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ffice\Peoplesoft\Financials\Transfers\"/>
    </mc:Choice>
  </mc:AlternateContent>
  <xr:revisionPtr revIDLastSave="0" documentId="13_ncr:1_{0BE45A34-C15D-42A9-A420-26FE04819F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" sheetId="1" r:id="rId1"/>
    <sheet name="PBCS - Org Names" sheetId="4" state="hidden" r:id="rId2"/>
    <sheet name="List of ORG Names" sheetId="5" state="hidden" r:id="rId3"/>
  </sheets>
  <definedNames>
    <definedName name="Formula_Error_OTO_PERM">IF(AND(COUNTIF(Form!$B$19:$B$46,100),Form!$G$8="Must Check One",Form!$G$11="Must Check One"),"Must check either PERM or OTO"," ")</definedName>
    <definedName name="Formula_Fund_To">IF(ISBLANK(Form!$B1)," ",Form!$B1)</definedName>
    <definedName name="Formula_ORG_Name_From">IF(ISBLANK(Form!$A1)," ",VLOOKUP(Form!$A1,'PBCS - Org Names'!$A$7:$F$239,3,FALSE))</definedName>
    <definedName name="Formula_ORG_Name_To">IF(ISBLANK(Form!$G1)," ",VLOOKUP(Form!$G1,'PBCS - Org Names'!$A$7:$F$239,3,FALSE))</definedName>
    <definedName name="Formula_To2">IF(AND(ISBLANK(Form!$B1),ISBLANK(Form!$G1))," ",Form!$B$19)</definedName>
    <definedName name="Formula_Transfer_Type_Notification">IF(AND(ISBLANK(Form!$F$8),ISBLANK(Form!$F$11)),"Must Check One"," 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3" i="1"/>
  <c r="H27" i="1"/>
  <c r="H28" i="1"/>
  <c r="H29" i="1"/>
  <c r="H35" i="1"/>
  <c r="H36" i="1"/>
  <c r="H37" i="1"/>
  <c r="H43" i="1"/>
  <c r="H44" i="1"/>
  <c r="H45" i="1"/>
  <c r="H22" i="1"/>
  <c r="H24" i="1"/>
  <c r="H25" i="1"/>
  <c r="H26" i="1"/>
  <c r="H30" i="1"/>
  <c r="H31" i="1"/>
  <c r="H32" i="1"/>
  <c r="H33" i="1"/>
  <c r="H34" i="1"/>
  <c r="H38" i="1"/>
  <c r="H39" i="1"/>
  <c r="H40" i="1"/>
  <c r="H41" i="1"/>
  <c r="H42" i="1"/>
  <c r="H46" i="1"/>
  <c r="H20" i="1"/>
  <c r="G8" i="1" l="1"/>
  <c r="A16" i="1" s="1"/>
  <c r="G11" i="1"/>
  <c r="E47" i="1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K47" i="1"/>
  <c r="H19" i="1"/>
</calcChain>
</file>

<file path=xl/sharedStrings.xml><?xml version="1.0" encoding="utf-8"?>
<sst xmlns="http://schemas.openxmlformats.org/spreadsheetml/2006/main" count="1484" uniqueCount="455">
  <si>
    <t>Fund</t>
  </si>
  <si>
    <t xml:space="preserve">Department </t>
  </si>
  <si>
    <t>Program</t>
  </si>
  <si>
    <t>TO</t>
  </si>
  <si>
    <t>UNIVERSITY OF RHODE ISLAND</t>
  </si>
  <si>
    <t>Reason for transfer:</t>
  </si>
  <si>
    <t>Date:</t>
  </si>
  <si>
    <t>TYPE</t>
  </si>
  <si>
    <t>REF</t>
  </si>
  <si>
    <t>Budget Office Use Only</t>
  </si>
  <si>
    <t>TOTAL</t>
  </si>
  <si>
    <t>Transfer Verified</t>
  </si>
  <si>
    <t>BUDGET TRANSFER FORM (Whole numbers only)</t>
  </si>
  <si>
    <t>FROM **</t>
  </si>
  <si>
    <t>Amount</t>
  </si>
  <si>
    <t xml:space="preserve">Org_dtl Journal ID #: </t>
  </si>
  <si>
    <t>** An authorized signature is required for each department referenced as a transfer "from".</t>
  </si>
  <si>
    <t>Authorized Signature**:</t>
  </si>
  <si>
    <t>Required (Fund 100 Only): Please Check Appropriate Ref/Type (Must Check One)</t>
  </si>
  <si>
    <t>DRAFT - Data validation in process, subject to change</t>
  </si>
  <si>
    <t>Proposed ORG/Mgmt Category Changes</t>
  </si>
  <si>
    <t>PBCS/PeopleSoft Financials</t>
  </si>
  <si>
    <t>SORTED BY PS ACCOUNT</t>
  </si>
  <si>
    <t>April 13, 2018</t>
  </si>
  <si>
    <t>Actuals</t>
  </si>
  <si>
    <t>USE FOR SMARTVIEW TEMPLATE</t>
  </si>
  <si>
    <t>PS Acct</t>
  </si>
  <si>
    <t>PBCS Account (Actuals Only)</t>
  </si>
  <si>
    <t>PS Alpha Acct</t>
  </si>
  <si>
    <t>PBCS Acct</t>
  </si>
  <si>
    <t>PBCS ALIAS</t>
  </si>
  <si>
    <t>PS Mgmt Category/New ORG Name</t>
  </si>
  <si>
    <t>Mgmt Category Description/NEW ORG Description</t>
  </si>
  <si>
    <t>Account Description</t>
  </si>
  <si>
    <t>OTRNTPY</t>
  </si>
  <si>
    <t>A_OTRNTPY</t>
  </si>
  <si>
    <t>All Other Int Payroll.</t>
  </si>
  <si>
    <t>OTRNTPY_MC</t>
  </si>
  <si>
    <t>All Other Int Payroll</t>
  </si>
  <si>
    <t>Teacher Assistant Supervisors</t>
  </si>
  <si>
    <t>Stipends</t>
  </si>
  <si>
    <t>OTNDHDY</t>
  </si>
  <si>
    <t>A_OTNDHDY</t>
  </si>
  <si>
    <t>Overtime and Holiday Pay.</t>
  </si>
  <si>
    <t>OTNDHDY_MC</t>
  </si>
  <si>
    <t>Overtime and Holiday</t>
  </si>
  <si>
    <t>Classified-Holiday</t>
  </si>
  <si>
    <t>SPCLSSD</t>
  </si>
  <si>
    <t>A_SPCLSSD</t>
  </si>
  <si>
    <t>State Payroll Classified.</t>
  </si>
  <si>
    <t>SPCLSSD_MC</t>
  </si>
  <si>
    <t>State Payroll Classified</t>
  </si>
  <si>
    <t>Classified-Permanent</t>
  </si>
  <si>
    <t>Classified-Permanent Overtime</t>
  </si>
  <si>
    <t>FRINGES</t>
  </si>
  <si>
    <t>A_FRINGES</t>
  </si>
  <si>
    <t>Fringe.</t>
  </si>
  <si>
    <t>FRINGES_MC</t>
  </si>
  <si>
    <t>Fringe</t>
  </si>
  <si>
    <t>Termination Costs</t>
  </si>
  <si>
    <t>Med Ins Coverage Waiver Bonus</t>
  </si>
  <si>
    <t>Overtime Transfers</t>
  </si>
  <si>
    <t>Classified-Limited</t>
  </si>
  <si>
    <t>Classified-Limited Overtime</t>
  </si>
  <si>
    <t>RENVEST</t>
  </si>
  <si>
    <t>A_RENVEST</t>
  </si>
  <si>
    <t>Reinvestment.</t>
  </si>
  <si>
    <t>RENVEST_MC</t>
  </si>
  <si>
    <t>Reinvestment</t>
  </si>
  <si>
    <t>HOLDING</t>
  </si>
  <si>
    <t>A_HOLDING</t>
  </si>
  <si>
    <t>Holding.</t>
  </si>
  <si>
    <t>HOLDING_MC</t>
  </si>
  <si>
    <t>Holding</t>
  </si>
  <si>
    <t>Holding Account</t>
  </si>
  <si>
    <t>RELEASE</t>
  </si>
  <si>
    <t>A_RELEASE</t>
  </si>
  <si>
    <t>Release Time.</t>
  </si>
  <si>
    <t>RELEASE_MC</t>
  </si>
  <si>
    <t>Release Time</t>
  </si>
  <si>
    <t>Security-Detail</t>
  </si>
  <si>
    <t>EEC - Hourly Personnel</t>
  </si>
  <si>
    <t>Recreation Services</t>
  </si>
  <si>
    <t>STNTHLP</t>
  </si>
  <si>
    <t>A_STNTHLP</t>
  </si>
  <si>
    <t>Student Help.</t>
  </si>
  <si>
    <t>STNTHLP_MC</t>
  </si>
  <si>
    <t>Student Help</t>
  </si>
  <si>
    <t>Student Help-College WorkStudy</t>
  </si>
  <si>
    <t>Student Help-IPR</t>
  </si>
  <si>
    <t>Athletic Events,Etc</t>
  </si>
  <si>
    <t>Classified-Limited-Internal</t>
  </si>
  <si>
    <t>Sum Ses Advisors &amp; Coordinator</t>
  </si>
  <si>
    <t>Performing Artists</t>
  </si>
  <si>
    <t>Nonclassified-Limited</t>
  </si>
  <si>
    <t>Special Programs - Personnel</t>
  </si>
  <si>
    <t>CEPSLCT</t>
  </si>
  <si>
    <t>A_CEPSLCT</t>
  </si>
  <si>
    <t>CEPS Lecturers.</t>
  </si>
  <si>
    <t>CEPSLCT_MC</t>
  </si>
  <si>
    <t>CEPS Lecturers</t>
  </si>
  <si>
    <t>CEPS Sprg perCourse Instructors</t>
  </si>
  <si>
    <t>Nonclassified Ret Payments</t>
  </si>
  <si>
    <t>Medical Duties</t>
  </si>
  <si>
    <t>SPNCLSD</t>
  </si>
  <si>
    <t>A_SPNCLSD</t>
  </si>
  <si>
    <t>State Payroll Nonclassified.</t>
  </si>
  <si>
    <t>SPNCLSD_MC</t>
  </si>
  <si>
    <t>State Payroll Nonclassified</t>
  </si>
  <si>
    <t>Nonclassified</t>
  </si>
  <si>
    <t>Nonclassified-Limited-Fulltime</t>
  </si>
  <si>
    <t>GRADAST</t>
  </si>
  <si>
    <t>A_GRADAST</t>
  </si>
  <si>
    <t>Grad Assistants.</t>
  </si>
  <si>
    <t>GRADAST_MC</t>
  </si>
  <si>
    <t>Grad Assistants</t>
  </si>
  <si>
    <t>Nonclassified-Ga</t>
  </si>
  <si>
    <t>Nonclassified - Gra's</t>
  </si>
  <si>
    <t>GTAAPP</t>
  </si>
  <si>
    <t>Nonclassified-Part Time</t>
  </si>
  <si>
    <t>Nonclassified-Holiday</t>
  </si>
  <si>
    <t>Non-Class Elig OT per FLSA</t>
  </si>
  <si>
    <t>Nonclassified-Overtime</t>
  </si>
  <si>
    <t>Retire Inct Ls Bonus</t>
  </si>
  <si>
    <t>CNTRTSR</t>
  </si>
  <si>
    <t>A_CNTRTSR</t>
  </si>
  <si>
    <t>Contractual Svcs.</t>
  </si>
  <si>
    <t>CNTRTSR_MC</t>
  </si>
  <si>
    <t>Contractual Svcs</t>
  </si>
  <si>
    <t>Consultants No F&amp;A</t>
  </si>
  <si>
    <t>Medical Services</t>
  </si>
  <si>
    <t>Arch/Engr Services</t>
  </si>
  <si>
    <t>Lec/Edu/Pro/Art Services</t>
  </si>
  <si>
    <t>Bldg/Ground Maintenance Serv</t>
  </si>
  <si>
    <t>Security Services</t>
  </si>
  <si>
    <t>Legal Services</t>
  </si>
  <si>
    <t>Mgt/Audit Services</t>
  </si>
  <si>
    <t>Special Clerical Services</t>
  </si>
  <si>
    <t>All Other Special Services</t>
  </si>
  <si>
    <t>27th Payroll Accrual</t>
  </si>
  <si>
    <t>A_5271</t>
  </si>
  <si>
    <t>Fica for Termination Costs</t>
  </si>
  <si>
    <t>Acad Advisors &amp; Coordinators</t>
  </si>
  <si>
    <t>EEC Daily Personnel</t>
  </si>
  <si>
    <t>SUMLECT</t>
  </si>
  <si>
    <t>A_SUMLECT</t>
  </si>
  <si>
    <t>Summer Lecturers.</t>
  </si>
  <si>
    <t>SUMLECT_MC</t>
  </si>
  <si>
    <t>Summer Lecturers</t>
  </si>
  <si>
    <t>Sum Sesn perCourse Instructors</t>
  </si>
  <si>
    <t>CEPS Fall perCourse Instructors</t>
  </si>
  <si>
    <t>SUMRCNT</t>
  </si>
  <si>
    <t>A_SUMRCNT</t>
  </si>
  <si>
    <t>Summer Recontract/Research.</t>
  </si>
  <si>
    <t>SUMRCNT_MC</t>
  </si>
  <si>
    <t>Summer Recontract/Research</t>
  </si>
  <si>
    <t>Summer Recontracting</t>
  </si>
  <si>
    <t>Summer Research Faculty</t>
  </si>
  <si>
    <t>PRCOURS</t>
  </si>
  <si>
    <t>A_PRCOURS</t>
  </si>
  <si>
    <t>Per Course Lecturers.</t>
  </si>
  <si>
    <t>PRCOURS_MC</t>
  </si>
  <si>
    <t>Per Course Lecturers</t>
  </si>
  <si>
    <t>Per Course Instructors</t>
  </si>
  <si>
    <t>Postdoctoral Fellowship</t>
  </si>
  <si>
    <t>Emp Ret-State Contribution</t>
  </si>
  <si>
    <t>Social Security-Fica</t>
  </si>
  <si>
    <t>TIAA-Hybrid Plan</t>
  </si>
  <si>
    <t>Assessed Fringe Benefit Alloc</t>
  </si>
  <si>
    <t>Employee Group Life Insurance</t>
  </si>
  <si>
    <t>Emp Ret/Aes/Fed Ret</t>
  </si>
  <si>
    <t>Tiaa</t>
  </si>
  <si>
    <t>Disability Insurance-Tiaa</t>
  </si>
  <si>
    <t>Staff Benefits Allocation</t>
  </si>
  <si>
    <t>ERS Retiree Health Insurance</t>
  </si>
  <si>
    <t>BOG Employer Cost-ret Medical</t>
  </si>
  <si>
    <t>Employee Medical Insurance</t>
  </si>
  <si>
    <t>Health Benefits - Grads</t>
  </si>
  <si>
    <t>Employer Cost-Dental Care</t>
  </si>
  <si>
    <t>Employer Cost-Vision</t>
  </si>
  <si>
    <t>ALLOTOP</t>
  </si>
  <si>
    <t>A_ALLOTOP</t>
  </si>
  <si>
    <t>All Other Operating.</t>
  </si>
  <si>
    <t>ALLOTOP_MC</t>
  </si>
  <si>
    <t>All Other Operating</t>
  </si>
  <si>
    <t>Deficit Transfers</t>
  </si>
  <si>
    <t>Foreign Cash Advances</t>
  </si>
  <si>
    <t>TELPHNE</t>
  </si>
  <si>
    <t>A_TELPHNE</t>
  </si>
  <si>
    <t>Telephone.</t>
  </si>
  <si>
    <t>TELPHNE_MC</t>
  </si>
  <si>
    <t>Telephone</t>
  </si>
  <si>
    <t>Telephone-Cellular And Mobile</t>
  </si>
  <si>
    <t>POSTAGE</t>
  </si>
  <si>
    <t>A_POSTAGE</t>
  </si>
  <si>
    <t>Postage.</t>
  </si>
  <si>
    <t>POSTAGE_MC</t>
  </si>
  <si>
    <t>Postage</t>
  </si>
  <si>
    <t>Office Expense</t>
  </si>
  <si>
    <t>SBSCRPT</t>
  </si>
  <si>
    <t>A_SBSCRPT</t>
  </si>
  <si>
    <t>Subscriptions and Memberships.</t>
  </si>
  <si>
    <t>SBSCRPT_MC</t>
  </si>
  <si>
    <t>Subscriptions and Memberships</t>
  </si>
  <si>
    <t>Dues &amp; Subscriptions</t>
  </si>
  <si>
    <t>Freight/Cartage/Express</t>
  </si>
  <si>
    <t>INSRNCE</t>
  </si>
  <si>
    <t>A_INSRNCE</t>
  </si>
  <si>
    <t>Insurance.</t>
  </si>
  <si>
    <t>INSRNCE_MC</t>
  </si>
  <si>
    <t>Insurance</t>
  </si>
  <si>
    <t>Telephone-Long Distance Calls</t>
  </si>
  <si>
    <t>Bank Service Charges</t>
  </si>
  <si>
    <t>Internet Services</t>
  </si>
  <si>
    <t>PRINTNG</t>
  </si>
  <si>
    <t>A_PRINTNG</t>
  </si>
  <si>
    <t>Printing.</t>
  </si>
  <si>
    <t>PRINTNG_MC</t>
  </si>
  <si>
    <t>Printing</t>
  </si>
  <si>
    <t>Automatic Printing Services</t>
  </si>
  <si>
    <t>Bnd/Embossing/Photo/Print Chg</t>
  </si>
  <si>
    <t>Advertising</t>
  </si>
  <si>
    <t>Research Supplies</t>
  </si>
  <si>
    <t>Radioactive Materials</t>
  </si>
  <si>
    <t>Nets-Data Services</t>
  </si>
  <si>
    <t>Nets-Video Services</t>
  </si>
  <si>
    <t>Box Office Fees</t>
  </si>
  <si>
    <t>AUTOMNT</t>
  </si>
  <si>
    <t>A_AUTOMNT</t>
  </si>
  <si>
    <t>Auto Maintenance.</t>
  </si>
  <si>
    <t>AUTOMNT_MC</t>
  </si>
  <si>
    <t>Auto Maintenance</t>
  </si>
  <si>
    <t>Rental-State Personal Cars</t>
  </si>
  <si>
    <t>REPAIRS</t>
  </si>
  <si>
    <t>A_REPAIRS</t>
  </si>
  <si>
    <t>Repairs.</t>
  </si>
  <si>
    <t>REPAIRS_MC</t>
  </si>
  <si>
    <t>Repairs</t>
  </si>
  <si>
    <t>Repair-Building &amp; Structure</t>
  </si>
  <si>
    <t>Repair-Highways/Walks</t>
  </si>
  <si>
    <t>Other Repairs</t>
  </si>
  <si>
    <t>Rental/Outside Property</t>
  </si>
  <si>
    <t>Rental/Equipment</t>
  </si>
  <si>
    <t>Rental/Clothing</t>
  </si>
  <si>
    <t>Rental-State Property</t>
  </si>
  <si>
    <t>Food Unprepared</t>
  </si>
  <si>
    <t>Baked Goods</t>
  </si>
  <si>
    <t>Dairy Goods</t>
  </si>
  <si>
    <t>Meat</t>
  </si>
  <si>
    <t>Produce/Grocery</t>
  </si>
  <si>
    <t>Specialty Food Snack</t>
  </si>
  <si>
    <t>UTLTIES</t>
  </si>
  <si>
    <t>A_UTLTIES</t>
  </si>
  <si>
    <t>Utilities.</t>
  </si>
  <si>
    <t>UTLTIES_MC</t>
  </si>
  <si>
    <t>Utilities</t>
  </si>
  <si>
    <t>Fuel Oil-#1</t>
  </si>
  <si>
    <t>Fuel Oil-#2</t>
  </si>
  <si>
    <t>Fuel Oil-#4</t>
  </si>
  <si>
    <t>Fuel Oil-#6</t>
  </si>
  <si>
    <t>Fuel (Coal)</t>
  </si>
  <si>
    <t>Fuel (Gas)</t>
  </si>
  <si>
    <t>Steam Heat</t>
  </si>
  <si>
    <t>Electric Mgt Fees</t>
  </si>
  <si>
    <t>Electric-Central Utility Fund</t>
  </si>
  <si>
    <t>Electricity (Hhlp)</t>
  </si>
  <si>
    <t>Water</t>
  </si>
  <si>
    <t>Sewer Use Charge</t>
  </si>
  <si>
    <t>Steam Plant User Fee</t>
  </si>
  <si>
    <t>Auto Registration Fees</t>
  </si>
  <si>
    <t>Energy - NORESCO</t>
  </si>
  <si>
    <t>Cloth &amp; Material</t>
  </si>
  <si>
    <t>Safety Supplies</t>
  </si>
  <si>
    <t>Security Supplies</t>
  </si>
  <si>
    <t>Firearms and Ammunition</t>
  </si>
  <si>
    <t>Dining Smallwares</t>
  </si>
  <si>
    <t>Linens</t>
  </si>
  <si>
    <t>Agr/Hor/Fish Sup/Expense</t>
  </si>
  <si>
    <t>Educ/Recreational Supplies/Exp</t>
  </si>
  <si>
    <t>Hse/Lnd/Clean Sup/Expense</t>
  </si>
  <si>
    <t>Medical/Surgical/Lab Suppl/Exp</t>
  </si>
  <si>
    <t>Supplies - Non F &amp; A</t>
  </si>
  <si>
    <t>Highway/Landscape Supply/Exp</t>
  </si>
  <si>
    <t>Building/Machine Supplies/Exp</t>
  </si>
  <si>
    <t>Central Services</t>
  </si>
  <si>
    <t>Medicines/Drugs</t>
  </si>
  <si>
    <t>Mis/Educ Fac</t>
  </si>
  <si>
    <t>Staff Educational Supplies/Exp</t>
  </si>
  <si>
    <t>Computer Supplies</t>
  </si>
  <si>
    <t>NBC Computer</t>
  </si>
  <si>
    <t>Equipment Development</t>
  </si>
  <si>
    <t>Computer Software</t>
  </si>
  <si>
    <t>Subcontracts &gt;= $25k</t>
  </si>
  <si>
    <t>Subcontracts &lt; $25k</t>
  </si>
  <si>
    <t>Cost Center Charges</t>
  </si>
  <si>
    <t>Physical Plant Maint/Repair</t>
  </si>
  <si>
    <t>Physical Plant Auto Maint Exp</t>
  </si>
  <si>
    <t>Laundry</t>
  </si>
  <si>
    <t>Technicians Rate</t>
  </si>
  <si>
    <t>Admin Costs - Worker's Comp</t>
  </si>
  <si>
    <t>All Other Operating Suppl/Exp</t>
  </si>
  <si>
    <t>Foreign Exchange Gain/Loss</t>
  </si>
  <si>
    <t>Office/Supplies Exp-Ram Card</t>
  </si>
  <si>
    <t>Ship Rate</t>
  </si>
  <si>
    <t>Ship rate no F&amp;A</t>
  </si>
  <si>
    <t>Supplemental Pension/Erl Ret</t>
  </si>
  <si>
    <t>Participant Support Other-NSF</t>
  </si>
  <si>
    <t>Participant Suppt Stipends-NSF</t>
  </si>
  <si>
    <t>Participant Suppt Subsistance</t>
  </si>
  <si>
    <t>Part Supp Stipend Non-F&amp;A</t>
  </si>
  <si>
    <t>Part Supp Subsistence Non-F&amp;A</t>
  </si>
  <si>
    <t>Part Supp Other Non-F&amp;A</t>
  </si>
  <si>
    <t>Death Benefit/Pre-retirement</t>
  </si>
  <si>
    <t>Suppl Pension &amp; Health Ret</t>
  </si>
  <si>
    <t>Wine/Alchohol/Beer</t>
  </si>
  <si>
    <t>Computer Supply - Purchases</t>
  </si>
  <si>
    <t>Software Purchases</t>
  </si>
  <si>
    <t>Magazine - Purchases</t>
  </si>
  <si>
    <t>Text Books-Purchases</t>
  </si>
  <si>
    <t>Used Books-Purchases</t>
  </si>
  <si>
    <t>Trade Books-Purchases</t>
  </si>
  <si>
    <t>Supplies-Purchases</t>
  </si>
  <si>
    <t>Novelties &amp; Gifts-Purchases</t>
  </si>
  <si>
    <t>Food &amp; Sundries-Purchases</t>
  </si>
  <si>
    <t>Clothing-Purchases</t>
  </si>
  <si>
    <t>Computer Equipment-Purchases</t>
  </si>
  <si>
    <t>Inst. Computer Sales (EXP)</t>
  </si>
  <si>
    <t>Programming</t>
  </si>
  <si>
    <t>Sales Tax</t>
  </si>
  <si>
    <t>NRA Tax</t>
  </si>
  <si>
    <t>Cost Of Sales</t>
  </si>
  <si>
    <t>Promp Payment Interest</t>
  </si>
  <si>
    <t>DEBTSER</t>
  </si>
  <si>
    <t>A_DEBTSER</t>
  </si>
  <si>
    <t>Debt Service.</t>
  </si>
  <si>
    <t>DEBTSER_MC</t>
  </si>
  <si>
    <t>Debt Service</t>
  </si>
  <si>
    <t>Interest Expense - Bonds/Loans</t>
  </si>
  <si>
    <t>Bond Administrative Charges</t>
  </si>
  <si>
    <t>Bond - Principal Payments</t>
  </si>
  <si>
    <t>CPSDEBT</t>
  </si>
  <si>
    <t>A_CPSDEBT</t>
  </si>
  <si>
    <t>COPS Debt Service.</t>
  </si>
  <si>
    <t>CPSDEBT_MC</t>
  </si>
  <si>
    <t>COPS Debt Service</t>
  </si>
  <si>
    <t>COPS - Interest</t>
  </si>
  <si>
    <t>COPS - Principal</t>
  </si>
  <si>
    <t>BADDEBT</t>
  </si>
  <si>
    <t>A_BADDEBT</t>
  </si>
  <si>
    <t>Bad Debt.</t>
  </si>
  <si>
    <t>BADDEBT_MC</t>
  </si>
  <si>
    <t>Bad Debt</t>
  </si>
  <si>
    <t>Bad Debt Expense</t>
  </si>
  <si>
    <t>Royalties, Licenses, Permits</t>
  </si>
  <si>
    <t>TRAVELS</t>
  </si>
  <si>
    <t>A_TRAVELS</t>
  </si>
  <si>
    <t>Travels.</t>
  </si>
  <si>
    <t>TRAVELS_MC</t>
  </si>
  <si>
    <t>Travel</t>
  </si>
  <si>
    <t>Participant Support Travel</t>
  </si>
  <si>
    <t>Mileage Allowance/Personal Car</t>
  </si>
  <si>
    <t>Out-Of-State Travel</t>
  </si>
  <si>
    <t>Other Travel</t>
  </si>
  <si>
    <t>Domestic-Nonemployees</t>
  </si>
  <si>
    <t>Foreign Travel</t>
  </si>
  <si>
    <t>Foreign-Nonemployees</t>
  </si>
  <si>
    <t>Team Travel</t>
  </si>
  <si>
    <t>Recruiting Expenses</t>
  </si>
  <si>
    <t>Domestic Travel - No F&amp;A</t>
  </si>
  <si>
    <t>Part Supp Travel Non-F&amp;A</t>
  </si>
  <si>
    <t>Foreign-Travel No F&amp;A</t>
  </si>
  <si>
    <t>Foreign-Trav. 60days prior app</t>
  </si>
  <si>
    <t>Pre/post Season Team Travel</t>
  </si>
  <si>
    <t>CONTRIB</t>
  </si>
  <si>
    <t>A_CONTRIB</t>
  </si>
  <si>
    <t>Contributions.</t>
  </si>
  <si>
    <t>CONTRIB_MC</t>
  </si>
  <si>
    <t>Contributions</t>
  </si>
  <si>
    <t>OTO Contributions</t>
  </si>
  <si>
    <t>Ongoing Contributions</t>
  </si>
  <si>
    <t>Other Collection Expense</t>
  </si>
  <si>
    <t>Collection costs</t>
  </si>
  <si>
    <t>Interest Expense Other</t>
  </si>
  <si>
    <t>Late Interest Charges</t>
  </si>
  <si>
    <t>Discounts Earned</t>
  </si>
  <si>
    <t>Discounts Loss</t>
  </si>
  <si>
    <t>Unallowable Costs</t>
  </si>
  <si>
    <t>FUNDBAL</t>
  </si>
  <si>
    <t>A_FUNDBAL</t>
  </si>
  <si>
    <t>Fund Balance Carry Forward.</t>
  </si>
  <si>
    <t>FUNDBAL_MC</t>
  </si>
  <si>
    <t>Fund Balance Carry Forward</t>
  </si>
  <si>
    <t>Carry Forward Fund Bal Budget</t>
  </si>
  <si>
    <t>UGRDAID</t>
  </si>
  <si>
    <t>A_UGRDAID</t>
  </si>
  <si>
    <t>Student Aid UG.</t>
  </si>
  <si>
    <t>UGRDAID_MC</t>
  </si>
  <si>
    <t>Student Aid UG</t>
  </si>
  <si>
    <t>Student Aid</t>
  </si>
  <si>
    <t>GRADAID</t>
  </si>
  <si>
    <t>A_GRADAID</t>
  </si>
  <si>
    <t>Student Aid Grad.</t>
  </si>
  <si>
    <t>GRADAID_MC</t>
  </si>
  <si>
    <t>Student Aid Grad</t>
  </si>
  <si>
    <t>Graduate Assistant Fee Waiver</t>
  </si>
  <si>
    <t>Grad Stud Asst &amp; Fellowships</t>
  </si>
  <si>
    <t>LEGLCLM</t>
  </si>
  <si>
    <t>A_LEGLCLM</t>
  </si>
  <si>
    <t>Legal Claims.</t>
  </si>
  <si>
    <t>LEGLCLM_MC</t>
  </si>
  <si>
    <t>Legal Claims</t>
  </si>
  <si>
    <t>Claims</t>
  </si>
  <si>
    <t>OVRHEAD</t>
  </si>
  <si>
    <t>A_OVRHEAD</t>
  </si>
  <si>
    <t>Overhead.</t>
  </si>
  <si>
    <t>OVRHEAD_MC</t>
  </si>
  <si>
    <t>Overhead</t>
  </si>
  <si>
    <t>Standard Overhead</t>
  </si>
  <si>
    <t>Fixed Fee</t>
  </si>
  <si>
    <t>Auxiliary-Indirect Cost</t>
  </si>
  <si>
    <t>LESPURC</t>
  </si>
  <si>
    <t>A_LESPURC</t>
  </si>
  <si>
    <t>Lease Purchases.</t>
  </si>
  <si>
    <t>LESPURC_MC</t>
  </si>
  <si>
    <t>Lease Purchases</t>
  </si>
  <si>
    <t>CAPTALL</t>
  </si>
  <si>
    <t>A_CAPTALL</t>
  </si>
  <si>
    <t>Capital.</t>
  </si>
  <si>
    <t>CAPITAL_MC</t>
  </si>
  <si>
    <t>Capital</t>
  </si>
  <si>
    <t>Equipment</t>
  </si>
  <si>
    <t>CIPCAPT</t>
  </si>
  <si>
    <t>A_CIPCAPT</t>
  </si>
  <si>
    <t>CIP Capital.</t>
  </si>
  <si>
    <t>CIPCAPT_MC</t>
  </si>
  <si>
    <t>CIP Capital</t>
  </si>
  <si>
    <t>CIP</t>
  </si>
  <si>
    <t>CIP - A&amp;E Services</t>
  </si>
  <si>
    <t>Land</t>
  </si>
  <si>
    <t>Land Improvements</t>
  </si>
  <si>
    <t>COMPUTER EQUIPMENT</t>
  </si>
  <si>
    <t>Bldg/Bldg Improv</t>
  </si>
  <si>
    <t>COMPONENTS</t>
  </si>
  <si>
    <t>Questions? Contact your Budget Specialist</t>
  </si>
  <si>
    <t xml:space="preserve">Submit form via email to: </t>
  </si>
  <si>
    <t>Budget_Transfers@etal.uri.edu</t>
  </si>
  <si>
    <t>Perm</t>
  </si>
  <si>
    <t>OTO</t>
  </si>
  <si>
    <t>Note: If neither Perm and OTO are indicated, transfer will be marked Perm.</t>
  </si>
  <si>
    <t>be reflected next fiscal year.</t>
  </si>
  <si>
    <t>Permanent transfer of funds which will</t>
  </si>
  <si>
    <t>be reversed for next fiscal year.</t>
  </si>
  <si>
    <t>Transfer of One-Time-Only funds to</t>
  </si>
  <si>
    <t>Alpha Account</t>
  </si>
  <si>
    <t>Updated 7/26/2019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</si>
</sst>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000"/>
    <numFmt numFmtId="165" formatCode="00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2" borderId="0" xfId="0" applyFill="1"/>
    <xf numFmtId="0" fontId="8" fillId="0" borderId="0" xfId="0" applyFont="1" applyFill="1"/>
    <xf numFmtId="0" fontId="0" fillId="0" borderId="0" xfId="0" applyFont="1" applyFill="1"/>
    <xf numFmtId="0" fontId="8" fillId="0" borderId="0" xfId="0" applyFont="1"/>
    <xf numFmtId="0" fontId="0" fillId="2" borderId="0" xfId="0" applyFont="1" applyFill="1"/>
    <xf numFmtId="0" fontId="8" fillId="2" borderId="0" xfId="0" applyFont="1" applyFill="1"/>
    <xf numFmtId="0" fontId="7" fillId="0" borderId="0" xfId="2" applyFont="1"/>
    <xf numFmtId="0" fontId="7" fillId="0" borderId="0" xfId="2" applyFont="1" applyFill="1"/>
    <xf numFmtId="0" fontId="8" fillId="0" borderId="0" xfId="2" applyFont="1"/>
    <xf numFmtId="0" fontId="8" fillId="0" borderId="0" xfId="2" applyFont="1" applyFill="1"/>
    <xf numFmtId="0" fontId="0" fillId="0" borderId="0" xfId="0" quotePrefix="1" applyNumberFormat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2" quotePrefix="1" applyNumberFormat="1" applyFont="1" applyAlignment="1">
      <alignment horizontal="left"/>
    </xf>
    <xf numFmtId="0" fontId="0" fillId="0" borderId="0" xfId="0" applyProtection="1">
      <protection locked="0"/>
    </xf>
    <xf numFmtId="0" fontId="9" fillId="0" borderId="0" xfId="1" applyFont="1" applyAlignment="1" applyProtection="1">
      <protection locked="0"/>
    </xf>
    <xf numFmtId="0" fontId="3" fillId="0" borderId="0" xfId="1" applyAlignment="1" applyProtection="1">
      <protection locked="0"/>
    </xf>
    <xf numFmtId="164" fontId="0" fillId="0" borderId="0" xfId="0" applyNumberFormat="1" applyProtection="1">
      <protection locked="0"/>
    </xf>
    <xf numFmtId="6" fontId="0" fillId="0" borderId="0" xfId="0" applyNumberFormat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0" fontId="3" fillId="0" borderId="0" xfId="1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6" fontId="0" fillId="0" borderId="0" xfId="0" applyNumberFormat="1" applyBorder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6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6" fontId="0" fillId="0" borderId="1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Protection="1">
      <protection locked="0"/>
    </xf>
    <xf numFmtId="164" fontId="0" fillId="0" borderId="2" xfId="0" applyNumberFormat="1" applyBorder="1" applyProtection="1">
      <protection locked="0"/>
    </xf>
    <xf numFmtId="6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1" fillId="0" borderId="2" xfId="0" applyFont="1" applyBorder="1" applyProtection="1">
      <protection locked="0"/>
    </xf>
    <xf numFmtId="14" fontId="0" fillId="0" borderId="2" xfId="0" applyNumberFormat="1" applyBorder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5" fillId="3" borderId="4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6" fontId="0" fillId="3" borderId="6" xfId="0" applyNumberFormat="1" applyFill="1" applyBorder="1" applyProtection="1">
      <protection locked="0"/>
    </xf>
    <xf numFmtId="6" fontId="0" fillId="3" borderId="7" xfId="0" applyNumberFormat="1" applyFill="1" applyBorder="1" applyProtection="1">
      <protection locked="0"/>
    </xf>
    <xf numFmtId="6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6" fontId="0" fillId="0" borderId="0" xfId="0" applyNumberFormat="1" applyFill="1" applyBorder="1" applyProtection="1"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3" fillId="0" borderId="0" xfId="1" applyFill="1" applyBorder="1" applyAlignment="1" applyProtection="1">
      <protection locked="0"/>
    </xf>
    <xf numFmtId="164" fontId="0" fillId="0" borderId="1" xfId="0" applyNumberFormat="1" applyFill="1" applyBorder="1" applyProtection="1">
      <protection locked="0"/>
    </xf>
    <xf numFmtId="6" fontId="0" fillId="0" borderId="1" xfId="0" applyNumberForma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5" fillId="4" borderId="3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0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6" fontId="0" fillId="4" borderId="0" xfId="0" applyNumberForma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10" fillId="4" borderId="0" xfId="0" applyFont="1" applyFill="1" applyBorder="1" applyProtection="1"/>
    <xf numFmtId="6" fontId="0" fillId="4" borderId="5" xfId="0" applyNumberForma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5" fontId="0" fillId="0" borderId="1" xfId="0" applyNumberFormat="1" applyBorder="1" applyProtection="1"/>
    <xf numFmtId="0" fontId="1" fillId="0" borderId="0" xfId="0" applyFont="1" applyFill="1" applyAlignment="1">
      <alignment horizontal="center"/>
    </xf>
    <xf numFmtId="0" fontId="1" fillId="0" borderId="15" xfId="0" applyFont="1" applyBorder="1" applyAlignment="1" applyProtection="1">
      <protection locked="0"/>
    </xf>
    <xf numFmtId="0" fontId="0" fillId="3" borderId="16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Alignment="1" applyProtection="1"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5" xfId="2" xr:uid="{00000000-0005-0000-0000-000002000000}"/>
  </cellStyles>
  <dxfs count="4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dget_Transfers@etal.uri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3"/>
  <sheetViews>
    <sheetView tabSelected="1" workbookViewId="0">
      <selection activeCell="F11" sqref="F11"/>
    </sheetView>
  </sheetViews>
  <sheetFormatPr defaultRowHeight="12.75" x14ac:dyDescent="0.2"/>
  <cols>
    <col min="1" max="1" width="22.7109375" style="19" customWidth="1"/>
    <col min="2" max="3" width="13.28515625" style="19" customWidth="1"/>
    <col min="4" max="4" width="14.140625" style="19" customWidth="1"/>
    <col min="5" max="5" width="14.140625" style="22" customWidth="1"/>
    <col min="6" max="6" width="4.5703125" style="19" customWidth="1"/>
    <col min="7" max="7" width="22.7109375" style="19" customWidth="1"/>
    <col min="8" max="8" width="14.85546875" style="19" customWidth="1"/>
    <col min="9" max="9" width="13.28515625" style="19" customWidth="1"/>
    <col min="10" max="10" width="14.140625" style="19" customWidth="1"/>
    <col min="11" max="11" width="14.140625" style="22" customWidth="1"/>
    <col min="12" max="12" width="14.140625" style="23" customWidth="1"/>
    <col min="13" max="16384" width="9.140625" style="19"/>
  </cols>
  <sheetData>
    <row r="1" spans="1:15" x14ac:dyDescent="0.2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98"/>
    </row>
    <row r="2" spans="1:15" x14ac:dyDescent="0.2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98"/>
    </row>
    <row r="3" spans="1:15" x14ac:dyDescent="0.2">
      <c r="E3" s="20"/>
      <c r="F3" s="20"/>
      <c r="G3" s="20"/>
      <c r="H3" s="20"/>
      <c r="I3" s="20"/>
      <c r="J3" s="21"/>
    </row>
    <row r="4" spans="1:15" x14ac:dyDescent="0.2">
      <c r="E4" s="24"/>
      <c r="F4" s="24"/>
      <c r="G4" s="24"/>
      <c r="H4" s="24"/>
      <c r="I4" s="24"/>
      <c r="J4" s="21"/>
    </row>
    <row r="5" spans="1:15" x14ac:dyDescent="0.2">
      <c r="A5" s="74" t="s">
        <v>18</v>
      </c>
      <c r="B5" s="75"/>
      <c r="C5" s="76"/>
      <c r="D5" s="76"/>
      <c r="E5" s="77"/>
      <c r="F5" s="76"/>
      <c r="G5" s="76"/>
      <c r="H5" s="76"/>
      <c r="I5" s="24"/>
      <c r="K5" s="19"/>
      <c r="L5" s="19"/>
      <c r="M5" s="20"/>
      <c r="N5" s="20"/>
      <c r="O5" s="20"/>
    </row>
    <row r="6" spans="1:15" x14ac:dyDescent="0.2">
      <c r="A6" s="78"/>
      <c r="B6" s="79"/>
      <c r="C6" s="79"/>
      <c r="D6" s="79"/>
      <c r="E6" s="80"/>
      <c r="F6" s="79"/>
      <c r="G6" s="79"/>
      <c r="H6" s="79"/>
      <c r="I6" s="103" t="s">
        <v>444</v>
      </c>
      <c r="J6" s="103"/>
      <c r="K6" s="103"/>
    </row>
    <row r="7" spans="1:15" ht="13.5" thickBot="1" x14ac:dyDescent="0.25">
      <c r="A7" s="82" t="s">
        <v>8</v>
      </c>
      <c r="B7" s="83"/>
      <c r="C7" s="83" t="s">
        <v>7</v>
      </c>
      <c r="D7" s="79"/>
      <c r="E7" s="80"/>
      <c r="F7" s="79"/>
      <c r="G7" s="79"/>
      <c r="H7" s="79"/>
      <c r="I7" s="101" t="s">
        <v>445</v>
      </c>
      <c r="J7" s="101"/>
      <c r="K7" s="101"/>
    </row>
    <row r="8" spans="1:15" ht="13.5" thickBot="1" x14ac:dyDescent="0.25">
      <c r="A8" s="84" t="s">
        <v>446</v>
      </c>
      <c r="B8" s="85"/>
      <c r="C8" s="85" t="s">
        <v>450</v>
      </c>
      <c r="D8" s="79"/>
      <c r="E8" s="80"/>
      <c r="F8" s="86"/>
      <c r="G8" s="87" t="str">
        <f>Formula_Transfer_Type_Notification</f>
        <v>Must Check One</v>
      </c>
      <c r="H8" s="79"/>
      <c r="J8" s="22"/>
      <c r="K8" s="23"/>
    </row>
    <row r="9" spans="1:15" x14ac:dyDescent="0.2">
      <c r="A9" s="78"/>
      <c r="B9" s="79"/>
      <c r="C9" s="85" t="s">
        <v>449</v>
      </c>
      <c r="D9" s="79"/>
      <c r="E9" s="80"/>
      <c r="F9" s="79"/>
      <c r="G9" s="79"/>
      <c r="H9" s="79"/>
      <c r="I9" s="102" t="s">
        <v>443</v>
      </c>
      <c r="J9" s="102"/>
      <c r="K9" s="102"/>
    </row>
    <row r="10" spans="1:15" ht="13.5" thickBot="1" x14ac:dyDescent="0.25">
      <c r="A10" s="88"/>
      <c r="B10" s="81"/>
      <c r="C10" s="81"/>
      <c r="D10" s="79"/>
      <c r="E10" s="80"/>
      <c r="F10" s="79"/>
      <c r="G10" s="79"/>
      <c r="H10" s="79"/>
      <c r="I10" s="24"/>
    </row>
    <row r="11" spans="1:15" ht="13.5" thickBot="1" x14ac:dyDescent="0.25">
      <c r="A11" s="84" t="s">
        <v>447</v>
      </c>
      <c r="B11" s="85"/>
      <c r="C11" s="85" t="s">
        <v>452</v>
      </c>
      <c r="D11" s="79"/>
      <c r="E11" s="80"/>
      <c r="F11" s="86"/>
      <c r="G11" s="87" t="str">
        <f>Formula_Transfer_Type_Notification</f>
        <v>Must Check One</v>
      </c>
      <c r="H11" s="79"/>
      <c r="I11" s="24"/>
    </row>
    <row r="12" spans="1:15" x14ac:dyDescent="0.2">
      <c r="A12" s="78"/>
      <c r="B12" s="79"/>
      <c r="C12" s="85" t="s">
        <v>451</v>
      </c>
      <c r="D12" s="79"/>
      <c r="E12" s="80"/>
      <c r="F12" s="79"/>
      <c r="G12" s="79"/>
      <c r="H12" s="79"/>
      <c r="I12" s="24"/>
      <c r="J12" s="25"/>
      <c r="K12" s="26"/>
      <c r="L12" s="27"/>
    </row>
    <row r="13" spans="1:15" x14ac:dyDescent="0.2">
      <c r="A13" s="78"/>
      <c r="B13" s="79"/>
      <c r="C13" s="85"/>
      <c r="D13" s="79"/>
      <c r="E13" s="80"/>
      <c r="F13" s="79"/>
      <c r="G13" s="79"/>
      <c r="H13" s="79"/>
      <c r="I13" s="24"/>
      <c r="J13" s="25"/>
      <c r="K13" s="26"/>
      <c r="L13" s="27"/>
    </row>
    <row r="14" spans="1:15" ht="14.25" x14ac:dyDescent="0.2">
      <c r="A14" s="89" t="s">
        <v>448</v>
      </c>
      <c r="B14" s="90"/>
      <c r="C14" s="91"/>
      <c r="D14" s="91"/>
      <c r="E14" s="92"/>
      <c r="F14" s="91"/>
      <c r="G14" s="91"/>
      <c r="H14" s="91"/>
      <c r="I14" s="24"/>
      <c r="J14" s="25"/>
      <c r="K14" s="26"/>
      <c r="L14" s="27"/>
    </row>
    <row r="15" spans="1:15" s="46" customFormat="1" ht="14.25" x14ac:dyDescent="0.2">
      <c r="A15" s="66"/>
      <c r="B15" s="66"/>
      <c r="C15" s="67"/>
      <c r="D15" s="67"/>
      <c r="E15" s="68"/>
      <c r="F15" s="67"/>
      <c r="G15" s="67"/>
      <c r="H15" s="67"/>
      <c r="I15" s="70"/>
      <c r="J15" s="71"/>
      <c r="K15" s="68"/>
      <c r="L15" s="69"/>
    </row>
    <row r="16" spans="1:15" ht="13.5" thickBot="1" x14ac:dyDescent="0.25">
      <c r="A16" s="106" t="str">
        <f>Formula_Error_OTO_PERM</f>
        <v xml:space="preserve"> </v>
      </c>
      <c r="B16" s="106"/>
      <c r="C16" s="106"/>
      <c r="D16" s="106"/>
      <c r="E16" s="106"/>
      <c r="F16" s="24"/>
      <c r="G16" s="24"/>
      <c r="H16" s="24"/>
      <c r="I16" s="24"/>
      <c r="J16" s="21"/>
    </row>
    <row r="17" spans="1:14" x14ac:dyDescent="0.2">
      <c r="A17" s="104" t="s">
        <v>13</v>
      </c>
      <c r="B17" s="105"/>
      <c r="C17" s="105"/>
      <c r="D17" s="105"/>
      <c r="E17" s="105"/>
      <c r="F17" s="96"/>
      <c r="G17" s="107" t="s">
        <v>3</v>
      </c>
      <c r="H17" s="108"/>
      <c r="I17" s="108"/>
      <c r="J17" s="108"/>
      <c r="K17" s="109"/>
      <c r="L17" s="95"/>
      <c r="N17" s="28"/>
    </row>
    <row r="18" spans="1:14" s="32" customFormat="1" x14ac:dyDescent="0.2">
      <c r="A18" s="100" t="s">
        <v>453</v>
      </c>
      <c r="B18" s="29" t="s">
        <v>0</v>
      </c>
      <c r="C18" s="29" t="s">
        <v>1</v>
      </c>
      <c r="D18" s="30" t="s">
        <v>2</v>
      </c>
      <c r="E18" s="31" t="s">
        <v>14</v>
      </c>
      <c r="F18" s="65"/>
      <c r="G18" s="100" t="s">
        <v>453</v>
      </c>
      <c r="H18" s="29" t="s">
        <v>0</v>
      </c>
      <c r="I18" s="29" t="s">
        <v>1</v>
      </c>
      <c r="J18" s="30" t="s">
        <v>2</v>
      </c>
      <c r="K18" s="31" t="s">
        <v>14</v>
      </c>
    </row>
    <row r="19" spans="1:14" x14ac:dyDescent="0.2">
      <c r="A19" s="99"/>
      <c r="B19" s="34"/>
      <c r="C19" s="33"/>
      <c r="D19" s="33"/>
      <c r="E19" s="35"/>
      <c r="F19" s="64"/>
      <c r="G19" s="99"/>
      <c r="H19" s="93" t="str">
        <f t="shared" ref="H19" si="0">Formula_Fund_To</f>
        <v xml:space="preserve"> </v>
      </c>
      <c r="I19" s="33"/>
      <c r="J19" s="33"/>
      <c r="K19" s="35"/>
      <c r="L19" s="19"/>
      <c r="M19" s="24"/>
    </row>
    <row r="20" spans="1:14" x14ac:dyDescent="0.2">
      <c r="A20" s="99"/>
      <c r="B20" s="34"/>
      <c r="C20" s="33"/>
      <c r="D20" s="33"/>
      <c r="E20" s="35"/>
      <c r="F20" s="64"/>
      <c r="G20" s="99"/>
      <c r="H20" s="93" t="str">
        <f>Formula_To2</f>
        <v xml:space="preserve"> </v>
      </c>
      <c r="I20" s="33"/>
      <c r="J20" s="33"/>
      <c r="K20" s="35"/>
      <c r="L20" s="19"/>
    </row>
    <row r="21" spans="1:14" x14ac:dyDescent="0.2">
      <c r="A21" s="99"/>
      <c r="B21" s="34"/>
      <c r="C21" s="33"/>
      <c r="D21" s="33"/>
      <c r="E21" s="35"/>
      <c r="F21" s="64"/>
      <c r="G21" s="99"/>
      <c r="H21" s="93" t="str">
        <f>Formula_To2</f>
        <v xml:space="preserve"> </v>
      </c>
      <c r="I21" s="33"/>
      <c r="J21" s="33"/>
      <c r="K21" s="35"/>
      <c r="L21" s="19"/>
    </row>
    <row r="22" spans="1:14" x14ac:dyDescent="0.2">
      <c r="A22" s="99"/>
      <c r="B22" s="34"/>
      <c r="C22" s="33"/>
      <c r="D22" s="33"/>
      <c r="E22" s="35"/>
      <c r="F22" s="64"/>
      <c r="G22" s="99"/>
      <c r="H22" s="93" t="str">
        <f>Formula_To2</f>
        <v xml:space="preserve"> </v>
      </c>
      <c r="I22" s="33"/>
      <c r="J22" s="33"/>
      <c r="K22" s="35"/>
      <c r="L22" s="19"/>
    </row>
    <row r="23" spans="1:14" x14ac:dyDescent="0.2">
      <c r="A23" s="99"/>
      <c r="B23" s="34"/>
      <c r="C23" s="33"/>
      <c r="D23" s="33"/>
      <c r="E23" s="35"/>
      <c r="F23" s="64"/>
      <c r="G23" s="99"/>
      <c r="H23" s="93" t="str">
        <f>Formula_To2</f>
        <v xml:space="preserve"> </v>
      </c>
      <c r="I23" s="33"/>
      <c r="J23" s="33"/>
      <c r="K23" s="35"/>
      <c r="L23" s="19"/>
    </row>
    <row r="24" spans="1:14" x14ac:dyDescent="0.2">
      <c r="A24" s="99"/>
      <c r="B24" s="34"/>
      <c r="C24" s="33"/>
      <c r="D24" s="33"/>
      <c r="E24" s="35"/>
      <c r="F24" s="64"/>
      <c r="G24" s="99"/>
      <c r="H24" s="93" t="str">
        <f>Formula_To2</f>
        <v xml:space="preserve"> </v>
      </c>
      <c r="I24" s="33"/>
      <c r="J24" s="33"/>
      <c r="K24" s="35"/>
      <c r="L24" s="19"/>
    </row>
    <row r="25" spans="1:14" x14ac:dyDescent="0.2">
      <c r="A25" s="99"/>
      <c r="B25" s="34"/>
      <c r="C25" s="33"/>
      <c r="D25" s="33"/>
      <c r="E25" s="35"/>
      <c r="F25" s="64"/>
      <c r="G25" s="99"/>
      <c r="H25" s="93" t="str">
        <f>Formula_To2</f>
        <v xml:space="preserve"> </v>
      </c>
      <c r="I25" s="33"/>
      <c r="J25" s="33"/>
      <c r="K25" s="35"/>
      <c r="L25" s="19"/>
    </row>
    <row r="26" spans="1:14" x14ac:dyDescent="0.2">
      <c r="A26" s="99"/>
      <c r="B26" s="34"/>
      <c r="C26" s="33"/>
      <c r="D26" s="33"/>
      <c r="E26" s="35"/>
      <c r="F26" s="64"/>
      <c r="G26" s="99"/>
      <c r="H26" s="93" t="str">
        <f>Formula_To2</f>
        <v xml:space="preserve"> </v>
      </c>
      <c r="I26" s="33"/>
      <c r="J26" s="33"/>
      <c r="K26" s="35"/>
      <c r="L26" s="19"/>
    </row>
    <row r="27" spans="1:14" x14ac:dyDescent="0.2">
      <c r="A27" s="99"/>
      <c r="B27" s="34"/>
      <c r="C27" s="72"/>
      <c r="D27" s="72"/>
      <c r="E27" s="73"/>
      <c r="F27" s="64"/>
      <c r="G27" s="99"/>
      <c r="H27" s="93" t="str">
        <f>Formula_To2</f>
        <v xml:space="preserve"> </v>
      </c>
      <c r="I27" s="72"/>
      <c r="J27" s="72"/>
      <c r="K27" s="73"/>
      <c r="L27" s="19"/>
    </row>
    <row r="28" spans="1:14" x14ac:dyDescent="0.2">
      <c r="A28" s="99"/>
      <c r="B28" s="34"/>
      <c r="C28" s="33"/>
      <c r="D28" s="33"/>
      <c r="E28" s="35"/>
      <c r="F28" s="64"/>
      <c r="G28" s="99"/>
      <c r="H28" s="93" t="str">
        <f>Formula_To2</f>
        <v xml:space="preserve"> </v>
      </c>
      <c r="I28" s="33"/>
      <c r="J28" s="33"/>
      <c r="K28" s="35"/>
      <c r="L28" s="19"/>
    </row>
    <row r="29" spans="1:14" x14ac:dyDescent="0.2">
      <c r="A29" s="99"/>
      <c r="B29" s="34"/>
      <c r="C29" s="33"/>
      <c r="D29" s="33"/>
      <c r="E29" s="35"/>
      <c r="F29" s="64"/>
      <c r="G29" s="99"/>
      <c r="H29" s="93" t="str">
        <f>Formula_To2</f>
        <v xml:space="preserve"> </v>
      </c>
      <c r="I29" s="33"/>
      <c r="J29" s="33"/>
      <c r="K29" s="35"/>
      <c r="L29" s="19"/>
    </row>
    <row r="30" spans="1:14" x14ac:dyDescent="0.2">
      <c r="A30" s="99"/>
      <c r="B30" s="34"/>
      <c r="C30" s="33"/>
      <c r="D30" s="33"/>
      <c r="E30" s="35"/>
      <c r="F30" s="64"/>
      <c r="G30" s="99"/>
      <c r="H30" s="93" t="str">
        <f>Formula_To2</f>
        <v xml:space="preserve"> </v>
      </c>
      <c r="I30" s="33"/>
      <c r="J30" s="33"/>
      <c r="K30" s="35"/>
      <c r="L30" s="19"/>
    </row>
    <row r="31" spans="1:14" x14ac:dyDescent="0.2">
      <c r="A31" s="99"/>
      <c r="B31" s="34"/>
      <c r="C31" s="33"/>
      <c r="D31" s="33"/>
      <c r="E31" s="35"/>
      <c r="F31" s="64"/>
      <c r="G31" s="99"/>
      <c r="H31" s="93" t="str">
        <f>Formula_To2</f>
        <v xml:space="preserve"> </v>
      </c>
      <c r="I31" s="33"/>
      <c r="J31" s="33"/>
      <c r="K31" s="35"/>
      <c r="L31" s="19"/>
    </row>
    <row r="32" spans="1:14" x14ac:dyDescent="0.2">
      <c r="A32" s="99"/>
      <c r="B32" s="34"/>
      <c r="C32" s="33"/>
      <c r="D32" s="33"/>
      <c r="E32" s="35"/>
      <c r="F32" s="64"/>
      <c r="G32" s="99"/>
      <c r="H32" s="93" t="str">
        <f>Formula_To2</f>
        <v xml:space="preserve"> </v>
      </c>
      <c r="I32" s="33"/>
      <c r="J32" s="33"/>
      <c r="K32" s="35"/>
      <c r="L32" s="19"/>
    </row>
    <row r="33" spans="1:14" x14ac:dyDescent="0.2">
      <c r="A33" s="99"/>
      <c r="B33" s="34"/>
      <c r="C33" s="33"/>
      <c r="D33" s="33"/>
      <c r="E33" s="35"/>
      <c r="F33" s="64"/>
      <c r="G33" s="99"/>
      <c r="H33" s="93" t="str">
        <f>Formula_To2</f>
        <v xml:space="preserve"> </v>
      </c>
      <c r="I33" s="33"/>
      <c r="J33" s="33"/>
      <c r="K33" s="35"/>
      <c r="L33" s="19"/>
    </row>
    <row r="34" spans="1:14" x14ac:dyDescent="0.2">
      <c r="A34" s="99"/>
      <c r="B34" s="34"/>
      <c r="C34" s="33"/>
      <c r="D34" s="33"/>
      <c r="E34" s="35"/>
      <c r="F34" s="64"/>
      <c r="G34" s="99"/>
      <c r="H34" s="93" t="str">
        <f>Formula_To2</f>
        <v xml:space="preserve"> </v>
      </c>
      <c r="I34" s="33"/>
      <c r="J34" s="33"/>
      <c r="K34" s="35"/>
      <c r="L34" s="19"/>
    </row>
    <row r="35" spans="1:14" x14ac:dyDescent="0.2">
      <c r="A35" s="99"/>
      <c r="B35" s="34"/>
      <c r="C35" s="33"/>
      <c r="D35" s="33"/>
      <c r="E35" s="35"/>
      <c r="F35" s="64"/>
      <c r="G35" s="99"/>
      <c r="H35" s="93" t="str">
        <f>Formula_To2</f>
        <v xml:space="preserve"> </v>
      </c>
      <c r="I35" s="33"/>
      <c r="J35" s="33"/>
      <c r="K35" s="35"/>
      <c r="L35" s="19"/>
    </row>
    <row r="36" spans="1:14" x14ac:dyDescent="0.2">
      <c r="A36" s="99"/>
      <c r="B36" s="34"/>
      <c r="C36" s="33"/>
      <c r="D36" s="33"/>
      <c r="E36" s="35"/>
      <c r="F36" s="64"/>
      <c r="G36" s="99"/>
      <c r="H36" s="93" t="str">
        <f>Formula_To2</f>
        <v xml:space="preserve"> </v>
      </c>
      <c r="I36" s="33"/>
      <c r="J36" s="33"/>
      <c r="K36" s="35"/>
      <c r="L36" s="19"/>
    </row>
    <row r="37" spans="1:14" x14ac:dyDescent="0.2">
      <c r="A37" s="99"/>
      <c r="B37" s="34"/>
      <c r="C37" s="33"/>
      <c r="D37" s="33"/>
      <c r="E37" s="35"/>
      <c r="F37" s="64"/>
      <c r="G37" s="99"/>
      <c r="H37" s="93" t="str">
        <f>Formula_To2</f>
        <v xml:space="preserve"> </v>
      </c>
      <c r="I37" s="33"/>
      <c r="J37" s="33"/>
      <c r="K37" s="35"/>
      <c r="L37" s="19"/>
    </row>
    <row r="38" spans="1:14" x14ac:dyDescent="0.2">
      <c r="A38" s="99"/>
      <c r="B38" s="34"/>
      <c r="C38" s="33"/>
      <c r="D38" s="33"/>
      <c r="E38" s="35"/>
      <c r="F38" s="64"/>
      <c r="G38" s="99"/>
      <c r="H38" s="93" t="str">
        <f>Formula_To2</f>
        <v xml:space="preserve"> </v>
      </c>
      <c r="I38" s="33"/>
      <c r="J38" s="33"/>
      <c r="K38" s="35"/>
      <c r="L38" s="19"/>
    </row>
    <row r="39" spans="1:14" x14ac:dyDescent="0.2">
      <c r="A39" s="99"/>
      <c r="B39" s="34"/>
      <c r="C39" s="72"/>
      <c r="D39" s="72"/>
      <c r="E39" s="73"/>
      <c r="F39" s="64"/>
      <c r="G39" s="99"/>
      <c r="H39" s="93" t="str">
        <f>Formula_To2</f>
        <v xml:space="preserve"> </v>
      </c>
      <c r="I39" s="72"/>
      <c r="J39" s="72"/>
      <c r="K39" s="73"/>
      <c r="L39" s="19"/>
    </row>
    <row r="40" spans="1:14" x14ac:dyDescent="0.2">
      <c r="A40" s="99"/>
      <c r="B40" s="34"/>
      <c r="C40" s="72"/>
      <c r="D40" s="72"/>
      <c r="E40" s="73"/>
      <c r="F40" s="64"/>
      <c r="G40" s="99"/>
      <c r="H40" s="93" t="str">
        <f>Formula_To2</f>
        <v xml:space="preserve"> </v>
      </c>
      <c r="I40" s="72"/>
      <c r="J40" s="72"/>
      <c r="K40" s="73"/>
      <c r="L40" s="19"/>
    </row>
    <row r="41" spans="1:14" x14ac:dyDescent="0.2">
      <c r="A41" s="99"/>
      <c r="B41" s="34"/>
      <c r="C41" s="72"/>
      <c r="D41" s="72"/>
      <c r="E41" s="73"/>
      <c r="F41" s="64"/>
      <c r="G41" s="99"/>
      <c r="H41" s="93" t="str">
        <f>Formula_To2</f>
        <v xml:space="preserve"> </v>
      </c>
      <c r="I41" s="72"/>
      <c r="J41" s="72"/>
      <c r="K41" s="73"/>
      <c r="L41" s="19"/>
    </row>
    <row r="42" spans="1:14" x14ac:dyDescent="0.2">
      <c r="A42" s="99"/>
      <c r="B42" s="34"/>
      <c r="C42" s="33"/>
      <c r="D42" s="33"/>
      <c r="E42" s="35"/>
      <c r="F42" s="64"/>
      <c r="G42" s="99"/>
      <c r="H42" s="93" t="str">
        <f>Formula_To2</f>
        <v xml:space="preserve"> </v>
      </c>
      <c r="I42" s="33"/>
      <c r="J42" s="33"/>
      <c r="K42" s="35"/>
      <c r="L42" s="19"/>
    </row>
    <row r="43" spans="1:14" x14ac:dyDescent="0.2">
      <c r="A43" s="99"/>
      <c r="B43" s="34"/>
      <c r="C43" s="33"/>
      <c r="D43" s="33"/>
      <c r="E43" s="35"/>
      <c r="F43" s="64"/>
      <c r="G43" s="99"/>
      <c r="H43" s="93" t="str">
        <f>Formula_To2</f>
        <v xml:space="preserve"> </v>
      </c>
      <c r="I43" s="33"/>
      <c r="J43" s="33"/>
      <c r="K43" s="35"/>
      <c r="L43" s="19"/>
    </row>
    <row r="44" spans="1:14" x14ac:dyDescent="0.2">
      <c r="A44" s="99"/>
      <c r="B44" s="34"/>
      <c r="C44" s="33"/>
      <c r="D44" s="33"/>
      <c r="E44" s="35"/>
      <c r="F44" s="64"/>
      <c r="G44" s="99"/>
      <c r="H44" s="93" t="str">
        <f>Formula_To2</f>
        <v xml:space="preserve"> </v>
      </c>
      <c r="I44" s="33"/>
      <c r="J44" s="33"/>
      <c r="K44" s="35"/>
      <c r="L44" s="19"/>
    </row>
    <row r="45" spans="1:14" x14ac:dyDescent="0.2">
      <c r="A45" s="99"/>
      <c r="B45" s="34"/>
      <c r="C45" s="33"/>
      <c r="D45" s="33"/>
      <c r="E45" s="35"/>
      <c r="F45" s="64"/>
      <c r="G45" s="99"/>
      <c r="H45" s="93" t="str">
        <f>Formula_To2</f>
        <v xml:space="preserve"> </v>
      </c>
      <c r="I45" s="33"/>
      <c r="J45" s="33"/>
      <c r="K45" s="35"/>
      <c r="L45" s="19"/>
    </row>
    <row r="46" spans="1:14" x14ac:dyDescent="0.2">
      <c r="A46" s="99"/>
      <c r="B46" s="34"/>
      <c r="C46" s="33"/>
      <c r="D46" s="33"/>
      <c r="E46" s="35"/>
      <c r="F46" s="64"/>
      <c r="G46" s="99"/>
      <c r="H46" s="93" t="str">
        <f>Formula_To2</f>
        <v xml:space="preserve"> </v>
      </c>
      <c r="I46" s="33"/>
      <c r="J46" s="33"/>
      <c r="K46" s="35"/>
      <c r="L46" s="19"/>
    </row>
    <row r="47" spans="1:14" x14ac:dyDescent="0.2">
      <c r="A47" s="36" t="s">
        <v>10</v>
      </c>
      <c r="B47" s="36"/>
      <c r="C47" s="37"/>
      <c r="D47" s="38"/>
      <c r="E47" s="27">
        <f>SUM(E18:E46)</f>
        <v>0</v>
      </c>
      <c r="F47" s="64"/>
      <c r="G47" s="36" t="s">
        <v>10</v>
      </c>
      <c r="H47" s="36"/>
      <c r="I47" s="37"/>
      <c r="J47" s="38"/>
      <c r="K47" s="27">
        <f>SUM(K18:K46)</f>
        <v>0</v>
      </c>
      <c r="M47" s="23"/>
      <c r="N47" s="23"/>
    </row>
    <row r="49" spans="1:11" x14ac:dyDescent="0.2">
      <c r="A49" s="39" t="s">
        <v>5</v>
      </c>
      <c r="B49" s="48"/>
      <c r="C49" s="40"/>
      <c r="D49" s="41"/>
      <c r="E49" s="42"/>
      <c r="F49" s="40"/>
      <c r="G49" s="40"/>
      <c r="H49" s="40"/>
      <c r="I49" s="40"/>
      <c r="J49" s="40"/>
      <c r="K49" s="42"/>
    </row>
    <row r="50" spans="1:11" x14ac:dyDescent="0.2">
      <c r="B50" s="44"/>
      <c r="D50" s="44"/>
      <c r="E50" s="45"/>
      <c r="F50" s="44"/>
      <c r="G50" s="44"/>
      <c r="H50" s="44"/>
      <c r="I50" s="44"/>
      <c r="J50" s="44"/>
      <c r="K50" s="44"/>
    </row>
    <row r="51" spans="1:11" x14ac:dyDescent="0.2">
      <c r="A51" s="46"/>
      <c r="B51" s="46"/>
      <c r="C51" s="46"/>
      <c r="D51" s="46"/>
      <c r="E51" s="47"/>
      <c r="F51" s="46"/>
      <c r="G51" s="46"/>
      <c r="H51" s="46"/>
    </row>
    <row r="52" spans="1:11" x14ac:dyDescent="0.2">
      <c r="A52" s="39" t="s">
        <v>17</v>
      </c>
      <c r="B52" s="48"/>
      <c r="C52" s="40"/>
      <c r="D52" s="42"/>
      <c r="E52" s="43"/>
      <c r="F52" s="97"/>
      <c r="I52" s="39" t="s">
        <v>6</v>
      </c>
      <c r="J52" s="49"/>
      <c r="K52" s="49"/>
    </row>
    <row r="53" spans="1:11" x14ac:dyDescent="0.2">
      <c r="A53" s="50" t="s">
        <v>16</v>
      </c>
      <c r="B53" s="50"/>
      <c r="D53" s="38"/>
      <c r="E53" s="26"/>
      <c r="G53" s="39"/>
      <c r="H53" s="38"/>
      <c r="I53" s="38"/>
      <c r="J53" s="22"/>
      <c r="K53" s="23"/>
    </row>
    <row r="54" spans="1:11" ht="12" customHeight="1" x14ac:dyDescent="0.2">
      <c r="H54" s="38"/>
      <c r="I54" s="38"/>
      <c r="J54" s="22"/>
      <c r="K54" s="23"/>
    </row>
    <row r="55" spans="1:11" x14ac:dyDescent="0.2">
      <c r="H55" s="52"/>
      <c r="I55" s="53" t="s">
        <v>9</v>
      </c>
      <c r="J55" s="54"/>
      <c r="K55" s="60"/>
    </row>
    <row r="56" spans="1:11" ht="4.5" customHeight="1" x14ac:dyDescent="0.2">
      <c r="G56" s="38"/>
      <c r="H56" s="55"/>
      <c r="I56" s="56"/>
      <c r="J56" s="57"/>
      <c r="K56" s="61"/>
    </row>
    <row r="57" spans="1:11" x14ac:dyDescent="0.2">
      <c r="H57" s="55"/>
      <c r="I57" s="56"/>
      <c r="J57" s="57"/>
      <c r="K57" s="61"/>
    </row>
    <row r="58" spans="1:11" ht="15" customHeight="1" x14ac:dyDescent="0.2">
      <c r="H58" s="55" t="s">
        <v>15</v>
      </c>
      <c r="I58" s="56"/>
      <c r="J58" s="59"/>
      <c r="K58" s="62"/>
    </row>
    <row r="59" spans="1:11" ht="15" customHeight="1" x14ac:dyDescent="0.2">
      <c r="H59" s="55"/>
      <c r="I59" s="56"/>
      <c r="J59" s="57"/>
      <c r="K59" s="61"/>
    </row>
    <row r="60" spans="1:11" ht="15" customHeight="1" x14ac:dyDescent="0.2">
      <c r="H60" s="55" t="s">
        <v>6</v>
      </c>
      <c r="I60" s="56"/>
      <c r="J60" s="59"/>
      <c r="K60" s="62"/>
    </row>
    <row r="61" spans="1:11" ht="15" customHeight="1" x14ac:dyDescent="0.2">
      <c r="H61" s="55"/>
      <c r="I61" s="56"/>
      <c r="J61" s="54"/>
      <c r="K61" s="60"/>
    </row>
    <row r="62" spans="1:11" ht="15" customHeight="1" x14ac:dyDescent="0.2">
      <c r="H62" s="55" t="s">
        <v>11</v>
      </c>
      <c r="I62" s="56"/>
      <c r="J62" s="59"/>
      <c r="K62" s="62"/>
    </row>
    <row r="63" spans="1:11" ht="15" customHeight="1" x14ac:dyDescent="0.2">
      <c r="H63" s="55"/>
      <c r="I63" s="56"/>
      <c r="J63" s="57"/>
      <c r="K63" s="61"/>
    </row>
    <row r="64" spans="1:11" x14ac:dyDescent="0.2">
      <c r="H64" s="63"/>
      <c r="I64" s="58"/>
      <c r="J64" s="59"/>
      <c r="K64" s="62"/>
    </row>
    <row r="66" spans="1:2" x14ac:dyDescent="0.2">
      <c r="A66" s="19" t="s">
        <v>454</v>
      </c>
    </row>
    <row r="70" spans="1:2" x14ac:dyDescent="0.2">
      <c r="A70" s="50"/>
      <c r="B70" s="50"/>
    </row>
    <row r="72" spans="1:2" x14ac:dyDescent="0.2">
      <c r="A72" s="50"/>
      <c r="B72" s="50"/>
    </row>
    <row r="73" spans="1:2" x14ac:dyDescent="0.2">
      <c r="A73" s="51"/>
      <c r="B73" s="51"/>
    </row>
  </sheetData>
  <sheetProtection algorithmName="SHA-512" hashValue="lEbnzIt0cja13gXIGbottDetblFlQanRReWvsrZ+GYJNM94++oiL74kLznelB9oXa7JB6ImY54unngn1TEbiBA==" saltValue="xrYpmbrxQeiP0WGB9PyWfg==" spinCount="100000" sheet="1" objects="1" scenarios="1"/>
  <mergeCells count="8">
    <mergeCell ref="I7:K7"/>
    <mergeCell ref="I9:K9"/>
    <mergeCell ref="A1:K1"/>
    <mergeCell ref="A2:K2"/>
    <mergeCell ref="A17:E17"/>
    <mergeCell ref="A16:E16"/>
    <mergeCell ref="G17:K17"/>
    <mergeCell ref="I6:K6"/>
  </mergeCells>
  <phoneticPr fontId="0" type="noConversion"/>
  <conditionalFormatting sqref="A16 F16:H16">
    <cfRule type="notContainsBlanks" dxfId="3" priority="2" stopIfTrue="1">
      <formula>LEN(TRIM(A16))&gt;0</formula>
    </cfRule>
  </conditionalFormatting>
  <conditionalFormatting sqref="H19:H46">
    <cfRule type="expression" dxfId="2" priority="11" stopIfTrue="1">
      <formula>AND($H19=100,OR($G$8="Must Check One",$G$11="Must Check One"))</formula>
    </cfRule>
  </conditionalFormatting>
  <conditionalFormatting sqref="B19:B46">
    <cfRule type="expression" dxfId="1" priority="12" stopIfTrue="1">
      <formula>AND($B19=100,OR($G$8="Must Check One",$G$11="Must Check One"))</formula>
    </cfRule>
  </conditionalFormatting>
  <conditionalFormatting sqref="M19">
    <cfRule type="notContainsBlanks" dxfId="0" priority="1" stopIfTrue="1">
      <formula>LEN(TRIM(M19))&gt;0</formula>
    </cfRule>
  </conditionalFormatting>
  <hyperlinks>
    <hyperlink ref="I7" r:id="rId1" xr:uid="{00000000-0004-0000-0000-000000000000}"/>
  </hyperlinks>
  <pageMargins left="0.75" right="1.42" top="0.25" bottom="0.25" header="0.25" footer="0.25"/>
  <pageSetup scale="65" orientation="landscape" r:id="rId2"/>
  <headerFooter alignWithMargins="0"/>
  <ignoredErrors>
    <ignoredError sqref="A16 G11 K47 E4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 of ORG Names'!$B$3:$B$39</xm:f>
          </x14:formula1>
          <xm:sqref>A19:A46 G19:G46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9"/>
  <sheetViews>
    <sheetView workbookViewId="0">
      <selection activeCell="C6" sqref="C6"/>
    </sheetView>
  </sheetViews>
  <sheetFormatPr defaultRowHeight="12.75" x14ac:dyDescent="0.2"/>
  <cols>
    <col min="1" max="1" width="22.5703125" bestFit="1" customWidth="1"/>
    <col min="2" max="2" width="26.42578125" bestFit="1" customWidth="1"/>
    <col min="3" max="3" width="12.85546875" bestFit="1" customWidth="1"/>
    <col min="4" max="4" width="12.42578125" bestFit="1" customWidth="1"/>
    <col min="5" max="5" width="30.42578125" bestFit="1" customWidth="1"/>
    <col min="6" max="6" width="48.5703125" bestFit="1" customWidth="1"/>
    <col min="7" max="7" width="46.28515625" bestFit="1" customWidth="1"/>
    <col min="8" max="8" width="30.85546875" bestFit="1" customWidth="1"/>
  </cols>
  <sheetData>
    <row r="1" spans="1:8" x14ac:dyDescent="0.2">
      <c r="C1" s="1"/>
      <c r="F1" t="s">
        <v>19</v>
      </c>
    </row>
    <row r="2" spans="1:8" x14ac:dyDescent="0.2">
      <c r="C2" s="1"/>
      <c r="F2" t="s">
        <v>20</v>
      </c>
    </row>
    <row r="3" spans="1:8" x14ac:dyDescent="0.2">
      <c r="C3" s="1"/>
      <c r="F3" t="s">
        <v>21</v>
      </c>
    </row>
    <row r="4" spans="1:8" x14ac:dyDescent="0.2">
      <c r="A4" t="s">
        <v>22</v>
      </c>
      <c r="C4" s="1"/>
      <c r="F4" s="3" t="s">
        <v>23</v>
      </c>
    </row>
    <row r="5" spans="1:8" x14ac:dyDescent="0.2">
      <c r="C5" s="1"/>
    </row>
    <row r="6" spans="1:8" ht="25.5" x14ac:dyDescent="0.2">
      <c r="B6" t="s">
        <v>24</v>
      </c>
      <c r="C6" s="1"/>
      <c r="E6" s="4" t="s">
        <v>25</v>
      </c>
    </row>
    <row r="7" spans="1:8" x14ac:dyDescent="0.2">
      <c r="A7" s="2" t="s">
        <v>26</v>
      </c>
      <c r="B7" s="2" t="s">
        <v>27</v>
      </c>
      <c r="C7" s="5" t="s">
        <v>28</v>
      </c>
      <c r="D7" s="2" t="s">
        <v>29</v>
      </c>
      <c r="E7" s="2" t="s">
        <v>30</v>
      </c>
      <c r="F7" t="s">
        <v>31</v>
      </c>
      <c r="G7" s="2" t="s">
        <v>32</v>
      </c>
      <c r="H7" s="2" t="s">
        <v>33</v>
      </c>
    </row>
    <row r="8" spans="1:8" x14ac:dyDescent="0.2">
      <c r="A8" s="17">
        <v>5201</v>
      </c>
      <c r="B8" s="6" t="str">
        <f t="shared" ref="B8:B55" si="0">+I8&amp;A8</f>
        <v>5201</v>
      </c>
      <c r="C8" s="7" t="s">
        <v>34</v>
      </c>
      <c r="D8" s="8" t="s">
        <v>35</v>
      </c>
      <c r="E8" s="8" t="s">
        <v>36</v>
      </c>
      <c r="F8" s="9" t="s">
        <v>37</v>
      </c>
      <c r="G8" s="7" t="s">
        <v>38</v>
      </c>
      <c r="H8" t="s">
        <v>39</v>
      </c>
    </row>
    <row r="9" spans="1:8" x14ac:dyDescent="0.2">
      <c r="A9" s="17">
        <v>5203</v>
      </c>
      <c r="B9" s="6" t="str">
        <f t="shared" si="0"/>
        <v>5203</v>
      </c>
      <c r="C9" s="7" t="s">
        <v>34</v>
      </c>
      <c r="D9" s="8" t="s">
        <v>35</v>
      </c>
      <c r="E9" s="8" t="s">
        <v>36</v>
      </c>
      <c r="F9" s="9" t="s">
        <v>37</v>
      </c>
      <c r="G9" s="7" t="s">
        <v>38</v>
      </c>
      <c r="H9" t="s">
        <v>40</v>
      </c>
    </row>
    <row r="10" spans="1:8" x14ac:dyDescent="0.2">
      <c r="A10" s="17">
        <v>5205</v>
      </c>
      <c r="B10" s="6" t="str">
        <f t="shared" si="0"/>
        <v>5205</v>
      </c>
      <c r="C10" s="7" t="s">
        <v>41</v>
      </c>
      <c r="D10" s="8" t="s">
        <v>42</v>
      </c>
      <c r="E10" s="8" t="s">
        <v>43</v>
      </c>
      <c r="F10" s="9" t="s">
        <v>44</v>
      </c>
      <c r="G10" s="7" t="s">
        <v>45</v>
      </c>
      <c r="H10" t="s">
        <v>46</v>
      </c>
    </row>
    <row r="11" spans="1:8" x14ac:dyDescent="0.2">
      <c r="A11" s="17">
        <v>5210</v>
      </c>
      <c r="B11" s="6" t="str">
        <f t="shared" si="0"/>
        <v>5210</v>
      </c>
      <c r="C11" s="7" t="s">
        <v>47</v>
      </c>
      <c r="D11" s="8" t="s">
        <v>48</v>
      </c>
      <c r="E11" s="8" t="s">
        <v>49</v>
      </c>
      <c r="F11" s="9" t="s">
        <v>50</v>
      </c>
      <c r="G11" s="7" t="s">
        <v>51</v>
      </c>
      <c r="H11" t="s">
        <v>52</v>
      </c>
    </row>
    <row r="12" spans="1:8" x14ac:dyDescent="0.2">
      <c r="A12" s="17">
        <v>5215</v>
      </c>
      <c r="B12" s="6" t="str">
        <f t="shared" si="0"/>
        <v>5215</v>
      </c>
      <c r="C12" s="7" t="s">
        <v>41</v>
      </c>
      <c r="D12" s="8" t="s">
        <v>42</v>
      </c>
      <c r="E12" s="8" t="s">
        <v>43</v>
      </c>
      <c r="F12" s="9" t="s">
        <v>44</v>
      </c>
      <c r="G12" s="7" t="s">
        <v>45</v>
      </c>
      <c r="H12" t="s">
        <v>53</v>
      </c>
    </row>
    <row r="13" spans="1:8" x14ac:dyDescent="0.2">
      <c r="A13" s="17">
        <v>5216</v>
      </c>
      <c r="B13" t="str">
        <f t="shared" si="0"/>
        <v>5216</v>
      </c>
      <c r="C13" s="10" t="s">
        <v>54</v>
      </c>
      <c r="D13" s="8" t="s">
        <v>55</v>
      </c>
      <c r="E13" s="8" t="s">
        <v>56</v>
      </c>
      <c r="F13" s="9" t="s">
        <v>57</v>
      </c>
      <c r="G13" s="7" t="s">
        <v>58</v>
      </c>
      <c r="H13" t="s">
        <v>59</v>
      </c>
    </row>
    <row r="14" spans="1:8" x14ac:dyDescent="0.2">
      <c r="A14" s="17">
        <v>5218</v>
      </c>
      <c r="B14" t="str">
        <f t="shared" si="0"/>
        <v>5218</v>
      </c>
      <c r="C14" s="10" t="s">
        <v>54</v>
      </c>
      <c r="D14" s="8" t="s">
        <v>55</v>
      </c>
      <c r="E14" s="8" t="s">
        <v>56</v>
      </c>
      <c r="F14" s="9" t="s">
        <v>57</v>
      </c>
      <c r="G14" s="7" t="s">
        <v>58</v>
      </c>
      <c r="H14" t="s">
        <v>60</v>
      </c>
    </row>
    <row r="15" spans="1:8" x14ac:dyDescent="0.2">
      <c r="A15" s="17">
        <v>5219</v>
      </c>
      <c r="B15" s="6" t="str">
        <f t="shared" si="0"/>
        <v>5219</v>
      </c>
      <c r="C15" s="7" t="s">
        <v>41</v>
      </c>
      <c r="D15" s="8" t="s">
        <v>42</v>
      </c>
      <c r="E15" s="8" t="s">
        <v>43</v>
      </c>
      <c r="F15" s="9" t="s">
        <v>44</v>
      </c>
      <c r="G15" s="7" t="s">
        <v>45</v>
      </c>
      <c r="H15" t="s">
        <v>61</v>
      </c>
    </row>
    <row r="16" spans="1:8" x14ac:dyDescent="0.2">
      <c r="A16" s="17">
        <v>5220</v>
      </c>
      <c r="B16" s="6" t="str">
        <f t="shared" si="0"/>
        <v>5220</v>
      </c>
      <c r="C16" s="7" t="s">
        <v>47</v>
      </c>
      <c r="D16" s="8" t="s">
        <v>48</v>
      </c>
      <c r="E16" s="8" t="s">
        <v>49</v>
      </c>
      <c r="F16" s="9" t="s">
        <v>50</v>
      </c>
      <c r="G16" s="7" t="s">
        <v>51</v>
      </c>
      <c r="H16" t="s">
        <v>62</v>
      </c>
    </row>
    <row r="17" spans="1:8" x14ac:dyDescent="0.2">
      <c r="A17" s="17">
        <v>5225</v>
      </c>
      <c r="B17" s="6" t="str">
        <f t="shared" si="0"/>
        <v>5225</v>
      </c>
      <c r="C17" s="7" t="s">
        <v>41</v>
      </c>
      <c r="D17" s="8" t="s">
        <v>42</v>
      </c>
      <c r="E17" s="8" t="s">
        <v>43</v>
      </c>
      <c r="F17" s="9" t="s">
        <v>44</v>
      </c>
      <c r="G17" s="7" t="s">
        <v>45</v>
      </c>
      <c r="H17" t="s">
        <v>63</v>
      </c>
    </row>
    <row r="18" spans="1:8" x14ac:dyDescent="0.2">
      <c r="A18" s="17">
        <v>5226</v>
      </c>
      <c r="B18" s="6" t="str">
        <f t="shared" si="0"/>
        <v>5226</v>
      </c>
      <c r="C18" s="7" t="s">
        <v>64</v>
      </c>
      <c r="D18" s="8" t="s">
        <v>65</v>
      </c>
      <c r="E18" s="8" t="s">
        <v>66</v>
      </c>
      <c r="F18" s="9" t="s">
        <v>67</v>
      </c>
      <c r="G18" s="7" t="s">
        <v>68</v>
      </c>
      <c r="H18" t="s">
        <v>68</v>
      </c>
    </row>
    <row r="19" spans="1:8" x14ac:dyDescent="0.2">
      <c r="A19" s="17">
        <v>5228</v>
      </c>
      <c r="B19" s="6" t="str">
        <f t="shared" si="0"/>
        <v>5228</v>
      </c>
      <c r="C19" s="7" t="s">
        <v>69</v>
      </c>
      <c r="D19" s="8" t="s">
        <v>70</v>
      </c>
      <c r="E19" s="8" t="s">
        <v>71</v>
      </c>
      <c r="F19" s="9" t="s">
        <v>72</v>
      </c>
      <c r="G19" s="7" t="s">
        <v>73</v>
      </c>
      <c r="H19" t="s">
        <v>74</v>
      </c>
    </row>
    <row r="20" spans="1:8" x14ac:dyDescent="0.2">
      <c r="A20" s="17">
        <v>5229</v>
      </c>
      <c r="B20" s="6" t="str">
        <f t="shared" si="0"/>
        <v>5229</v>
      </c>
      <c r="C20" s="7" t="s">
        <v>75</v>
      </c>
      <c r="D20" s="8" t="s">
        <v>76</v>
      </c>
      <c r="E20" s="8" t="s">
        <v>77</v>
      </c>
      <c r="F20" s="9" t="s">
        <v>78</v>
      </c>
      <c r="G20" s="7" t="s">
        <v>79</v>
      </c>
      <c r="H20" t="s">
        <v>79</v>
      </c>
    </row>
    <row r="21" spans="1:8" x14ac:dyDescent="0.2">
      <c r="A21" s="17">
        <v>5235</v>
      </c>
      <c r="B21" s="6" t="str">
        <f t="shared" si="0"/>
        <v>5235</v>
      </c>
      <c r="C21" s="7" t="s">
        <v>34</v>
      </c>
      <c r="D21" s="8" t="s">
        <v>35</v>
      </c>
      <c r="E21" s="8" t="s">
        <v>36</v>
      </c>
      <c r="F21" s="9" t="s">
        <v>37</v>
      </c>
      <c r="G21" s="7" t="s">
        <v>38</v>
      </c>
      <c r="H21" t="s">
        <v>80</v>
      </c>
    </row>
    <row r="22" spans="1:8" x14ac:dyDescent="0.2">
      <c r="A22" s="17">
        <v>5237</v>
      </c>
      <c r="B22" s="6" t="str">
        <f t="shared" si="0"/>
        <v>5237</v>
      </c>
      <c r="C22" s="7" t="s">
        <v>34</v>
      </c>
      <c r="D22" s="8" t="s">
        <v>35</v>
      </c>
      <c r="E22" s="8" t="s">
        <v>36</v>
      </c>
      <c r="F22" s="9" t="s">
        <v>37</v>
      </c>
      <c r="G22" s="7" t="s">
        <v>38</v>
      </c>
      <c r="H22" t="s">
        <v>81</v>
      </c>
    </row>
    <row r="23" spans="1:8" x14ac:dyDescent="0.2">
      <c r="A23" s="17">
        <v>5238</v>
      </c>
      <c r="B23" s="6" t="str">
        <f t="shared" si="0"/>
        <v>5238</v>
      </c>
      <c r="C23" s="7" t="s">
        <v>34</v>
      </c>
      <c r="D23" s="8" t="s">
        <v>35</v>
      </c>
      <c r="E23" s="8" t="s">
        <v>36</v>
      </c>
      <c r="F23" s="9" t="s">
        <v>37</v>
      </c>
      <c r="G23" s="7" t="s">
        <v>38</v>
      </c>
      <c r="H23" t="s">
        <v>82</v>
      </c>
    </row>
    <row r="24" spans="1:8" x14ac:dyDescent="0.2">
      <c r="A24" s="17">
        <v>5239</v>
      </c>
      <c r="B24" s="6" t="str">
        <f t="shared" si="0"/>
        <v>5239</v>
      </c>
      <c r="C24" s="7" t="s">
        <v>83</v>
      </c>
      <c r="D24" s="8" t="s">
        <v>84</v>
      </c>
      <c r="E24" s="8" t="s">
        <v>85</v>
      </c>
      <c r="F24" s="9" t="s">
        <v>86</v>
      </c>
      <c r="G24" s="7" t="s">
        <v>87</v>
      </c>
      <c r="H24" t="s">
        <v>88</v>
      </c>
    </row>
    <row r="25" spans="1:8" x14ac:dyDescent="0.2">
      <c r="A25" s="17">
        <v>5240</v>
      </c>
      <c r="B25" s="6" t="str">
        <f t="shared" si="0"/>
        <v>5240</v>
      </c>
      <c r="C25" s="7" t="s">
        <v>83</v>
      </c>
      <c r="D25" s="8" t="s">
        <v>84</v>
      </c>
      <c r="E25" s="8" t="s">
        <v>85</v>
      </c>
      <c r="F25" s="9" t="s">
        <v>86</v>
      </c>
      <c r="G25" s="7" t="s">
        <v>87</v>
      </c>
      <c r="H25" t="s">
        <v>89</v>
      </c>
    </row>
    <row r="26" spans="1:8" x14ac:dyDescent="0.2">
      <c r="A26" s="17">
        <v>5241</v>
      </c>
      <c r="B26" s="6" t="str">
        <f t="shared" si="0"/>
        <v>5241</v>
      </c>
      <c r="C26" s="7" t="s">
        <v>34</v>
      </c>
      <c r="D26" s="8" t="s">
        <v>35</v>
      </c>
      <c r="E26" s="8" t="s">
        <v>36</v>
      </c>
      <c r="F26" s="9" t="s">
        <v>37</v>
      </c>
      <c r="G26" s="7" t="s">
        <v>38</v>
      </c>
      <c r="H26" t="s">
        <v>90</v>
      </c>
    </row>
    <row r="27" spans="1:8" x14ac:dyDescent="0.2">
      <c r="A27" s="17">
        <v>5242</v>
      </c>
      <c r="B27" s="6" t="str">
        <f t="shared" si="0"/>
        <v>5242</v>
      </c>
      <c r="C27" s="7" t="s">
        <v>34</v>
      </c>
      <c r="D27" s="8" t="s">
        <v>35</v>
      </c>
      <c r="E27" s="8" t="s">
        <v>36</v>
      </c>
      <c r="F27" s="9" t="s">
        <v>37</v>
      </c>
      <c r="G27" s="7" t="s">
        <v>38</v>
      </c>
      <c r="H27" t="s">
        <v>91</v>
      </c>
    </row>
    <row r="28" spans="1:8" x14ac:dyDescent="0.2">
      <c r="A28" s="17">
        <v>5243</v>
      </c>
      <c r="B28" s="6" t="str">
        <f t="shared" si="0"/>
        <v>5243</v>
      </c>
      <c r="C28" s="7" t="s">
        <v>34</v>
      </c>
      <c r="D28" s="8" t="s">
        <v>35</v>
      </c>
      <c r="E28" s="8" t="s">
        <v>36</v>
      </c>
      <c r="F28" s="9" t="s">
        <v>37</v>
      </c>
      <c r="G28" s="7" t="s">
        <v>38</v>
      </c>
      <c r="H28" t="s">
        <v>92</v>
      </c>
    </row>
    <row r="29" spans="1:8" x14ac:dyDescent="0.2">
      <c r="A29" s="17">
        <v>5244</v>
      </c>
      <c r="B29" s="6" t="str">
        <f t="shared" si="0"/>
        <v>5244</v>
      </c>
      <c r="C29" s="7" t="s">
        <v>34</v>
      </c>
      <c r="D29" s="8" t="s">
        <v>35</v>
      </c>
      <c r="E29" s="8" t="s">
        <v>36</v>
      </c>
      <c r="F29" s="9" t="s">
        <v>37</v>
      </c>
      <c r="G29" s="7" t="s">
        <v>38</v>
      </c>
      <c r="H29" t="s">
        <v>93</v>
      </c>
    </row>
    <row r="30" spans="1:8" x14ac:dyDescent="0.2">
      <c r="A30" s="17">
        <v>5245</v>
      </c>
      <c r="B30" s="6" t="str">
        <f t="shared" si="0"/>
        <v>5245</v>
      </c>
      <c r="C30" s="7" t="s">
        <v>34</v>
      </c>
      <c r="D30" s="8" t="s">
        <v>35</v>
      </c>
      <c r="E30" s="8" t="s">
        <v>36</v>
      </c>
      <c r="F30" s="9" t="s">
        <v>37</v>
      </c>
      <c r="G30" s="7" t="s">
        <v>38</v>
      </c>
      <c r="H30" t="s">
        <v>94</v>
      </c>
    </row>
    <row r="31" spans="1:8" x14ac:dyDescent="0.2">
      <c r="A31" s="17">
        <v>5246</v>
      </c>
      <c r="B31" s="6" t="str">
        <f t="shared" si="0"/>
        <v>5246</v>
      </c>
      <c r="C31" s="7" t="s">
        <v>34</v>
      </c>
      <c r="D31" s="8" t="s">
        <v>35</v>
      </c>
      <c r="E31" s="8" t="s">
        <v>36</v>
      </c>
      <c r="F31" s="9" t="s">
        <v>37</v>
      </c>
      <c r="G31" s="7" t="s">
        <v>38</v>
      </c>
      <c r="H31" t="s">
        <v>95</v>
      </c>
    </row>
    <row r="32" spans="1:8" x14ac:dyDescent="0.2">
      <c r="A32" s="17">
        <v>5247</v>
      </c>
      <c r="B32" t="str">
        <f t="shared" si="0"/>
        <v>5247</v>
      </c>
      <c r="C32" s="11" t="s">
        <v>96</v>
      </c>
      <c r="D32" s="8" t="s">
        <v>97</v>
      </c>
      <c r="E32" s="8" t="s">
        <v>98</v>
      </c>
      <c r="F32" s="9" t="s">
        <v>99</v>
      </c>
      <c r="G32" s="7" t="s">
        <v>100</v>
      </c>
      <c r="H32" t="s">
        <v>101</v>
      </c>
    </row>
    <row r="33" spans="1:8" x14ac:dyDescent="0.2">
      <c r="A33" s="17">
        <v>5248</v>
      </c>
      <c r="B33" s="6" t="str">
        <f t="shared" si="0"/>
        <v>5248</v>
      </c>
      <c r="C33" s="7" t="s">
        <v>34</v>
      </c>
      <c r="D33" s="8" t="s">
        <v>35</v>
      </c>
      <c r="E33" s="8" t="s">
        <v>36</v>
      </c>
      <c r="F33" s="9" t="s">
        <v>37</v>
      </c>
      <c r="G33" s="7" t="s">
        <v>38</v>
      </c>
      <c r="H33" t="s">
        <v>102</v>
      </c>
    </row>
    <row r="34" spans="1:8" x14ac:dyDescent="0.2">
      <c r="A34" s="17">
        <v>5249</v>
      </c>
      <c r="B34" s="6" t="str">
        <f t="shared" si="0"/>
        <v>5249</v>
      </c>
      <c r="C34" s="7" t="s">
        <v>34</v>
      </c>
      <c r="D34" s="8" t="s">
        <v>35</v>
      </c>
      <c r="E34" s="8" t="s">
        <v>36</v>
      </c>
      <c r="F34" s="9" t="s">
        <v>37</v>
      </c>
      <c r="G34" s="7" t="s">
        <v>38</v>
      </c>
      <c r="H34" t="s">
        <v>103</v>
      </c>
    </row>
    <row r="35" spans="1:8" x14ac:dyDescent="0.2">
      <c r="A35" s="17">
        <v>5250</v>
      </c>
      <c r="B35" s="6" t="str">
        <f t="shared" si="0"/>
        <v>5250</v>
      </c>
      <c r="C35" s="7" t="s">
        <v>104</v>
      </c>
      <c r="D35" s="8" t="s">
        <v>105</v>
      </c>
      <c r="E35" s="8" t="s">
        <v>106</v>
      </c>
      <c r="F35" s="9" t="s">
        <v>107</v>
      </c>
      <c r="G35" s="7" t="s">
        <v>108</v>
      </c>
      <c r="H35" t="s">
        <v>109</v>
      </c>
    </row>
    <row r="36" spans="1:8" x14ac:dyDescent="0.2">
      <c r="A36" s="17">
        <v>5251</v>
      </c>
      <c r="B36" s="6" t="str">
        <f t="shared" si="0"/>
        <v>5251</v>
      </c>
      <c r="C36" s="7" t="s">
        <v>104</v>
      </c>
      <c r="D36" s="8" t="s">
        <v>105</v>
      </c>
      <c r="E36" s="8" t="s">
        <v>106</v>
      </c>
      <c r="F36" s="9" t="s">
        <v>107</v>
      </c>
      <c r="G36" s="7" t="s">
        <v>108</v>
      </c>
      <c r="H36" t="s">
        <v>110</v>
      </c>
    </row>
    <row r="37" spans="1:8" x14ac:dyDescent="0.2">
      <c r="A37" s="17">
        <v>5252</v>
      </c>
      <c r="B37" s="6" t="str">
        <f t="shared" si="0"/>
        <v>5252</v>
      </c>
      <c r="C37" s="7" t="s">
        <v>111</v>
      </c>
      <c r="D37" s="8" t="s">
        <v>112</v>
      </c>
      <c r="E37" s="8" t="s">
        <v>113</v>
      </c>
      <c r="F37" s="9" t="s">
        <v>114</v>
      </c>
      <c r="G37" s="7" t="s">
        <v>115</v>
      </c>
      <c r="H37" t="s">
        <v>116</v>
      </c>
    </row>
    <row r="38" spans="1:8" x14ac:dyDescent="0.2">
      <c r="A38" s="17">
        <v>5253</v>
      </c>
      <c r="B38" s="6" t="str">
        <f t="shared" si="0"/>
        <v>5253</v>
      </c>
      <c r="C38" s="7" t="s">
        <v>111</v>
      </c>
      <c r="D38" s="8" t="s">
        <v>112</v>
      </c>
      <c r="E38" s="8" t="s">
        <v>113</v>
      </c>
      <c r="F38" s="9" t="s">
        <v>114</v>
      </c>
      <c r="G38" s="7" t="s">
        <v>115</v>
      </c>
      <c r="H38" t="s">
        <v>117</v>
      </c>
    </row>
    <row r="39" spans="1:8" x14ac:dyDescent="0.2">
      <c r="A39" s="17">
        <v>5254</v>
      </c>
      <c r="B39" s="6" t="str">
        <f t="shared" si="0"/>
        <v>5254</v>
      </c>
      <c r="C39" s="7" t="s">
        <v>111</v>
      </c>
      <c r="D39" s="8" t="s">
        <v>112</v>
      </c>
      <c r="E39" s="8" t="s">
        <v>113</v>
      </c>
      <c r="F39" s="9" t="s">
        <v>114</v>
      </c>
      <c r="G39" s="7" t="s">
        <v>115</v>
      </c>
      <c r="H39" t="s">
        <v>118</v>
      </c>
    </row>
    <row r="40" spans="1:8" x14ac:dyDescent="0.2">
      <c r="A40" s="17">
        <v>5255</v>
      </c>
      <c r="B40" s="6" t="str">
        <f t="shared" si="0"/>
        <v>5255</v>
      </c>
      <c r="C40" s="7" t="s">
        <v>104</v>
      </c>
      <c r="D40" s="8" t="s">
        <v>105</v>
      </c>
      <c r="E40" s="8" t="s">
        <v>106</v>
      </c>
      <c r="F40" s="9" t="s">
        <v>107</v>
      </c>
      <c r="G40" s="7" t="s">
        <v>108</v>
      </c>
      <c r="H40" t="s">
        <v>119</v>
      </c>
    </row>
    <row r="41" spans="1:8" x14ac:dyDescent="0.2">
      <c r="A41" s="17">
        <v>5256</v>
      </c>
      <c r="B41" s="6" t="str">
        <f t="shared" si="0"/>
        <v>5256</v>
      </c>
      <c r="C41" s="7" t="s">
        <v>41</v>
      </c>
      <c r="D41" s="8" t="s">
        <v>42</v>
      </c>
      <c r="E41" s="8" t="s">
        <v>43</v>
      </c>
      <c r="F41" s="9" t="s">
        <v>44</v>
      </c>
      <c r="G41" s="7" t="s">
        <v>45</v>
      </c>
      <c r="H41" t="s">
        <v>120</v>
      </c>
    </row>
    <row r="42" spans="1:8" x14ac:dyDescent="0.2">
      <c r="A42" s="17">
        <v>5257</v>
      </c>
      <c r="B42" s="6" t="str">
        <f t="shared" si="0"/>
        <v>5257</v>
      </c>
      <c r="C42" s="7" t="s">
        <v>104</v>
      </c>
      <c r="D42" s="8" t="s">
        <v>105</v>
      </c>
      <c r="E42" s="8" t="s">
        <v>106</v>
      </c>
      <c r="F42" s="9" t="s">
        <v>107</v>
      </c>
      <c r="G42" s="7" t="s">
        <v>108</v>
      </c>
      <c r="H42" t="s">
        <v>121</v>
      </c>
    </row>
    <row r="43" spans="1:8" x14ac:dyDescent="0.2">
      <c r="A43" s="17">
        <v>5258</v>
      </c>
      <c r="B43" s="6" t="str">
        <f t="shared" si="0"/>
        <v>5258</v>
      </c>
      <c r="C43" s="7" t="s">
        <v>41</v>
      </c>
      <c r="D43" s="8" t="s">
        <v>42</v>
      </c>
      <c r="E43" s="8" t="s">
        <v>43</v>
      </c>
      <c r="F43" s="9" t="s">
        <v>44</v>
      </c>
      <c r="G43" s="7" t="s">
        <v>45</v>
      </c>
      <c r="H43" t="s">
        <v>122</v>
      </c>
    </row>
    <row r="44" spans="1:8" x14ac:dyDescent="0.2">
      <c r="A44" s="17">
        <v>5259</v>
      </c>
      <c r="B44" t="str">
        <f t="shared" si="0"/>
        <v>5259</v>
      </c>
      <c r="C44" s="10" t="s">
        <v>54</v>
      </c>
      <c r="D44" s="8" t="s">
        <v>55</v>
      </c>
      <c r="E44" s="8" t="s">
        <v>56</v>
      </c>
      <c r="F44" s="9" t="s">
        <v>57</v>
      </c>
      <c r="G44" s="7" t="s">
        <v>58</v>
      </c>
      <c r="H44" t="s">
        <v>123</v>
      </c>
    </row>
    <row r="45" spans="1:8" x14ac:dyDescent="0.2">
      <c r="A45" s="17">
        <v>5260</v>
      </c>
      <c r="B45" s="6" t="str">
        <f t="shared" si="0"/>
        <v>5260</v>
      </c>
      <c r="C45" s="7" t="s">
        <v>124</v>
      </c>
      <c r="D45" s="8" t="s">
        <v>125</v>
      </c>
      <c r="E45" s="8" t="s">
        <v>126</v>
      </c>
      <c r="F45" s="9" t="s">
        <v>127</v>
      </c>
      <c r="G45" s="7" t="s">
        <v>128</v>
      </c>
      <c r="H45" t="s">
        <v>129</v>
      </c>
    </row>
    <row r="46" spans="1:8" x14ac:dyDescent="0.2">
      <c r="A46" s="17">
        <v>5261</v>
      </c>
      <c r="B46" s="6" t="str">
        <f t="shared" si="0"/>
        <v>5261</v>
      </c>
      <c r="C46" s="7" t="s">
        <v>124</v>
      </c>
      <c r="D46" s="8" t="s">
        <v>125</v>
      </c>
      <c r="E46" s="8" t="s">
        <v>126</v>
      </c>
      <c r="F46" s="9" t="s">
        <v>127</v>
      </c>
      <c r="G46" s="7" t="s">
        <v>128</v>
      </c>
      <c r="H46" t="s">
        <v>130</v>
      </c>
    </row>
    <row r="47" spans="1:8" x14ac:dyDescent="0.2">
      <c r="A47" s="17">
        <v>5262</v>
      </c>
      <c r="B47" s="6" t="str">
        <f t="shared" si="0"/>
        <v>5262</v>
      </c>
      <c r="C47" s="7" t="s">
        <v>124</v>
      </c>
      <c r="D47" s="8" t="s">
        <v>125</v>
      </c>
      <c r="E47" s="8" t="s">
        <v>126</v>
      </c>
      <c r="F47" s="9" t="s">
        <v>127</v>
      </c>
      <c r="G47" s="7" t="s">
        <v>128</v>
      </c>
      <c r="H47" t="s">
        <v>131</v>
      </c>
    </row>
    <row r="48" spans="1:8" x14ac:dyDescent="0.2">
      <c r="A48" s="17">
        <v>5263</v>
      </c>
      <c r="B48" s="6" t="str">
        <f t="shared" si="0"/>
        <v>5263</v>
      </c>
      <c r="C48" s="7" t="s">
        <v>124</v>
      </c>
      <c r="D48" s="8" t="s">
        <v>125</v>
      </c>
      <c r="E48" s="8" t="s">
        <v>126</v>
      </c>
      <c r="F48" s="9" t="s">
        <v>127</v>
      </c>
      <c r="G48" s="7" t="s">
        <v>128</v>
      </c>
      <c r="H48" t="s">
        <v>132</v>
      </c>
    </row>
    <row r="49" spans="1:8" x14ac:dyDescent="0.2">
      <c r="A49" s="17">
        <v>5264</v>
      </c>
      <c r="B49" s="6" t="str">
        <f t="shared" si="0"/>
        <v>5264</v>
      </c>
      <c r="C49" s="7" t="s">
        <v>124</v>
      </c>
      <c r="D49" s="8" t="s">
        <v>125</v>
      </c>
      <c r="E49" s="8" t="s">
        <v>126</v>
      </c>
      <c r="F49" s="9" t="s">
        <v>127</v>
      </c>
      <c r="G49" s="7" t="s">
        <v>128</v>
      </c>
      <c r="H49" t="s">
        <v>133</v>
      </c>
    </row>
    <row r="50" spans="1:8" x14ac:dyDescent="0.2">
      <c r="A50" s="17">
        <v>5265</v>
      </c>
      <c r="B50" s="6" t="str">
        <f t="shared" si="0"/>
        <v>5265</v>
      </c>
      <c r="C50" s="7" t="s">
        <v>124</v>
      </c>
      <c r="D50" s="8" t="s">
        <v>125</v>
      </c>
      <c r="E50" s="8" t="s">
        <v>126</v>
      </c>
      <c r="F50" s="9" t="s">
        <v>127</v>
      </c>
      <c r="G50" s="7" t="s">
        <v>128</v>
      </c>
      <c r="H50" t="s">
        <v>134</v>
      </c>
    </row>
    <row r="51" spans="1:8" x14ac:dyDescent="0.2">
      <c r="A51" s="17">
        <v>5266</v>
      </c>
      <c r="B51" s="6" t="str">
        <f t="shared" si="0"/>
        <v>5266</v>
      </c>
      <c r="C51" s="7" t="s">
        <v>124</v>
      </c>
      <c r="D51" s="8" t="s">
        <v>125</v>
      </c>
      <c r="E51" s="8" t="s">
        <v>126</v>
      </c>
      <c r="F51" s="9" t="s">
        <v>127</v>
      </c>
      <c r="G51" s="7" t="s">
        <v>128</v>
      </c>
      <c r="H51" t="s">
        <v>135</v>
      </c>
    </row>
    <row r="52" spans="1:8" x14ac:dyDescent="0.2">
      <c r="A52" s="17">
        <v>5267</v>
      </c>
      <c r="B52" s="6" t="str">
        <f t="shared" si="0"/>
        <v>5267</v>
      </c>
      <c r="C52" s="7" t="s">
        <v>124</v>
      </c>
      <c r="D52" s="8" t="s">
        <v>125</v>
      </c>
      <c r="E52" s="8" t="s">
        <v>126</v>
      </c>
      <c r="F52" s="9" t="s">
        <v>127</v>
      </c>
      <c r="G52" s="7" t="s">
        <v>128</v>
      </c>
      <c r="H52" t="s">
        <v>136</v>
      </c>
    </row>
    <row r="53" spans="1:8" x14ac:dyDescent="0.2">
      <c r="A53" s="17">
        <v>5268</v>
      </c>
      <c r="B53" s="6" t="str">
        <f t="shared" si="0"/>
        <v>5268</v>
      </c>
      <c r="C53" s="7" t="s">
        <v>124</v>
      </c>
      <c r="D53" s="8" t="s">
        <v>125</v>
      </c>
      <c r="E53" s="8" t="s">
        <v>126</v>
      </c>
      <c r="F53" s="9" t="s">
        <v>127</v>
      </c>
      <c r="G53" s="7" t="s">
        <v>128</v>
      </c>
      <c r="H53" t="s">
        <v>137</v>
      </c>
    </row>
    <row r="54" spans="1:8" x14ac:dyDescent="0.2">
      <c r="A54" s="17">
        <v>5269</v>
      </c>
      <c r="B54" s="6" t="str">
        <f t="shared" si="0"/>
        <v>5269</v>
      </c>
      <c r="C54" s="7" t="s">
        <v>124</v>
      </c>
      <c r="D54" s="8" t="s">
        <v>125</v>
      </c>
      <c r="E54" s="8" t="s">
        <v>126</v>
      </c>
      <c r="F54" s="9" t="s">
        <v>127</v>
      </c>
      <c r="G54" s="7" t="s">
        <v>128</v>
      </c>
      <c r="H54" t="s">
        <v>138</v>
      </c>
    </row>
    <row r="55" spans="1:8" x14ac:dyDescent="0.2">
      <c r="A55" s="17">
        <v>5270</v>
      </c>
      <c r="B55" t="str">
        <f t="shared" si="0"/>
        <v>5270</v>
      </c>
      <c r="C55" s="10" t="s">
        <v>54</v>
      </c>
      <c r="D55" s="8" t="s">
        <v>55</v>
      </c>
      <c r="E55" s="8" t="s">
        <v>56</v>
      </c>
      <c r="F55" s="9" t="s">
        <v>57</v>
      </c>
      <c r="G55" s="7" t="s">
        <v>58</v>
      </c>
      <c r="H55" t="s">
        <v>139</v>
      </c>
    </row>
    <row r="56" spans="1:8" ht="15" x14ac:dyDescent="0.25">
      <c r="A56" s="18">
        <v>5271</v>
      </c>
      <c r="B56" s="12" t="s">
        <v>140</v>
      </c>
      <c r="C56" s="13" t="s">
        <v>54</v>
      </c>
      <c r="D56" s="13" t="s">
        <v>55</v>
      </c>
      <c r="E56" s="13" t="s">
        <v>56</v>
      </c>
      <c r="F56" s="14" t="s">
        <v>57</v>
      </c>
      <c r="G56" s="15" t="s">
        <v>58</v>
      </c>
      <c r="H56" s="12" t="s">
        <v>141</v>
      </c>
    </row>
    <row r="57" spans="1:8" x14ac:dyDescent="0.2">
      <c r="A57" s="17">
        <v>5272</v>
      </c>
      <c r="B57" s="6" t="str">
        <f t="shared" ref="B57:B120" si="1">+I57&amp;A57</f>
        <v>5272</v>
      </c>
      <c r="C57" s="7" t="s">
        <v>34</v>
      </c>
      <c r="D57" s="8" t="s">
        <v>35</v>
      </c>
      <c r="E57" s="8" t="s">
        <v>36</v>
      </c>
      <c r="F57" s="9" t="s">
        <v>37</v>
      </c>
      <c r="G57" s="7" t="s">
        <v>38</v>
      </c>
      <c r="H57" t="s">
        <v>142</v>
      </c>
    </row>
    <row r="58" spans="1:8" x14ac:dyDescent="0.2">
      <c r="A58" s="17">
        <v>5273</v>
      </c>
      <c r="B58" s="6" t="str">
        <f t="shared" si="1"/>
        <v>5273</v>
      </c>
      <c r="C58" s="7" t="s">
        <v>34</v>
      </c>
      <c r="D58" s="8" t="s">
        <v>35</v>
      </c>
      <c r="E58" s="8" t="s">
        <v>36</v>
      </c>
      <c r="F58" s="9" t="s">
        <v>37</v>
      </c>
      <c r="G58" s="7" t="s">
        <v>38</v>
      </c>
      <c r="H58" t="s">
        <v>143</v>
      </c>
    </row>
    <row r="59" spans="1:8" x14ac:dyDescent="0.2">
      <c r="A59" s="17">
        <v>5274</v>
      </c>
      <c r="B59" s="6" t="str">
        <f t="shared" si="1"/>
        <v>5274</v>
      </c>
      <c r="C59" s="7" t="s">
        <v>144</v>
      </c>
      <c r="D59" s="8" t="s">
        <v>145</v>
      </c>
      <c r="E59" s="8" t="s">
        <v>146</v>
      </c>
      <c r="F59" s="9" t="s">
        <v>147</v>
      </c>
      <c r="G59" s="7" t="s">
        <v>148</v>
      </c>
      <c r="H59" t="s">
        <v>149</v>
      </c>
    </row>
    <row r="60" spans="1:8" x14ac:dyDescent="0.2">
      <c r="A60" s="17">
        <v>5275</v>
      </c>
      <c r="B60" t="str">
        <f t="shared" si="1"/>
        <v>5275</v>
      </c>
      <c r="C60" s="11" t="s">
        <v>96</v>
      </c>
      <c r="D60" s="8" t="s">
        <v>97</v>
      </c>
      <c r="E60" s="8" t="s">
        <v>98</v>
      </c>
      <c r="F60" s="9" t="s">
        <v>99</v>
      </c>
      <c r="G60" s="7" t="s">
        <v>100</v>
      </c>
      <c r="H60" t="s">
        <v>150</v>
      </c>
    </row>
    <row r="61" spans="1:8" x14ac:dyDescent="0.2">
      <c r="A61" s="17">
        <v>5276</v>
      </c>
      <c r="B61" s="6" t="str">
        <f t="shared" si="1"/>
        <v>5276</v>
      </c>
      <c r="C61" s="7" t="s">
        <v>151</v>
      </c>
      <c r="D61" s="8" t="s">
        <v>152</v>
      </c>
      <c r="E61" s="8" t="s">
        <v>153</v>
      </c>
      <c r="F61" s="9" t="s">
        <v>154</v>
      </c>
      <c r="G61" s="7" t="s">
        <v>155</v>
      </c>
      <c r="H61" t="s">
        <v>156</v>
      </c>
    </row>
    <row r="62" spans="1:8" x14ac:dyDescent="0.2">
      <c r="A62" s="17">
        <v>5277</v>
      </c>
      <c r="B62" s="6" t="str">
        <f t="shared" si="1"/>
        <v>5277</v>
      </c>
      <c r="C62" s="7" t="s">
        <v>151</v>
      </c>
      <c r="D62" s="8" t="s">
        <v>152</v>
      </c>
      <c r="E62" s="8" t="s">
        <v>153</v>
      </c>
      <c r="F62" s="9" t="s">
        <v>154</v>
      </c>
      <c r="G62" s="7" t="s">
        <v>155</v>
      </c>
      <c r="H62" t="s">
        <v>157</v>
      </c>
    </row>
    <row r="63" spans="1:8" x14ac:dyDescent="0.2">
      <c r="A63" s="17">
        <v>5278</v>
      </c>
      <c r="B63" s="6" t="str">
        <f t="shared" si="1"/>
        <v>5278</v>
      </c>
      <c r="C63" s="7" t="s">
        <v>158</v>
      </c>
      <c r="D63" s="8" t="s">
        <v>159</v>
      </c>
      <c r="E63" s="8" t="s">
        <v>160</v>
      </c>
      <c r="F63" s="9" t="s">
        <v>161</v>
      </c>
      <c r="G63" s="7" t="s">
        <v>162</v>
      </c>
      <c r="H63" t="s">
        <v>163</v>
      </c>
    </row>
    <row r="64" spans="1:8" x14ac:dyDescent="0.2">
      <c r="A64" s="17">
        <v>5279</v>
      </c>
      <c r="B64" s="6" t="str">
        <f t="shared" si="1"/>
        <v>5279</v>
      </c>
      <c r="C64" s="7" t="s">
        <v>34</v>
      </c>
      <c r="D64" s="8" t="s">
        <v>35</v>
      </c>
      <c r="E64" s="8" t="s">
        <v>36</v>
      </c>
      <c r="F64" s="9" t="s">
        <v>37</v>
      </c>
      <c r="G64" s="7" t="s">
        <v>38</v>
      </c>
      <c r="H64" t="s">
        <v>164</v>
      </c>
    </row>
    <row r="65" spans="1:8" x14ac:dyDescent="0.2">
      <c r="A65" s="17">
        <v>5280</v>
      </c>
      <c r="B65" t="str">
        <f t="shared" si="1"/>
        <v>5280</v>
      </c>
      <c r="C65" s="10" t="s">
        <v>54</v>
      </c>
      <c r="D65" s="8" t="s">
        <v>55</v>
      </c>
      <c r="E65" s="8" t="s">
        <v>56</v>
      </c>
      <c r="F65" s="9" t="s">
        <v>57</v>
      </c>
      <c r="G65" s="7" t="s">
        <v>58</v>
      </c>
      <c r="H65" t="s">
        <v>165</v>
      </c>
    </row>
    <row r="66" spans="1:8" x14ac:dyDescent="0.2">
      <c r="A66" s="17">
        <v>5281</v>
      </c>
      <c r="B66" t="str">
        <f t="shared" si="1"/>
        <v>5281</v>
      </c>
      <c r="C66" s="10" t="s">
        <v>54</v>
      </c>
      <c r="D66" s="8" t="s">
        <v>55</v>
      </c>
      <c r="E66" s="8" t="s">
        <v>56</v>
      </c>
      <c r="F66" s="9" t="s">
        <v>57</v>
      </c>
      <c r="G66" s="7" t="s">
        <v>58</v>
      </c>
      <c r="H66" t="s">
        <v>166</v>
      </c>
    </row>
    <row r="67" spans="1:8" x14ac:dyDescent="0.2">
      <c r="A67" s="17">
        <v>5282</v>
      </c>
      <c r="B67" t="str">
        <f t="shared" si="1"/>
        <v>5282</v>
      </c>
      <c r="C67" s="10" t="s">
        <v>54</v>
      </c>
      <c r="D67" s="8" t="s">
        <v>55</v>
      </c>
      <c r="E67" s="8" t="s">
        <v>56</v>
      </c>
      <c r="F67" s="9" t="s">
        <v>57</v>
      </c>
      <c r="G67" s="7" t="s">
        <v>58</v>
      </c>
      <c r="H67" t="s">
        <v>167</v>
      </c>
    </row>
    <row r="68" spans="1:8" x14ac:dyDescent="0.2">
      <c r="A68" s="17">
        <v>5283</v>
      </c>
      <c r="B68" t="str">
        <f t="shared" si="1"/>
        <v>5283</v>
      </c>
      <c r="C68" s="10" t="s">
        <v>54</v>
      </c>
      <c r="D68" s="8" t="s">
        <v>55</v>
      </c>
      <c r="E68" s="8" t="s">
        <v>56</v>
      </c>
      <c r="F68" s="9" t="s">
        <v>57</v>
      </c>
      <c r="G68" s="7" t="s">
        <v>58</v>
      </c>
      <c r="H68" t="s">
        <v>168</v>
      </c>
    </row>
    <row r="69" spans="1:8" x14ac:dyDescent="0.2">
      <c r="A69" s="17">
        <v>5284</v>
      </c>
      <c r="B69" t="str">
        <f t="shared" si="1"/>
        <v>5284</v>
      </c>
      <c r="C69" s="10" t="s">
        <v>54</v>
      </c>
      <c r="D69" s="8" t="s">
        <v>55</v>
      </c>
      <c r="E69" s="8" t="s">
        <v>56</v>
      </c>
      <c r="F69" s="9" t="s">
        <v>57</v>
      </c>
      <c r="G69" s="7" t="s">
        <v>58</v>
      </c>
      <c r="H69" t="s">
        <v>169</v>
      </c>
    </row>
    <row r="70" spans="1:8" x14ac:dyDescent="0.2">
      <c r="A70" s="17">
        <v>5285</v>
      </c>
      <c r="B70" t="str">
        <f t="shared" si="1"/>
        <v>5285</v>
      </c>
      <c r="C70" s="10" t="s">
        <v>54</v>
      </c>
      <c r="D70" s="8" t="s">
        <v>55</v>
      </c>
      <c r="E70" s="8" t="s">
        <v>56</v>
      </c>
      <c r="F70" s="9" t="s">
        <v>57</v>
      </c>
      <c r="G70" s="7" t="s">
        <v>58</v>
      </c>
      <c r="H70" t="s">
        <v>170</v>
      </c>
    </row>
    <row r="71" spans="1:8" x14ac:dyDescent="0.2">
      <c r="A71" s="17">
        <v>5286</v>
      </c>
      <c r="B71" t="str">
        <f t="shared" si="1"/>
        <v>5286</v>
      </c>
      <c r="C71" s="10" t="s">
        <v>54</v>
      </c>
      <c r="D71" s="8" t="s">
        <v>55</v>
      </c>
      <c r="E71" s="8" t="s">
        <v>56</v>
      </c>
      <c r="F71" s="9" t="s">
        <v>57</v>
      </c>
      <c r="G71" s="7" t="s">
        <v>58</v>
      </c>
      <c r="H71" t="s">
        <v>171</v>
      </c>
    </row>
    <row r="72" spans="1:8" x14ac:dyDescent="0.2">
      <c r="A72" s="17">
        <v>5287</v>
      </c>
      <c r="B72" t="str">
        <f t="shared" si="1"/>
        <v>5287</v>
      </c>
      <c r="C72" s="10" t="s">
        <v>54</v>
      </c>
      <c r="D72" s="8" t="s">
        <v>55</v>
      </c>
      <c r="E72" s="8" t="s">
        <v>56</v>
      </c>
      <c r="F72" s="9" t="s">
        <v>57</v>
      </c>
      <c r="G72" s="7" t="s">
        <v>58</v>
      </c>
      <c r="H72" t="s">
        <v>172</v>
      </c>
    </row>
    <row r="73" spans="1:8" x14ac:dyDescent="0.2">
      <c r="A73" s="17">
        <v>5289</v>
      </c>
      <c r="B73" t="str">
        <f t="shared" si="1"/>
        <v>5289</v>
      </c>
      <c r="C73" s="10" t="s">
        <v>54</v>
      </c>
      <c r="D73" s="8" t="s">
        <v>55</v>
      </c>
      <c r="E73" s="8" t="s">
        <v>56</v>
      </c>
      <c r="F73" s="9" t="s">
        <v>57</v>
      </c>
      <c r="G73" s="7" t="s">
        <v>58</v>
      </c>
      <c r="H73" t="s">
        <v>173</v>
      </c>
    </row>
    <row r="74" spans="1:8" x14ac:dyDescent="0.2">
      <c r="A74" s="17">
        <v>5293</v>
      </c>
      <c r="B74" t="str">
        <f t="shared" si="1"/>
        <v>5293</v>
      </c>
      <c r="C74" s="10" t="s">
        <v>54</v>
      </c>
      <c r="D74" s="8" t="s">
        <v>55</v>
      </c>
      <c r="E74" s="8" t="s">
        <v>56</v>
      </c>
      <c r="F74" s="9" t="s">
        <v>57</v>
      </c>
      <c r="G74" s="7" t="s">
        <v>58</v>
      </c>
      <c r="H74" t="s">
        <v>174</v>
      </c>
    </row>
    <row r="75" spans="1:8" x14ac:dyDescent="0.2">
      <c r="A75" s="17">
        <v>5294</v>
      </c>
      <c r="B75" t="str">
        <f t="shared" si="1"/>
        <v>5294</v>
      </c>
      <c r="C75" s="10" t="s">
        <v>54</v>
      </c>
      <c r="D75" s="8" t="s">
        <v>55</v>
      </c>
      <c r="E75" s="8" t="s">
        <v>56</v>
      </c>
      <c r="F75" s="9" t="s">
        <v>57</v>
      </c>
      <c r="G75" s="7" t="s">
        <v>58</v>
      </c>
      <c r="H75" t="s">
        <v>175</v>
      </c>
    </row>
    <row r="76" spans="1:8" x14ac:dyDescent="0.2">
      <c r="A76" s="17">
        <v>5295</v>
      </c>
      <c r="B76" t="str">
        <f t="shared" si="1"/>
        <v>5295</v>
      </c>
      <c r="C76" s="10" t="s">
        <v>54</v>
      </c>
      <c r="D76" s="8" t="s">
        <v>55</v>
      </c>
      <c r="E76" s="8" t="s">
        <v>56</v>
      </c>
      <c r="F76" s="9" t="s">
        <v>57</v>
      </c>
      <c r="G76" s="7" t="s">
        <v>58</v>
      </c>
      <c r="H76" t="s">
        <v>176</v>
      </c>
    </row>
    <row r="77" spans="1:8" x14ac:dyDescent="0.2">
      <c r="A77" s="17">
        <v>5296</v>
      </c>
      <c r="B77" t="str">
        <f t="shared" si="1"/>
        <v>5296</v>
      </c>
      <c r="C77" s="10" t="s">
        <v>54</v>
      </c>
      <c r="D77" s="8" t="s">
        <v>55</v>
      </c>
      <c r="E77" s="8" t="s">
        <v>56</v>
      </c>
      <c r="F77" s="9" t="s">
        <v>57</v>
      </c>
      <c r="G77" s="7" t="s">
        <v>58</v>
      </c>
      <c r="H77" t="s">
        <v>177</v>
      </c>
    </row>
    <row r="78" spans="1:8" x14ac:dyDescent="0.2">
      <c r="A78" s="17">
        <v>5297</v>
      </c>
      <c r="B78" t="str">
        <f t="shared" si="1"/>
        <v>5297</v>
      </c>
      <c r="C78" s="10" t="s">
        <v>54</v>
      </c>
      <c r="D78" s="8" t="s">
        <v>55</v>
      </c>
      <c r="E78" s="8" t="s">
        <v>56</v>
      </c>
      <c r="F78" s="9" t="s">
        <v>57</v>
      </c>
      <c r="G78" s="7" t="s">
        <v>58</v>
      </c>
      <c r="H78" t="s">
        <v>178</v>
      </c>
    </row>
    <row r="79" spans="1:8" x14ac:dyDescent="0.2">
      <c r="A79" s="17">
        <v>5298</v>
      </c>
      <c r="B79" t="str">
        <f t="shared" si="1"/>
        <v>5298</v>
      </c>
      <c r="C79" s="10" t="s">
        <v>54</v>
      </c>
      <c r="D79" s="8" t="s">
        <v>55</v>
      </c>
      <c r="E79" s="8" t="s">
        <v>56</v>
      </c>
      <c r="F79" s="9" t="s">
        <v>57</v>
      </c>
      <c r="G79" s="7" t="s">
        <v>58</v>
      </c>
      <c r="H79" t="s">
        <v>179</v>
      </c>
    </row>
    <row r="80" spans="1:8" x14ac:dyDescent="0.2">
      <c r="A80" s="17">
        <v>5300</v>
      </c>
      <c r="B80" s="6" t="str">
        <f t="shared" si="1"/>
        <v>5300</v>
      </c>
      <c r="C80" s="7" t="s">
        <v>180</v>
      </c>
      <c r="D80" s="8" t="s">
        <v>181</v>
      </c>
      <c r="E80" s="8" t="s">
        <v>182</v>
      </c>
      <c r="F80" s="9" t="s">
        <v>183</v>
      </c>
      <c r="G80" s="7" t="s">
        <v>184</v>
      </c>
      <c r="H80" t="s">
        <v>185</v>
      </c>
    </row>
    <row r="81" spans="1:8" x14ac:dyDescent="0.2">
      <c r="A81" s="17">
        <v>5310</v>
      </c>
      <c r="B81" s="6" t="str">
        <f t="shared" si="1"/>
        <v>5310</v>
      </c>
      <c r="C81" s="7" t="s">
        <v>180</v>
      </c>
      <c r="D81" s="8" t="s">
        <v>181</v>
      </c>
      <c r="E81" s="8" t="s">
        <v>182</v>
      </c>
      <c r="F81" s="9" t="s">
        <v>183</v>
      </c>
      <c r="G81" s="7" t="s">
        <v>184</v>
      </c>
      <c r="H81" s="1" t="s">
        <v>186</v>
      </c>
    </row>
    <row r="82" spans="1:8" x14ac:dyDescent="0.2">
      <c r="A82" s="17">
        <v>5311</v>
      </c>
      <c r="B82" s="6" t="str">
        <f t="shared" si="1"/>
        <v>5311</v>
      </c>
      <c r="C82" s="7" t="s">
        <v>180</v>
      </c>
      <c r="D82" s="8" t="s">
        <v>181</v>
      </c>
      <c r="E82" s="8" t="s">
        <v>182</v>
      </c>
      <c r="F82" s="9" t="s">
        <v>183</v>
      </c>
      <c r="G82" s="7" t="s">
        <v>184</v>
      </c>
      <c r="H82" s="1" t="s">
        <v>186</v>
      </c>
    </row>
    <row r="83" spans="1:8" x14ac:dyDescent="0.2">
      <c r="A83" s="17">
        <v>5320</v>
      </c>
      <c r="B83" s="6" t="str">
        <f t="shared" si="1"/>
        <v>5320</v>
      </c>
      <c r="C83" s="7" t="s">
        <v>187</v>
      </c>
      <c r="D83" s="8" t="s">
        <v>188</v>
      </c>
      <c r="E83" s="8" t="s">
        <v>189</v>
      </c>
      <c r="F83" s="9" t="s">
        <v>190</v>
      </c>
      <c r="G83" s="7" t="s">
        <v>191</v>
      </c>
      <c r="H83" t="s">
        <v>192</v>
      </c>
    </row>
    <row r="84" spans="1:8" x14ac:dyDescent="0.2">
      <c r="A84" s="17">
        <v>5321</v>
      </c>
      <c r="B84" s="6" t="str">
        <f t="shared" si="1"/>
        <v>5321</v>
      </c>
      <c r="C84" s="7" t="s">
        <v>193</v>
      </c>
      <c r="D84" s="8" t="s">
        <v>194</v>
      </c>
      <c r="E84" s="8" t="s">
        <v>195</v>
      </c>
      <c r="F84" s="9" t="s">
        <v>196</v>
      </c>
      <c r="G84" s="7" t="s">
        <v>197</v>
      </c>
      <c r="H84" t="s">
        <v>197</v>
      </c>
    </row>
    <row r="85" spans="1:8" x14ac:dyDescent="0.2">
      <c r="A85" s="17">
        <v>5322</v>
      </c>
      <c r="B85" s="6" t="str">
        <f t="shared" si="1"/>
        <v>5322</v>
      </c>
      <c r="C85" s="7" t="s">
        <v>187</v>
      </c>
      <c r="D85" s="8" t="s">
        <v>188</v>
      </c>
      <c r="E85" s="8" t="s">
        <v>189</v>
      </c>
      <c r="F85" s="9" t="s">
        <v>190</v>
      </c>
      <c r="G85" s="7" t="s">
        <v>191</v>
      </c>
      <c r="H85" t="s">
        <v>191</v>
      </c>
    </row>
    <row r="86" spans="1:8" x14ac:dyDescent="0.2">
      <c r="A86" s="17">
        <v>5323</v>
      </c>
      <c r="B86" s="6" t="str">
        <f t="shared" si="1"/>
        <v>5323</v>
      </c>
      <c r="C86" s="7" t="s">
        <v>180</v>
      </c>
      <c r="D86" s="8" t="s">
        <v>181</v>
      </c>
      <c r="E86" s="8" t="s">
        <v>182</v>
      </c>
      <c r="F86" s="9" t="s">
        <v>183</v>
      </c>
      <c r="G86" s="7" t="s">
        <v>184</v>
      </c>
      <c r="H86" s="1" t="s">
        <v>198</v>
      </c>
    </row>
    <row r="87" spans="1:8" x14ac:dyDescent="0.2">
      <c r="A87" s="17">
        <v>5324</v>
      </c>
      <c r="B87" s="6" t="str">
        <f t="shared" si="1"/>
        <v>5324</v>
      </c>
      <c r="C87" s="7" t="s">
        <v>199</v>
      </c>
      <c r="D87" s="8" t="s">
        <v>200</v>
      </c>
      <c r="E87" s="8" t="s">
        <v>201</v>
      </c>
      <c r="F87" s="9" t="s">
        <v>202</v>
      </c>
      <c r="G87" s="7" t="s">
        <v>203</v>
      </c>
      <c r="H87" t="s">
        <v>204</v>
      </c>
    </row>
    <row r="88" spans="1:8" x14ac:dyDescent="0.2">
      <c r="A88" s="17">
        <v>5325</v>
      </c>
      <c r="B88" s="6" t="str">
        <f t="shared" si="1"/>
        <v>5325</v>
      </c>
      <c r="C88" s="7" t="s">
        <v>193</v>
      </c>
      <c r="D88" s="8" t="s">
        <v>194</v>
      </c>
      <c r="E88" s="8" t="s">
        <v>195</v>
      </c>
      <c r="F88" s="9" t="s">
        <v>196</v>
      </c>
      <c r="G88" s="7" t="s">
        <v>197</v>
      </c>
      <c r="H88" t="s">
        <v>205</v>
      </c>
    </row>
    <row r="89" spans="1:8" x14ac:dyDescent="0.2">
      <c r="A89" s="17">
        <v>5326</v>
      </c>
      <c r="B89" s="6" t="str">
        <f t="shared" si="1"/>
        <v>5326</v>
      </c>
      <c r="C89" s="7" t="s">
        <v>206</v>
      </c>
      <c r="D89" s="8" t="s">
        <v>207</v>
      </c>
      <c r="E89" s="8" t="s">
        <v>208</v>
      </c>
      <c r="F89" s="9" t="s">
        <v>209</v>
      </c>
      <c r="G89" s="7" t="s">
        <v>210</v>
      </c>
      <c r="H89" t="s">
        <v>210</v>
      </c>
    </row>
    <row r="90" spans="1:8" x14ac:dyDescent="0.2">
      <c r="A90" s="17">
        <v>5327</v>
      </c>
      <c r="B90" s="6" t="str">
        <f t="shared" si="1"/>
        <v>5327</v>
      </c>
      <c r="C90" s="7" t="s">
        <v>187</v>
      </c>
      <c r="D90" s="8" t="s">
        <v>188</v>
      </c>
      <c r="E90" s="8" t="s">
        <v>189</v>
      </c>
      <c r="F90" s="9" t="s">
        <v>190</v>
      </c>
      <c r="G90" s="7" t="s">
        <v>191</v>
      </c>
      <c r="H90" t="s">
        <v>211</v>
      </c>
    </row>
    <row r="91" spans="1:8" x14ac:dyDescent="0.2">
      <c r="A91" s="17">
        <v>5328</v>
      </c>
      <c r="B91" s="6" t="str">
        <f t="shared" si="1"/>
        <v>5328</v>
      </c>
      <c r="C91" s="7" t="s">
        <v>180</v>
      </c>
      <c r="D91" s="8" t="s">
        <v>181</v>
      </c>
      <c r="E91" s="8" t="s">
        <v>182</v>
      </c>
      <c r="F91" s="9" t="s">
        <v>183</v>
      </c>
      <c r="G91" s="7" t="s">
        <v>184</v>
      </c>
      <c r="H91" s="1" t="s">
        <v>212</v>
      </c>
    </row>
    <row r="92" spans="1:8" x14ac:dyDescent="0.2">
      <c r="A92" s="17">
        <v>5329</v>
      </c>
      <c r="B92" s="6" t="str">
        <f t="shared" si="1"/>
        <v>5329</v>
      </c>
      <c r="C92" s="7" t="s">
        <v>180</v>
      </c>
      <c r="D92" s="8" t="s">
        <v>181</v>
      </c>
      <c r="E92" s="8" t="s">
        <v>182</v>
      </c>
      <c r="F92" s="9" t="s">
        <v>183</v>
      </c>
      <c r="G92" s="7" t="s">
        <v>184</v>
      </c>
      <c r="H92" s="1" t="s">
        <v>213</v>
      </c>
    </row>
    <row r="93" spans="1:8" x14ac:dyDescent="0.2">
      <c r="A93" s="17">
        <v>5330</v>
      </c>
      <c r="B93" s="6" t="str">
        <f t="shared" si="1"/>
        <v>5330</v>
      </c>
      <c r="C93" s="7" t="s">
        <v>214</v>
      </c>
      <c r="D93" s="8" t="s">
        <v>215</v>
      </c>
      <c r="E93" s="8" t="s">
        <v>216</v>
      </c>
      <c r="F93" s="9" t="s">
        <v>217</v>
      </c>
      <c r="G93" s="7" t="s">
        <v>218</v>
      </c>
      <c r="H93" t="s">
        <v>219</v>
      </c>
    </row>
    <row r="94" spans="1:8" x14ac:dyDescent="0.2">
      <c r="A94" s="17">
        <v>5331</v>
      </c>
      <c r="B94" s="6" t="str">
        <f t="shared" si="1"/>
        <v>5331</v>
      </c>
      <c r="C94" s="7" t="s">
        <v>214</v>
      </c>
      <c r="D94" s="8" t="s">
        <v>215</v>
      </c>
      <c r="E94" s="8" t="s">
        <v>216</v>
      </c>
      <c r="F94" s="9" t="s">
        <v>217</v>
      </c>
      <c r="G94" s="7" t="s">
        <v>218</v>
      </c>
      <c r="H94" t="s">
        <v>220</v>
      </c>
    </row>
    <row r="95" spans="1:8" x14ac:dyDescent="0.2">
      <c r="A95" s="17">
        <v>5332</v>
      </c>
      <c r="B95" s="6" t="str">
        <f t="shared" si="1"/>
        <v>5332</v>
      </c>
      <c r="C95" s="7" t="s">
        <v>180</v>
      </c>
      <c r="D95" s="8" t="s">
        <v>181</v>
      </c>
      <c r="E95" s="8" t="s">
        <v>182</v>
      </c>
      <c r="F95" s="9" t="s">
        <v>183</v>
      </c>
      <c r="G95" s="7" t="s">
        <v>184</v>
      </c>
      <c r="H95" t="s">
        <v>221</v>
      </c>
    </row>
    <row r="96" spans="1:8" x14ac:dyDescent="0.2">
      <c r="A96" s="17">
        <v>5333</v>
      </c>
      <c r="B96" s="6" t="str">
        <f t="shared" si="1"/>
        <v>5333</v>
      </c>
      <c r="C96" s="7" t="s">
        <v>180</v>
      </c>
      <c r="D96" s="8" t="s">
        <v>181</v>
      </c>
      <c r="E96" s="8" t="s">
        <v>182</v>
      </c>
      <c r="F96" s="9" t="s">
        <v>183</v>
      </c>
      <c r="G96" s="7" t="s">
        <v>184</v>
      </c>
      <c r="H96" t="s">
        <v>222</v>
      </c>
    </row>
    <row r="97" spans="1:8" x14ac:dyDescent="0.2">
      <c r="A97" s="17">
        <v>5334</v>
      </c>
      <c r="B97" s="6" t="str">
        <f t="shared" si="1"/>
        <v>5334</v>
      </c>
      <c r="C97" s="7" t="s">
        <v>180</v>
      </c>
      <c r="D97" s="8" t="s">
        <v>181</v>
      </c>
      <c r="E97" s="8" t="s">
        <v>182</v>
      </c>
      <c r="F97" s="9" t="s">
        <v>183</v>
      </c>
      <c r="G97" s="7" t="s">
        <v>184</v>
      </c>
      <c r="H97" t="s">
        <v>223</v>
      </c>
    </row>
    <row r="98" spans="1:8" x14ac:dyDescent="0.2">
      <c r="A98" s="17">
        <v>5346</v>
      </c>
      <c r="B98" s="6" t="str">
        <f t="shared" si="1"/>
        <v>5346</v>
      </c>
      <c r="C98" s="7" t="s">
        <v>180</v>
      </c>
      <c r="D98" s="8" t="s">
        <v>181</v>
      </c>
      <c r="E98" s="8" t="s">
        <v>182</v>
      </c>
      <c r="F98" s="9" t="s">
        <v>183</v>
      </c>
      <c r="G98" s="7" t="s">
        <v>184</v>
      </c>
      <c r="H98" t="s">
        <v>224</v>
      </c>
    </row>
    <row r="99" spans="1:8" x14ac:dyDescent="0.2">
      <c r="A99" s="17">
        <v>5347</v>
      </c>
      <c r="B99" s="6" t="str">
        <f t="shared" si="1"/>
        <v>5347</v>
      </c>
      <c r="C99" s="7" t="s">
        <v>180</v>
      </c>
      <c r="D99" s="8" t="s">
        <v>181</v>
      </c>
      <c r="E99" s="8" t="s">
        <v>182</v>
      </c>
      <c r="F99" s="9" t="s">
        <v>183</v>
      </c>
      <c r="G99" s="7" t="s">
        <v>184</v>
      </c>
      <c r="H99" t="s">
        <v>225</v>
      </c>
    </row>
    <row r="100" spans="1:8" x14ac:dyDescent="0.2">
      <c r="A100" s="17">
        <v>5348</v>
      </c>
      <c r="B100" s="6" t="str">
        <f t="shared" si="1"/>
        <v>5348</v>
      </c>
      <c r="C100" s="7" t="s">
        <v>180</v>
      </c>
      <c r="D100" s="8" t="s">
        <v>181</v>
      </c>
      <c r="E100" s="8" t="s">
        <v>182</v>
      </c>
      <c r="F100" s="9" t="s">
        <v>183</v>
      </c>
      <c r="G100" s="7" t="s">
        <v>184</v>
      </c>
      <c r="H100" t="s">
        <v>226</v>
      </c>
    </row>
    <row r="101" spans="1:8" x14ac:dyDescent="0.2">
      <c r="A101" s="17">
        <v>5351</v>
      </c>
      <c r="B101" s="6" t="str">
        <f t="shared" si="1"/>
        <v>5351</v>
      </c>
      <c r="C101" s="7" t="s">
        <v>227</v>
      </c>
      <c r="D101" s="8" t="s">
        <v>228</v>
      </c>
      <c r="E101" s="8" t="s">
        <v>229</v>
      </c>
      <c r="F101" s="9" t="s">
        <v>230</v>
      </c>
      <c r="G101" s="7" t="s">
        <v>231</v>
      </c>
      <c r="H101" t="s">
        <v>231</v>
      </c>
    </row>
    <row r="102" spans="1:8" x14ac:dyDescent="0.2">
      <c r="A102" s="17">
        <v>5352</v>
      </c>
      <c r="B102" s="6" t="str">
        <f t="shared" si="1"/>
        <v>5352</v>
      </c>
      <c r="C102" s="7" t="s">
        <v>180</v>
      </c>
      <c r="D102" s="8" t="s">
        <v>181</v>
      </c>
      <c r="E102" s="8" t="s">
        <v>182</v>
      </c>
      <c r="F102" s="9" t="s">
        <v>183</v>
      </c>
      <c r="G102" s="7" t="s">
        <v>184</v>
      </c>
      <c r="H102" t="s">
        <v>232</v>
      </c>
    </row>
    <row r="103" spans="1:8" x14ac:dyDescent="0.2">
      <c r="A103" s="17">
        <v>5361</v>
      </c>
      <c r="B103" s="6" t="str">
        <f t="shared" si="1"/>
        <v>5361</v>
      </c>
      <c r="C103" s="7" t="s">
        <v>233</v>
      </c>
      <c r="D103" s="8" t="s">
        <v>234</v>
      </c>
      <c r="E103" s="8" t="s">
        <v>235</v>
      </c>
      <c r="F103" s="9" t="s">
        <v>236</v>
      </c>
      <c r="G103" s="7" t="s">
        <v>237</v>
      </c>
      <c r="H103" t="s">
        <v>238</v>
      </c>
    </row>
    <row r="104" spans="1:8" x14ac:dyDescent="0.2">
      <c r="A104" s="17">
        <v>5362</v>
      </c>
      <c r="B104" s="6" t="str">
        <f t="shared" si="1"/>
        <v>5362</v>
      </c>
      <c r="C104" s="7" t="s">
        <v>233</v>
      </c>
      <c r="D104" s="8" t="s">
        <v>234</v>
      </c>
      <c r="E104" s="8" t="s">
        <v>235</v>
      </c>
      <c r="F104" s="9" t="s">
        <v>236</v>
      </c>
      <c r="G104" s="7" t="s">
        <v>237</v>
      </c>
      <c r="H104" t="s">
        <v>239</v>
      </c>
    </row>
    <row r="105" spans="1:8" x14ac:dyDescent="0.2">
      <c r="A105" s="17">
        <v>5363</v>
      </c>
      <c r="B105" s="6" t="str">
        <f t="shared" si="1"/>
        <v>5363</v>
      </c>
      <c r="C105" s="7" t="s">
        <v>233</v>
      </c>
      <c r="D105" s="8" t="s">
        <v>234</v>
      </c>
      <c r="E105" s="8" t="s">
        <v>235</v>
      </c>
      <c r="F105" s="9" t="s">
        <v>236</v>
      </c>
      <c r="G105" s="7" t="s">
        <v>237</v>
      </c>
      <c r="H105" t="s">
        <v>240</v>
      </c>
    </row>
    <row r="106" spans="1:8" x14ac:dyDescent="0.2">
      <c r="A106" s="17">
        <v>5381</v>
      </c>
      <c r="B106" s="6" t="str">
        <f t="shared" si="1"/>
        <v>5381</v>
      </c>
      <c r="C106" s="7" t="s">
        <v>180</v>
      </c>
      <c r="D106" s="8" t="s">
        <v>181</v>
      </c>
      <c r="E106" s="8" t="s">
        <v>182</v>
      </c>
      <c r="F106" s="9" t="s">
        <v>183</v>
      </c>
      <c r="G106" s="7" t="s">
        <v>184</v>
      </c>
      <c r="H106" t="s">
        <v>241</v>
      </c>
    </row>
    <row r="107" spans="1:8" x14ac:dyDescent="0.2">
      <c r="A107" s="17">
        <v>5382</v>
      </c>
      <c r="B107" s="6" t="str">
        <f t="shared" si="1"/>
        <v>5382</v>
      </c>
      <c r="C107" s="7" t="s">
        <v>180</v>
      </c>
      <c r="D107" s="8" t="s">
        <v>181</v>
      </c>
      <c r="E107" s="8" t="s">
        <v>182</v>
      </c>
      <c r="F107" s="9" t="s">
        <v>183</v>
      </c>
      <c r="G107" s="7" t="s">
        <v>184</v>
      </c>
      <c r="H107" t="s">
        <v>242</v>
      </c>
    </row>
    <row r="108" spans="1:8" x14ac:dyDescent="0.2">
      <c r="A108" s="17">
        <v>5383</v>
      </c>
      <c r="B108" s="6" t="str">
        <f t="shared" si="1"/>
        <v>5383</v>
      </c>
      <c r="C108" s="7" t="s">
        <v>180</v>
      </c>
      <c r="D108" s="8" t="s">
        <v>181</v>
      </c>
      <c r="E108" s="8" t="s">
        <v>182</v>
      </c>
      <c r="F108" s="9" t="s">
        <v>183</v>
      </c>
      <c r="G108" s="7" t="s">
        <v>184</v>
      </c>
      <c r="H108" t="s">
        <v>243</v>
      </c>
    </row>
    <row r="109" spans="1:8" x14ac:dyDescent="0.2">
      <c r="A109" s="17">
        <v>5385</v>
      </c>
      <c r="B109" s="6" t="str">
        <f t="shared" si="1"/>
        <v>5385</v>
      </c>
      <c r="C109" s="7" t="s">
        <v>180</v>
      </c>
      <c r="D109" s="8" t="s">
        <v>181</v>
      </c>
      <c r="E109" s="8" t="s">
        <v>182</v>
      </c>
      <c r="F109" s="9" t="s">
        <v>183</v>
      </c>
      <c r="G109" s="7" t="s">
        <v>184</v>
      </c>
      <c r="H109" t="s">
        <v>244</v>
      </c>
    </row>
    <row r="110" spans="1:8" x14ac:dyDescent="0.2">
      <c r="A110" s="17">
        <v>5390</v>
      </c>
      <c r="B110" s="6" t="str">
        <f t="shared" si="1"/>
        <v>5390</v>
      </c>
      <c r="C110" s="7" t="s">
        <v>180</v>
      </c>
      <c r="D110" s="8" t="s">
        <v>181</v>
      </c>
      <c r="E110" s="8" t="s">
        <v>182</v>
      </c>
      <c r="F110" s="9" t="s">
        <v>183</v>
      </c>
      <c r="G110" s="7" t="s">
        <v>184</v>
      </c>
      <c r="H110" t="s">
        <v>245</v>
      </c>
    </row>
    <row r="111" spans="1:8" x14ac:dyDescent="0.2">
      <c r="A111" s="17">
        <v>5391</v>
      </c>
      <c r="B111" s="6" t="str">
        <f t="shared" si="1"/>
        <v>5391</v>
      </c>
      <c r="C111" s="7" t="s">
        <v>180</v>
      </c>
      <c r="D111" s="8" t="s">
        <v>181</v>
      </c>
      <c r="E111" s="8" t="s">
        <v>182</v>
      </c>
      <c r="F111" s="9" t="s">
        <v>183</v>
      </c>
      <c r="G111" s="7" t="s">
        <v>184</v>
      </c>
      <c r="H111" t="s">
        <v>246</v>
      </c>
    </row>
    <row r="112" spans="1:8" x14ac:dyDescent="0.2">
      <c r="A112" s="17">
        <v>5392</v>
      </c>
      <c r="B112" s="6" t="str">
        <f t="shared" si="1"/>
        <v>5392</v>
      </c>
      <c r="C112" s="7" t="s">
        <v>180</v>
      </c>
      <c r="D112" s="8" t="s">
        <v>181</v>
      </c>
      <c r="E112" s="8" t="s">
        <v>182</v>
      </c>
      <c r="F112" s="9" t="s">
        <v>183</v>
      </c>
      <c r="G112" s="7" t="s">
        <v>184</v>
      </c>
      <c r="H112" t="s">
        <v>247</v>
      </c>
    </row>
    <row r="113" spans="1:8" x14ac:dyDescent="0.2">
      <c r="A113" s="17">
        <v>5393</v>
      </c>
      <c r="B113" s="6" t="str">
        <f t="shared" si="1"/>
        <v>5393</v>
      </c>
      <c r="C113" s="7" t="s">
        <v>180</v>
      </c>
      <c r="D113" s="8" t="s">
        <v>181</v>
      </c>
      <c r="E113" s="8" t="s">
        <v>182</v>
      </c>
      <c r="F113" s="9" t="s">
        <v>183</v>
      </c>
      <c r="G113" s="7" t="s">
        <v>184</v>
      </c>
      <c r="H113" t="s">
        <v>248</v>
      </c>
    </row>
    <row r="114" spans="1:8" x14ac:dyDescent="0.2">
      <c r="A114" s="17">
        <v>5394</v>
      </c>
      <c r="B114" s="6" t="str">
        <f t="shared" si="1"/>
        <v>5394</v>
      </c>
      <c r="C114" s="7" t="s">
        <v>180</v>
      </c>
      <c r="D114" s="8" t="s">
        <v>181</v>
      </c>
      <c r="E114" s="8" t="s">
        <v>182</v>
      </c>
      <c r="F114" s="9" t="s">
        <v>183</v>
      </c>
      <c r="G114" s="7" t="s">
        <v>184</v>
      </c>
      <c r="H114" t="s">
        <v>249</v>
      </c>
    </row>
    <row r="115" spans="1:8" x14ac:dyDescent="0.2">
      <c r="A115" s="17">
        <v>5395</v>
      </c>
      <c r="B115" s="6" t="str">
        <f t="shared" si="1"/>
        <v>5395</v>
      </c>
      <c r="C115" s="7" t="s">
        <v>180</v>
      </c>
      <c r="D115" s="8" t="s">
        <v>181</v>
      </c>
      <c r="E115" s="8" t="s">
        <v>182</v>
      </c>
      <c r="F115" s="9" t="s">
        <v>183</v>
      </c>
      <c r="G115" s="7" t="s">
        <v>184</v>
      </c>
      <c r="H115" t="s">
        <v>250</v>
      </c>
    </row>
    <row r="116" spans="1:8" x14ac:dyDescent="0.2">
      <c r="A116" s="17">
        <v>5401</v>
      </c>
      <c r="B116" t="str">
        <f t="shared" si="1"/>
        <v>5401</v>
      </c>
      <c r="C116" s="7" t="s">
        <v>251</v>
      </c>
      <c r="D116" s="8" t="s">
        <v>252</v>
      </c>
      <c r="E116" s="8" t="s">
        <v>253</v>
      </c>
      <c r="F116" s="9" t="s">
        <v>254</v>
      </c>
      <c r="G116" s="7" t="s">
        <v>255</v>
      </c>
      <c r="H116" t="s">
        <v>256</v>
      </c>
    </row>
    <row r="117" spans="1:8" x14ac:dyDescent="0.2">
      <c r="A117" s="17">
        <v>5402</v>
      </c>
      <c r="B117" t="str">
        <f t="shared" si="1"/>
        <v>5402</v>
      </c>
      <c r="C117" s="7" t="s">
        <v>251</v>
      </c>
      <c r="D117" s="8" t="s">
        <v>252</v>
      </c>
      <c r="E117" s="8" t="s">
        <v>253</v>
      </c>
      <c r="F117" s="9" t="s">
        <v>254</v>
      </c>
      <c r="G117" s="7" t="s">
        <v>255</v>
      </c>
      <c r="H117" t="s">
        <v>257</v>
      </c>
    </row>
    <row r="118" spans="1:8" x14ac:dyDescent="0.2">
      <c r="A118" s="17">
        <v>5403</v>
      </c>
      <c r="B118" t="str">
        <f t="shared" si="1"/>
        <v>5403</v>
      </c>
      <c r="C118" s="7" t="s">
        <v>251</v>
      </c>
      <c r="D118" s="8" t="s">
        <v>252</v>
      </c>
      <c r="E118" s="8" t="s">
        <v>253</v>
      </c>
      <c r="F118" s="9" t="s">
        <v>254</v>
      </c>
      <c r="G118" s="7" t="s">
        <v>255</v>
      </c>
      <c r="H118" t="s">
        <v>258</v>
      </c>
    </row>
    <row r="119" spans="1:8" x14ac:dyDescent="0.2">
      <c r="A119" s="17">
        <v>5404</v>
      </c>
      <c r="B119" t="str">
        <f t="shared" si="1"/>
        <v>5404</v>
      </c>
      <c r="C119" s="7" t="s">
        <v>251</v>
      </c>
      <c r="D119" s="8" t="s">
        <v>252</v>
      </c>
      <c r="E119" s="8" t="s">
        <v>253</v>
      </c>
      <c r="F119" s="9" t="s">
        <v>254</v>
      </c>
      <c r="G119" s="7" t="s">
        <v>255</v>
      </c>
      <c r="H119" t="s">
        <v>259</v>
      </c>
    </row>
    <row r="120" spans="1:8" x14ac:dyDescent="0.2">
      <c r="A120" s="17">
        <v>5405</v>
      </c>
      <c r="B120" t="str">
        <f t="shared" si="1"/>
        <v>5405</v>
      </c>
      <c r="C120" s="7" t="s">
        <v>251</v>
      </c>
      <c r="D120" s="8" t="s">
        <v>252</v>
      </c>
      <c r="E120" s="8" t="s">
        <v>253</v>
      </c>
      <c r="F120" s="9" t="s">
        <v>254</v>
      </c>
      <c r="G120" s="7" t="s">
        <v>255</v>
      </c>
      <c r="H120" t="s">
        <v>260</v>
      </c>
    </row>
    <row r="121" spans="1:8" x14ac:dyDescent="0.2">
      <c r="A121" s="17">
        <v>5406</v>
      </c>
      <c r="B121" t="str">
        <f t="shared" ref="B121:B184" si="2">+I121&amp;A121</f>
        <v>5406</v>
      </c>
      <c r="C121" s="7" t="s">
        <v>251</v>
      </c>
      <c r="D121" s="8" t="s">
        <v>252</v>
      </c>
      <c r="E121" s="8" t="s">
        <v>253</v>
      </c>
      <c r="F121" s="9" t="s">
        <v>254</v>
      </c>
      <c r="G121" s="7" t="s">
        <v>255</v>
      </c>
      <c r="H121" t="s">
        <v>261</v>
      </c>
    </row>
    <row r="122" spans="1:8" x14ac:dyDescent="0.2">
      <c r="A122" s="17">
        <v>5407</v>
      </c>
      <c r="B122" t="str">
        <f t="shared" si="2"/>
        <v>5407</v>
      </c>
      <c r="C122" s="7" t="s">
        <v>251</v>
      </c>
      <c r="D122" s="8" t="s">
        <v>252</v>
      </c>
      <c r="E122" s="8" t="s">
        <v>253</v>
      </c>
      <c r="F122" s="9" t="s">
        <v>254</v>
      </c>
      <c r="G122" s="7" t="s">
        <v>255</v>
      </c>
      <c r="H122" t="s">
        <v>262</v>
      </c>
    </row>
    <row r="123" spans="1:8" x14ac:dyDescent="0.2">
      <c r="A123" s="17">
        <v>5408</v>
      </c>
      <c r="B123" t="str">
        <f t="shared" si="2"/>
        <v>5408</v>
      </c>
      <c r="C123" s="7" t="s">
        <v>251</v>
      </c>
      <c r="D123" s="8" t="s">
        <v>252</v>
      </c>
      <c r="E123" s="8" t="s">
        <v>253</v>
      </c>
      <c r="F123" s="9" t="s">
        <v>254</v>
      </c>
      <c r="G123" s="7" t="s">
        <v>255</v>
      </c>
      <c r="H123" t="s">
        <v>263</v>
      </c>
    </row>
    <row r="124" spans="1:8" x14ac:dyDescent="0.2">
      <c r="A124" s="17">
        <v>5409</v>
      </c>
      <c r="B124" t="str">
        <f t="shared" si="2"/>
        <v>5409</v>
      </c>
      <c r="C124" s="7" t="s">
        <v>251</v>
      </c>
      <c r="D124" s="8" t="s">
        <v>252</v>
      </c>
      <c r="E124" s="8" t="s">
        <v>253</v>
      </c>
      <c r="F124" s="9" t="s">
        <v>254</v>
      </c>
      <c r="G124" s="7" t="s">
        <v>255</v>
      </c>
      <c r="H124" t="s">
        <v>264</v>
      </c>
    </row>
    <row r="125" spans="1:8" x14ac:dyDescent="0.2">
      <c r="A125" s="17">
        <v>5410</v>
      </c>
      <c r="B125" t="str">
        <f t="shared" si="2"/>
        <v>5410</v>
      </c>
      <c r="C125" s="7" t="s">
        <v>251</v>
      </c>
      <c r="D125" s="8" t="s">
        <v>252</v>
      </c>
      <c r="E125" s="8" t="s">
        <v>253</v>
      </c>
      <c r="F125" s="9" t="s">
        <v>254</v>
      </c>
      <c r="G125" s="7" t="s">
        <v>255</v>
      </c>
      <c r="H125" t="s">
        <v>265</v>
      </c>
    </row>
    <row r="126" spans="1:8" x14ac:dyDescent="0.2">
      <c r="A126" s="17">
        <v>5411</v>
      </c>
      <c r="B126" t="str">
        <f t="shared" si="2"/>
        <v>5411</v>
      </c>
      <c r="C126" s="7" t="s">
        <v>251</v>
      </c>
      <c r="D126" s="8" t="s">
        <v>252</v>
      </c>
      <c r="E126" s="8" t="s">
        <v>253</v>
      </c>
      <c r="F126" s="9" t="s">
        <v>254</v>
      </c>
      <c r="G126" s="7" t="s">
        <v>255</v>
      </c>
      <c r="H126" t="s">
        <v>266</v>
      </c>
    </row>
    <row r="127" spans="1:8" x14ac:dyDescent="0.2">
      <c r="A127" s="17">
        <v>5412</v>
      </c>
      <c r="B127" t="str">
        <f t="shared" si="2"/>
        <v>5412</v>
      </c>
      <c r="C127" s="7" t="s">
        <v>251</v>
      </c>
      <c r="D127" s="8" t="s">
        <v>252</v>
      </c>
      <c r="E127" s="8" t="s">
        <v>253</v>
      </c>
      <c r="F127" s="9" t="s">
        <v>254</v>
      </c>
      <c r="G127" s="7" t="s">
        <v>255</v>
      </c>
      <c r="H127" t="s">
        <v>267</v>
      </c>
    </row>
    <row r="128" spans="1:8" x14ac:dyDescent="0.2">
      <c r="A128" s="17">
        <v>5413</v>
      </c>
      <c r="B128" t="str">
        <f t="shared" si="2"/>
        <v>5413</v>
      </c>
      <c r="C128" s="7" t="s">
        <v>251</v>
      </c>
      <c r="D128" s="8" t="s">
        <v>252</v>
      </c>
      <c r="E128" s="8" t="s">
        <v>253</v>
      </c>
      <c r="F128" s="9" t="s">
        <v>254</v>
      </c>
      <c r="G128" s="7" t="s">
        <v>255</v>
      </c>
      <c r="H128" t="s">
        <v>268</v>
      </c>
    </row>
    <row r="129" spans="1:8" x14ac:dyDescent="0.2">
      <c r="A129" s="17">
        <v>5414</v>
      </c>
      <c r="B129" s="6" t="str">
        <f t="shared" si="2"/>
        <v>5414</v>
      </c>
      <c r="C129" s="7" t="s">
        <v>180</v>
      </c>
      <c r="D129" s="8" t="s">
        <v>181</v>
      </c>
      <c r="E129" s="8" t="s">
        <v>182</v>
      </c>
      <c r="F129" s="9" t="s">
        <v>183</v>
      </c>
      <c r="G129" s="7" t="s">
        <v>184</v>
      </c>
      <c r="H129" t="s">
        <v>269</v>
      </c>
    </row>
    <row r="130" spans="1:8" x14ac:dyDescent="0.2">
      <c r="A130" s="17">
        <v>5415</v>
      </c>
      <c r="B130" t="str">
        <f t="shared" si="2"/>
        <v>5415</v>
      </c>
      <c r="C130" s="7" t="s">
        <v>251</v>
      </c>
      <c r="D130" s="8" t="s">
        <v>252</v>
      </c>
      <c r="E130" s="8" t="s">
        <v>253</v>
      </c>
      <c r="F130" s="9" t="s">
        <v>254</v>
      </c>
      <c r="G130" s="7" t="s">
        <v>255</v>
      </c>
      <c r="H130" t="s">
        <v>270</v>
      </c>
    </row>
    <row r="131" spans="1:8" x14ac:dyDescent="0.2">
      <c r="A131" s="17">
        <v>5420</v>
      </c>
      <c r="B131" s="6" t="str">
        <f t="shared" si="2"/>
        <v>5420</v>
      </c>
      <c r="C131" s="7" t="s">
        <v>180</v>
      </c>
      <c r="D131" s="8" t="s">
        <v>181</v>
      </c>
      <c r="E131" s="8" t="s">
        <v>182</v>
      </c>
      <c r="F131" s="9" t="s">
        <v>183</v>
      </c>
      <c r="G131" s="7" t="s">
        <v>184</v>
      </c>
      <c r="H131" t="s">
        <v>271</v>
      </c>
    </row>
    <row r="132" spans="1:8" x14ac:dyDescent="0.2">
      <c r="A132" s="17">
        <v>5421</v>
      </c>
      <c r="B132" s="6" t="str">
        <f t="shared" si="2"/>
        <v>5421</v>
      </c>
      <c r="C132" s="7" t="s">
        <v>180</v>
      </c>
      <c r="D132" s="8" t="s">
        <v>181</v>
      </c>
      <c r="E132" s="8" t="s">
        <v>182</v>
      </c>
      <c r="F132" s="9" t="s">
        <v>183</v>
      </c>
      <c r="G132" s="7" t="s">
        <v>184</v>
      </c>
      <c r="H132" t="s">
        <v>272</v>
      </c>
    </row>
    <row r="133" spans="1:8" x14ac:dyDescent="0.2">
      <c r="A133" s="17">
        <v>5422</v>
      </c>
      <c r="B133" s="6" t="str">
        <f t="shared" si="2"/>
        <v>5422</v>
      </c>
      <c r="C133" s="7" t="s">
        <v>180</v>
      </c>
      <c r="D133" s="8" t="s">
        <v>181</v>
      </c>
      <c r="E133" s="8" t="s">
        <v>182</v>
      </c>
      <c r="F133" s="9" t="s">
        <v>183</v>
      </c>
      <c r="G133" s="7" t="s">
        <v>184</v>
      </c>
      <c r="H133" t="s">
        <v>273</v>
      </c>
    </row>
    <row r="134" spans="1:8" x14ac:dyDescent="0.2">
      <c r="A134" s="17">
        <v>5423</v>
      </c>
      <c r="B134" s="6" t="str">
        <f t="shared" si="2"/>
        <v>5423</v>
      </c>
      <c r="C134" s="7" t="s">
        <v>180</v>
      </c>
      <c r="D134" s="8" t="s">
        <v>181</v>
      </c>
      <c r="E134" s="8" t="s">
        <v>182</v>
      </c>
      <c r="F134" s="9" t="s">
        <v>183</v>
      </c>
      <c r="G134" s="7" t="s">
        <v>184</v>
      </c>
      <c r="H134" t="s">
        <v>274</v>
      </c>
    </row>
    <row r="135" spans="1:8" x14ac:dyDescent="0.2">
      <c r="A135" s="17">
        <v>5429</v>
      </c>
      <c r="B135" s="6" t="str">
        <f t="shared" si="2"/>
        <v>5429</v>
      </c>
      <c r="C135" s="7" t="s">
        <v>180</v>
      </c>
      <c r="D135" s="8" t="s">
        <v>181</v>
      </c>
      <c r="E135" s="8" t="s">
        <v>182</v>
      </c>
      <c r="F135" s="9" t="s">
        <v>183</v>
      </c>
      <c r="G135" s="7" t="s">
        <v>184</v>
      </c>
      <c r="H135" t="s">
        <v>275</v>
      </c>
    </row>
    <row r="136" spans="1:8" x14ac:dyDescent="0.2">
      <c r="A136" s="17">
        <v>5430</v>
      </c>
      <c r="B136" s="6" t="str">
        <f t="shared" si="2"/>
        <v>5430</v>
      </c>
      <c r="C136" s="7" t="s">
        <v>180</v>
      </c>
      <c r="D136" s="8" t="s">
        <v>181</v>
      </c>
      <c r="E136" s="8" t="s">
        <v>182</v>
      </c>
      <c r="F136" s="9" t="s">
        <v>183</v>
      </c>
      <c r="G136" s="7" t="s">
        <v>184</v>
      </c>
      <c r="H136" t="s">
        <v>276</v>
      </c>
    </row>
    <row r="137" spans="1:8" x14ac:dyDescent="0.2">
      <c r="A137" s="17">
        <v>5431</v>
      </c>
      <c r="B137" s="6" t="str">
        <f t="shared" si="2"/>
        <v>5431</v>
      </c>
      <c r="C137" s="7" t="s">
        <v>180</v>
      </c>
      <c r="D137" s="8" t="s">
        <v>181</v>
      </c>
      <c r="E137" s="8" t="s">
        <v>182</v>
      </c>
      <c r="F137" s="9" t="s">
        <v>183</v>
      </c>
      <c r="G137" s="7" t="s">
        <v>184</v>
      </c>
      <c r="H137" t="s">
        <v>277</v>
      </c>
    </row>
    <row r="138" spans="1:8" x14ac:dyDescent="0.2">
      <c r="A138" s="17">
        <v>5432</v>
      </c>
      <c r="B138" s="6" t="str">
        <f t="shared" si="2"/>
        <v>5432</v>
      </c>
      <c r="C138" s="7" t="s">
        <v>180</v>
      </c>
      <c r="D138" s="8" t="s">
        <v>181</v>
      </c>
      <c r="E138" s="8" t="s">
        <v>182</v>
      </c>
      <c r="F138" s="9" t="s">
        <v>183</v>
      </c>
      <c r="G138" s="7" t="s">
        <v>184</v>
      </c>
      <c r="H138" t="s">
        <v>278</v>
      </c>
    </row>
    <row r="139" spans="1:8" x14ac:dyDescent="0.2">
      <c r="A139" s="17">
        <v>5433</v>
      </c>
      <c r="B139" s="6" t="str">
        <f t="shared" si="2"/>
        <v>5433</v>
      </c>
      <c r="C139" s="7" t="s">
        <v>180</v>
      </c>
      <c r="D139" s="8" t="s">
        <v>181</v>
      </c>
      <c r="E139" s="8" t="s">
        <v>182</v>
      </c>
      <c r="F139" s="9" t="s">
        <v>183</v>
      </c>
      <c r="G139" s="7" t="s">
        <v>184</v>
      </c>
      <c r="H139" t="s">
        <v>279</v>
      </c>
    </row>
    <row r="140" spans="1:8" x14ac:dyDescent="0.2">
      <c r="A140" s="17">
        <v>5434</v>
      </c>
      <c r="B140" s="6" t="str">
        <f t="shared" si="2"/>
        <v>5434</v>
      </c>
      <c r="C140" s="7" t="s">
        <v>180</v>
      </c>
      <c r="D140" s="8" t="s">
        <v>181</v>
      </c>
      <c r="E140" s="8" t="s">
        <v>182</v>
      </c>
      <c r="F140" s="9" t="s">
        <v>183</v>
      </c>
      <c r="G140" s="7" t="s">
        <v>184</v>
      </c>
      <c r="H140" t="s">
        <v>280</v>
      </c>
    </row>
    <row r="141" spans="1:8" x14ac:dyDescent="0.2">
      <c r="A141" s="17">
        <v>5435</v>
      </c>
      <c r="B141" s="6" t="str">
        <f t="shared" si="2"/>
        <v>5435</v>
      </c>
      <c r="C141" s="7" t="s">
        <v>180</v>
      </c>
      <c r="D141" s="8" t="s">
        <v>181</v>
      </c>
      <c r="E141" s="8" t="s">
        <v>182</v>
      </c>
      <c r="F141" s="9" t="s">
        <v>183</v>
      </c>
      <c r="G141" s="7" t="s">
        <v>184</v>
      </c>
      <c r="H141" t="s">
        <v>281</v>
      </c>
    </row>
    <row r="142" spans="1:8" x14ac:dyDescent="0.2">
      <c r="A142" s="17">
        <v>5436</v>
      </c>
      <c r="B142" s="6" t="str">
        <f t="shared" si="2"/>
        <v>5436</v>
      </c>
      <c r="C142" s="7" t="s">
        <v>180</v>
      </c>
      <c r="D142" s="8" t="s">
        <v>181</v>
      </c>
      <c r="E142" s="8" t="s">
        <v>182</v>
      </c>
      <c r="F142" s="9" t="s">
        <v>183</v>
      </c>
      <c r="G142" s="7" t="s">
        <v>184</v>
      </c>
      <c r="H142" t="s">
        <v>282</v>
      </c>
    </row>
    <row r="143" spans="1:8" x14ac:dyDescent="0.2">
      <c r="A143" s="17">
        <v>5437</v>
      </c>
      <c r="B143" s="6" t="str">
        <f t="shared" si="2"/>
        <v>5437</v>
      </c>
      <c r="C143" s="7" t="s">
        <v>180</v>
      </c>
      <c r="D143" s="8" t="s">
        <v>181</v>
      </c>
      <c r="E143" s="8" t="s">
        <v>182</v>
      </c>
      <c r="F143" s="9" t="s">
        <v>183</v>
      </c>
      <c r="G143" s="7" t="s">
        <v>184</v>
      </c>
      <c r="H143" t="s">
        <v>283</v>
      </c>
    </row>
    <row r="144" spans="1:8" x14ac:dyDescent="0.2">
      <c r="A144" s="17">
        <v>5438</v>
      </c>
      <c r="B144" s="6" t="str">
        <f t="shared" si="2"/>
        <v>5438</v>
      </c>
      <c r="C144" s="7" t="s">
        <v>180</v>
      </c>
      <c r="D144" s="8" t="s">
        <v>181</v>
      </c>
      <c r="E144" s="8" t="s">
        <v>182</v>
      </c>
      <c r="F144" s="9" t="s">
        <v>183</v>
      </c>
      <c r="G144" s="7" t="s">
        <v>184</v>
      </c>
      <c r="H144" t="s">
        <v>284</v>
      </c>
    </row>
    <row r="145" spans="1:8" x14ac:dyDescent="0.2">
      <c r="A145" s="17">
        <v>5439</v>
      </c>
      <c r="B145" s="6" t="str">
        <f t="shared" si="2"/>
        <v>5439</v>
      </c>
      <c r="C145" s="7" t="s">
        <v>180</v>
      </c>
      <c r="D145" s="8" t="s">
        <v>181</v>
      </c>
      <c r="E145" s="8" t="s">
        <v>182</v>
      </c>
      <c r="F145" s="9" t="s">
        <v>183</v>
      </c>
      <c r="G145" s="7" t="s">
        <v>184</v>
      </c>
      <c r="H145" t="s">
        <v>285</v>
      </c>
    </row>
    <row r="146" spans="1:8" x14ac:dyDescent="0.2">
      <c r="A146" s="17">
        <v>5440</v>
      </c>
      <c r="B146" s="6" t="str">
        <f t="shared" si="2"/>
        <v>5440</v>
      </c>
      <c r="C146" s="7" t="s">
        <v>180</v>
      </c>
      <c r="D146" s="8" t="s">
        <v>181</v>
      </c>
      <c r="E146" s="8" t="s">
        <v>182</v>
      </c>
      <c r="F146" s="9" t="s">
        <v>183</v>
      </c>
      <c r="G146" s="7" t="s">
        <v>184</v>
      </c>
      <c r="H146" t="s">
        <v>286</v>
      </c>
    </row>
    <row r="147" spans="1:8" x14ac:dyDescent="0.2">
      <c r="A147" s="17">
        <v>5441</v>
      </c>
      <c r="B147" s="6" t="str">
        <f t="shared" si="2"/>
        <v>5441</v>
      </c>
      <c r="C147" s="7" t="s">
        <v>180</v>
      </c>
      <c r="D147" s="8" t="s">
        <v>181</v>
      </c>
      <c r="E147" s="8" t="s">
        <v>182</v>
      </c>
      <c r="F147" s="9" t="s">
        <v>183</v>
      </c>
      <c r="G147" s="7" t="s">
        <v>184</v>
      </c>
      <c r="H147" t="s">
        <v>287</v>
      </c>
    </row>
    <row r="148" spans="1:8" x14ac:dyDescent="0.2">
      <c r="A148" s="17">
        <v>5442</v>
      </c>
      <c r="B148" s="6" t="str">
        <f t="shared" si="2"/>
        <v>5442</v>
      </c>
      <c r="C148" s="7" t="s">
        <v>180</v>
      </c>
      <c r="D148" s="8" t="s">
        <v>181</v>
      </c>
      <c r="E148" s="8" t="s">
        <v>182</v>
      </c>
      <c r="F148" s="9" t="s">
        <v>183</v>
      </c>
      <c r="G148" s="7" t="s">
        <v>184</v>
      </c>
      <c r="H148" t="s">
        <v>288</v>
      </c>
    </row>
    <row r="149" spans="1:8" x14ac:dyDescent="0.2">
      <c r="A149" s="17">
        <v>5443</v>
      </c>
      <c r="B149" s="6" t="str">
        <f t="shared" si="2"/>
        <v>5443</v>
      </c>
      <c r="C149" s="7" t="s">
        <v>180</v>
      </c>
      <c r="D149" s="8" t="s">
        <v>181</v>
      </c>
      <c r="E149" s="8" t="s">
        <v>182</v>
      </c>
      <c r="F149" s="9" t="s">
        <v>183</v>
      </c>
      <c r="G149" s="7" t="s">
        <v>184</v>
      </c>
      <c r="H149" t="s">
        <v>289</v>
      </c>
    </row>
    <row r="150" spans="1:8" x14ac:dyDescent="0.2">
      <c r="A150" s="17">
        <v>5444</v>
      </c>
      <c r="B150" s="6" t="str">
        <f t="shared" si="2"/>
        <v>5444</v>
      </c>
      <c r="C150" s="7" t="s">
        <v>180</v>
      </c>
      <c r="D150" s="8" t="s">
        <v>181</v>
      </c>
      <c r="E150" s="8" t="s">
        <v>182</v>
      </c>
      <c r="F150" s="9" t="s">
        <v>183</v>
      </c>
      <c r="G150" s="7" t="s">
        <v>184</v>
      </c>
      <c r="H150" t="s">
        <v>290</v>
      </c>
    </row>
    <row r="151" spans="1:8" x14ac:dyDescent="0.2">
      <c r="A151" s="17">
        <v>5445</v>
      </c>
      <c r="B151" s="6" t="str">
        <f t="shared" si="2"/>
        <v>5445</v>
      </c>
      <c r="C151" s="7" t="s">
        <v>180</v>
      </c>
      <c r="D151" s="8" t="s">
        <v>181</v>
      </c>
      <c r="E151" s="8" t="s">
        <v>182</v>
      </c>
      <c r="F151" s="9" t="s">
        <v>183</v>
      </c>
      <c r="G151" s="7" t="s">
        <v>184</v>
      </c>
      <c r="H151" t="s">
        <v>291</v>
      </c>
    </row>
    <row r="152" spans="1:8" x14ac:dyDescent="0.2">
      <c r="A152" s="17">
        <v>5446</v>
      </c>
      <c r="B152" s="6" t="str">
        <f t="shared" si="2"/>
        <v>5446</v>
      </c>
      <c r="C152" s="7" t="s">
        <v>180</v>
      </c>
      <c r="D152" s="8" t="s">
        <v>181</v>
      </c>
      <c r="E152" s="8" t="s">
        <v>182</v>
      </c>
      <c r="F152" s="9" t="s">
        <v>183</v>
      </c>
      <c r="G152" s="7" t="s">
        <v>184</v>
      </c>
      <c r="H152" t="s">
        <v>292</v>
      </c>
    </row>
    <row r="153" spans="1:8" x14ac:dyDescent="0.2">
      <c r="A153" s="17">
        <v>5447</v>
      </c>
      <c r="B153" s="6" t="str">
        <f t="shared" si="2"/>
        <v>5447</v>
      </c>
      <c r="C153" s="7" t="s">
        <v>180</v>
      </c>
      <c r="D153" s="8" t="s">
        <v>181</v>
      </c>
      <c r="E153" s="8" t="s">
        <v>182</v>
      </c>
      <c r="F153" s="9" t="s">
        <v>183</v>
      </c>
      <c r="G153" s="7" t="s">
        <v>184</v>
      </c>
      <c r="H153" t="s">
        <v>293</v>
      </c>
    </row>
    <row r="154" spans="1:8" x14ac:dyDescent="0.2">
      <c r="A154" s="17">
        <v>5448</v>
      </c>
      <c r="B154" s="6" t="str">
        <f t="shared" si="2"/>
        <v>5448</v>
      </c>
      <c r="C154" s="7" t="s">
        <v>180</v>
      </c>
      <c r="D154" s="8" t="s">
        <v>181</v>
      </c>
      <c r="E154" s="8" t="s">
        <v>182</v>
      </c>
      <c r="F154" s="9" t="s">
        <v>183</v>
      </c>
      <c r="G154" s="7" t="s">
        <v>184</v>
      </c>
      <c r="H154" t="s">
        <v>294</v>
      </c>
    </row>
    <row r="155" spans="1:8" x14ac:dyDescent="0.2">
      <c r="A155" s="17">
        <v>5449</v>
      </c>
      <c r="B155" s="6" t="str">
        <f t="shared" si="2"/>
        <v>5449</v>
      </c>
      <c r="C155" s="7" t="s">
        <v>233</v>
      </c>
      <c r="D155" s="8" t="s">
        <v>234</v>
      </c>
      <c r="E155" s="8" t="s">
        <v>235</v>
      </c>
      <c r="F155" s="9" t="s">
        <v>236</v>
      </c>
      <c r="G155" s="7" t="s">
        <v>237</v>
      </c>
      <c r="H155" t="s">
        <v>295</v>
      </c>
    </row>
    <row r="156" spans="1:8" x14ac:dyDescent="0.2">
      <c r="A156" s="17">
        <v>5450</v>
      </c>
      <c r="B156" s="6" t="str">
        <f t="shared" si="2"/>
        <v>5450</v>
      </c>
      <c r="C156" s="7" t="s">
        <v>233</v>
      </c>
      <c r="D156" s="8" t="s">
        <v>234</v>
      </c>
      <c r="E156" s="8" t="s">
        <v>235</v>
      </c>
      <c r="F156" s="9" t="s">
        <v>236</v>
      </c>
      <c r="G156" s="7" t="s">
        <v>237</v>
      </c>
      <c r="H156" t="s">
        <v>296</v>
      </c>
    </row>
    <row r="157" spans="1:8" x14ac:dyDescent="0.2">
      <c r="A157" s="17">
        <v>5451</v>
      </c>
      <c r="B157" s="6" t="str">
        <f t="shared" si="2"/>
        <v>5451</v>
      </c>
      <c r="C157" s="7" t="s">
        <v>180</v>
      </c>
      <c r="D157" s="8" t="s">
        <v>181</v>
      </c>
      <c r="E157" s="8" t="s">
        <v>182</v>
      </c>
      <c r="F157" s="9" t="s">
        <v>183</v>
      </c>
      <c r="G157" s="7" t="s">
        <v>184</v>
      </c>
      <c r="H157" t="s">
        <v>297</v>
      </c>
    </row>
    <row r="158" spans="1:8" x14ac:dyDescent="0.2">
      <c r="A158" s="17">
        <v>5452</v>
      </c>
      <c r="B158" s="6" t="str">
        <f t="shared" si="2"/>
        <v>5452</v>
      </c>
      <c r="C158" s="7" t="s">
        <v>180</v>
      </c>
      <c r="D158" s="8" t="s">
        <v>181</v>
      </c>
      <c r="E158" s="8" t="s">
        <v>182</v>
      </c>
      <c r="F158" s="9" t="s">
        <v>183</v>
      </c>
      <c r="G158" s="7" t="s">
        <v>184</v>
      </c>
      <c r="H158" t="s">
        <v>298</v>
      </c>
    </row>
    <row r="159" spans="1:8" x14ac:dyDescent="0.2">
      <c r="A159" s="17">
        <v>5454</v>
      </c>
      <c r="B159" s="6" t="str">
        <f t="shared" si="2"/>
        <v>5454</v>
      </c>
      <c r="C159" s="7" t="s">
        <v>180</v>
      </c>
      <c r="D159" s="8" t="s">
        <v>181</v>
      </c>
      <c r="E159" s="8" t="s">
        <v>182</v>
      </c>
      <c r="F159" s="9" t="s">
        <v>183</v>
      </c>
      <c r="G159" s="7" t="s">
        <v>184</v>
      </c>
      <c r="H159" t="s">
        <v>299</v>
      </c>
    </row>
    <row r="160" spans="1:8" x14ac:dyDescent="0.2">
      <c r="A160" s="17">
        <v>5455</v>
      </c>
      <c r="B160" s="6" t="str">
        <f t="shared" si="2"/>
        <v>5455</v>
      </c>
      <c r="C160" s="7" t="s">
        <v>180</v>
      </c>
      <c r="D160" s="8" t="s">
        <v>181</v>
      </c>
      <c r="E160" s="8" t="s">
        <v>182</v>
      </c>
      <c r="F160" s="9" t="s">
        <v>183</v>
      </c>
      <c r="G160" s="7" t="s">
        <v>184</v>
      </c>
      <c r="H160" t="s">
        <v>300</v>
      </c>
    </row>
    <row r="161" spans="1:8" x14ac:dyDescent="0.2">
      <c r="A161" s="17">
        <v>5456</v>
      </c>
      <c r="B161" s="6" t="str">
        <f t="shared" si="2"/>
        <v>5456</v>
      </c>
      <c r="C161" s="7" t="s">
        <v>180</v>
      </c>
      <c r="D161" s="8" t="s">
        <v>181</v>
      </c>
      <c r="E161" s="8" t="s">
        <v>182</v>
      </c>
      <c r="F161" s="9" t="s">
        <v>183</v>
      </c>
      <c r="G161" s="7" t="s">
        <v>184</v>
      </c>
      <c r="H161" t="s">
        <v>301</v>
      </c>
    </row>
    <row r="162" spans="1:8" x14ac:dyDescent="0.2">
      <c r="A162" s="17">
        <v>5458</v>
      </c>
      <c r="B162" s="6" t="str">
        <f t="shared" si="2"/>
        <v>5458</v>
      </c>
      <c r="C162" s="7" t="s">
        <v>180</v>
      </c>
      <c r="D162" s="8" t="s">
        <v>181</v>
      </c>
      <c r="E162" s="8" t="s">
        <v>182</v>
      </c>
      <c r="F162" s="9" t="s">
        <v>183</v>
      </c>
      <c r="G162" s="7" t="s">
        <v>184</v>
      </c>
      <c r="H162" t="s">
        <v>302</v>
      </c>
    </row>
    <row r="163" spans="1:8" x14ac:dyDescent="0.2">
      <c r="A163" s="17">
        <v>5463</v>
      </c>
      <c r="B163" s="6" t="str">
        <f t="shared" si="2"/>
        <v>5463</v>
      </c>
      <c r="C163" s="7" t="s">
        <v>180</v>
      </c>
      <c r="D163" s="8" t="s">
        <v>181</v>
      </c>
      <c r="E163" s="8" t="s">
        <v>182</v>
      </c>
      <c r="F163" s="9" t="s">
        <v>183</v>
      </c>
      <c r="G163" s="7" t="s">
        <v>184</v>
      </c>
      <c r="H163" t="s">
        <v>303</v>
      </c>
    </row>
    <row r="164" spans="1:8" x14ac:dyDescent="0.2">
      <c r="A164" s="17">
        <v>5464</v>
      </c>
      <c r="B164" s="6" t="str">
        <f t="shared" si="2"/>
        <v>5464</v>
      </c>
      <c r="C164" s="7" t="s">
        <v>180</v>
      </c>
      <c r="D164" s="8" t="s">
        <v>181</v>
      </c>
      <c r="E164" s="8" t="s">
        <v>182</v>
      </c>
      <c r="F164" s="9" t="s">
        <v>183</v>
      </c>
      <c r="G164" s="7" t="s">
        <v>184</v>
      </c>
      <c r="H164" t="s">
        <v>304</v>
      </c>
    </row>
    <row r="165" spans="1:8" x14ac:dyDescent="0.2">
      <c r="A165" s="17">
        <v>5477</v>
      </c>
      <c r="B165" s="6" t="str">
        <f t="shared" si="2"/>
        <v>5477</v>
      </c>
      <c r="C165" s="7" t="s">
        <v>180</v>
      </c>
      <c r="D165" s="8" t="s">
        <v>181</v>
      </c>
      <c r="E165" s="8" t="s">
        <v>182</v>
      </c>
      <c r="F165" s="9" t="s">
        <v>183</v>
      </c>
      <c r="G165" s="7" t="s">
        <v>184</v>
      </c>
      <c r="H165" t="s">
        <v>305</v>
      </c>
    </row>
    <row r="166" spans="1:8" x14ac:dyDescent="0.2">
      <c r="A166" s="17">
        <v>5480</v>
      </c>
      <c r="B166" s="6" t="str">
        <f t="shared" si="2"/>
        <v>5480</v>
      </c>
      <c r="C166" s="7" t="s">
        <v>180</v>
      </c>
      <c r="D166" s="8" t="s">
        <v>181</v>
      </c>
      <c r="E166" s="8" t="s">
        <v>182</v>
      </c>
      <c r="F166" s="9" t="s">
        <v>183</v>
      </c>
      <c r="G166" s="7" t="s">
        <v>184</v>
      </c>
      <c r="H166" t="s">
        <v>306</v>
      </c>
    </row>
    <row r="167" spans="1:8" x14ac:dyDescent="0.2">
      <c r="A167" s="17">
        <v>5481</v>
      </c>
      <c r="B167" s="6" t="str">
        <f t="shared" si="2"/>
        <v>5481</v>
      </c>
      <c r="C167" s="7" t="s">
        <v>180</v>
      </c>
      <c r="D167" s="8" t="s">
        <v>181</v>
      </c>
      <c r="E167" s="8" t="s">
        <v>182</v>
      </c>
      <c r="F167" s="9" t="s">
        <v>183</v>
      </c>
      <c r="G167" s="7" t="s">
        <v>184</v>
      </c>
      <c r="H167" t="s">
        <v>307</v>
      </c>
    </row>
    <row r="168" spans="1:8" x14ac:dyDescent="0.2">
      <c r="A168" s="17">
        <v>5482</v>
      </c>
      <c r="B168" s="6" t="str">
        <f t="shared" si="2"/>
        <v>5482</v>
      </c>
      <c r="C168" s="7" t="s">
        <v>180</v>
      </c>
      <c r="D168" s="8" t="s">
        <v>181</v>
      </c>
      <c r="E168" s="8" t="s">
        <v>182</v>
      </c>
      <c r="F168" s="9" t="s">
        <v>183</v>
      </c>
      <c r="G168" s="7" t="s">
        <v>184</v>
      </c>
      <c r="H168" t="s">
        <v>308</v>
      </c>
    </row>
    <row r="169" spans="1:8" x14ac:dyDescent="0.2">
      <c r="A169" s="17">
        <v>5483</v>
      </c>
      <c r="B169" s="6" t="str">
        <f t="shared" si="2"/>
        <v>5483</v>
      </c>
      <c r="C169" s="7" t="s">
        <v>180</v>
      </c>
      <c r="D169" s="8" t="s">
        <v>181</v>
      </c>
      <c r="E169" s="8" t="s">
        <v>182</v>
      </c>
      <c r="F169" s="9" t="s">
        <v>183</v>
      </c>
      <c r="G169" s="7" t="s">
        <v>184</v>
      </c>
      <c r="H169" t="s">
        <v>309</v>
      </c>
    </row>
    <row r="170" spans="1:8" x14ac:dyDescent="0.2">
      <c r="A170" s="17">
        <v>5484</v>
      </c>
      <c r="B170" s="6" t="str">
        <f t="shared" si="2"/>
        <v>5484</v>
      </c>
      <c r="C170" s="7" t="s">
        <v>180</v>
      </c>
      <c r="D170" s="8" t="s">
        <v>181</v>
      </c>
      <c r="E170" s="8" t="s">
        <v>182</v>
      </c>
      <c r="F170" s="9" t="s">
        <v>183</v>
      </c>
      <c r="G170" s="7" t="s">
        <v>184</v>
      </c>
      <c r="H170" t="s">
        <v>310</v>
      </c>
    </row>
    <row r="171" spans="1:8" x14ac:dyDescent="0.2">
      <c r="A171" s="17">
        <v>5485</v>
      </c>
      <c r="B171" s="6" t="str">
        <f t="shared" si="2"/>
        <v>5485</v>
      </c>
      <c r="C171" s="7" t="s">
        <v>180</v>
      </c>
      <c r="D171" s="8" t="s">
        <v>181</v>
      </c>
      <c r="E171" s="8" t="s">
        <v>182</v>
      </c>
      <c r="F171" s="9" t="s">
        <v>183</v>
      </c>
      <c r="G171" s="7" t="s">
        <v>184</v>
      </c>
      <c r="H171" t="s">
        <v>311</v>
      </c>
    </row>
    <row r="172" spans="1:8" x14ac:dyDescent="0.2">
      <c r="A172" s="17">
        <v>5488</v>
      </c>
      <c r="B172" s="6" t="str">
        <f t="shared" si="2"/>
        <v>5488</v>
      </c>
      <c r="C172" s="7" t="s">
        <v>180</v>
      </c>
      <c r="D172" s="8" t="s">
        <v>181</v>
      </c>
      <c r="E172" s="8" t="s">
        <v>182</v>
      </c>
      <c r="F172" s="9" t="s">
        <v>183</v>
      </c>
      <c r="G172" s="7" t="s">
        <v>184</v>
      </c>
      <c r="H172" t="s">
        <v>312</v>
      </c>
    </row>
    <row r="173" spans="1:8" x14ac:dyDescent="0.2">
      <c r="A173" s="17">
        <v>5495</v>
      </c>
      <c r="B173" s="6" t="str">
        <f t="shared" si="2"/>
        <v>5495</v>
      </c>
      <c r="C173" s="7" t="s">
        <v>180</v>
      </c>
      <c r="D173" s="8" t="s">
        <v>181</v>
      </c>
      <c r="E173" s="8" t="s">
        <v>182</v>
      </c>
      <c r="F173" s="9" t="s">
        <v>183</v>
      </c>
      <c r="G173" s="7" t="s">
        <v>184</v>
      </c>
      <c r="H173" t="s">
        <v>313</v>
      </c>
    </row>
    <row r="174" spans="1:8" x14ac:dyDescent="0.2">
      <c r="A174" s="17">
        <v>5501</v>
      </c>
      <c r="B174" s="6" t="str">
        <f t="shared" si="2"/>
        <v>5501</v>
      </c>
      <c r="C174" s="7" t="s">
        <v>180</v>
      </c>
      <c r="D174" s="8" t="s">
        <v>181</v>
      </c>
      <c r="E174" s="8" t="s">
        <v>182</v>
      </c>
      <c r="F174" s="9" t="s">
        <v>183</v>
      </c>
      <c r="G174" s="7" t="s">
        <v>184</v>
      </c>
      <c r="H174" t="s">
        <v>314</v>
      </c>
    </row>
    <row r="175" spans="1:8" x14ac:dyDescent="0.2">
      <c r="A175" s="17">
        <v>5535</v>
      </c>
      <c r="B175" s="6" t="str">
        <f t="shared" si="2"/>
        <v>5535</v>
      </c>
      <c r="C175" s="7" t="s">
        <v>180</v>
      </c>
      <c r="D175" s="8" t="s">
        <v>181</v>
      </c>
      <c r="E175" s="8" t="s">
        <v>182</v>
      </c>
      <c r="F175" s="9" t="s">
        <v>183</v>
      </c>
      <c r="G175" s="7" t="s">
        <v>184</v>
      </c>
      <c r="H175" t="s">
        <v>315</v>
      </c>
    </row>
    <row r="176" spans="1:8" x14ac:dyDescent="0.2">
      <c r="A176" s="17">
        <v>5537</v>
      </c>
      <c r="B176" s="6" t="str">
        <f t="shared" si="2"/>
        <v>5537</v>
      </c>
      <c r="C176" s="7" t="s">
        <v>180</v>
      </c>
      <c r="D176" s="8" t="s">
        <v>181</v>
      </c>
      <c r="E176" s="8" t="s">
        <v>182</v>
      </c>
      <c r="F176" s="9" t="s">
        <v>183</v>
      </c>
      <c r="G176" s="7" t="s">
        <v>184</v>
      </c>
      <c r="H176" t="s">
        <v>316</v>
      </c>
    </row>
    <row r="177" spans="1:8" x14ac:dyDescent="0.2">
      <c r="A177" s="17">
        <v>5539</v>
      </c>
      <c r="B177" s="6" t="str">
        <f t="shared" si="2"/>
        <v>5539</v>
      </c>
      <c r="C177" s="7" t="s">
        <v>180</v>
      </c>
      <c r="D177" s="8" t="s">
        <v>181</v>
      </c>
      <c r="E177" s="8" t="s">
        <v>182</v>
      </c>
      <c r="F177" s="9" t="s">
        <v>183</v>
      </c>
      <c r="G177" s="7" t="s">
        <v>184</v>
      </c>
      <c r="H177" t="s">
        <v>317</v>
      </c>
    </row>
    <row r="178" spans="1:8" x14ac:dyDescent="0.2">
      <c r="A178" s="17">
        <v>5540</v>
      </c>
      <c r="B178" s="6" t="str">
        <f t="shared" si="2"/>
        <v>5540</v>
      </c>
      <c r="C178" s="7" t="s">
        <v>180</v>
      </c>
      <c r="D178" s="8" t="s">
        <v>181</v>
      </c>
      <c r="E178" s="8" t="s">
        <v>182</v>
      </c>
      <c r="F178" s="9" t="s">
        <v>183</v>
      </c>
      <c r="G178" s="7" t="s">
        <v>184</v>
      </c>
      <c r="H178" t="s">
        <v>318</v>
      </c>
    </row>
    <row r="179" spans="1:8" x14ac:dyDescent="0.2">
      <c r="A179" s="17">
        <v>5541</v>
      </c>
      <c r="B179" s="6" t="str">
        <f t="shared" si="2"/>
        <v>5541</v>
      </c>
      <c r="C179" s="7" t="s">
        <v>180</v>
      </c>
      <c r="D179" s="8" t="s">
        <v>181</v>
      </c>
      <c r="E179" s="8" t="s">
        <v>182</v>
      </c>
      <c r="F179" s="9" t="s">
        <v>183</v>
      </c>
      <c r="G179" s="7" t="s">
        <v>184</v>
      </c>
      <c r="H179" t="s">
        <v>319</v>
      </c>
    </row>
    <row r="180" spans="1:8" x14ac:dyDescent="0.2">
      <c r="A180" s="17">
        <v>5542</v>
      </c>
      <c r="B180" s="6" t="str">
        <f t="shared" si="2"/>
        <v>5542</v>
      </c>
      <c r="C180" s="7" t="s">
        <v>180</v>
      </c>
      <c r="D180" s="8" t="s">
        <v>181</v>
      </c>
      <c r="E180" s="8" t="s">
        <v>182</v>
      </c>
      <c r="F180" s="9" t="s">
        <v>183</v>
      </c>
      <c r="G180" s="7" t="s">
        <v>184</v>
      </c>
      <c r="H180" t="s">
        <v>320</v>
      </c>
    </row>
    <row r="181" spans="1:8" x14ac:dyDescent="0.2">
      <c r="A181" s="17">
        <v>5543</v>
      </c>
      <c r="B181" s="6" t="str">
        <f t="shared" si="2"/>
        <v>5543</v>
      </c>
      <c r="C181" s="7" t="s">
        <v>180</v>
      </c>
      <c r="D181" s="8" t="s">
        <v>181</v>
      </c>
      <c r="E181" s="8" t="s">
        <v>182</v>
      </c>
      <c r="F181" s="9" t="s">
        <v>183</v>
      </c>
      <c r="G181" s="7" t="s">
        <v>184</v>
      </c>
      <c r="H181" t="s">
        <v>321</v>
      </c>
    </row>
    <row r="182" spans="1:8" x14ac:dyDescent="0.2">
      <c r="A182" s="17">
        <v>5544</v>
      </c>
      <c r="B182" s="6" t="str">
        <f t="shared" si="2"/>
        <v>5544</v>
      </c>
      <c r="C182" s="7" t="s">
        <v>180</v>
      </c>
      <c r="D182" s="8" t="s">
        <v>181</v>
      </c>
      <c r="E182" s="8" t="s">
        <v>182</v>
      </c>
      <c r="F182" s="9" t="s">
        <v>183</v>
      </c>
      <c r="G182" s="7" t="s">
        <v>184</v>
      </c>
      <c r="H182" t="s">
        <v>322</v>
      </c>
    </row>
    <row r="183" spans="1:8" x14ac:dyDescent="0.2">
      <c r="A183" s="17">
        <v>5545</v>
      </c>
      <c r="B183" s="6" t="str">
        <f t="shared" si="2"/>
        <v>5545</v>
      </c>
      <c r="C183" s="7" t="s">
        <v>180</v>
      </c>
      <c r="D183" s="8" t="s">
        <v>181</v>
      </c>
      <c r="E183" s="8" t="s">
        <v>182</v>
      </c>
      <c r="F183" s="9" t="s">
        <v>183</v>
      </c>
      <c r="G183" s="7" t="s">
        <v>184</v>
      </c>
      <c r="H183" t="s">
        <v>323</v>
      </c>
    </row>
    <row r="184" spans="1:8" x14ac:dyDescent="0.2">
      <c r="A184" s="17">
        <v>5547</v>
      </c>
      <c r="B184" s="6" t="str">
        <f t="shared" si="2"/>
        <v>5547</v>
      </c>
      <c r="C184" s="7" t="s">
        <v>180</v>
      </c>
      <c r="D184" s="8" t="s">
        <v>181</v>
      </c>
      <c r="E184" s="8" t="s">
        <v>182</v>
      </c>
      <c r="F184" s="9" t="s">
        <v>183</v>
      </c>
      <c r="G184" s="7" t="s">
        <v>184</v>
      </c>
      <c r="H184" t="s">
        <v>324</v>
      </c>
    </row>
    <row r="185" spans="1:8" x14ac:dyDescent="0.2">
      <c r="A185" s="17">
        <v>5548</v>
      </c>
      <c r="B185" s="6" t="str">
        <f t="shared" ref="B185:B239" si="3">+I185&amp;A185</f>
        <v>5548</v>
      </c>
      <c r="C185" s="7" t="s">
        <v>180</v>
      </c>
      <c r="D185" s="8" t="s">
        <v>181</v>
      </c>
      <c r="E185" s="8" t="s">
        <v>182</v>
      </c>
      <c r="F185" s="9" t="s">
        <v>183</v>
      </c>
      <c r="G185" s="7" t="s">
        <v>184</v>
      </c>
      <c r="H185" t="s">
        <v>325</v>
      </c>
    </row>
    <row r="186" spans="1:8" x14ac:dyDescent="0.2">
      <c r="A186" s="17">
        <v>5549</v>
      </c>
      <c r="B186" s="6" t="str">
        <f t="shared" si="3"/>
        <v>5549</v>
      </c>
      <c r="C186" s="7" t="s">
        <v>180</v>
      </c>
      <c r="D186" s="8" t="s">
        <v>181</v>
      </c>
      <c r="E186" s="8" t="s">
        <v>182</v>
      </c>
      <c r="F186" s="9" t="s">
        <v>183</v>
      </c>
      <c r="G186" s="7" t="s">
        <v>184</v>
      </c>
      <c r="H186" t="s">
        <v>326</v>
      </c>
    </row>
    <row r="187" spans="1:8" x14ac:dyDescent="0.2">
      <c r="A187" s="17">
        <v>5560</v>
      </c>
      <c r="B187" s="6" t="str">
        <f t="shared" si="3"/>
        <v>5560</v>
      </c>
      <c r="C187" s="7" t="s">
        <v>180</v>
      </c>
      <c r="D187" s="8" t="s">
        <v>181</v>
      </c>
      <c r="E187" s="8" t="s">
        <v>182</v>
      </c>
      <c r="F187" s="9" t="s">
        <v>183</v>
      </c>
      <c r="G187" s="7" t="s">
        <v>184</v>
      </c>
      <c r="H187" t="s">
        <v>327</v>
      </c>
    </row>
    <row r="188" spans="1:8" x14ac:dyDescent="0.2">
      <c r="A188" s="17">
        <v>5565</v>
      </c>
      <c r="B188" s="6" t="str">
        <f t="shared" si="3"/>
        <v>5565</v>
      </c>
      <c r="C188" s="7" t="s">
        <v>180</v>
      </c>
      <c r="D188" s="8" t="s">
        <v>181</v>
      </c>
      <c r="E188" s="8" t="s">
        <v>182</v>
      </c>
      <c r="F188" s="9" t="s">
        <v>183</v>
      </c>
      <c r="G188" s="7" t="s">
        <v>184</v>
      </c>
      <c r="H188" t="s">
        <v>328</v>
      </c>
    </row>
    <row r="189" spans="1:8" x14ac:dyDescent="0.2">
      <c r="A189" s="17">
        <v>5566</v>
      </c>
      <c r="B189" s="6" t="str">
        <f t="shared" si="3"/>
        <v>5566</v>
      </c>
      <c r="C189" s="7" t="s">
        <v>180</v>
      </c>
      <c r="D189" s="8" t="s">
        <v>181</v>
      </c>
      <c r="E189" s="8" t="s">
        <v>182</v>
      </c>
      <c r="F189" s="9" t="s">
        <v>183</v>
      </c>
      <c r="G189" s="7" t="s">
        <v>184</v>
      </c>
      <c r="H189" t="s">
        <v>329</v>
      </c>
    </row>
    <row r="190" spans="1:8" x14ac:dyDescent="0.2">
      <c r="A190" s="17">
        <v>5582</v>
      </c>
      <c r="B190" s="6" t="str">
        <f t="shared" si="3"/>
        <v>5582</v>
      </c>
      <c r="C190" s="7" t="s">
        <v>180</v>
      </c>
      <c r="D190" s="8" t="s">
        <v>181</v>
      </c>
      <c r="E190" s="8" t="s">
        <v>182</v>
      </c>
      <c r="F190" s="9" t="s">
        <v>183</v>
      </c>
      <c r="G190" s="7" t="s">
        <v>184</v>
      </c>
      <c r="H190" t="s">
        <v>330</v>
      </c>
    </row>
    <row r="191" spans="1:8" x14ac:dyDescent="0.2">
      <c r="A191" s="17">
        <v>5682</v>
      </c>
      <c r="B191" s="6" t="str">
        <f t="shared" si="3"/>
        <v>5682</v>
      </c>
      <c r="C191" s="7" t="s">
        <v>180</v>
      </c>
      <c r="D191" s="8" t="s">
        <v>181</v>
      </c>
      <c r="E191" s="8" t="s">
        <v>182</v>
      </c>
      <c r="F191" s="9" t="s">
        <v>183</v>
      </c>
      <c r="G191" s="7" t="s">
        <v>184</v>
      </c>
      <c r="H191" t="s">
        <v>331</v>
      </c>
    </row>
    <row r="192" spans="1:8" x14ac:dyDescent="0.2">
      <c r="A192" s="17">
        <v>5683</v>
      </c>
      <c r="B192" s="6" t="str">
        <f t="shared" si="3"/>
        <v>5683</v>
      </c>
      <c r="C192" s="7" t="s">
        <v>332</v>
      </c>
      <c r="D192" s="8" t="s">
        <v>333</v>
      </c>
      <c r="E192" s="8" t="s">
        <v>334</v>
      </c>
      <c r="F192" s="9" t="s">
        <v>335</v>
      </c>
      <c r="G192" s="7" t="s">
        <v>336</v>
      </c>
      <c r="H192" t="s">
        <v>337</v>
      </c>
    </row>
    <row r="193" spans="1:8" x14ac:dyDescent="0.2">
      <c r="A193" s="17">
        <v>5684</v>
      </c>
      <c r="B193" s="6" t="str">
        <f t="shared" si="3"/>
        <v>5684</v>
      </c>
      <c r="C193" s="7" t="s">
        <v>332</v>
      </c>
      <c r="D193" s="8" t="s">
        <v>333</v>
      </c>
      <c r="E193" s="8" t="s">
        <v>334</v>
      </c>
      <c r="F193" s="9" t="s">
        <v>335</v>
      </c>
      <c r="G193" s="7" t="s">
        <v>336</v>
      </c>
      <c r="H193" t="s">
        <v>338</v>
      </c>
    </row>
    <row r="194" spans="1:8" x14ac:dyDescent="0.2">
      <c r="A194" s="17">
        <v>5685</v>
      </c>
      <c r="B194" s="6" t="str">
        <f t="shared" si="3"/>
        <v>5685</v>
      </c>
      <c r="C194" s="7" t="s">
        <v>332</v>
      </c>
      <c r="D194" s="8" t="s">
        <v>333</v>
      </c>
      <c r="E194" s="8" t="s">
        <v>334</v>
      </c>
      <c r="F194" s="9" t="s">
        <v>335</v>
      </c>
      <c r="G194" s="7" t="s">
        <v>336</v>
      </c>
      <c r="H194" t="s">
        <v>339</v>
      </c>
    </row>
    <row r="195" spans="1:8" x14ac:dyDescent="0.2">
      <c r="A195" s="17">
        <v>5687</v>
      </c>
      <c r="B195" s="6" t="str">
        <f t="shared" si="3"/>
        <v>5687</v>
      </c>
      <c r="C195" s="7" t="s">
        <v>340</v>
      </c>
      <c r="D195" s="8" t="s">
        <v>341</v>
      </c>
      <c r="E195" s="8" t="s">
        <v>342</v>
      </c>
      <c r="F195" s="9" t="s">
        <v>343</v>
      </c>
      <c r="G195" s="7" t="s">
        <v>344</v>
      </c>
      <c r="H195" t="s">
        <v>345</v>
      </c>
    </row>
    <row r="196" spans="1:8" x14ac:dyDescent="0.2">
      <c r="A196" s="17">
        <v>5688</v>
      </c>
      <c r="B196" s="6" t="str">
        <f t="shared" si="3"/>
        <v>5688</v>
      </c>
      <c r="C196" s="7" t="s">
        <v>340</v>
      </c>
      <c r="D196" s="8" t="s">
        <v>341</v>
      </c>
      <c r="E196" s="8" t="s">
        <v>342</v>
      </c>
      <c r="F196" s="9" t="s">
        <v>343</v>
      </c>
      <c r="G196" s="7" t="s">
        <v>344</v>
      </c>
      <c r="H196" t="s">
        <v>346</v>
      </c>
    </row>
    <row r="197" spans="1:8" x14ac:dyDescent="0.2">
      <c r="A197" s="16">
        <v>5690</v>
      </c>
      <c r="B197" s="6" t="str">
        <f t="shared" si="3"/>
        <v>5690</v>
      </c>
      <c r="C197" s="1" t="s">
        <v>347</v>
      </c>
      <c r="D197" s="8" t="s">
        <v>348</v>
      </c>
      <c r="E197" s="8" t="s">
        <v>349</v>
      </c>
      <c r="F197" t="s">
        <v>350</v>
      </c>
      <c r="G197" s="1" t="s">
        <v>351</v>
      </c>
      <c r="H197" t="s">
        <v>352</v>
      </c>
    </row>
    <row r="198" spans="1:8" x14ac:dyDescent="0.2">
      <c r="A198" s="17">
        <v>5701</v>
      </c>
      <c r="B198" s="6" t="str">
        <f t="shared" si="3"/>
        <v>5701</v>
      </c>
      <c r="C198" s="7" t="s">
        <v>180</v>
      </c>
      <c r="D198" s="8" t="s">
        <v>181</v>
      </c>
      <c r="E198" s="8" t="s">
        <v>182</v>
      </c>
      <c r="F198" s="9" t="s">
        <v>183</v>
      </c>
      <c r="G198" s="7" t="s">
        <v>184</v>
      </c>
      <c r="H198" t="s">
        <v>353</v>
      </c>
    </row>
    <row r="199" spans="1:8" x14ac:dyDescent="0.2">
      <c r="A199" s="17">
        <v>5740</v>
      </c>
      <c r="B199" s="6" t="str">
        <f t="shared" si="3"/>
        <v>5740</v>
      </c>
      <c r="C199" s="7" t="s">
        <v>354</v>
      </c>
      <c r="D199" s="8" t="s">
        <v>355</v>
      </c>
      <c r="E199" s="8" t="s">
        <v>356</v>
      </c>
      <c r="F199" s="9" t="s">
        <v>357</v>
      </c>
      <c r="G199" s="7" t="s">
        <v>358</v>
      </c>
      <c r="H199" t="s">
        <v>359</v>
      </c>
    </row>
    <row r="200" spans="1:8" x14ac:dyDescent="0.2">
      <c r="A200" s="17">
        <v>5741</v>
      </c>
      <c r="B200" s="6" t="str">
        <f t="shared" si="3"/>
        <v>5741</v>
      </c>
      <c r="C200" s="7" t="s">
        <v>354</v>
      </c>
      <c r="D200" s="8" t="s">
        <v>355</v>
      </c>
      <c r="E200" s="8" t="s">
        <v>356</v>
      </c>
      <c r="F200" s="9" t="s">
        <v>357</v>
      </c>
      <c r="G200" s="7" t="s">
        <v>358</v>
      </c>
      <c r="H200" t="s">
        <v>360</v>
      </c>
    </row>
    <row r="201" spans="1:8" x14ac:dyDescent="0.2">
      <c r="A201" s="17">
        <v>5742</v>
      </c>
      <c r="B201" s="6" t="str">
        <f t="shared" si="3"/>
        <v>5742</v>
      </c>
      <c r="C201" s="7" t="s">
        <v>354</v>
      </c>
      <c r="D201" s="8" t="s">
        <v>355</v>
      </c>
      <c r="E201" s="8" t="s">
        <v>356</v>
      </c>
      <c r="F201" s="9" t="s">
        <v>357</v>
      </c>
      <c r="G201" s="7" t="s">
        <v>358</v>
      </c>
      <c r="H201" t="s">
        <v>361</v>
      </c>
    </row>
    <row r="202" spans="1:8" x14ac:dyDescent="0.2">
      <c r="A202" s="17">
        <v>5743</v>
      </c>
      <c r="B202" s="6" t="str">
        <f t="shared" si="3"/>
        <v>5743</v>
      </c>
      <c r="C202" s="7" t="s">
        <v>354</v>
      </c>
      <c r="D202" s="8" t="s">
        <v>355</v>
      </c>
      <c r="E202" s="8" t="s">
        <v>356</v>
      </c>
      <c r="F202" s="9" t="s">
        <v>357</v>
      </c>
      <c r="G202" s="7" t="s">
        <v>358</v>
      </c>
      <c r="H202" t="s">
        <v>362</v>
      </c>
    </row>
    <row r="203" spans="1:8" x14ac:dyDescent="0.2">
      <c r="A203" s="17">
        <v>5744</v>
      </c>
      <c r="B203" s="6" t="str">
        <f t="shared" si="3"/>
        <v>5744</v>
      </c>
      <c r="C203" s="7" t="s">
        <v>354</v>
      </c>
      <c r="D203" s="8" t="s">
        <v>355</v>
      </c>
      <c r="E203" s="8" t="s">
        <v>356</v>
      </c>
      <c r="F203" s="9" t="s">
        <v>357</v>
      </c>
      <c r="G203" s="7" t="s">
        <v>358</v>
      </c>
      <c r="H203" t="s">
        <v>363</v>
      </c>
    </row>
    <row r="204" spans="1:8" x14ac:dyDescent="0.2">
      <c r="A204" s="17">
        <v>5745</v>
      </c>
      <c r="B204" s="6" t="str">
        <f t="shared" si="3"/>
        <v>5745</v>
      </c>
      <c r="C204" s="7" t="s">
        <v>354</v>
      </c>
      <c r="D204" s="8" t="s">
        <v>355</v>
      </c>
      <c r="E204" s="8" t="s">
        <v>356</v>
      </c>
      <c r="F204" s="9" t="s">
        <v>357</v>
      </c>
      <c r="G204" s="7" t="s">
        <v>358</v>
      </c>
      <c r="H204" t="s">
        <v>364</v>
      </c>
    </row>
    <row r="205" spans="1:8" x14ac:dyDescent="0.2">
      <c r="A205" s="17">
        <v>5746</v>
      </c>
      <c r="B205" s="6" t="str">
        <f t="shared" si="3"/>
        <v>5746</v>
      </c>
      <c r="C205" s="7" t="s">
        <v>354</v>
      </c>
      <c r="D205" s="8" t="s">
        <v>355</v>
      </c>
      <c r="E205" s="8" t="s">
        <v>356</v>
      </c>
      <c r="F205" s="9" t="s">
        <v>357</v>
      </c>
      <c r="G205" s="7" t="s">
        <v>358</v>
      </c>
      <c r="H205" t="s">
        <v>365</v>
      </c>
    </row>
    <row r="206" spans="1:8" x14ac:dyDescent="0.2">
      <c r="A206" s="17">
        <v>5747</v>
      </c>
      <c r="B206" s="6" t="str">
        <f t="shared" si="3"/>
        <v>5747</v>
      </c>
      <c r="C206" s="7" t="s">
        <v>354</v>
      </c>
      <c r="D206" s="8" t="s">
        <v>355</v>
      </c>
      <c r="E206" s="8" t="s">
        <v>356</v>
      </c>
      <c r="F206" s="9" t="s">
        <v>357</v>
      </c>
      <c r="G206" s="7" t="s">
        <v>358</v>
      </c>
      <c r="H206" t="s">
        <v>366</v>
      </c>
    </row>
    <row r="207" spans="1:8" x14ac:dyDescent="0.2">
      <c r="A207" s="17">
        <v>5748</v>
      </c>
      <c r="B207" s="6" t="str">
        <f t="shared" si="3"/>
        <v>5748</v>
      </c>
      <c r="C207" s="7" t="s">
        <v>354</v>
      </c>
      <c r="D207" s="8" t="s">
        <v>355</v>
      </c>
      <c r="E207" s="8" t="s">
        <v>356</v>
      </c>
      <c r="F207" s="9" t="s">
        <v>357</v>
      </c>
      <c r="G207" s="7" t="s">
        <v>358</v>
      </c>
      <c r="H207" t="s">
        <v>367</v>
      </c>
    </row>
    <row r="208" spans="1:8" x14ac:dyDescent="0.2">
      <c r="A208" s="17">
        <v>5749</v>
      </c>
      <c r="B208" s="6" t="str">
        <f t="shared" si="3"/>
        <v>5749</v>
      </c>
      <c r="C208" s="7" t="s">
        <v>354</v>
      </c>
      <c r="D208" s="8" t="s">
        <v>355</v>
      </c>
      <c r="E208" s="8" t="s">
        <v>356</v>
      </c>
      <c r="F208" s="9" t="s">
        <v>357</v>
      </c>
      <c r="G208" s="7" t="s">
        <v>358</v>
      </c>
      <c r="H208" t="s">
        <v>368</v>
      </c>
    </row>
    <row r="209" spans="1:8" x14ac:dyDescent="0.2">
      <c r="A209" s="17">
        <v>5750</v>
      </c>
      <c r="B209" s="6" t="str">
        <f t="shared" si="3"/>
        <v>5750</v>
      </c>
      <c r="C209" s="7" t="s">
        <v>354</v>
      </c>
      <c r="D209" s="8" t="s">
        <v>355</v>
      </c>
      <c r="E209" s="8" t="s">
        <v>356</v>
      </c>
      <c r="F209" s="9" t="s">
        <v>357</v>
      </c>
      <c r="G209" s="7" t="s">
        <v>358</v>
      </c>
      <c r="H209" t="s">
        <v>369</v>
      </c>
    </row>
    <row r="210" spans="1:8" x14ac:dyDescent="0.2">
      <c r="A210" s="17">
        <v>5751</v>
      </c>
      <c r="B210" s="6" t="str">
        <f t="shared" si="3"/>
        <v>5751</v>
      </c>
      <c r="C210" s="7" t="s">
        <v>354</v>
      </c>
      <c r="D210" s="8" t="s">
        <v>355</v>
      </c>
      <c r="E210" s="8" t="s">
        <v>356</v>
      </c>
      <c r="F210" s="9" t="s">
        <v>357</v>
      </c>
      <c r="G210" s="7" t="s">
        <v>358</v>
      </c>
      <c r="H210" t="s">
        <v>370</v>
      </c>
    </row>
    <row r="211" spans="1:8" x14ac:dyDescent="0.2">
      <c r="A211" s="17">
        <v>5752</v>
      </c>
      <c r="B211" s="6" t="str">
        <f t="shared" si="3"/>
        <v>5752</v>
      </c>
      <c r="C211" s="7" t="s">
        <v>354</v>
      </c>
      <c r="D211" s="8" t="s">
        <v>355</v>
      </c>
      <c r="E211" s="8" t="s">
        <v>356</v>
      </c>
      <c r="F211" s="9" t="s">
        <v>357</v>
      </c>
      <c r="G211" s="7" t="s">
        <v>358</v>
      </c>
      <c r="H211" t="s">
        <v>371</v>
      </c>
    </row>
    <row r="212" spans="1:8" x14ac:dyDescent="0.2">
      <c r="A212" s="17">
        <v>5753</v>
      </c>
      <c r="B212" s="6" t="str">
        <f t="shared" si="3"/>
        <v>5753</v>
      </c>
      <c r="C212" s="7" t="s">
        <v>354</v>
      </c>
      <c r="D212" s="8" t="s">
        <v>355</v>
      </c>
      <c r="E212" s="8" t="s">
        <v>356</v>
      </c>
      <c r="F212" s="9" t="s">
        <v>357</v>
      </c>
      <c r="G212" s="7" t="s">
        <v>358</v>
      </c>
      <c r="H212" t="s">
        <v>372</v>
      </c>
    </row>
    <row r="213" spans="1:8" x14ac:dyDescent="0.2">
      <c r="A213" s="17">
        <v>5760</v>
      </c>
      <c r="B213" s="6" t="str">
        <f t="shared" si="3"/>
        <v>5760</v>
      </c>
      <c r="C213" s="7" t="s">
        <v>373</v>
      </c>
      <c r="D213" s="8" t="s">
        <v>374</v>
      </c>
      <c r="E213" s="8" t="s">
        <v>375</v>
      </c>
      <c r="F213" s="9" t="s">
        <v>376</v>
      </c>
      <c r="G213" s="7" t="s">
        <v>377</v>
      </c>
      <c r="H213" s="1" t="s">
        <v>378</v>
      </c>
    </row>
    <row r="214" spans="1:8" x14ac:dyDescent="0.2">
      <c r="A214" s="17">
        <v>5761</v>
      </c>
      <c r="B214" s="6" t="str">
        <f t="shared" si="3"/>
        <v>5761</v>
      </c>
      <c r="C214" s="7" t="s">
        <v>373</v>
      </c>
      <c r="D214" s="8" t="s">
        <v>374</v>
      </c>
      <c r="E214" s="8" t="s">
        <v>375</v>
      </c>
      <c r="F214" s="9" t="s">
        <v>376</v>
      </c>
      <c r="G214" s="7" t="s">
        <v>377</v>
      </c>
      <c r="H214" s="1" t="s">
        <v>379</v>
      </c>
    </row>
    <row r="215" spans="1:8" x14ac:dyDescent="0.2">
      <c r="A215" s="17">
        <v>5801</v>
      </c>
      <c r="B215" s="6" t="str">
        <f t="shared" si="3"/>
        <v>5801</v>
      </c>
      <c r="C215" s="7" t="s">
        <v>180</v>
      </c>
      <c r="D215" s="8" t="s">
        <v>181</v>
      </c>
      <c r="E215" s="8" t="s">
        <v>182</v>
      </c>
      <c r="F215" s="9" t="s">
        <v>183</v>
      </c>
      <c r="G215" s="7" t="s">
        <v>184</v>
      </c>
      <c r="H215" t="s">
        <v>380</v>
      </c>
    </row>
    <row r="216" spans="1:8" x14ac:dyDescent="0.2">
      <c r="A216" s="17">
        <v>5802</v>
      </c>
      <c r="B216" s="6" t="str">
        <f t="shared" si="3"/>
        <v>5802</v>
      </c>
      <c r="C216" s="7" t="s">
        <v>180</v>
      </c>
      <c r="D216" s="8" t="s">
        <v>181</v>
      </c>
      <c r="E216" s="8" t="s">
        <v>182</v>
      </c>
      <c r="F216" s="9" t="s">
        <v>183</v>
      </c>
      <c r="G216" s="7" t="s">
        <v>184</v>
      </c>
      <c r="H216" t="s">
        <v>381</v>
      </c>
    </row>
    <row r="217" spans="1:8" x14ac:dyDescent="0.2">
      <c r="A217" s="17">
        <v>5806</v>
      </c>
      <c r="B217" s="6" t="str">
        <f t="shared" si="3"/>
        <v>5806</v>
      </c>
      <c r="C217" s="7" t="s">
        <v>180</v>
      </c>
      <c r="D217" s="8" t="s">
        <v>181</v>
      </c>
      <c r="E217" s="8" t="s">
        <v>182</v>
      </c>
      <c r="F217" s="9" t="s">
        <v>183</v>
      </c>
      <c r="G217" s="7" t="s">
        <v>184</v>
      </c>
      <c r="H217" t="s">
        <v>382</v>
      </c>
    </row>
    <row r="218" spans="1:8" x14ac:dyDescent="0.2">
      <c r="A218" s="17">
        <v>5892</v>
      </c>
      <c r="B218" s="6" t="str">
        <f t="shared" si="3"/>
        <v>5892</v>
      </c>
      <c r="C218" s="7" t="s">
        <v>180</v>
      </c>
      <c r="D218" s="8" t="s">
        <v>181</v>
      </c>
      <c r="E218" s="8" t="s">
        <v>182</v>
      </c>
      <c r="F218" s="9" t="s">
        <v>183</v>
      </c>
      <c r="G218" s="7" t="s">
        <v>184</v>
      </c>
      <c r="H218" t="s">
        <v>383</v>
      </c>
    </row>
    <row r="219" spans="1:8" x14ac:dyDescent="0.2">
      <c r="A219" s="17">
        <v>5893</v>
      </c>
      <c r="B219" s="6" t="str">
        <f t="shared" si="3"/>
        <v>5893</v>
      </c>
      <c r="C219" s="7" t="s">
        <v>180</v>
      </c>
      <c r="D219" s="8" t="s">
        <v>181</v>
      </c>
      <c r="E219" s="8" t="s">
        <v>182</v>
      </c>
      <c r="F219" s="9" t="s">
        <v>183</v>
      </c>
      <c r="G219" s="7" t="s">
        <v>184</v>
      </c>
      <c r="H219" t="s">
        <v>384</v>
      </c>
    </row>
    <row r="220" spans="1:8" x14ac:dyDescent="0.2">
      <c r="A220" s="17">
        <v>5894</v>
      </c>
      <c r="B220" s="6" t="str">
        <f t="shared" si="3"/>
        <v>5894</v>
      </c>
      <c r="C220" s="7" t="s">
        <v>180</v>
      </c>
      <c r="D220" s="8" t="s">
        <v>181</v>
      </c>
      <c r="E220" s="8" t="s">
        <v>182</v>
      </c>
      <c r="F220" s="9" t="s">
        <v>183</v>
      </c>
      <c r="G220" s="7" t="s">
        <v>184</v>
      </c>
      <c r="H220" t="s">
        <v>385</v>
      </c>
    </row>
    <row r="221" spans="1:8" x14ac:dyDescent="0.2">
      <c r="A221" s="17">
        <v>5900</v>
      </c>
      <c r="B221" s="6" t="str">
        <f t="shared" si="3"/>
        <v>5900</v>
      </c>
      <c r="C221" s="7" t="s">
        <v>180</v>
      </c>
      <c r="D221" s="8" t="s">
        <v>181</v>
      </c>
      <c r="E221" s="8" t="s">
        <v>182</v>
      </c>
      <c r="F221" s="9" t="s">
        <v>183</v>
      </c>
      <c r="G221" s="7" t="s">
        <v>184</v>
      </c>
      <c r="H221" t="s">
        <v>386</v>
      </c>
    </row>
    <row r="222" spans="1:8" x14ac:dyDescent="0.2">
      <c r="A222" s="17">
        <v>5999</v>
      </c>
      <c r="B222" s="6" t="str">
        <f t="shared" si="3"/>
        <v>5999</v>
      </c>
      <c r="C222" s="7" t="s">
        <v>387</v>
      </c>
      <c r="D222" s="8" t="s">
        <v>388</v>
      </c>
      <c r="E222" s="8" t="s">
        <v>389</v>
      </c>
      <c r="F222" s="9" t="s">
        <v>390</v>
      </c>
      <c r="G222" s="7" t="s">
        <v>391</v>
      </c>
      <c r="H222" t="s">
        <v>392</v>
      </c>
    </row>
    <row r="223" spans="1:8" x14ac:dyDescent="0.2">
      <c r="A223" s="17">
        <v>6582</v>
      </c>
      <c r="B223" s="6" t="str">
        <f t="shared" si="3"/>
        <v>6582</v>
      </c>
      <c r="C223" s="7" t="s">
        <v>393</v>
      </c>
      <c r="D223" s="8" t="s">
        <v>394</v>
      </c>
      <c r="E223" s="8" t="s">
        <v>395</v>
      </c>
      <c r="F223" s="9" t="s">
        <v>396</v>
      </c>
      <c r="G223" s="7" t="s">
        <v>397</v>
      </c>
      <c r="H223" t="s">
        <v>398</v>
      </c>
    </row>
    <row r="224" spans="1:8" x14ac:dyDescent="0.2">
      <c r="A224" s="17">
        <v>6583</v>
      </c>
      <c r="B224" s="6" t="str">
        <f t="shared" si="3"/>
        <v>6583</v>
      </c>
      <c r="C224" s="7" t="s">
        <v>399</v>
      </c>
      <c r="D224" s="8" t="s">
        <v>400</v>
      </c>
      <c r="E224" s="8" t="s">
        <v>401</v>
      </c>
      <c r="F224" s="9" t="s">
        <v>402</v>
      </c>
      <c r="G224" s="7" t="s">
        <v>403</v>
      </c>
      <c r="H224" t="s">
        <v>404</v>
      </c>
    </row>
    <row r="225" spans="1:8" x14ac:dyDescent="0.2">
      <c r="A225" s="17">
        <v>6584</v>
      </c>
      <c r="B225" s="6" t="str">
        <f t="shared" si="3"/>
        <v>6584</v>
      </c>
      <c r="C225" s="7" t="s">
        <v>399</v>
      </c>
      <c r="D225" s="8" t="s">
        <v>400</v>
      </c>
      <c r="E225" s="8" t="s">
        <v>401</v>
      </c>
      <c r="F225" s="9" t="s">
        <v>402</v>
      </c>
      <c r="G225" s="7" t="s">
        <v>403</v>
      </c>
      <c r="H225" t="s">
        <v>405</v>
      </c>
    </row>
    <row r="226" spans="1:8" x14ac:dyDescent="0.2">
      <c r="A226" s="17">
        <v>6585</v>
      </c>
      <c r="B226" s="6" t="str">
        <f t="shared" si="3"/>
        <v>6585</v>
      </c>
      <c r="C226" s="7" t="s">
        <v>406</v>
      </c>
      <c r="D226" s="8" t="s">
        <v>407</v>
      </c>
      <c r="E226" s="8" t="s">
        <v>408</v>
      </c>
      <c r="F226" s="9" t="s">
        <v>409</v>
      </c>
      <c r="G226" s="7" t="s">
        <v>410</v>
      </c>
      <c r="H226" t="s">
        <v>411</v>
      </c>
    </row>
    <row r="227" spans="1:8" x14ac:dyDescent="0.2">
      <c r="A227" s="17">
        <v>7731</v>
      </c>
      <c r="B227" s="6" t="str">
        <f t="shared" si="3"/>
        <v>7731</v>
      </c>
      <c r="C227" s="7" t="s">
        <v>412</v>
      </c>
      <c r="D227" s="8" t="s">
        <v>413</v>
      </c>
      <c r="E227" s="8" t="s">
        <v>414</v>
      </c>
      <c r="F227" s="9" t="s">
        <v>415</v>
      </c>
      <c r="G227" s="7" t="s">
        <v>416</v>
      </c>
      <c r="H227" t="s">
        <v>417</v>
      </c>
    </row>
    <row r="228" spans="1:8" x14ac:dyDescent="0.2">
      <c r="A228" s="17">
        <v>7732</v>
      </c>
      <c r="B228" s="6" t="str">
        <f t="shared" si="3"/>
        <v>7732</v>
      </c>
      <c r="C228" s="7" t="s">
        <v>412</v>
      </c>
      <c r="D228" s="8" t="s">
        <v>413</v>
      </c>
      <c r="E228" s="8" t="s">
        <v>414</v>
      </c>
      <c r="F228" s="9" t="s">
        <v>415</v>
      </c>
      <c r="G228" s="7" t="s">
        <v>416</v>
      </c>
      <c r="H228" t="s">
        <v>418</v>
      </c>
    </row>
    <row r="229" spans="1:8" x14ac:dyDescent="0.2">
      <c r="A229" s="17">
        <v>7896</v>
      </c>
      <c r="B229" s="6" t="str">
        <f t="shared" si="3"/>
        <v>7896</v>
      </c>
      <c r="C229" s="7" t="s">
        <v>412</v>
      </c>
      <c r="D229" s="8" t="s">
        <v>413</v>
      </c>
      <c r="E229" s="8" t="s">
        <v>414</v>
      </c>
      <c r="F229" s="9" t="s">
        <v>415</v>
      </c>
      <c r="G229" s="7" t="s">
        <v>416</v>
      </c>
      <c r="H229" t="s">
        <v>419</v>
      </c>
    </row>
    <row r="230" spans="1:8" x14ac:dyDescent="0.2">
      <c r="A230" s="17">
        <v>8797</v>
      </c>
      <c r="B230" s="6" t="str">
        <f t="shared" si="3"/>
        <v>8797</v>
      </c>
      <c r="C230" s="7" t="s">
        <v>420</v>
      </c>
      <c r="D230" s="8" t="s">
        <v>421</v>
      </c>
      <c r="E230" s="8" t="s">
        <v>422</v>
      </c>
      <c r="F230" s="9" t="s">
        <v>423</v>
      </c>
      <c r="G230" s="7" t="s">
        <v>424</v>
      </c>
      <c r="H230" t="s">
        <v>424</v>
      </c>
    </row>
    <row r="231" spans="1:8" x14ac:dyDescent="0.2">
      <c r="A231" s="17">
        <v>9649</v>
      </c>
      <c r="B231" s="6" t="str">
        <f t="shared" si="3"/>
        <v>9649</v>
      </c>
      <c r="C231" s="7" t="s">
        <v>425</v>
      </c>
      <c r="D231" s="8" t="s">
        <v>426</v>
      </c>
      <c r="E231" s="8" t="s">
        <v>427</v>
      </c>
      <c r="F231" s="9" t="s">
        <v>428</v>
      </c>
      <c r="G231" s="7" t="s">
        <v>429</v>
      </c>
      <c r="H231" t="s">
        <v>291</v>
      </c>
    </row>
    <row r="232" spans="1:8" x14ac:dyDescent="0.2">
      <c r="A232" s="17">
        <v>9654</v>
      </c>
      <c r="B232" s="6" t="str">
        <f t="shared" si="3"/>
        <v>9654</v>
      </c>
      <c r="C232" s="7" t="s">
        <v>425</v>
      </c>
      <c r="D232" s="8" t="s">
        <v>426</v>
      </c>
      <c r="E232" s="8" t="s">
        <v>427</v>
      </c>
      <c r="F232" s="9" t="s">
        <v>428</v>
      </c>
      <c r="G232" s="7" t="s">
        <v>429</v>
      </c>
      <c r="H232" t="s">
        <v>430</v>
      </c>
    </row>
    <row r="233" spans="1:8" x14ac:dyDescent="0.2">
      <c r="A233" s="17">
        <v>9655</v>
      </c>
      <c r="B233" s="6" t="str">
        <f t="shared" si="3"/>
        <v>9655</v>
      </c>
      <c r="C233" s="7" t="s">
        <v>431</v>
      </c>
      <c r="D233" s="8" t="s">
        <v>432</v>
      </c>
      <c r="E233" s="8" t="s">
        <v>433</v>
      </c>
      <c r="F233" s="9" t="s">
        <v>434</v>
      </c>
      <c r="G233" s="7" t="s">
        <v>435</v>
      </c>
      <c r="H233" t="s">
        <v>436</v>
      </c>
    </row>
    <row r="234" spans="1:8" x14ac:dyDescent="0.2">
      <c r="A234" s="17">
        <v>9656</v>
      </c>
      <c r="B234" s="6" t="str">
        <f t="shared" si="3"/>
        <v>9656</v>
      </c>
      <c r="C234" s="7" t="s">
        <v>431</v>
      </c>
      <c r="D234" s="8" t="s">
        <v>432</v>
      </c>
      <c r="E234" s="8" t="s">
        <v>433</v>
      </c>
      <c r="F234" s="9" t="s">
        <v>434</v>
      </c>
      <c r="G234" s="7" t="s">
        <v>435</v>
      </c>
      <c r="H234" t="s">
        <v>437</v>
      </c>
    </row>
    <row r="235" spans="1:8" x14ac:dyDescent="0.2">
      <c r="A235" s="17">
        <v>9657</v>
      </c>
      <c r="B235" s="6" t="str">
        <f t="shared" si="3"/>
        <v>9657</v>
      </c>
      <c r="C235" s="7" t="s">
        <v>431</v>
      </c>
      <c r="D235" s="8" t="s">
        <v>432</v>
      </c>
      <c r="E235" s="8" t="s">
        <v>433</v>
      </c>
      <c r="F235" s="9" t="s">
        <v>434</v>
      </c>
      <c r="G235" s="7" t="s">
        <v>435</v>
      </c>
      <c r="H235" t="s">
        <v>438</v>
      </c>
    </row>
    <row r="236" spans="1:8" x14ac:dyDescent="0.2">
      <c r="A236" s="17">
        <v>9658</v>
      </c>
      <c r="B236" s="6" t="str">
        <f t="shared" si="3"/>
        <v>9658</v>
      </c>
      <c r="C236" s="7" t="s">
        <v>431</v>
      </c>
      <c r="D236" s="8" t="s">
        <v>432</v>
      </c>
      <c r="E236" s="8" t="s">
        <v>433</v>
      </c>
      <c r="F236" s="9" t="s">
        <v>434</v>
      </c>
      <c r="G236" s="7" t="s">
        <v>435</v>
      </c>
      <c r="H236" t="s">
        <v>439</v>
      </c>
    </row>
    <row r="237" spans="1:8" x14ac:dyDescent="0.2">
      <c r="A237" s="17">
        <v>9660</v>
      </c>
      <c r="B237" s="6" t="str">
        <f t="shared" si="3"/>
        <v>9660</v>
      </c>
      <c r="C237" s="7" t="s">
        <v>425</v>
      </c>
      <c r="D237" s="8" t="s">
        <v>426</v>
      </c>
      <c r="E237" s="8" t="s">
        <v>427</v>
      </c>
      <c r="F237" s="9" t="s">
        <v>428</v>
      </c>
      <c r="G237" s="7" t="s">
        <v>429</v>
      </c>
      <c r="H237" t="s">
        <v>440</v>
      </c>
    </row>
    <row r="238" spans="1:8" x14ac:dyDescent="0.2">
      <c r="A238" s="17">
        <v>9661</v>
      </c>
      <c r="B238" s="6" t="str">
        <f t="shared" si="3"/>
        <v>9661</v>
      </c>
      <c r="C238" s="7" t="s">
        <v>431</v>
      </c>
      <c r="D238" s="8" t="s">
        <v>432</v>
      </c>
      <c r="E238" s="8" t="s">
        <v>433</v>
      </c>
      <c r="F238" s="9" t="s">
        <v>434</v>
      </c>
      <c r="G238" s="7" t="s">
        <v>435</v>
      </c>
      <c r="H238" t="s">
        <v>441</v>
      </c>
    </row>
    <row r="239" spans="1:8" x14ac:dyDescent="0.2">
      <c r="A239" s="17">
        <v>9669</v>
      </c>
      <c r="B239" s="6" t="str">
        <f t="shared" si="3"/>
        <v>9669</v>
      </c>
      <c r="C239" s="7" t="s">
        <v>431</v>
      </c>
      <c r="D239" s="8" t="s">
        <v>432</v>
      </c>
      <c r="E239" s="8" t="s">
        <v>433</v>
      </c>
      <c r="F239" s="9" t="s">
        <v>434</v>
      </c>
      <c r="G239" s="7" t="s">
        <v>435</v>
      </c>
      <c r="H239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9"/>
  <sheetViews>
    <sheetView workbookViewId="0">
      <selection activeCell="C3" sqref="C3"/>
    </sheetView>
  </sheetViews>
  <sheetFormatPr defaultRowHeight="12.75" x14ac:dyDescent="0.2"/>
  <cols>
    <col min="2" max="2" width="12.85546875" style="1" bestFit="1" customWidth="1"/>
  </cols>
  <sheetData>
    <row r="2" spans="2:2" x14ac:dyDescent="0.2">
      <c r="B2" s="94" t="s">
        <v>28</v>
      </c>
    </row>
    <row r="3" spans="2:2" x14ac:dyDescent="0.2">
      <c r="B3" s="7" t="s">
        <v>180</v>
      </c>
    </row>
    <row r="4" spans="2:2" x14ac:dyDescent="0.2">
      <c r="B4" s="7" t="s">
        <v>227</v>
      </c>
    </row>
    <row r="5" spans="2:2" x14ac:dyDescent="0.2">
      <c r="B5" s="1" t="s">
        <v>347</v>
      </c>
    </row>
    <row r="6" spans="2:2" x14ac:dyDescent="0.2">
      <c r="B6" s="7" t="s">
        <v>425</v>
      </c>
    </row>
    <row r="7" spans="2:2" x14ac:dyDescent="0.2">
      <c r="B7" s="7" t="s">
        <v>96</v>
      </c>
    </row>
    <row r="8" spans="2:2" x14ac:dyDescent="0.2">
      <c r="B8" s="7" t="s">
        <v>431</v>
      </c>
    </row>
    <row r="9" spans="2:2" x14ac:dyDescent="0.2">
      <c r="B9" s="7" t="s">
        <v>124</v>
      </c>
    </row>
    <row r="10" spans="2:2" x14ac:dyDescent="0.2">
      <c r="B10" s="7" t="s">
        <v>373</v>
      </c>
    </row>
    <row r="11" spans="2:2" x14ac:dyDescent="0.2">
      <c r="B11" s="7" t="s">
        <v>340</v>
      </c>
    </row>
    <row r="12" spans="2:2" x14ac:dyDescent="0.2">
      <c r="B12" s="7" t="s">
        <v>332</v>
      </c>
    </row>
    <row r="13" spans="2:2" x14ac:dyDescent="0.2">
      <c r="B13" s="8" t="s">
        <v>54</v>
      </c>
    </row>
    <row r="14" spans="2:2" x14ac:dyDescent="0.2">
      <c r="B14" s="7" t="s">
        <v>387</v>
      </c>
    </row>
    <row r="15" spans="2:2" x14ac:dyDescent="0.2">
      <c r="B15" s="7" t="s">
        <v>399</v>
      </c>
    </row>
    <row r="16" spans="2:2" x14ac:dyDescent="0.2">
      <c r="B16" s="7" t="s">
        <v>111</v>
      </c>
    </row>
    <row r="17" spans="2:2" x14ac:dyDescent="0.2">
      <c r="B17" s="7" t="s">
        <v>69</v>
      </c>
    </row>
    <row r="18" spans="2:2" x14ac:dyDescent="0.2">
      <c r="B18" s="7" t="s">
        <v>206</v>
      </c>
    </row>
    <row r="19" spans="2:2" x14ac:dyDescent="0.2">
      <c r="B19" s="7" t="s">
        <v>406</v>
      </c>
    </row>
    <row r="20" spans="2:2" x14ac:dyDescent="0.2">
      <c r="B20" s="7" t="s">
        <v>420</v>
      </c>
    </row>
    <row r="21" spans="2:2" x14ac:dyDescent="0.2">
      <c r="B21" s="7" t="s">
        <v>41</v>
      </c>
    </row>
    <row r="22" spans="2:2" x14ac:dyDescent="0.2">
      <c r="B22" s="7" t="s">
        <v>34</v>
      </c>
    </row>
    <row r="23" spans="2:2" x14ac:dyDescent="0.2">
      <c r="B23" s="7" t="s">
        <v>412</v>
      </c>
    </row>
    <row r="24" spans="2:2" x14ac:dyDescent="0.2">
      <c r="B24" s="7" t="s">
        <v>193</v>
      </c>
    </row>
    <row r="25" spans="2:2" x14ac:dyDescent="0.2">
      <c r="B25" s="7" t="s">
        <v>158</v>
      </c>
    </row>
    <row r="26" spans="2:2" x14ac:dyDescent="0.2">
      <c r="B26" s="7" t="s">
        <v>214</v>
      </c>
    </row>
    <row r="27" spans="2:2" x14ac:dyDescent="0.2">
      <c r="B27" s="7" t="s">
        <v>75</v>
      </c>
    </row>
    <row r="28" spans="2:2" x14ac:dyDescent="0.2">
      <c r="B28" s="7" t="s">
        <v>64</v>
      </c>
    </row>
    <row r="29" spans="2:2" x14ac:dyDescent="0.2">
      <c r="B29" s="7" t="s">
        <v>233</v>
      </c>
    </row>
    <row r="30" spans="2:2" x14ac:dyDescent="0.2">
      <c r="B30" s="7" t="s">
        <v>199</v>
      </c>
    </row>
    <row r="31" spans="2:2" x14ac:dyDescent="0.2">
      <c r="B31" s="7" t="s">
        <v>47</v>
      </c>
    </row>
    <row r="32" spans="2:2" x14ac:dyDescent="0.2">
      <c r="B32" s="7" t="s">
        <v>104</v>
      </c>
    </row>
    <row r="33" spans="2:2" x14ac:dyDescent="0.2">
      <c r="B33" s="7" t="s">
        <v>83</v>
      </c>
    </row>
    <row r="34" spans="2:2" x14ac:dyDescent="0.2">
      <c r="B34" s="7" t="s">
        <v>144</v>
      </c>
    </row>
    <row r="35" spans="2:2" x14ac:dyDescent="0.2">
      <c r="B35" s="7" t="s">
        <v>151</v>
      </c>
    </row>
    <row r="36" spans="2:2" x14ac:dyDescent="0.2">
      <c r="B36" s="7" t="s">
        <v>187</v>
      </c>
    </row>
    <row r="37" spans="2:2" x14ac:dyDescent="0.2">
      <c r="B37" s="7" t="s">
        <v>354</v>
      </c>
    </row>
    <row r="38" spans="2:2" x14ac:dyDescent="0.2">
      <c r="B38" s="7" t="s">
        <v>393</v>
      </c>
    </row>
    <row r="39" spans="2:2" x14ac:dyDescent="0.2">
      <c r="B39" s="7" t="s">
        <v>251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PBCS - Org Names</vt:lpstr>
      <vt:lpstr>List of ORG Names</vt:lpstr>
    </vt:vector>
  </TitlesOfParts>
  <Company>Budget Office,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Ceseretti</dc:creator>
  <cp:lastModifiedBy>Lisa Fiorio</cp:lastModifiedBy>
  <cp:lastPrinted>2018-09-25T19:38:29Z</cp:lastPrinted>
  <dcterms:created xsi:type="dcterms:W3CDTF">2003-09-04T14:14:30Z</dcterms:created>
  <dcterms:modified xsi:type="dcterms:W3CDTF">2020-10-13T13:50:00Z</dcterms:modified>
</cp:coreProperties>
</file>