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Documents\Phytoplankton Assistant\Master Sheets\"/>
    </mc:Choice>
  </mc:AlternateContent>
  <xr:revisionPtr revIDLastSave="0" documentId="8_{00FEB0AC-5778-440B-BE80-8C390898A874}" xr6:coauthVersionLast="47" xr6:coauthVersionMax="47" xr10:uidLastSave="{00000000-0000-0000-0000-000000000000}"/>
  <bookViews>
    <workbookView xWindow="-110" yWindow="-110" windowWidth="25820" windowHeight="15500" tabRatio="150" xr2:uid="{9033840D-9E2F-4DB4-88E4-2E1ADA57D337}"/>
  </bookViews>
  <sheets>
    <sheet name="NBayChl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4" i="1" l="1"/>
  <c r="Q5" i="1"/>
  <c r="Q6" i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O4" i="1"/>
  <c r="O5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U32" i="1"/>
  <c r="U33" i="1"/>
  <c r="U34" i="1"/>
  <c r="U317" i="1"/>
  <c r="U318" i="1"/>
  <c r="U319" i="1"/>
  <c r="U42" i="1"/>
  <c r="U43" i="1"/>
  <c r="U44" i="1"/>
  <c r="U45" i="1"/>
  <c r="U46" i="1"/>
  <c r="U47" i="1"/>
  <c r="U48" i="1"/>
  <c r="U49" i="1"/>
  <c r="U50" i="1"/>
  <c r="U51" i="1"/>
  <c r="U52" i="1"/>
  <c r="U53" i="1"/>
  <c r="U54" i="1"/>
  <c r="U55" i="1"/>
  <c r="U56" i="1"/>
  <c r="U57" i="1"/>
  <c r="U58" i="1"/>
  <c r="U59" i="1"/>
  <c r="U60" i="1"/>
  <c r="U61" i="1"/>
  <c r="U62" i="1"/>
  <c r="U63" i="1"/>
  <c r="U64" i="1"/>
  <c r="U65" i="1"/>
  <c r="U66" i="1"/>
  <c r="U67" i="1"/>
  <c r="U68" i="1"/>
  <c r="U69" i="1"/>
  <c r="U70" i="1"/>
  <c r="U71" i="1"/>
  <c r="U72" i="1"/>
  <c r="U73" i="1"/>
  <c r="U74" i="1"/>
  <c r="U75" i="1"/>
  <c r="U76" i="1"/>
  <c r="U77" i="1"/>
  <c r="U78" i="1"/>
  <c r="U79" i="1"/>
  <c r="U80" i="1"/>
  <c r="U81" i="1"/>
  <c r="U82" i="1"/>
  <c r="U83" i="1"/>
  <c r="U84" i="1"/>
  <c r="U85" i="1"/>
  <c r="U86" i="1"/>
  <c r="U87" i="1"/>
  <c r="U88" i="1"/>
  <c r="U89" i="1"/>
  <c r="U90" i="1"/>
  <c r="U91" i="1"/>
  <c r="U92" i="1"/>
  <c r="U93" i="1"/>
  <c r="U94" i="1"/>
  <c r="U95" i="1"/>
  <c r="U96" i="1"/>
  <c r="U97" i="1"/>
  <c r="U98" i="1"/>
  <c r="U99" i="1"/>
  <c r="U100" i="1"/>
  <c r="U101" i="1"/>
  <c r="U102" i="1"/>
  <c r="U103" i="1"/>
  <c r="U104" i="1"/>
  <c r="U105" i="1"/>
  <c r="U106" i="1"/>
  <c r="U107" i="1"/>
  <c r="U108" i="1"/>
  <c r="U109" i="1"/>
  <c r="U110" i="1"/>
  <c r="U111" i="1"/>
  <c r="U112" i="1"/>
  <c r="U113" i="1"/>
  <c r="U114" i="1"/>
  <c r="U115" i="1"/>
  <c r="U116" i="1"/>
  <c r="U117" i="1"/>
  <c r="U118" i="1"/>
  <c r="U119" i="1"/>
  <c r="U120" i="1"/>
  <c r="U121" i="1"/>
  <c r="U122" i="1"/>
  <c r="U123" i="1"/>
  <c r="U124" i="1"/>
  <c r="U125" i="1"/>
  <c r="U126" i="1"/>
  <c r="U127" i="1"/>
  <c r="U128" i="1"/>
  <c r="U129" i="1"/>
  <c r="U130" i="1"/>
  <c r="U131" i="1"/>
  <c r="U132" i="1"/>
  <c r="U133" i="1"/>
  <c r="U134" i="1"/>
  <c r="U135" i="1"/>
  <c r="U136" i="1"/>
  <c r="U137" i="1"/>
  <c r="U138" i="1"/>
  <c r="U139" i="1"/>
  <c r="U140" i="1"/>
  <c r="U141" i="1"/>
  <c r="U142" i="1"/>
  <c r="U143" i="1"/>
  <c r="U144" i="1"/>
  <c r="U145" i="1"/>
  <c r="U146" i="1"/>
  <c r="U147" i="1"/>
  <c r="U148" i="1"/>
  <c r="U149" i="1"/>
  <c r="U150" i="1"/>
  <c r="U151" i="1"/>
  <c r="U152" i="1"/>
  <c r="U153" i="1"/>
  <c r="U154" i="1"/>
  <c r="U155" i="1"/>
  <c r="U156" i="1"/>
  <c r="U157" i="1"/>
  <c r="U158" i="1"/>
  <c r="U159" i="1"/>
  <c r="U160" i="1"/>
  <c r="U161" i="1"/>
  <c r="U162" i="1"/>
  <c r="U163" i="1"/>
  <c r="U164" i="1"/>
  <c r="U165" i="1"/>
  <c r="U166" i="1"/>
  <c r="U167" i="1"/>
  <c r="U168" i="1"/>
  <c r="U169" i="1"/>
  <c r="U170" i="1"/>
  <c r="U171" i="1"/>
  <c r="U172" i="1"/>
  <c r="U173" i="1"/>
  <c r="U174" i="1"/>
  <c r="U175" i="1"/>
  <c r="U176" i="1"/>
  <c r="U177" i="1"/>
  <c r="U178" i="1"/>
  <c r="U179" i="1"/>
  <c r="U180" i="1"/>
  <c r="U181" i="1"/>
  <c r="U182" i="1"/>
  <c r="U183" i="1"/>
  <c r="U184" i="1"/>
  <c r="U185" i="1"/>
  <c r="U186" i="1"/>
  <c r="U187" i="1"/>
  <c r="U188" i="1"/>
  <c r="U189" i="1"/>
  <c r="U190" i="1"/>
  <c r="U191" i="1"/>
  <c r="U192" i="1"/>
  <c r="U193" i="1"/>
  <c r="U194" i="1"/>
  <c r="U195" i="1"/>
  <c r="U196" i="1"/>
  <c r="U197" i="1"/>
  <c r="U198" i="1"/>
  <c r="U199" i="1"/>
  <c r="U200" i="1"/>
  <c r="U201" i="1"/>
  <c r="U202" i="1"/>
  <c r="U203" i="1"/>
  <c r="U204" i="1"/>
  <c r="U205" i="1"/>
  <c r="U206" i="1"/>
  <c r="U207" i="1"/>
  <c r="U208" i="1"/>
  <c r="U209" i="1"/>
  <c r="U210" i="1"/>
  <c r="U211" i="1"/>
  <c r="U212" i="1"/>
  <c r="U213" i="1"/>
  <c r="U214" i="1"/>
  <c r="U215" i="1"/>
  <c r="U216" i="1"/>
  <c r="U217" i="1"/>
  <c r="U218" i="1"/>
  <c r="U219" i="1"/>
  <c r="U220" i="1"/>
  <c r="U221" i="1"/>
  <c r="U222" i="1"/>
  <c r="U223" i="1"/>
  <c r="U224" i="1"/>
  <c r="U225" i="1"/>
  <c r="U226" i="1"/>
  <c r="U227" i="1"/>
  <c r="U228" i="1"/>
  <c r="U229" i="1"/>
  <c r="U230" i="1"/>
  <c r="U231" i="1"/>
  <c r="U232" i="1"/>
  <c r="U233" i="1"/>
  <c r="U234" i="1"/>
  <c r="U235" i="1"/>
  <c r="U236" i="1"/>
  <c r="U237" i="1"/>
  <c r="U238" i="1"/>
  <c r="U239" i="1"/>
  <c r="U240" i="1"/>
  <c r="U241" i="1"/>
  <c r="U242" i="1"/>
  <c r="U243" i="1"/>
  <c r="U244" i="1"/>
  <c r="U245" i="1"/>
  <c r="U246" i="1"/>
  <c r="U247" i="1"/>
  <c r="U248" i="1"/>
  <c r="U249" i="1"/>
  <c r="U250" i="1"/>
  <c r="U251" i="1"/>
  <c r="U252" i="1"/>
  <c r="U253" i="1"/>
  <c r="U254" i="1"/>
  <c r="U255" i="1"/>
  <c r="U256" i="1"/>
  <c r="U257" i="1"/>
  <c r="U258" i="1"/>
  <c r="U259" i="1"/>
  <c r="U260" i="1"/>
  <c r="U261" i="1"/>
  <c r="U262" i="1"/>
  <c r="U263" i="1"/>
  <c r="U264" i="1"/>
  <c r="U265" i="1"/>
  <c r="U266" i="1"/>
  <c r="U267" i="1"/>
  <c r="U268" i="1"/>
  <c r="U269" i="1"/>
  <c r="U270" i="1"/>
  <c r="U271" i="1"/>
  <c r="U272" i="1"/>
  <c r="U273" i="1"/>
  <c r="U274" i="1"/>
  <c r="U275" i="1"/>
  <c r="U276" i="1"/>
  <c r="U277" i="1"/>
  <c r="U278" i="1"/>
  <c r="U279" i="1"/>
  <c r="U280" i="1"/>
  <c r="U281" i="1"/>
  <c r="U282" i="1"/>
  <c r="U283" i="1"/>
  <c r="U284" i="1"/>
  <c r="U285" i="1"/>
  <c r="U286" i="1"/>
  <c r="U287" i="1"/>
  <c r="U288" i="1"/>
  <c r="U289" i="1"/>
  <c r="U290" i="1"/>
  <c r="U291" i="1"/>
  <c r="U292" i="1"/>
  <c r="U293" i="1"/>
  <c r="U294" i="1"/>
  <c r="U295" i="1"/>
  <c r="U296" i="1"/>
  <c r="U297" i="1"/>
  <c r="U298" i="1"/>
  <c r="U299" i="1"/>
  <c r="U300" i="1"/>
  <c r="U301" i="1"/>
  <c r="U302" i="1"/>
  <c r="U303" i="1"/>
  <c r="U304" i="1"/>
  <c r="U305" i="1"/>
  <c r="U306" i="1"/>
  <c r="U307" i="1"/>
  <c r="U308" i="1"/>
  <c r="U309" i="1"/>
  <c r="U310" i="1"/>
  <c r="U311" i="1"/>
  <c r="U312" i="1"/>
  <c r="U313" i="1"/>
  <c r="U314" i="1"/>
  <c r="U315" i="1"/>
  <c r="U316" i="1"/>
  <c r="U320" i="1"/>
  <c r="U321" i="1"/>
  <c r="U322" i="1"/>
  <c r="U323" i="1"/>
  <c r="U324" i="1"/>
  <c r="U325" i="1"/>
  <c r="U326" i="1"/>
  <c r="U327" i="1"/>
  <c r="U328" i="1"/>
  <c r="U329" i="1"/>
  <c r="U330" i="1"/>
  <c r="U331" i="1"/>
  <c r="U332" i="1"/>
  <c r="U333" i="1"/>
  <c r="U334" i="1"/>
  <c r="U335" i="1"/>
  <c r="U336" i="1"/>
  <c r="U337" i="1"/>
  <c r="U338" i="1"/>
  <c r="U339" i="1"/>
  <c r="U340" i="1"/>
  <c r="U341" i="1"/>
  <c r="U342" i="1"/>
  <c r="U343" i="1"/>
  <c r="U344" i="1"/>
  <c r="U345" i="1"/>
  <c r="U346" i="1"/>
  <c r="U347" i="1"/>
  <c r="U348" i="1"/>
  <c r="U349" i="1"/>
  <c r="U350" i="1"/>
  <c r="U351" i="1"/>
  <c r="U352" i="1"/>
  <c r="U353" i="1"/>
  <c r="U354" i="1"/>
  <c r="U355" i="1"/>
  <c r="U356" i="1"/>
  <c r="U357" i="1"/>
  <c r="U358" i="1"/>
  <c r="U359" i="1"/>
  <c r="U360" i="1"/>
  <c r="U361" i="1"/>
  <c r="U362" i="1"/>
  <c r="U363" i="1"/>
  <c r="U364" i="1"/>
  <c r="U365" i="1"/>
  <c r="U366" i="1"/>
  <c r="U367" i="1"/>
  <c r="U368" i="1"/>
  <c r="U369" i="1"/>
  <c r="U370" i="1"/>
  <c r="U371" i="1"/>
  <c r="U372" i="1"/>
  <c r="U373" i="1"/>
  <c r="U374" i="1"/>
  <c r="U375" i="1"/>
  <c r="U376" i="1"/>
  <c r="U377" i="1"/>
  <c r="U378" i="1"/>
  <c r="U379" i="1"/>
  <c r="U380" i="1"/>
  <c r="U381" i="1"/>
  <c r="U382" i="1"/>
  <c r="U383" i="1"/>
  <c r="U384" i="1"/>
  <c r="U385" i="1"/>
  <c r="U386" i="1"/>
  <c r="U387" i="1"/>
  <c r="U389" i="1"/>
  <c r="U390" i="1"/>
  <c r="U391" i="1"/>
  <c r="U392" i="1"/>
  <c r="U393" i="1"/>
  <c r="U394" i="1"/>
  <c r="U395" i="1"/>
  <c r="U396" i="1"/>
  <c r="U397" i="1"/>
  <c r="U398" i="1"/>
  <c r="U399" i="1"/>
  <c r="U400" i="1"/>
  <c r="U401" i="1"/>
  <c r="U402" i="1"/>
  <c r="U403" i="1"/>
  <c r="U404" i="1"/>
  <c r="U405" i="1"/>
  <c r="U406" i="1"/>
  <c r="U407" i="1"/>
  <c r="U408" i="1"/>
  <c r="U409" i="1"/>
  <c r="U410" i="1"/>
  <c r="U411" i="1"/>
  <c r="U412" i="1"/>
  <c r="U413" i="1"/>
  <c r="U414" i="1"/>
  <c r="U415" i="1"/>
  <c r="U416" i="1"/>
  <c r="U417" i="1"/>
  <c r="U418" i="1"/>
  <c r="U419" i="1"/>
  <c r="U420" i="1"/>
  <c r="U421" i="1"/>
  <c r="U423" i="1"/>
  <c r="U41" i="1"/>
  <c r="U40" i="1"/>
  <c r="U39" i="1"/>
  <c r="U38" i="1"/>
  <c r="U37" i="1"/>
  <c r="U36" i="1"/>
  <c r="U35" i="1"/>
  <c r="U27" i="1"/>
  <c r="U28" i="1"/>
  <c r="U29" i="1"/>
  <c r="U30" i="1"/>
  <c r="U31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S43" i="1"/>
  <c r="S44" i="1"/>
  <c r="S45" i="1"/>
  <c r="S46" i="1"/>
  <c r="S47" i="1"/>
  <c r="S48" i="1"/>
  <c r="S49" i="1"/>
  <c r="S50" i="1"/>
  <c r="S51" i="1"/>
  <c r="S52" i="1"/>
  <c r="S53" i="1"/>
  <c r="S54" i="1"/>
  <c r="S55" i="1"/>
  <c r="S56" i="1"/>
  <c r="S57" i="1"/>
  <c r="S58" i="1"/>
  <c r="S59" i="1"/>
  <c r="S60" i="1"/>
  <c r="S61" i="1"/>
  <c r="S62" i="1"/>
  <c r="S63" i="1"/>
  <c r="S64" i="1"/>
  <c r="S65" i="1"/>
  <c r="S66" i="1"/>
  <c r="S67" i="1"/>
  <c r="S68" i="1"/>
  <c r="S69" i="1"/>
  <c r="S70" i="1"/>
  <c r="S71" i="1"/>
  <c r="S72" i="1"/>
  <c r="S73" i="1"/>
  <c r="S74" i="1"/>
  <c r="S75" i="1"/>
  <c r="S76" i="1"/>
  <c r="S77" i="1"/>
  <c r="S78" i="1"/>
  <c r="S79" i="1"/>
  <c r="S80" i="1"/>
  <c r="S81" i="1"/>
  <c r="S82" i="1"/>
  <c r="S83" i="1"/>
  <c r="S84" i="1"/>
  <c r="S85" i="1"/>
  <c r="S86" i="1"/>
  <c r="S87" i="1"/>
  <c r="S88" i="1"/>
  <c r="S89" i="1"/>
  <c r="S90" i="1"/>
  <c r="S91" i="1"/>
  <c r="S92" i="1"/>
  <c r="S93" i="1"/>
  <c r="S94" i="1"/>
  <c r="S95" i="1"/>
  <c r="S96" i="1"/>
  <c r="S97" i="1"/>
  <c r="S98" i="1"/>
  <c r="S99" i="1"/>
  <c r="S100" i="1"/>
  <c r="S101" i="1"/>
  <c r="S102" i="1"/>
  <c r="S103" i="1"/>
  <c r="S104" i="1"/>
  <c r="S105" i="1"/>
  <c r="S106" i="1"/>
  <c r="S107" i="1"/>
  <c r="S108" i="1"/>
  <c r="S109" i="1"/>
  <c r="S110" i="1"/>
  <c r="S111" i="1"/>
  <c r="S112" i="1"/>
  <c r="S113" i="1"/>
  <c r="S114" i="1"/>
  <c r="S115" i="1"/>
  <c r="S116" i="1"/>
  <c r="S117" i="1"/>
  <c r="S118" i="1"/>
  <c r="S119" i="1"/>
  <c r="S120" i="1"/>
  <c r="S121" i="1"/>
  <c r="S122" i="1"/>
  <c r="S123" i="1"/>
  <c r="S124" i="1"/>
  <c r="S125" i="1"/>
  <c r="S126" i="1"/>
  <c r="S127" i="1"/>
  <c r="S128" i="1"/>
  <c r="S129" i="1"/>
  <c r="S130" i="1"/>
  <c r="S131" i="1"/>
  <c r="S132" i="1"/>
  <c r="S133" i="1"/>
  <c r="S134" i="1"/>
  <c r="S135" i="1"/>
  <c r="S136" i="1"/>
  <c r="S137" i="1"/>
  <c r="S138" i="1"/>
  <c r="S139" i="1"/>
  <c r="S140" i="1"/>
  <c r="S141" i="1"/>
  <c r="S142" i="1"/>
  <c r="S143" i="1"/>
  <c r="S144" i="1"/>
  <c r="S145" i="1"/>
  <c r="S146" i="1"/>
  <c r="S147" i="1"/>
  <c r="S148" i="1"/>
  <c r="S149" i="1"/>
  <c r="S150" i="1"/>
  <c r="S151" i="1"/>
  <c r="S152" i="1"/>
  <c r="S153" i="1"/>
  <c r="S154" i="1"/>
  <c r="S155" i="1"/>
  <c r="S156" i="1"/>
  <c r="S157" i="1"/>
  <c r="S158" i="1"/>
  <c r="S159" i="1"/>
  <c r="S160" i="1"/>
  <c r="S161" i="1"/>
  <c r="S162" i="1"/>
  <c r="S163" i="1"/>
  <c r="S164" i="1"/>
  <c r="S165" i="1"/>
  <c r="S166" i="1"/>
  <c r="S167" i="1"/>
  <c r="S168" i="1"/>
  <c r="S169" i="1"/>
  <c r="S170" i="1"/>
  <c r="S171" i="1"/>
  <c r="S172" i="1"/>
  <c r="S173" i="1"/>
  <c r="S174" i="1"/>
  <c r="S175" i="1"/>
  <c r="S176" i="1"/>
  <c r="S177" i="1"/>
  <c r="S178" i="1"/>
  <c r="S179" i="1"/>
  <c r="S180" i="1"/>
  <c r="S181" i="1"/>
  <c r="S182" i="1"/>
  <c r="S183" i="1"/>
  <c r="S184" i="1"/>
  <c r="S185" i="1"/>
  <c r="S186" i="1"/>
  <c r="S187" i="1"/>
  <c r="S188" i="1"/>
  <c r="S189" i="1"/>
  <c r="S190" i="1"/>
  <c r="S191" i="1"/>
  <c r="S192" i="1"/>
  <c r="S193" i="1"/>
  <c r="S194" i="1"/>
  <c r="S195" i="1"/>
  <c r="S196" i="1"/>
  <c r="S197" i="1"/>
  <c r="S198" i="1"/>
  <c r="S199" i="1"/>
  <c r="S200" i="1"/>
  <c r="S201" i="1"/>
  <c r="S202" i="1"/>
  <c r="S203" i="1"/>
  <c r="S204" i="1"/>
  <c r="S205" i="1"/>
  <c r="S206" i="1"/>
  <c r="S207" i="1"/>
  <c r="S208" i="1"/>
  <c r="S209" i="1"/>
  <c r="S210" i="1"/>
  <c r="S211" i="1"/>
  <c r="S212" i="1"/>
  <c r="S213" i="1"/>
  <c r="S214" i="1"/>
  <c r="S215" i="1"/>
  <c r="S216" i="1"/>
  <c r="S217" i="1"/>
  <c r="S218" i="1"/>
  <c r="S219" i="1"/>
  <c r="S220" i="1"/>
  <c r="S221" i="1"/>
  <c r="S222" i="1"/>
  <c r="S223" i="1"/>
  <c r="S224" i="1"/>
  <c r="S225" i="1"/>
  <c r="S226" i="1"/>
  <c r="S227" i="1"/>
  <c r="S228" i="1"/>
  <c r="S229" i="1"/>
  <c r="S230" i="1"/>
  <c r="S231" i="1"/>
  <c r="S232" i="1"/>
  <c r="S233" i="1"/>
  <c r="S234" i="1"/>
  <c r="S235" i="1"/>
  <c r="S236" i="1"/>
  <c r="S237" i="1"/>
  <c r="S238" i="1"/>
  <c r="S239" i="1"/>
  <c r="S240" i="1"/>
  <c r="S241" i="1"/>
  <c r="S242" i="1"/>
  <c r="S243" i="1"/>
  <c r="S244" i="1"/>
  <c r="S245" i="1"/>
  <c r="S246" i="1"/>
  <c r="S247" i="1"/>
  <c r="S248" i="1"/>
  <c r="S249" i="1"/>
  <c r="S250" i="1"/>
  <c r="S251" i="1"/>
  <c r="S252" i="1"/>
  <c r="S253" i="1"/>
  <c r="S254" i="1"/>
  <c r="S255" i="1"/>
  <c r="S256" i="1"/>
  <c r="S257" i="1"/>
  <c r="S258" i="1"/>
  <c r="S259" i="1"/>
  <c r="S260" i="1"/>
  <c r="S261" i="1"/>
  <c r="S262" i="1"/>
  <c r="S263" i="1"/>
  <c r="S264" i="1"/>
  <c r="S265" i="1"/>
  <c r="S266" i="1"/>
  <c r="S267" i="1"/>
  <c r="S268" i="1"/>
  <c r="S269" i="1"/>
  <c r="S270" i="1"/>
  <c r="S271" i="1"/>
  <c r="S272" i="1"/>
  <c r="S273" i="1"/>
  <c r="S274" i="1"/>
  <c r="S275" i="1"/>
  <c r="S276" i="1"/>
  <c r="S277" i="1"/>
  <c r="S278" i="1"/>
  <c r="S279" i="1"/>
  <c r="S280" i="1"/>
  <c r="S281" i="1"/>
  <c r="S282" i="1"/>
  <c r="S283" i="1"/>
  <c r="S284" i="1"/>
  <c r="S285" i="1"/>
  <c r="S286" i="1"/>
  <c r="S287" i="1"/>
  <c r="S288" i="1"/>
  <c r="S289" i="1"/>
  <c r="S290" i="1"/>
  <c r="S291" i="1"/>
  <c r="S292" i="1"/>
  <c r="S293" i="1"/>
  <c r="S294" i="1"/>
  <c r="S295" i="1"/>
  <c r="S296" i="1"/>
  <c r="S297" i="1"/>
  <c r="S298" i="1"/>
  <c r="S299" i="1"/>
  <c r="S300" i="1"/>
  <c r="S301" i="1"/>
  <c r="S302" i="1"/>
  <c r="S304" i="1"/>
  <c r="S305" i="1"/>
  <c r="S306" i="1"/>
  <c r="S307" i="1"/>
  <c r="S308" i="1"/>
  <c r="S309" i="1"/>
  <c r="S310" i="1"/>
  <c r="S311" i="1"/>
  <c r="S312" i="1"/>
  <c r="S313" i="1"/>
  <c r="S314" i="1"/>
  <c r="S315" i="1"/>
  <c r="S316" i="1"/>
  <c r="S319" i="1"/>
  <c r="S321" i="1"/>
  <c r="S322" i="1"/>
  <c r="S323" i="1"/>
  <c r="S324" i="1"/>
  <c r="S325" i="1"/>
  <c r="S326" i="1"/>
  <c r="S327" i="1"/>
  <c r="S328" i="1"/>
  <c r="S329" i="1"/>
  <c r="S330" i="1"/>
  <c r="S331" i="1"/>
  <c r="S332" i="1"/>
  <c r="S333" i="1"/>
  <c r="S334" i="1"/>
  <c r="S335" i="1"/>
  <c r="S336" i="1"/>
  <c r="S337" i="1"/>
  <c r="S338" i="1"/>
  <c r="S339" i="1"/>
  <c r="S340" i="1"/>
  <c r="S341" i="1"/>
  <c r="S342" i="1"/>
  <c r="S343" i="1"/>
  <c r="S344" i="1"/>
  <c r="S345" i="1"/>
  <c r="S346" i="1"/>
  <c r="S347" i="1"/>
  <c r="S348" i="1"/>
  <c r="S349" i="1"/>
  <c r="S350" i="1"/>
  <c r="S351" i="1"/>
  <c r="S352" i="1"/>
  <c r="S353" i="1"/>
  <c r="S354" i="1"/>
  <c r="S355" i="1"/>
  <c r="S356" i="1"/>
  <c r="S357" i="1"/>
  <c r="S358" i="1"/>
  <c r="S359" i="1"/>
  <c r="S360" i="1"/>
  <c r="S361" i="1"/>
  <c r="S362" i="1"/>
  <c r="S363" i="1"/>
  <c r="S364" i="1"/>
  <c r="S365" i="1"/>
  <c r="S366" i="1"/>
  <c r="S367" i="1"/>
  <c r="S368" i="1"/>
  <c r="S369" i="1"/>
  <c r="S370" i="1"/>
  <c r="S371" i="1"/>
  <c r="S372" i="1"/>
  <c r="S373" i="1"/>
  <c r="S374" i="1"/>
  <c r="S375" i="1"/>
  <c r="S376" i="1"/>
  <c r="S377" i="1"/>
  <c r="S378" i="1"/>
  <c r="S379" i="1"/>
  <c r="S380" i="1"/>
  <c r="S381" i="1"/>
  <c r="S382" i="1"/>
  <c r="S383" i="1"/>
  <c r="S384" i="1"/>
  <c r="S385" i="1"/>
  <c r="S386" i="1"/>
  <c r="S387" i="1"/>
  <c r="S388" i="1"/>
  <c r="S389" i="1"/>
  <c r="S390" i="1"/>
  <c r="S391" i="1"/>
  <c r="S392" i="1"/>
  <c r="S393" i="1"/>
  <c r="S394" i="1"/>
  <c r="S395" i="1"/>
  <c r="S396" i="1"/>
  <c r="S397" i="1"/>
  <c r="S398" i="1"/>
  <c r="S399" i="1"/>
  <c r="S400" i="1"/>
  <c r="S401" i="1"/>
  <c r="S402" i="1"/>
  <c r="S403" i="1"/>
  <c r="S404" i="1"/>
  <c r="S405" i="1"/>
  <c r="S406" i="1"/>
  <c r="S407" i="1"/>
  <c r="S408" i="1"/>
  <c r="S409" i="1"/>
  <c r="S410" i="1"/>
  <c r="S411" i="1"/>
  <c r="S412" i="1"/>
  <c r="S413" i="1"/>
  <c r="S414" i="1"/>
  <c r="S415" i="1"/>
  <c r="S416" i="1"/>
  <c r="S417" i="1"/>
  <c r="S419" i="1"/>
  <c r="S421" i="1"/>
  <c r="S422" i="1"/>
  <c r="S423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0" i="1"/>
  <c r="Q111" i="1"/>
  <c r="Q112" i="1"/>
  <c r="Q113" i="1"/>
  <c r="Q114" i="1"/>
  <c r="Q115" i="1"/>
  <c r="Q116" i="1"/>
  <c r="Q117" i="1"/>
  <c r="Q118" i="1"/>
  <c r="Q119" i="1"/>
  <c r="Q120" i="1"/>
  <c r="Q121" i="1"/>
  <c r="Q122" i="1"/>
  <c r="Q123" i="1"/>
  <c r="Q124" i="1"/>
  <c r="Q125" i="1"/>
  <c r="Q126" i="1"/>
  <c r="Q127" i="1"/>
  <c r="Q128" i="1"/>
  <c r="Q129" i="1"/>
  <c r="Q130" i="1"/>
  <c r="Q131" i="1"/>
  <c r="Q132" i="1"/>
  <c r="Q133" i="1"/>
  <c r="Q134" i="1"/>
  <c r="Q135" i="1"/>
  <c r="Q136" i="1"/>
  <c r="Q137" i="1"/>
  <c r="Q138" i="1"/>
  <c r="Q139" i="1"/>
  <c r="Q140" i="1"/>
  <c r="Q141" i="1"/>
  <c r="Q142" i="1"/>
  <c r="Q143" i="1"/>
  <c r="Q144" i="1"/>
  <c r="Q145" i="1"/>
  <c r="Q146" i="1"/>
  <c r="Q147" i="1"/>
  <c r="Q148" i="1"/>
  <c r="Q149" i="1"/>
  <c r="Q150" i="1"/>
  <c r="Q151" i="1"/>
  <c r="Q152" i="1"/>
  <c r="Q153" i="1"/>
  <c r="Q154" i="1"/>
  <c r="Q155" i="1"/>
  <c r="Q156" i="1"/>
  <c r="Q157" i="1"/>
  <c r="Q158" i="1"/>
  <c r="Q159" i="1"/>
  <c r="Q160" i="1"/>
  <c r="Q161" i="1"/>
  <c r="Q162" i="1"/>
  <c r="Q163" i="1"/>
  <c r="Q164" i="1"/>
  <c r="Q165" i="1"/>
  <c r="Q166" i="1"/>
  <c r="Q167" i="1"/>
  <c r="Q168" i="1"/>
  <c r="Q169" i="1"/>
  <c r="Q170" i="1"/>
  <c r="Q171" i="1"/>
  <c r="Q172" i="1"/>
  <c r="Q173" i="1"/>
  <c r="Q174" i="1"/>
  <c r="Q175" i="1"/>
  <c r="Q176" i="1"/>
  <c r="Q177" i="1"/>
  <c r="Q178" i="1"/>
  <c r="Q179" i="1"/>
  <c r="Q180" i="1"/>
  <c r="Q181" i="1"/>
  <c r="Q182" i="1"/>
  <c r="Q183" i="1"/>
  <c r="Q184" i="1"/>
  <c r="Q185" i="1"/>
  <c r="Q186" i="1"/>
  <c r="Q187" i="1"/>
  <c r="Q188" i="1"/>
  <c r="Q189" i="1"/>
  <c r="Q190" i="1"/>
  <c r="Q191" i="1"/>
  <c r="Q192" i="1"/>
  <c r="Q193" i="1"/>
  <c r="Q194" i="1"/>
  <c r="Q195" i="1"/>
  <c r="Q196" i="1"/>
  <c r="Q197" i="1"/>
  <c r="Q198" i="1"/>
  <c r="Q199" i="1"/>
  <c r="Q200" i="1"/>
  <c r="Q201" i="1"/>
  <c r="Q202" i="1"/>
  <c r="Q203" i="1"/>
  <c r="Q204" i="1"/>
  <c r="Q205" i="1"/>
  <c r="Q206" i="1"/>
  <c r="Q207" i="1"/>
  <c r="Q208" i="1"/>
  <c r="Q209" i="1"/>
  <c r="Q210" i="1"/>
  <c r="Q211" i="1"/>
  <c r="Q212" i="1"/>
  <c r="Q213" i="1"/>
  <c r="Q214" i="1"/>
  <c r="Q215" i="1"/>
  <c r="Q216" i="1"/>
  <c r="Q217" i="1"/>
  <c r="Q218" i="1"/>
  <c r="Q219" i="1"/>
  <c r="Q220" i="1"/>
  <c r="Q221" i="1"/>
  <c r="Q222" i="1"/>
  <c r="Q223" i="1"/>
  <c r="Q224" i="1"/>
  <c r="Q225" i="1"/>
  <c r="Q226" i="1"/>
  <c r="Q227" i="1"/>
  <c r="Q228" i="1"/>
  <c r="Q229" i="1"/>
  <c r="Q230" i="1"/>
  <c r="Q231" i="1"/>
  <c r="Q232" i="1"/>
  <c r="Q233" i="1"/>
  <c r="Q234" i="1"/>
  <c r="Q235" i="1"/>
  <c r="Q236" i="1"/>
  <c r="Q237" i="1"/>
  <c r="Q238" i="1"/>
  <c r="Q239" i="1"/>
  <c r="Q240" i="1"/>
  <c r="Q241" i="1"/>
  <c r="Q242" i="1"/>
  <c r="Q243" i="1"/>
  <c r="Q244" i="1"/>
  <c r="Q245" i="1"/>
  <c r="Q246" i="1"/>
  <c r="Q247" i="1"/>
  <c r="Q248" i="1"/>
  <c r="Q249" i="1"/>
  <c r="Q250" i="1"/>
  <c r="Q251" i="1"/>
  <c r="Q252" i="1"/>
  <c r="Q253" i="1"/>
  <c r="Q254" i="1"/>
  <c r="Q255" i="1"/>
  <c r="Q256" i="1"/>
  <c r="Q257" i="1"/>
  <c r="Q258" i="1"/>
  <c r="Q259" i="1"/>
  <c r="Q260" i="1"/>
  <c r="Q261" i="1"/>
  <c r="Q262" i="1"/>
  <c r="Q263" i="1"/>
  <c r="Q264" i="1"/>
  <c r="Q265" i="1"/>
  <c r="Q266" i="1"/>
  <c r="Q267" i="1"/>
  <c r="Q268" i="1"/>
  <c r="Q269" i="1"/>
  <c r="Q270" i="1"/>
  <c r="Q271" i="1"/>
  <c r="Q272" i="1"/>
  <c r="Q273" i="1"/>
  <c r="Q274" i="1"/>
  <c r="Q275" i="1"/>
  <c r="Q276" i="1"/>
  <c r="Q277" i="1"/>
  <c r="Q278" i="1"/>
  <c r="Q279" i="1"/>
  <c r="Q280" i="1"/>
  <c r="Q281" i="1"/>
  <c r="Q282" i="1"/>
  <c r="Q283" i="1"/>
  <c r="Q284" i="1"/>
  <c r="Q285" i="1"/>
  <c r="Q286" i="1"/>
  <c r="Q287" i="1"/>
  <c r="Q288" i="1"/>
  <c r="Q289" i="1"/>
  <c r="Q290" i="1"/>
  <c r="Q291" i="1"/>
  <c r="Q292" i="1"/>
  <c r="Q293" i="1"/>
  <c r="Q294" i="1"/>
  <c r="Q295" i="1"/>
  <c r="Q296" i="1"/>
  <c r="Q297" i="1"/>
  <c r="Q298" i="1"/>
  <c r="Q299" i="1"/>
  <c r="Q300" i="1"/>
  <c r="Q301" i="1"/>
  <c r="Q302" i="1"/>
  <c r="Q303" i="1"/>
  <c r="Q304" i="1"/>
  <c r="Q305" i="1"/>
  <c r="Q306" i="1"/>
  <c r="Q307" i="1"/>
  <c r="Q308" i="1"/>
  <c r="Q309" i="1"/>
  <c r="Q310" i="1"/>
  <c r="Q311" i="1"/>
  <c r="Q312" i="1"/>
  <c r="Q313" i="1"/>
  <c r="Q314" i="1"/>
  <c r="Q315" i="1"/>
  <c r="Q316" i="1"/>
  <c r="Q317" i="1"/>
  <c r="Q318" i="1"/>
  <c r="Q319" i="1"/>
  <c r="Q320" i="1"/>
  <c r="Q321" i="1"/>
  <c r="Q322" i="1"/>
  <c r="Q323" i="1"/>
  <c r="Q324" i="1"/>
  <c r="Q325" i="1"/>
  <c r="Q326" i="1"/>
  <c r="Q327" i="1"/>
  <c r="Q328" i="1"/>
  <c r="Q329" i="1"/>
  <c r="Q330" i="1"/>
  <c r="Q331" i="1"/>
  <c r="Q332" i="1"/>
  <c r="Q333" i="1"/>
  <c r="Q334" i="1"/>
  <c r="Q335" i="1"/>
  <c r="Q336" i="1"/>
  <c r="Q337" i="1"/>
  <c r="Q338" i="1"/>
  <c r="Q339" i="1"/>
  <c r="Q340" i="1"/>
  <c r="Q341" i="1"/>
  <c r="Q342" i="1"/>
  <c r="Q343" i="1"/>
  <c r="Q344" i="1"/>
  <c r="Q345" i="1"/>
  <c r="Q346" i="1"/>
  <c r="Q347" i="1"/>
  <c r="Q348" i="1"/>
  <c r="Q349" i="1"/>
  <c r="Q350" i="1"/>
  <c r="Q351" i="1"/>
  <c r="Q352" i="1"/>
  <c r="Q353" i="1"/>
  <c r="Q354" i="1"/>
  <c r="Q355" i="1"/>
  <c r="Q356" i="1"/>
  <c r="Q357" i="1"/>
  <c r="Q358" i="1"/>
  <c r="Q359" i="1"/>
  <c r="Q360" i="1"/>
  <c r="Q361" i="1"/>
  <c r="Q362" i="1"/>
  <c r="Q363" i="1"/>
  <c r="Q364" i="1"/>
  <c r="Q365" i="1"/>
  <c r="Q366" i="1"/>
  <c r="Q367" i="1"/>
  <c r="Q368" i="1"/>
  <c r="Q369" i="1"/>
  <c r="Q370" i="1"/>
  <c r="Q371" i="1"/>
  <c r="Q372" i="1"/>
  <c r="Q373" i="1"/>
  <c r="Q374" i="1"/>
  <c r="Q375" i="1"/>
  <c r="Q376" i="1"/>
  <c r="Q377" i="1"/>
  <c r="Q378" i="1"/>
  <c r="Q379" i="1"/>
  <c r="Q380" i="1"/>
  <c r="Q381" i="1"/>
  <c r="Q382" i="1"/>
  <c r="Q383" i="1"/>
  <c r="Q384" i="1"/>
  <c r="Q385" i="1"/>
  <c r="Q386" i="1"/>
  <c r="Q387" i="1"/>
  <c r="Q388" i="1"/>
  <c r="Q389" i="1"/>
  <c r="Q390" i="1"/>
  <c r="Q391" i="1"/>
  <c r="Q392" i="1"/>
  <c r="Q393" i="1"/>
  <c r="Q394" i="1"/>
  <c r="Q395" i="1"/>
  <c r="Q396" i="1"/>
  <c r="Q397" i="1"/>
  <c r="Q398" i="1"/>
  <c r="Q399" i="1"/>
  <c r="Q400" i="1"/>
  <c r="Q401" i="1"/>
  <c r="Q402" i="1"/>
  <c r="Q403" i="1"/>
  <c r="Q404" i="1"/>
  <c r="Q405" i="1"/>
  <c r="Q406" i="1"/>
  <c r="Q407" i="1"/>
  <c r="Q408" i="1"/>
  <c r="Q409" i="1"/>
  <c r="Q410" i="1"/>
  <c r="Q411" i="1"/>
  <c r="Q412" i="1"/>
  <c r="Q413" i="1"/>
  <c r="Q414" i="1"/>
  <c r="Q415" i="1"/>
  <c r="Q416" i="1"/>
  <c r="Q417" i="1"/>
  <c r="Q419" i="1"/>
  <c r="Q421" i="1"/>
  <c r="Q423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65" i="1"/>
  <c r="O166" i="1"/>
  <c r="O167" i="1"/>
  <c r="O168" i="1"/>
  <c r="O169" i="1"/>
  <c r="O170" i="1"/>
  <c r="O171" i="1"/>
  <c r="O172" i="1"/>
  <c r="O173" i="1"/>
  <c r="O174" i="1"/>
  <c r="O175" i="1"/>
  <c r="O176" i="1"/>
  <c r="O177" i="1"/>
  <c r="O178" i="1"/>
  <c r="O179" i="1"/>
  <c r="O180" i="1"/>
  <c r="O181" i="1"/>
  <c r="O182" i="1"/>
  <c r="O183" i="1"/>
  <c r="O184" i="1"/>
  <c r="O185" i="1"/>
  <c r="O186" i="1"/>
  <c r="O187" i="1"/>
  <c r="O188" i="1"/>
  <c r="O189" i="1"/>
  <c r="O190" i="1"/>
  <c r="O191" i="1"/>
  <c r="O192" i="1"/>
  <c r="O193" i="1"/>
  <c r="O194" i="1"/>
  <c r="O195" i="1"/>
  <c r="O196" i="1"/>
  <c r="O197" i="1"/>
  <c r="O198" i="1"/>
  <c r="O199" i="1"/>
  <c r="O200" i="1"/>
  <c r="O201" i="1"/>
  <c r="O202" i="1"/>
  <c r="O203" i="1"/>
  <c r="O204" i="1"/>
  <c r="O205" i="1"/>
  <c r="O206" i="1"/>
  <c r="O207" i="1"/>
  <c r="O208" i="1"/>
  <c r="O209" i="1"/>
  <c r="O210" i="1"/>
  <c r="O211" i="1"/>
  <c r="O212" i="1"/>
  <c r="O213" i="1"/>
  <c r="O214" i="1"/>
  <c r="O215" i="1"/>
  <c r="O216" i="1"/>
  <c r="O217" i="1"/>
  <c r="O218" i="1"/>
  <c r="O219" i="1"/>
  <c r="O220" i="1"/>
  <c r="O221" i="1"/>
  <c r="O222" i="1"/>
  <c r="O223" i="1"/>
  <c r="O224" i="1"/>
  <c r="O225" i="1"/>
  <c r="O226" i="1"/>
  <c r="O227" i="1"/>
  <c r="O228" i="1"/>
  <c r="O229" i="1"/>
  <c r="O230" i="1"/>
  <c r="O231" i="1"/>
  <c r="O232" i="1"/>
  <c r="O233" i="1"/>
  <c r="O234" i="1"/>
  <c r="O235" i="1"/>
  <c r="O236" i="1"/>
  <c r="O237" i="1"/>
  <c r="O238" i="1"/>
  <c r="O239" i="1"/>
  <c r="O240" i="1"/>
  <c r="O241" i="1"/>
  <c r="O242" i="1"/>
  <c r="O243" i="1"/>
  <c r="O244" i="1"/>
  <c r="O245" i="1"/>
  <c r="O246" i="1"/>
  <c r="O247" i="1"/>
  <c r="O248" i="1"/>
  <c r="O249" i="1"/>
  <c r="O250" i="1"/>
  <c r="O251" i="1"/>
  <c r="O252" i="1"/>
  <c r="O253" i="1"/>
  <c r="O254" i="1"/>
  <c r="O255" i="1"/>
  <c r="O256" i="1"/>
  <c r="O257" i="1"/>
  <c r="O258" i="1"/>
  <c r="O259" i="1"/>
  <c r="O260" i="1"/>
  <c r="O261" i="1"/>
  <c r="O262" i="1"/>
  <c r="O263" i="1"/>
  <c r="O264" i="1"/>
  <c r="O265" i="1"/>
  <c r="O266" i="1"/>
  <c r="O267" i="1"/>
  <c r="O268" i="1"/>
  <c r="O269" i="1"/>
  <c r="O270" i="1"/>
  <c r="O271" i="1"/>
  <c r="O272" i="1"/>
  <c r="O273" i="1"/>
  <c r="O274" i="1"/>
  <c r="O275" i="1"/>
  <c r="O276" i="1"/>
  <c r="O277" i="1"/>
  <c r="O278" i="1"/>
  <c r="O279" i="1"/>
  <c r="O280" i="1"/>
  <c r="O281" i="1"/>
  <c r="O282" i="1"/>
  <c r="O283" i="1"/>
  <c r="O284" i="1"/>
  <c r="O285" i="1"/>
  <c r="O286" i="1"/>
  <c r="O287" i="1"/>
  <c r="O288" i="1"/>
  <c r="O289" i="1"/>
  <c r="O290" i="1"/>
  <c r="O291" i="1"/>
  <c r="O292" i="1"/>
  <c r="O293" i="1"/>
  <c r="O294" i="1"/>
  <c r="O295" i="1"/>
  <c r="O296" i="1"/>
  <c r="O297" i="1"/>
  <c r="O298" i="1"/>
  <c r="O299" i="1"/>
  <c r="O300" i="1"/>
  <c r="O301" i="1"/>
  <c r="O302" i="1"/>
  <c r="O303" i="1"/>
  <c r="O304" i="1"/>
  <c r="O305" i="1"/>
  <c r="O306" i="1"/>
  <c r="O307" i="1"/>
  <c r="O308" i="1"/>
  <c r="O309" i="1"/>
  <c r="O310" i="1"/>
  <c r="O311" i="1"/>
  <c r="O312" i="1"/>
  <c r="O313" i="1"/>
  <c r="O314" i="1"/>
  <c r="O315" i="1"/>
  <c r="O316" i="1"/>
  <c r="O317" i="1"/>
  <c r="O318" i="1"/>
  <c r="O319" i="1"/>
  <c r="O320" i="1"/>
  <c r="O321" i="1"/>
  <c r="O322" i="1"/>
  <c r="O323" i="1"/>
  <c r="O324" i="1"/>
  <c r="O325" i="1"/>
  <c r="O326" i="1"/>
  <c r="O327" i="1"/>
  <c r="O328" i="1"/>
  <c r="O329" i="1"/>
  <c r="O330" i="1"/>
  <c r="O331" i="1"/>
  <c r="O332" i="1"/>
  <c r="O333" i="1"/>
  <c r="O334" i="1"/>
  <c r="O335" i="1"/>
  <c r="O336" i="1"/>
  <c r="O337" i="1"/>
  <c r="O338" i="1"/>
  <c r="O339" i="1"/>
  <c r="O340" i="1"/>
  <c r="O341" i="1"/>
  <c r="O342" i="1"/>
  <c r="O343" i="1"/>
  <c r="O344" i="1"/>
  <c r="O345" i="1"/>
  <c r="O346" i="1"/>
  <c r="O347" i="1"/>
  <c r="O348" i="1"/>
  <c r="O349" i="1"/>
  <c r="O350" i="1"/>
  <c r="O351" i="1"/>
  <c r="O352" i="1"/>
  <c r="O353" i="1"/>
  <c r="O354" i="1"/>
  <c r="O355" i="1"/>
  <c r="O356" i="1"/>
  <c r="O357" i="1"/>
  <c r="O358" i="1"/>
  <c r="O359" i="1"/>
  <c r="O360" i="1"/>
  <c r="O361" i="1"/>
  <c r="O362" i="1"/>
  <c r="O363" i="1"/>
  <c r="O364" i="1"/>
  <c r="O365" i="1"/>
  <c r="O366" i="1"/>
  <c r="O367" i="1"/>
  <c r="O368" i="1"/>
  <c r="O369" i="1"/>
  <c r="O370" i="1"/>
  <c r="O371" i="1"/>
  <c r="O372" i="1"/>
  <c r="O373" i="1"/>
  <c r="O374" i="1"/>
  <c r="O375" i="1"/>
  <c r="O376" i="1"/>
  <c r="O377" i="1"/>
  <c r="O378" i="1"/>
  <c r="O379" i="1"/>
  <c r="O380" i="1"/>
  <c r="O381" i="1"/>
  <c r="O382" i="1"/>
  <c r="O383" i="1"/>
  <c r="O384" i="1"/>
  <c r="O385" i="1"/>
  <c r="O386" i="1"/>
  <c r="O387" i="1"/>
  <c r="O388" i="1"/>
  <c r="O389" i="1"/>
  <c r="O390" i="1"/>
  <c r="O391" i="1"/>
  <c r="O392" i="1"/>
  <c r="O393" i="1"/>
  <c r="O394" i="1"/>
  <c r="O395" i="1"/>
  <c r="O396" i="1"/>
  <c r="O397" i="1"/>
  <c r="O398" i="1"/>
  <c r="O399" i="1"/>
  <c r="O400" i="1"/>
  <c r="O401" i="1"/>
  <c r="O402" i="1"/>
  <c r="O403" i="1"/>
  <c r="O404" i="1"/>
  <c r="O405" i="1"/>
  <c r="O406" i="1"/>
  <c r="O407" i="1"/>
  <c r="O408" i="1"/>
  <c r="O409" i="1"/>
  <c r="O410" i="1"/>
  <c r="O411" i="1"/>
  <c r="O412" i="1"/>
  <c r="O413" i="1"/>
  <c r="O414" i="1"/>
  <c r="O415" i="1"/>
  <c r="O416" i="1"/>
  <c r="O417" i="1"/>
  <c r="O419" i="1"/>
  <c r="O421" i="1"/>
  <c r="O422" i="1"/>
  <c r="O423" i="1"/>
  <c r="P27" i="1"/>
  <c r="R27" i="1"/>
  <c r="T27" i="1"/>
  <c r="P28" i="1"/>
  <c r="R28" i="1"/>
  <c r="T28" i="1"/>
  <c r="P29" i="1"/>
  <c r="R29" i="1"/>
  <c r="T29" i="1"/>
  <c r="P30" i="1"/>
  <c r="R30" i="1"/>
  <c r="T30" i="1"/>
  <c r="P31" i="1"/>
  <c r="R31" i="1"/>
  <c r="T31" i="1"/>
  <c r="P32" i="1"/>
  <c r="R32" i="1"/>
  <c r="T32" i="1"/>
  <c r="R33" i="1"/>
  <c r="R34" i="1"/>
  <c r="P35" i="1"/>
  <c r="R35" i="1"/>
  <c r="T35" i="1"/>
  <c r="P36" i="1"/>
  <c r="R36" i="1"/>
  <c r="T36" i="1"/>
  <c r="P37" i="1"/>
  <c r="R37" i="1"/>
  <c r="T37" i="1"/>
  <c r="P38" i="1"/>
  <c r="R38" i="1"/>
  <c r="T38" i="1"/>
  <c r="P39" i="1"/>
  <c r="R39" i="1"/>
  <c r="T39" i="1"/>
  <c r="P40" i="1"/>
  <c r="R40" i="1"/>
  <c r="T40" i="1"/>
  <c r="P41" i="1"/>
  <c r="R41" i="1"/>
  <c r="T41" i="1"/>
  <c r="P42" i="1"/>
  <c r="R42" i="1"/>
  <c r="T42" i="1"/>
  <c r="P43" i="1"/>
  <c r="R43" i="1"/>
  <c r="T43" i="1"/>
  <c r="P44" i="1"/>
  <c r="R44" i="1"/>
  <c r="T44" i="1"/>
  <c r="P45" i="1"/>
  <c r="R45" i="1"/>
  <c r="T45" i="1"/>
  <c r="P46" i="1"/>
  <c r="R46" i="1"/>
  <c r="T46" i="1"/>
  <c r="P47" i="1"/>
  <c r="R47" i="1"/>
  <c r="T47" i="1"/>
  <c r="P48" i="1"/>
  <c r="R48" i="1"/>
  <c r="T48" i="1"/>
  <c r="P49" i="1"/>
  <c r="R49" i="1"/>
  <c r="T49" i="1"/>
  <c r="P50" i="1"/>
  <c r="R50" i="1"/>
  <c r="T50" i="1"/>
  <c r="P51" i="1"/>
  <c r="R51" i="1"/>
  <c r="T51" i="1"/>
  <c r="P52" i="1"/>
  <c r="R52" i="1"/>
  <c r="T52" i="1"/>
  <c r="S26" i="1"/>
  <c r="U26" i="1"/>
  <c r="Q26" i="1"/>
  <c r="O26" i="1"/>
  <c r="N5" i="1"/>
  <c r="P5" i="1"/>
  <c r="N6" i="1"/>
  <c r="P6" i="1"/>
  <c r="N7" i="1"/>
  <c r="P7" i="1"/>
  <c r="N8" i="1"/>
  <c r="P8" i="1"/>
  <c r="N9" i="1"/>
  <c r="P9" i="1"/>
  <c r="N10" i="1"/>
  <c r="P10" i="1"/>
  <c r="N11" i="1"/>
  <c r="N12" i="1"/>
  <c r="P12" i="1"/>
  <c r="N13" i="1"/>
  <c r="P13" i="1"/>
  <c r="N14" i="1"/>
  <c r="P14" i="1"/>
  <c r="N15" i="1"/>
  <c r="P15" i="1"/>
  <c r="N16" i="1"/>
  <c r="P16" i="1"/>
  <c r="N17" i="1"/>
  <c r="P17" i="1"/>
  <c r="N18" i="1"/>
  <c r="P18" i="1"/>
  <c r="N19" i="1"/>
  <c r="P19" i="1"/>
  <c r="N20" i="1"/>
  <c r="P20" i="1"/>
  <c r="N21" i="1"/>
  <c r="P21" i="1"/>
  <c r="N22" i="1"/>
  <c r="P22" i="1"/>
  <c r="N23" i="1"/>
  <c r="P23" i="1"/>
  <c r="N24" i="1"/>
  <c r="P24" i="1"/>
  <c r="N25" i="1"/>
  <c r="P25" i="1"/>
  <c r="N26" i="1"/>
  <c r="P26" i="1"/>
  <c r="R26" i="1"/>
  <c r="T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P53" i="1"/>
  <c r="R53" i="1"/>
  <c r="T53" i="1"/>
  <c r="N54" i="1"/>
  <c r="R54" i="1"/>
  <c r="N55" i="1"/>
  <c r="P55" i="1"/>
  <c r="R55" i="1"/>
  <c r="T55" i="1"/>
  <c r="N56" i="1"/>
  <c r="P56" i="1"/>
  <c r="R56" i="1"/>
  <c r="T56" i="1"/>
  <c r="N57" i="1"/>
  <c r="P57" i="1"/>
  <c r="R57" i="1"/>
  <c r="T57" i="1"/>
  <c r="N58" i="1"/>
  <c r="P58" i="1"/>
  <c r="R58" i="1"/>
  <c r="T58" i="1"/>
  <c r="N59" i="1"/>
  <c r="P59" i="1"/>
  <c r="R59" i="1"/>
  <c r="T59" i="1"/>
  <c r="N60" i="1"/>
  <c r="P60" i="1"/>
  <c r="R60" i="1"/>
  <c r="T60" i="1"/>
  <c r="N61" i="1"/>
  <c r="P61" i="1"/>
  <c r="R61" i="1"/>
  <c r="T61" i="1"/>
  <c r="N62" i="1"/>
  <c r="P62" i="1"/>
  <c r="R62" i="1"/>
  <c r="T62" i="1"/>
  <c r="N63" i="1"/>
  <c r="P63" i="1"/>
  <c r="R63" i="1"/>
  <c r="T63" i="1"/>
  <c r="N64" i="1"/>
  <c r="P64" i="1"/>
  <c r="R64" i="1"/>
  <c r="T64" i="1"/>
  <c r="N65" i="1"/>
  <c r="P65" i="1"/>
  <c r="R65" i="1"/>
  <c r="T65" i="1"/>
  <c r="N66" i="1"/>
  <c r="P66" i="1"/>
  <c r="R66" i="1"/>
  <c r="T66" i="1"/>
  <c r="N67" i="1"/>
  <c r="P67" i="1"/>
  <c r="R67" i="1"/>
  <c r="T67" i="1"/>
  <c r="N68" i="1"/>
  <c r="P68" i="1"/>
  <c r="R68" i="1"/>
  <c r="T68" i="1"/>
  <c r="N69" i="1"/>
  <c r="P69" i="1"/>
  <c r="R69" i="1"/>
  <c r="T69" i="1"/>
  <c r="N70" i="1"/>
  <c r="P70" i="1"/>
  <c r="R70" i="1"/>
  <c r="T70" i="1"/>
  <c r="N71" i="1"/>
  <c r="P71" i="1"/>
  <c r="R71" i="1"/>
  <c r="T71" i="1"/>
  <c r="N72" i="1"/>
  <c r="P72" i="1"/>
  <c r="R72" i="1"/>
  <c r="T72" i="1"/>
  <c r="N73" i="1"/>
  <c r="P73" i="1"/>
  <c r="R73" i="1"/>
  <c r="T73" i="1"/>
  <c r="N74" i="1"/>
  <c r="P74" i="1"/>
  <c r="R74" i="1"/>
  <c r="T74" i="1"/>
  <c r="N75" i="1"/>
  <c r="P75" i="1"/>
  <c r="R75" i="1"/>
  <c r="T75" i="1"/>
  <c r="N76" i="1"/>
  <c r="P76" i="1"/>
  <c r="R76" i="1"/>
  <c r="T76" i="1"/>
  <c r="N77" i="1"/>
  <c r="P77" i="1"/>
  <c r="R77" i="1"/>
  <c r="T77" i="1"/>
  <c r="N78" i="1"/>
  <c r="P78" i="1"/>
  <c r="R78" i="1"/>
  <c r="T78" i="1"/>
  <c r="N79" i="1"/>
  <c r="P79" i="1"/>
  <c r="R79" i="1"/>
  <c r="T79" i="1"/>
  <c r="N80" i="1"/>
  <c r="P80" i="1"/>
  <c r="R80" i="1"/>
  <c r="T80" i="1"/>
  <c r="N81" i="1"/>
  <c r="P81" i="1"/>
  <c r="R81" i="1"/>
  <c r="T81" i="1"/>
  <c r="N82" i="1"/>
  <c r="P82" i="1"/>
  <c r="R82" i="1"/>
  <c r="T82" i="1"/>
  <c r="N83" i="1"/>
  <c r="P83" i="1"/>
  <c r="R83" i="1"/>
  <c r="T83" i="1"/>
  <c r="N84" i="1"/>
  <c r="P84" i="1"/>
  <c r="R84" i="1"/>
  <c r="T84" i="1"/>
  <c r="N85" i="1"/>
  <c r="P85" i="1"/>
  <c r="R85" i="1"/>
  <c r="T85" i="1"/>
  <c r="N86" i="1"/>
  <c r="P86" i="1"/>
  <c r="R86" i="1"/>
  <c r="T86" i="1"/>
  <c r="N87" i="1"/>
  <c r="P87" i="1"/>
  <c r="R87" i="1"/>
  <c r="T87" i="1"/>
  <c r="N88" i="1"/>
  <c r="P88" i="1"/>
  <c r="R88" i="1"/>
  <c r="T88" i="1"/>
  <c r="N89" i="1"/>
  <c r="P89" i="1"/>
  <c r="R89" i="1"/>
  <c r="T89" i="1"/>
  <c r="N90" i="1"/>
  <c r="P90" i="1"/>
  <c r="R90" i="1"/>
  <c r="T90" i="1"/>
  <c r="N91" i="1"/>
  <c r="P91" i="1"/>
  <c r="R91" i="1"/>
  <c r="T91" i="1"/>
  <c r="N92" i="1"/>
  <c r="P92" i="1"/>
  <c r="R92" i="1"/>
  <c r="T92" i="1"/>
  <c r="N93" i="1"/>
  <c r="P93" i="1"/>
  <c r="R93" i="1"/>
  <c r="T93" i="1"/>
  <c r="N94" i="1"/>
  <c r="P94" i="1"/>
  <c r="R94" i="1"/>
  <c r="T94" i="1"/>
  <c r="N95" i="1"/>
  <c r="P95" i="1"/>
  <c r="R95" i="1"/>
  <c r="T95" i="1"/>
  <c r="N96" i="1"/>
  <c r="P96" i="1"/>
  <c r="R96" i="1"/>
  <c r="T96" i="1"/>
  <c r="N97" i="1"/>
  <c r="P97" i="1"/>
  <c r="R97" i="1"/>
  <c r="T97" i="1"/>
  <c r="N98" i="1"/>
  <c r="P98" i="1"/>
  <c r="R98" i="1"/>
  <c r="T98" i="1"/>
  <c r="N99" i="1"/>
  <c r="P99" i="1"/>
  <c r="R99" i="1"/>
  <c r="T99" i="1"/>
  <c r="N100" i="1"/>
  <c r="P100" i="1"/>
  <c r="R100" i="1"/>
  <c r="T100" i="1"/>
  <c r="N101" i="1"/>
  <c r="P101" i="1"/>
  <c r="R101" i="1"/>
  <c r="T101" i="1"/>
  <c r="N102" i="1"/>
  <c r="P102" i="1"/>
  <c r="R102" i="1"/>
  <c r="T102" i="1"/>
  <c r="N103" i="1"/>
  <c r="P103" i="1"/>
  <c r="R103" i="1"/>
  <c r="T103" i="1"/>
  <c r="N104" i="1"/>
  <c r="P104" i="1"/>
  <c r="R104" i="1"/>
  <c r="T104" i="1"/>
  <c r="N105" i="1"/>
  <c r="P105" i="1"/>
  <c r="R105" i="1"/>
  <c r="T105" i="1"/>
  <c r="N106" i="1"/>
  <c r="P106" i="1"/>
  <c r="R106" i="1"/>
  <c r="T106" i="1"/>
  <c r="N107" i="1"/>
  <c r="P107" i="1"/>
  <c r="R107" i="1"/>
  <c r="T107" i="1"/>
  <c r="N108" i="1"/>
  <c r="P108" i="1"/>
  <c r="R108" i="1"/>
  <c r="T108" i="1"/>
  <c r="N109" i="1"/>
  <c r="P109" i="1"/>
  <c r="R109" i="1"/>
  <c r="T109" i="1"/>
  <c r="N110" i="1"/>
  <c r="P110" i="1"/>
  <c r="R110" i="1"/>
  <c r="T110" i="1"/>
  <c r="N111" i="1"/>
  <c r="P111" i="1"/>
  <c r="R111" i="1"/>
  <c r="T111" i="1"/>
  <c r="N112" i="1"/>
  <c r="R112" i="1"/>
  <c r="N113" i="1"/>
  <c r="P113" i="1"/>
  <c r="R113" i="1"/>
  <c r="T113" i="1"/>
  <c r="N114" i="1"/>
  <c r="P114" i="1"/>
  <c r="R114" i="1"/>
  <c r="T114" i="1"/>
  <c r="N115" i="1"/>
  <c r="P115" i="1"/>
  <c r="R115" i="1"/>
  <c r="T115" i="1"/>
  <c r="N116" i="1"/>
  <c r="P116" i="1"/>
  <c r="R116" i="1"/>
  <c r="T116" i="1"/>
  <c r="N117" i="1"/>
  <c r="P117" i="1"/>
  <c r="R117" i="1"/>
  <c r="T117" i="1"/>
  <c r="N118" i="1"/>
  <c r="P118" i="1"/>
  <c r="R118" i="1"/>
  <c r="T118" i="1"/>
  <c r="N119" i="1"/>
  <c r="P119" i="1"/>
  <c r="R119" i="1"/>
  <c r="T119" i="1"/>
  <c r="N120" i="1"/>
  <c r="P120" i="1"/>
  <c r="R120" i="1"/>
  <c r="T120" i="1"/>
  <c r="N121" i="1"/>
  <c r="P121" i="1"/>
  <c r="R121" i="1"/>
  <c r="T121" i="1"/>
  <c r="N122" i="1"/>
  <c r="P122" i="1"/>
  <c r="R122" i="1"/>
  <c r="T122" i="1"/>
  <c r="N123" i="1"/>
  <c r="P123" i="1"/>
  <c r="R123" i="1"/>
  <c r="T123" i="1"/>
  <c r="N124" i="1"/>
  <c r="P124" i="1"/>
  <c r="R124" i="1"/>
  <c r="T124" i="1"/>
  <c r="N125" i="1"/>
  <c r="P125" i="1"/>
  <c r="R125" i="1"/>
  <c r="T125" i="1"/>
  <c r="N126" i="1"/>
  <c r="P126" i="1"/>
  <c r="R126" i="1"/>
  <c r="T126" i="1"/>
  <c r="N127" i="1"/>
  <c r="P127" i="1"/>
  <c r="R127" i="1"/>
  <c r="T127" i="1"/>
  <c r="N128" i="1"/>
  <c r="P128" i="1"/>
  <c r="R128" i="1"/>
  <c r="T128" i="1"/>
  <c r="N129" i="1"/>
  <c r="P129" i="1"/>
  <c r="R129" i="1"/>
  <c r="T129" i="1"/>
  <c r="N130" i="1"/>
  <c r="P130" i="1"/>
  <c r="R130" i="1"/>
  <c r="T130" i="1"/>
  <c r="N131" i="1"/>
  <c r="P131" i="1"/>
  <c r="R131" i="1"/>
  <c r="T131" i="1"/>
  <c r="N132" i="1"/>
  <c r="P132" i="1"/>
  <c r="R132" i="1"/>
  <c r="T132" i="1"/>
  <c r="N133" i="1"/>
  <c r="P133" i="1"/>
  <c r="R133" i="1"/>
  <c r="T133" i="1"/>
  <c r="N134" i="1"/>
  <c r="P134" i="1"/>
  <c r="R134" i="1"/>
  <c r="T134" i="1"/>
  <c r="N135" i="1"/>
  <c r="P135" i="1"/>
  <c r="R135" i="1"/>
  <c r="T135" i="1"/>
  <c r="N136" i="1"/>
  <c r="P136" i="1"/>
  <c r="R136" i="1"/>
  <c r="T136" i="1"/>
  <c r="N137" i="1"/>
  <c r="P137" i="1"/>
  <c r="R137" i="1"/>
  <c r="T137" i="1"/>
  <c r="N138" i="1"/>
  <c r="P138" i="1"/>
  <c r="R138" i="1"/>
  <c r="T138" i="1"/>
  <c r="N139" i="1"/>
  <c r="P139" i="1"/>
  <c r="R139" i="1"/>
  <c r="T139" i="1"/>
  <c r="N140" i="1"/>
  <c r="P140" i="1"/>
  <c r="R140" i="1"/>
  <c r="T140" i="1"/>
  <c r="N141" i="1"/>
  <c r="P141" i="1"/>
  <c r="R141" i="1"/>
  <c r="T141" i="1"/>
  <c r="N142" i="1"/>
  <c r="P142" i="1"/>
  <c r="R142" i="1"/>
  <c r="T142" i="1"/>
  <c r="N143" i="1"/>
  <c r="P143" i="1"/>
  <c r="R143" i="1"/>
  <c r="T143" i="1"/>
  <c r="N144" i="1"/>
  <c r="P144" i="1"/>
  <c r="R144" i="1"/>
  <c r="T144" i="1"/>
  <c r="N145" i="1"/>
  <c r="P145" i="1"/>
  <c r="R145" i="1"/>
  <c r="T145" i="1"/>
  <c r="N146" i="1"/>
  <c r="P146" i="1"/>
  <c r="R146" i="1"/>
  <c r="T146" i="1"/>
  <c r="N147" i="1"/>
  <c r="P147" i="1"/>
  <c r="R147" i="1"/>
  <c r="T147" i="1"/>
  <c r="N148" i="1"/>
  <c r="P148" i="1"/>
  <c r="R148" i="1"/>
  <c r="T148" i="1"/>
  <c r="N149" i="1"/>
  <c r="P149" i="1"/>
  <c r="R149" i="1"/>
  <c r="T149" i="1"/>
  <c r="N150" i="1"/>
  <c r="P150" i="1"/>
  <c r="R150" i="1"/>
  <c r="T150" i="1"/>
  <c r="N151" i="1"/>
  <c r="P151" i="1"/>
  <c r="R151" i="1"/>
  <c r="T151" i="1"/>
  <c r="N152" i="1"/>
  <c r="P152" i="1"/>
  <c r="R152" i="1"/>
  <c r="T152" i="1"/>
  <c r="N153" i="1"/>
  <c r="P153" i="1"/>
  <c r="R153" i="1"/>
  <c r="T153" i="1"/>
  <c r="N154" i="1"/>
  <c r="P154" i="1"/>
  <c r="R154" i="1"/>
  <c r="T154" i="1"/>
  <c r="N155" i="1"/>
  <c r="P155" i="1"/>
  <c r="R155" i="1"/>
  <c r="T155" i="1"/>
  <c r="N156" i="1"/>
  <c r="P156" i="1"/>
  <c r="R156" i="1"/>
  <c r="T156" i="1"/>
  <c r="N157" i="1"/>
  <c r="P157" i="1"/>
  <c r="R157" i="1"/>
  <c r="T157" i="1"/>
  <c r="N158" i="1"/>
  <c r="P158" i="1"/>
  <c r="R158" i="1"/>
  <c r="T158" i="1"/>
  <c r="N159" i="1"/>
  <c r="P159" i="1"/>
  <c r="R159" i="1"/>
  <c r="T159" i="1"/>
  <c r="N160" i="1"/>
  <c r="P160" i="1"/>
  <c r="R160" i="1"/>
  <c r="T160" i="1"/>
  <c r="N161" i="1"/>
  <c r="P161" i="1"/>
  <c r="R161" i="1"/>
  <c r="T161" i="1"/>
  <c r="N162" i="1"/>
  <c r="P162" i="1"/>
  <c r="R162" i="1"/>
  <c r="T162" i="1"/>
  <c r="N163" i="1"/>
  <c r="P163" i="1"/>
  <c r="R163" i="1"/>
  <c r="T163" i="1"/>
  <c r="N164" i="1"/>
  <c r="P164" i="1"/>
  <c r="R164" i="1"/>
  <c r="T164" i="1"/>
  <c r="N165" i="1"/>
  <c r="P165" i="1"/>
  <c r="R165" i="1"/>
  <c r="T165" i="1"/>
  <c r="N166" i="1"/>
  <c r="P166" i="1"/>
  <c r="R166" i="1"/>
  <c r="T166" i="1"/>
  <c r="N167" i="1"/>
  <c r="P167" i="1"/>
  <c r="R167" i="1"/>
  <c r="T167" i="1"/>
  <c r="N168" i="1"/>
  <c r="P168" i="1"/>
  <c r="R168" i="1"/>
  <c r="T168" i="1"/>
  <c r="N169" i="1"/>
  <c r="P169" i="1"/>
  <c r="R169" i="1"/>
  <c r="T169" i="1"/>
  <c r="N170" i="1"/>
  <c r="P170" i="1"/>
  <c r="R170" i="1"/>
  <c r="T170" i="1"/>
  <c r="N171" i="1"/>
  <c r="P171" i="1"/>
  <c r="R171" i="1"/>
  <c r="T171" i="1"/>
  <c r="N172" i="1"/>
  <c r="P172" i="1"/>
  <c r="R172" i="1"/>
  <c r="T172" i="1"/>
  <c r="N173" i="1"/>
  <c r="P173" i="1"/>
  <c r="R173" i="1"/>
  <c r="T173" i="1"/>
  <c r="N174" i="1"/>
  <c r="P174" i="1"/>
  <c r="R174" i="1"/>
  <c r="T174" i="1"/>
  <c r="N175" i="1"/>
  <c r="P175" i="1"/>
  <c r="R175" i="1"/>
  <c r="T175" i="1"/>
  <c r="N176" i="1"/>
  <c r="P176" i="1"/>
  <c r="R176" i="1"/>
  <c r="T176" i="1"/>
  <c r="N177" i="1"/>
  <c r="P177" i="1"/>
  <c r="R177" i="1"/>
  <c r="T177" i="1"/>
  <c r="N178" i="1"/>
  <c r="P178" i="1"/>
  <c r="R178" i="1"/>
  <c r="T178" i="1"/>
  <c r="N179" i="1"/>
  <c r="P179" i="1"/>
  <c r="R179" i="1"/>
  <c r="T179" i="1"/>
  <c r="N180" i="1"/>
  <c r="P180" i="1"/>
  <c r="R180" i="1"/>
  <c r="T180" i="1"/>
  <c r="N181" i="1"/>
  <c r="P181" i="1"/>
  <c r="R181" i="1"/>
  <c r="T181" i="1"/>
  <c r="N182" i="1"/>
  <c r="P182" i="1"/>
  <c r="R182" i="1"/>
  <c r="T182" i="1"/>
  <c r="N183" i="1"/>
  <c r="P183" i="1"/>
  <c r="R183" i="1"/>
  <c r="T183" i="1"/>
  <c r="N184" i="1"/>
  <c r="P184" i="1"/>
  <c r="R184" i="1"/>
  <c r="T184" i="1"/>
  <c r="N185" i="1"/>
  <c r="P185" i="1"/>
  <c r="R185" i="1"/>
  <c r="T185" i="1"/>
  <c r="N186" i="1"/>
  <c r="R186" i="1"/>
  <c r="N187" i="1"/>
  <c r="R187" i="1"/>
  <c r="N188" i="1"/>
  <c r="P188" i="1"/>
  <c r="R188" i="1"/>
  <c r="T188" i="1"/>
  <c r="N189" i="1"/>
  <c r="P189" i="1"/>
  <c r="R189" i="1"/>
  <c r="T189" i="1"/>
  <c r="N190" i="1"/>
  <c r="P190" i="1"/>
  <c r="R190" i="1"/>
  <c r="T190" i="1"/>
  <c r="N191" i="1"/>
  <c r="P191" i="1"/>
  <c r="R191" i="1"/>
  <c r="T191" i="1"/>
  <c r="N192" i="1"/>
  <c r="P192" i="1"/>
  <c r="R192" i="1"/>
  <c r="T192" i="1"/>
  <c r="N193" i="1"/>
  <c r="P193" i="1"/>
  <c r="R193" i="1"/>
  <c r="T193" i="1"/>
  <c r="N194" i="1"/>
  <c r="P194" i="1"/>
  <c r="R194" i="1"/>
  <c r="T194" i="1"/>
  <c r="N195" i="1"/>
  <c r="P195" i="1"/>
  <c r="R195" i="1"/>
  <c r="T195" i="1"/>
  <c r="N196" i="1"/>
  <c r="P196" i="1"/>
  <c r="R196" i="1"/>
  <c r="T196" i="1"/>
  <c r="N197" i="1"/>
  <c r="P197" i="1"/>
  <c r="R197" i="1"/>
  <c r="T197" i="1"/>
  <c r="N198" i="1"/>
  <c r="P198" i="1"/>
  <c r="R198" i="1"/>
  <c r="T198" i="1"/>
  <c r="N199" i="1"/>
  <c r="P199" i="1"/>
  <c r="R199" i="1"/>
  <c r="T199" i="1"/>
  <c r="N200" i="1"/>
  <c r="P200" i="1"/>
  <c r="R200" i="1"/>
  <c r="T200" i="1"/>
  <c r="N201" i="1"/>
  <c r="P201" i="1"/>
  <c r="R201" i="1"/>
  <c r="T201" i="1"/>
  <c r="N202" i="1"/>
  <c r="P202" i="1"/>
  <c r="R202" i="1"/>
  <c r="T202" i="1"/>
  <c r="N203" i="1"/>
  <c r="P203" i="1"/>
  <c r="R203" i="1"/>
  <c r="T203" i="1"/>
  <c r="N204" i="1"/>
  <c r="P204" i="1"/>
  <c r="R204" i="1"/>
  <c r="T204" i="1"/>
  <c r="N205" i="1"/>
  <c r="P205" i="1"/>
  <c r="R205" i="1"/>
  <c r="T205" i="1"/>
  <c r="N206" i="1"/>
  <c r="P206" i="1"/>
  <c r="R206" i="1"/>
  <c r="T206" i="1"/>
  <c r="N207" i="1"/>
  <c r="P207" i="1"/>
  <c r="R207" i="1"/>
  <c r="T207" i="1"/>
  <c r="N208" i="1"/>
  <c r="P208" i="1"/>
  <c r="R208" i="1"/>
  <c r="T208" i="1"/>
  <c r="N209" i="1"/>
  <c r="P209" i="1"/>
  <c r="R209" i="1"/>
  <c r="T209" i="1"/>
  <c r="N210" i="1"/>
  <c r="P210" i="1"/>
  <c r="R210" i="1"/>
  <c r="T210" i="1"/>
  <c r="N211" i="1"/>
  <c r="P211" i="1"/>
  <c r="R211" i="1"/>
  <c r="T211" i="1"/>
  <c r="N212" i="1"/>
  <c r="P212" i="1"/>
  <c r="R212" i="1"/>
  <c r="T212" i="1"/>
  <c r="N213" i="1"/>
  <c r="P213" i="1"/>
  <c r="R213" i="1"/>
  <c r="T213" i="1"/>
  <c r="N214" i="1"/>
  <c r="P214" i="1"/>
  <c r="R214" i="1"/>
  <c r="T214" i="1"/>
  <c r="N215" i="1"/>
  <c r="P215" i="1"/>
  <c r="R215" i="1"/>
  <c r="T215" i="1"/>
  <c r="N216" i="1"/>
  <c r="P216" i="1"/>
  <c r="R216" i="1"/>
  <c r="T216" i="1"/>
  <c r="N217" i="1"/>
  <c r="P217" i="1"/>
  <c r="R217" i="1"/>
  <c r="T217" i="1"/>
  <c r="N218" i="1"/>
  <c r="P218" i="1"/>
  <c r="R218" i="1"/>
  <c r="T218" i="1"/>
  <c r="N219" i="1"/>
  <c r="P219" i="1"/>
  <c r="R219" i="1"/>
  <c r="T219" i="1"/>
  <c r="N220" i="1"/>
  <c r="P220" i="1"/>
  <c r="R220" i="1"/>
  <c r="T220" i="1"/>
  <c r="N221" i="1"/>
  <c r="P221" i="1"/>
  <c r="R221" i="1"/>
  <c r="T221" i="1"/>
  <c r="N222" i="1"/>
  <c r="P222" i="1"/>
  <c r="R222" i="1"/>
  <c r="T222" i="1"/>
  <c r="N223" i="1"/>
  <c r="P223" i="1"/>
  <c r="R223" i="1"/>
  <c r="T223" i="1"/>
  <c r="N224" i="1"/>
  <c r="P224" i="1"/>
  <c r="R224" i="1"/>
  <c r="T224" i="1"/>
  <c r="N225" i="1"/>
  <c r="P225" i="1"/>
  <c r="R225" i="1"/>
  <c r="T225" i="1"/>
  <c r="N226" i="1"/>
  <c r="P226" i="1"/>
  <c r="R226" i="1"/>
  <c r="T226" i="1"/>
  <c r="N227" i="1"/>
  <c r="P227" i="1"/>
  <c r="R227" i="1"/>
  <c r="T227" i="1"/>
  <c r="N228" i="1"/>
  <c r="R228" i="1"/>
  <c r="N229" i="1"/>
  <c r="P229" i="1"/>
  <c r="R229" i="1"/>
  <c r="T229" i="1"/>
  <c r="N230" i="1"/>
  <c r="P230" i="1"/>
  <c r="R230" i="1"/>
  <c r="T230" i="1"/>
  <c r="N231" i="1"/>
  <c r="P231" i="1"/>
  <c r="R231" i="1"/>
  <c r="T231" i="1"/>
  <c r="N232" i="1"/>
  <c r="P232" i="1"/>
  <c r="R232" i="1"/>
  <c r="T232" i="1"/>
  <c r="N233" i="1"/>
  <c r="P233" i="1"/>
  <c r="R233" i="1"/>
  <c r="T233" i="1"/>
  <c r="N234" i="1"/>
  <c r="P234" i="1"/>
  <c r="R234" i="1"/>
  <c r="T234" i="1"/>
  <c r="N235" i="1"/>
  <c r="P235" i="1"/>
  <c r="R235" i="1"/>
  <c r="T235" i="1"/>
  <c r="N236" i="1"/>
  <c r="P236" i="1"/>
  <c r="R236" i="1"/>
  <c r="T236" i="1"/>
  <c r="N237" i="1"/>
  <c r="P237" i="1"/>
  <c r="R237" i="1"/>
  <c r="T237" i="1"/>
  <c r="N238" i="1"/>
  <c r="P238" i="1"/>
  <c r="R238" i="1"/>
  <c r="T238" i="1"/>
  <c r="N239" i="1"/>
  <c r="P239" i="1"/>
  <c r="R239" i="1"/>
  <c r="T239" i="1"/>
  <c r="N240" i="1"/>
  <c r="P240" i="1"/>
  <c r="R240" i="1"/>
  <c r="T240" i="1"/>
  <c r="N241" i="1"/>
  <c r="P241" i="1"/>
  <c r="R241" i="1"/>
  <c r="T241" i="1"/>
  <c r="N242" i="1"/>
  <c r="P242" i="1"/>
  <c r="R242" i="1"/>
  <c r="T242" i="1"/>
  <c r="N243" i="1"/>
  <c r="P243" i="1"/>
  <c r="R243" i="1"/>
  <c r="T243" i="1"/>
  <c r="N244" i="1"/>
  <c r="P244" i="1"/>
  <c r="R244" i="1"/>
  <c r="T244" i="1"/>
  <c r="N245" i="1"/>
  <c r="P245" i="1"/>
  <c r="R245" i="1"/>
  <c r="T245" i="1"/>
  <c r="N246" i="1"/>
  <c r="P246" i="1"/>
  <c r="R246" i="1"/>
  <c r="T246" i="1"/>
  <c r="N247" i="1"/>
  <c r="P247" i="1"/>
  <c r="R247" i="1"/>
  <c r="T247" i="1"/>
  <c r="N248" i="1"/>
  <c r="P248" i="1"/>
  <c r="R248" i="1"/>
  <c r="T248" i="1"/>
  <c r="N249" i="1"/>
  <c r="P249" i="1"/>
  <c r="R249" i="1"/>
  <c r="T249" i="1"/>
  <c r="N250" i="1"/>
  <c r="P250" i="1"/>
  <c r="R250" i="1"/>
  <c r="T250" i="1"/>
  <c r="N251" i="1"/>
  <c r="P251" i="1"/>
  <c r="R251" i="1"/>
  <c r="T251" i="1"/>
  <c r="N252" i="1"/>
  <c r="P252" i="1"/>
  <c r="R252" i="1"/>
  <c r="T252" i="1"/>
  <c r="N253" i="1"/>
  <c r="P253" i="1"/>
  <c r="R253" i="1"/>
  <c r="T253" i="1"/>
  <c r="N254" i="1"/>
  <c r="P254" i="1"/>
  <c r="R254" i="1"/>
  <c r="T254" i="1"/>
  <c r="N255" i="1"/>
  <c r="P255" i="1"/>
  <c r="R255" i="1"/>
  <c r="T255" i="1"/>
  <c r="N256" i="1"/>
  <c r="P256" i="1"/>
  <c r="R256" i="1"/>
  <c r="T256" i="1"/>
  <c r="N257" i="1"/>
  <c r="P257" i="1"/>
  <c r="R257" i="1"/>
  <c r="T257" i="1"/>
  <c r="N258" i="1"/>
  <c r="R258" i="1"/>
  <c r="N259" i="1"/>
  <c r="P259" i="1"/>
  <c r="R259" i="1"/>
  <c r="T259" i="1"/>
  <c r="N260" i="1"/>
  <c r="P260" i="1"/>
  <c r="R260" i="1"/>
  <c r="T260" i="1"/>
  <c r="N261" i="1"/>
  <c r="P261" i="1"/>
  <c r="R261" i="1"/>
  <c r="T261" i="1"/>
  <c r="N262" i="1"/>
  <c r="P262" i="1"/>
  <c r="R262" i="1"/>
  <c r="T262" i="1"/>
  <c r="N263" i="1"/>
  <c r="P263" i="1"/>
  <c r="R263" i="1"/>
  <c r="T263" i="1"/>
  <c r="N264" i="1"/>
  <c r="P264" i="1"/>
  <c r="R264" i="1"/>
  <c r="T264" i="1"/>
  <c r="N265" i="1"/>
  <c r="R265" i="1"/>
  <c r="N266" i="1"/>
  <c r="P266" i="1"/>
  <c r="R266" i="1"/>
  <c r="T266" i="1"/>
  <c r="N267" i="1"/>
  <c r="P267" i="1"/>
  <c r="R267" i="1"/>
  <c r="T267" i="1"/>
  <c r="N268" i="1"/>
  <c r="R268" i="1"/>
  <c r="N269" i="1"/>
  <c r="R269" i="1"/>
  <c r="N270" i="1"/>
  <c r="P270" i="1"/>
  <c r="R270" i="1"/>
  <c r="T270" i="1"/>
  <c r="N271" i="1"/>
  <c r="P271" i="1"/>
  <c r="R271" i="1"/>
  <c r="T271" i="1"/>
  <c r="N272" i="1"/>
  <c r="P272" i="1"/>
  <c r="R272" i="1"/>
  <c r="T272" i="1"/>
  <c r="N273" i="1"/>
  <c r="P273" i="1"/>
  <c r="R273" i="1"/>
  <c r="T273" i="1"/>
  <c r="N274" i="1"/>
  <c r="P274" i="1"/>
  <c r="R274" i="1"/>
  <c r="T274" i="1"/>
  <c r="N275" i="1"/>
  <c r="P275" i="1"/>
  <c r="R275" i="1"/>
  <c r="T275" i="1"/>
  <c r="N276" i="1"/>
  <c r="P276" i="1"/>
  <c r="R276" i="1"/>
  <c r="T276" i="1"/>
  <c r="N277" i="1"/>
  <c r="P277" i="1"/>
  <c r="R277" i="1"/>
  <c r="T277" i="1"/>
  <c r="N278" i="1"/>
  <c r="P278" i="1"/>
  <c r="R278" i="1"/>
  <c r="T278" i="1"/>
  <c r="N279" i="1"/>
  <c r="P279" i="1"/>
  <c r="R279" i="1"/>
  <c r="T279" i="1"/>
  <c r="N280" i="1"/>
  <c r="P280" i="1"/>
  <c r="R280" i="1"/>
  <c r="T280" i="1"/>
  <c r="N281" i="1"/>
  <c r="P281" i="1"/>
  <c r="R281" i="1"/>
  <c r="T281" i="1"/>
  <c r="N282" i="1"/>
  <c r="P282" i="1"/>
  <c r="R282" i="1"/>
  <c r="T282" i="1"/>
  <c r="N283" i="1"/>
  <c r="P283" i="1"/>
  <c r="R283" i="1"/>
  <c r="T283" i="1"/>
  <c r="N284" i="1"/>
  <c r="P284" i="1"/>
  <c r="R284" i="1"/>
  <c r="T284" i="1"/>
  <c r="N285" i="1"/>
  <c r="P285" i="1"/>
  <c r="R285" i="1"/>
  <c r="T285" i="1"/>
  <c r="N286" i="1"/>
  <c r="P286" i="1"/>
  <c r="R286" i="1"/>
  <c r="T286" i="1"/>
  <c r="N287" i="1"/>
  <c r="P287" i="1"/>
  <c r="R287" i="1"/>
  <c r="T287" i="1"/>
  <c r="N288" i="1"/>
  <c r="P288" i="1"/>
  <c r="R288" i="1"/>
  <c r="T288" i="1"/>
  <c r="N289" i="1"/>
  <c r="P289" i="1"/>
  <c r="R289" i="1"/>
  <c r="T289" i="1"/>
  <c r="N290" i="1"/>
  <c r="P290" i="1"/>
  <c r="R290" i="1"/>
  <c r="T290" i="1"/>
  <c r="N291" i="1"/>
  <c r="P291" i="1"/>
  <c r="R291" i="1"/>
  <c r="T291" i="1"/>
  <c r="N292" i="1"/>
  <c r="P292" i="1"/>
  <c r="R292" i="1"/>
  <c r="T292" i="1"/>
  <c r="N293" i="1"/>
  <c r="P293" i="1"/>
  <c r="R293" i="1"/>
  <c r="T293" i="1"/>
  <c r="N294" i="1"/>
  <c r="P294" i="1"/>
  <c r="R294" i="1"/>
  <c r="T294" i="1"/>
  <c r="N295" i="1"/>
  <c r="P295" i="1"/>
  <c r="R295" i="1"/>
  <c r="T295" i="1"/>
  <c r="N296" i="1"/>
  <c r="P296" i="1"/>
  <c r="R296" i="1"/>
  <c r="T296" i="1"/>
  <c r="N297" i="1"/>
  <c r="P297" i="1"/>
  <c r="R297" i="1"/>
  <c r="T297" i="1"/>
  <c r="N298" i="1"/>
  <c r="P298" i="1"/>
  <c r="R298" i="1"/>
  <c r="T298" i="1"/>
  <c r="N299" i="1"/>
  <c r="P299" i="1"/>
  <c r="R299" i="1"/>
  <c r="T299" i="1"/>
  <c r="N300" i="1"/>
  <c r="P300" i="1"/>
  <c r="R300" i="1"/>
  <c r="T300" i="1"/>
  <c r="N301" i="1"/>
  <c r="P301" i="1"/>
  <c r="R301" i="1"/>
  <c r="T301" i="1"/>
  <c r="N302" i="1"/>
  <c r="P302" i="1"/>
  <c r="R302" i="1"/>
  <c r="T302" i="1"/>
  <c r="N303" i="1"/>
  <c r="N304" i="1"/>
  <c r="R304" i="1"/>
  <c r="N305" i="1"/>
  <c r="R305" i="1"/>
  <c r="T305" i="1"/>
  <c r="N306" i="1"/>
  <c r="P306" i="1"/>
  <c r="R306" i="1"/>
  <c r="T306" i="1"/>
  <c r="N307" i="1"/>
  <c r="P307" i="1"/>
  <c r="R307" i="1"/>
  <c r="N308" i="1"/>
  <c r="R308" i="1"/>
  <c r="N309" i="1"/>
  <c r="R309" i="1"/>
  <c r="T309" i="1"/>
  <c r="N310" i="1"/>
  <c r="P310" i="1"/>
  <c r="R310" i="1"/>
  <c r="N311" i="1"/>
  <c r="P311" i="1"/>
  <c r="R311" i="1"/>
  <c r="N312" i="1"/>
  <c r="R312" i="1"/>
  <c r="T312" i="1"/>
  <c r="N313" i="1"/>
  <c r="P313" i="1"/>
  <c r="R313" i="1"/>
  <c r="T313" i="1"/>
  <c r="N314" i="1"/>
  <c r="P314" i="1"/>
  <c r="R314" i="1"/>
  <c r="T314" i="1"/>
  <c r="N315" i="1"/>
  <c r="P315" i="1"/>
  <c r="R315" i="1"/>
  <c r="T315" i="1"/>
  <c r="N316" i="1"/>
  <c r="P316" i="1"/>
  <c r="R316" i="1"/>
  <c r="T316" i="1"/>
  <c r="P317" i="1"/>
  <c r="P318" i="1"/>
  <c r="N319" i="1"/>
  <c r="R319" i="1"/>
  <c r="T320" i="1"/>
  <c r="N321" i="1"/>
  <c r="P321" i="1"/>
  <c r="R321" i="1"/>
  <c r="T321" i="1"/>
  <c r="N322" i="1"/>
  <c r="P322" i="1"/>
  <c r="R322" i="1"/>
  <c r="T322" i="1"/>
  <c r="N323" i="1"/>
  <c r="P323" i="1"/>
  <c r="R323" i="1"/>
  <c r="T323" i="1"/>
  <c r="N324" i="1"/>
  <c r="P324" i="1"/>
  <c r="R324" i="1"/>
  <c r="T324" i="1"/>
  <c r="N325" i="1"/>
  <c r="P325" i="1"/>
  <c r="R325" i="1"/>
  <c r="T325" i="1"/>
  <c r="N326" i="1"/>
  <c r="P326" i="1"/>
  <c r="R326" i="1"/>
  <c r="T326" i="1"/>
  <c r="N327" i="1"/>
  <c r="P327" i="1"/>
  <c r="R327" i="1"/>
  <c r="T327" i="1"/>
  <c r="N328" i="1"/>
  <c r="P328" i="1"/>
  <c r="R328" i="1"/>
  <c r="T328" i="1"/>
  <c r="N329" i="1"/>
  <c r="P329" i="1"/>
  <c r="R329" i="1"/>
  <c r="T329" i="1"/>
  <c r="N330" i="1"/>
  <c r="P330" i="1"/>
  <c r="R330" i="1"/>
  <c r="T330" i="1"/>
  <c r="N331" i="1"/>
  <c r="P331" i="1"/>
  <c r="R331" i="1"/>
  <c r="T331" i="1"/>
  <c r="N332" i="1"/>
  <c r="P332" i="1"/>
  <c r="R332" i="1"/>
  <c r="T332" i="1"/>
  <c r="N333" i="1"/>
  <c r="P333" i="1"/>
  <c r="R333" i="1"/>
  <c r="T333" i="1"/>
  <c r="N334" i="1"/>
  <c r="P334" i="1"/>
  <c r="R334" i="1"/>
  <c r="T334" i="1"/>
  <c r="N335" i="1"/>
  <c r="P335" i="1"/>
  <c r="R335" i="1"/>
  <c r="T335" i="1"/>
  <c r="N336" i="1"/>
  <c r="P336" i="1"/>
  <c r="R336" i="1"/>
  <c r="T336" i="1"/>
  <c r="N337" i="1"/>
  <c r="P337" i="1"/>
  <c r="R337" i="1"/>
  <c r="T337" i="1"/>
  <c r="N338" i="1"/>
  <c r="P338" i="1"/>
  <c r="R338" i="1"/>
  <c r="T338" i="1"/>
  <c r="N339" i="1"/>
  <c r="P339" i="1"/>
  <c r="R339" i="1"/>
  <c r="T339" i="1"/>
  <c r="N340" i="1"/>
  <c r="P340" i="1"/>
  <c r="R340" i="1"/>
  <c r="T340" i="1"/>
  <c r="N341" i="1"/>
  <c r="P341" i="1"/>
  <c r="R341" i="1"/>
  <c r="T341" i="1"/>
  <c r="N342" i="1"/>
  <c r="P342" i="1"/>
  <c r="R342" i="1"/>
  <c r="T342" i="1"/>
  <c r="N343" i="1"/>
  <c r="R343" i="1"/>
  <c r="N344" i="1"/>
  <c r="P344" i="1"/>
  <c r="R344" i="1"/>
  <c r="T344" i="1"/>
  <c r="N345" i="1"/>
  <c r="P345" i="1"/>
  <c r="R345" i="1"/>
  <c r="T345" i="1"/>
  <c r="N346" i="1"/>
  <c r="P346" i="1"/>
  <c r="R346" i="1"/>
  <c r="T346" i="1"/>
  <c r="N347" i="1"/>
  <c r="P347" i="1"/>
  <c r="R347" i="1"/>
  <c r="T347" i="1"/>
  <c r="N348" i="1"/>
  <c r="P348" i="1"/>
  <c r="R348" i="1"/>
  <c r="T348" i="1"/>
  <c r="N349" i="1"/>
  <c r="P349" i="1"/>
  <c r="R349" i="1"/>
  <c r="T349" i="1"/>
  <c r="N350" i="1"/>
  <c r="P350" i="1"/>
  <c r="R350" i="1"/>
  <c r="T350" i="1"/>
  <c r="N351" i="1"/>
  <c r="P351" i="1"/>
  <c r="R351" i="1"/>
  <c r="T351" i="1"/>
  <c r="N352" i="1"/>
  <c r="P352" i="1"/>
  <c r="R352" i="1"/>
  <c r="T352" i="1"/>
  <c r="N353" i="1"/>
  <c r="P353" i="1"/>
  <c r="R353" i="1"/>
  <c r="T353" i="1"/>
  <c r="N354" i="1"/>
  <c r="P354" i="1"/>
  <c r="R354" i="1"/>
  <c r="T354" i="1"/>
  <c r="N355" i="1"/>
  <c r="P355" i="1"/>
  <c r="R355" i="1"/>
  <c r="T355" i="1"/>
  <c r="N356" i="1"/>
  <c r="P356" i="1"/>
  <c r="R356" i="1"/>
  <c r="T356" i="1"/>
  <c r="N357" i="1"/>
  <c r="P357" i="1"/>
  <c r="R357" i="1"/>
  <c r="T357" i="1"/>
  <c r="N358" i="1"/>
  <c r="P358" i="1"/>
  <c r="R358" i="1"/>
  <c r="T358" i="1"/>
  <c r="N359" i="1"/>
  <c r="P359" i="1"/>
  <c r="R359" i="1"/>
  <c r="T359" i="1"/>
  <c r="N360" i="1"/>
  <c r="P360" i="1"/>
  <c r="R360" i="1"/>
  <c r="T360" i="1"/>
  <c r="N361" i="1"/>
  <c r="R361" i="1"/>
  <c r="N362" i="1"/>
  <c r="P362" i="1"/>
  <c r="R362" i="1"/>
  <c r="T362" i="1"/>
  <c r="N363" i="1"/>
  <c r="P363" i="1"/>
  <c r="R363" i="1"/>
  <c r="T363" i="1"/>
  <c r="N364" i="1"/>
  <c r="P364" i="1"/>
  <c r="R364" i="1"/>
  <c r="T364" i="1"/>
  <c r="N365" i="1"/>
  <c r="P365" i="1"/>
  <c r="R365" i="1"/>
  <c r="T365" i="1"/>
  <c r="N366" i="1"/>
  <c r="P366" i="1"/>
  <c r="R366" i="1"/>
  <c r="T366" i="1"/>
  <c r="N367" i="1"/>
  <c r="P367" i="1"/>
  <c r="R367" i="1"/>
  <c r="T367" i="1"/>
  <c r="N368" i="1"/>
  <c r="P368" i="1"/>
  <c r="R368" i="1"/>
  <c r="T368" i="1"/>
  <c r="N369" i="1"/>
  <c r="R369" i="1"/>
  <c r="N370" i="1"/>
  <c r="P370" i="1"/>
  <c r="R370" i="1"/>
  <c r="T370" i="1"/>
  <c r="N371" i="1"/>
  <c r="P371" i="1"/>
  <c r="R371" i="1"/>
  <c r="T371" i="1"/>
  <c r="N372" i="1"/>
  <c r="P372" i="1"/>
  <c r="R372" i="1"/>
  <c r="T372" i="1"/>
  <c r="N373" i="1"/>
  <c r="P373" i="1"/>
  <c r="R373" i="1"/>
  <c r="T373" i="1"/>
  <c r="N374" i="1"/>
  <c r="P374" i="1"/>
  <c r="R374" i="1"/>
  <c r="T374" i="1"/>
  <c r="N375" i="1"/>
  <c r="P375" i="1"/>
  <c r="R375" i="1"/>
  <c r="T375" i="1"/>
  <c r="N376" i="1"/>
  <c r="R376" i="1"/>
  <c r="N377" i="1"/>
  <c r="R377" i="1"/>
  <c r="N378" i="1"/>
  <c r="P378" i="1"/>
  <c r="R378" i="1"/>
  <c r="T378" i="1"/>
  <c r="N379" i="1"/>
  <c r="P379" i="1"/>
  <c r="R379" i="1"/>
  <c r="T379" i="1"/>
  <c r="N380" i="1"/>
  <c r="P380" i="1"/>
  <c r="R380" i="1"/>
  <c r="T380" i="1"/>
  <c r="N381" i="1"/>
  <c r="P381" i="1"/>
  <c r="R381" i="1"/>
  <c r="T381" i="1"/>
  <c r="N382" i="1"/>
  <c r="P382" i="1"/>
  <c r="R382" i="1"/>
  <c r="T382" i="1"/>
  <c r="N383" i="1"/>
  <c r="P383" i="1"/>
  <c r="R383" i="1"/>
  <c r="T383" i="1"/>
  <c r="N384" i="1"/>
  <c r="P384" i="1"/>
  <c r="R384" i="1"/>
  <c r="T384" i="1"/>
  <c r="N385" i="1"/>
  <c r="P385" i="1"/>
  <c r="R385" i="1"/>
  <c r="T385" i="1"/>
  <c r="N386" i="1"/>
  <c r="P386" i="1"/>
  <c r="R386" i="1"/>
  <c r="T386" i="1"/>
  <c r="N387" i="1"/>
  <c r="P387" i="1"/>
  <c r="R387" i="1"/>
  <c r="T387" i="1"/>
  <c r="N388" i="1"/>
  <c r="R388" i="1"/>
  <c r="N389" i="1"/>
  <c r="P389" i="1"/>
  <c r="R389" i="1"/>
  <c r="T389" i="1"/>
  <c r="N390" i="1"/>
  <c r="P390" i="1"/>
  <c r="R390" i="1"/>
  <c r="T390" i="1"/>
  <c r="N391" i="1"/>
  <c r="P391" i="1"/>
  <c r="R391" i="1"/>
  <c r="T391" i="1"/>
  <c r="N392" i="1"/>
  <c r="P392" i="1"/>
  <c r="R392" i="1"/>
  <c r="T392" i="1"/>
  <c r="N393" i="1"/>
  <c r="P393" i="1"/>
  <c r="R393" i="1"/>
  <c r="T393" i="1"/>
  <c r="N394" i="1"/>
  <c r="P394" i="1"/>
  <c r="R394" i="1"/>
  <c r="T394" i="1"/>
  <c r="N395" i="1"/>
  <c r="P395" i="1"/>
  <c r="R395" i="1"/>
  <c r="T395" i="1"/>
  <c r="N396" i="1"/>
  <c r="P396" i="1"/>
  <c r="R396" i="1"/>
  <c r="T396" i="1"/>
  <c r="N397" i="1"/>
  <c r="P397" i="1"/>
  <c r="R397" i="1"/>
  <c r="T397" i="1"/>
  <c r="N398" i="1"/>
  <c r="P398" i="1"/>
  <c r="R398" i="1"/>
  <c r="T398" i="1"/>
  <c r="N399" i="1"/>
  <c r="P399" i="1"/>
  <c r="R399" i="1"/>
  <c r="T399" i="1"/>
  <c r="N400" i="1"/>
  <c r="P400" i="1"/>
  <c r="R400" i="1"/>
  <c r="T400" i="1"/>
  <c r="N401" i="1"/>
  <c r="P401" i="1"/>
  <c r="R401" i="1"/>
  <c r="T401" i="1"/>
  <c r="N402" i="1"/>
  <c r="P402" i="1"/>
  <c r="R402" i="1"/>
  <c r="T402" i="1"/>
  <c r="N403" i="1"/>
  <c r="P403" i="1"/>
  <c r="R403" i="1"/>
  <c r="T403" i="1"/>
  <c r="N404" i="1"/>
  <c r="P404" i="1"/>
  <c r="R404" i="1"/>
  <c r="T404" i="1"/>
  <c r="N405" i="1"/>
  <c r="P405" i="1"/>
  <c r="R405" i="1"/>
  <c r="T405" i="1"/>
  <c r="N406" i="1"/>
  <c r="P406" i="1"/>
  <c r="R406" i="1"/>
  <c r="T406" i="1"/>
  <c r="N407" i="1"/>
  <c r="P407" i="1"/>
  <c r="R407" i="1"/>
  <c r="T407" i="1"/>
  <c r="N408" i="1"/>
  <c r="P408" i="1"/>
  <c r="R408" i="1"/>
  <c r="T408" i="1"/>
  <c r="N409" i="1"/>
  <c r="P409" i="1"/>
  <c r="R409" i="1"/>
  <c r="T409" i="1"/>
  <c r="N410" i="1"/>
  <c r="P410" i="1"/>
  <c r="R410" i="1"/>
  <c r="T410" i="1"/>
  <c r="N411" i="1"/>
  <c r="P411" i="1"/>
  <c r="R411" i="1"/>
  <c r="T411" i="1"/>
  <c r="N412" i="1"/>
  <c r="P412" i="1"/>
  <c r="R412" i="1"/>
  <c r="T412" i="1"/>
  <c r="N413" i="1"/>
  <c r="P413" i="1"/>
  <c r="R413" i="1"/>
  <c r="T413" i="1"/>
  <c r="N414" i="1"/>
  <c r="P414" i="1"/>
  <c r="R414" i="1"/>
  <c r="T414" i="1"/>
  <c r="N415" i="1"/>
  <c r="P415" i="1"/>
  <c r="R415" i="1"/>
  <c r="T415" i="1"/>
  <c r="N416" i="1"/>
  <c r="P416" i="1"/>
  <c r="R416" i="1"/>
  <c r="T416" i="1"/>
  <c r="N417" i="1"/>
  <c r="P417" i="1"/>
  <c r="T417" i="1"/>
  <c r="N418" i="1"/>
  <c r="T418" i="1"/>
  <c r="N419" i="1"/>
  <c r="P419" i="1"/>
  <c r="R419" i="1"/>
  <c r="T419" i="1"/>
  <c r="N420" i="1"/>
  <c r="P420" i="1"/>
  <c r="R420" i="1"/>
  <c r="T420" i="1"/>
  <c r="N421" i="1"/>
  <c r="P421" i="1"/>
  <c r="R421" i="1"/>
  <c r="T421" i="1"/>
  <c r="N422" i="1"/>
  <c r="R422" i="1"/>
  <c r="N423" i="1"/>
  <c r="P423" i="1"/>
  <c r="R423" i="1"/>
  <c r="T423" i="1"/>
  <c r="P4" i="1"/>
  <c r="N4" i="1"/>
</calcChain>
</file>

<file path=xl/sharedStrings.xml><?xml version="1.0" encoding="utf-8"?>
<sst xmlns="http://schemas.openxmlformats.org/spreadsheetml/2006/main" count="1254" uniqueCount="475">
  <si>
    <t>072103</t>
  </si>
  <si>
    <t>072202</t>
  </si>
  <si>
    <t>072301</t>
  </si>
  <si>
    <t>072400</t>
  </si>
  <si>
    <t>072406</t>
  </si>
  <si>
    <t>072505</t>
  </si>
  <si>
    <t>072604</t>
  </si>
  <si>
    <t>051606</t>
  </si>
  <si>
    <t>073106</t>
  </si>
  <si>
    <t>080105</t>
  </si>
  <si>
    <t>080204</t>
  </si>
  <si>
    <t>080403</t>
  </si>
  <si>
    <t>042400</t>
  </si>
  <si>
    <t>042406</t>
  </si>
  <si>
    <t>042604</t>
  </si>
  <si>
    <t>042605</t>
  </si>
  <si>
    <t>042699</t>
  </si>
  <si>
    <t>042803</t>
  </si>
  <si>
    <t>042902</t>
  </si>
  <si>
    <t>043001</t>
  </si>
  <si>
    <t>050100</t>
  </si>
  <si>
    <t>050304</t>
  </si>
  <si>
    <t>050305</t>
  </si>
  <si>
    <t>050306</t>
  </si>
  <si>
    <t>050399</t>
  </si>
  <si>
    <t>080700</t>
  </si>
  <si>
    <t>080805</t>
  </si>
  <si>
    <t>080806</t>
  </si>
  <si>
    <t>080999</t>
  </si>
  <si>
    <t>081004</t>
  </si>
  <si>
    <t>081202</t>
  </si>
  <si>
    <t>042301</t>
  </si>
  <si>
    <t>042303</t>
  </si>
  <si>
    <t>020507</t>
  </si>
  <si>
    <t>021307</t>
  </si>
  <si>
    <t>022107</t>
  </si>
  <si>
    <t>022607</t>
  </si>
  <si>
    <t>030307</t>
  </si>
  <si>
    <t>031207</t>
  </si>
  <si>
    <t>031907</t>
  </si>
  <si>
    <t>032907</t>
  </si>
  <si>
    <t>011402</t>
  </si>
  <si>
    <t>011404</t>
  </si>
  <si>
    <t>011501</t>
  </si>
  <si>
    <t>011806</t>
  </si>
  <si>
    <t>011900</t>
  </si>
  <si>
    <t>012003</t>
  </si>
  <si>
    <t>012005</t>
  </si>
  <si>
    <t>062600</t>
  </si>
  <si>
    <t>032204</t>
  </si>
  <si>
    <t>032205</t>
  </si>
  <si>
    <t>032403</t>
  </si>
  <si>
    <t>032499</t>
  </si>
  <si>
    <t>032502</t>
  </si>
  <si>
    <t>032601</t>
  </si>
  <si>
    <t>032700</t>
  </si>
  <si>
    <t>081301</t>
  </si>
  <si>
    <t>070903</t>
  </si>
  <si>
    <t>071105</t>
  </si>
  <si>
    <t>071106</t>
  </si>
  <si>
    <t>071204</t>
  </si>
  <si>
    <t>071299</t>
  </si>
  <si>
    <t>071300</t>
  </si>
  <si>
    <t>040505</t>
  </si>
  <si>
    <t>052702</t>
  </si>
  <si>
    <t>052803</t>
  </si>
  <si>
    <t>Station 2</t>
  </si>
  <si>
    <t>052901</t>
  </si>
  <si>
    <t>053100</t>
  </si>
  <si>
    <t>053105</t>
  </si>
  <si>
    <t>053199</t>
  </si>
  <si>
    <t>060104</t>
  </si>
  <si>
    <t>060302</t>
  </si>
  <si>
    <t>060403</t>
  </si>
  <si>
    <t>060500</t>
  </si>
  <si>
    <t>050503</t>
  </si>
  <si>
    <t>050602</t>
  </si>
  <si>
    <t>050701</t>
  </si>
  <si>
    <t>051000</t>
  </si>
  <si>
    <t>051004</t>
  </si>
  <si>
    <t>051005</t>
  </si>
  <si>
    <t>051099</t>
  </si>
  <si>
    <t>051203</t>
  </si>
  <si>
    <t>051302</t>
  </si>
  <si>
    <t>051401</t>
  </si>
  <si>
    <t>051500</t>
  </si>
  <si>
    <t>092302</t>
  </si>
  <si>
    <t>082703</t>
  </si>
  <si>
    <t>082800</t>
  </si>
  <si>
    <t>083004</t>
  </si>
  <si>
    <t>083005</t>
  </si>
  <si>
    <t>092799</t>
  </si>
  <si>
    <t>092903</t>
  </si>
  <si>
    <t>093002</t>
  </si>
  <si>
    <t>100101</t>
  </si>
  <si>
    <t>090602</t>
  </si>
  <si>
    <t>011707</t>
  </si>
  <si>
    <t>012207</t>
  </si>
  <si>
    <t>012907</t>
  </si>
  <si>
    <t>022403</t>
  </si>
  <si>
    <t>022502</t>
  </si>
  <si>
    <t>022601</t>
  </si>
  <si>
    <t>112904</t>
  </si>
  <si>
    <t>120103</t>
  </si>
  <si>
    <t>120199</t>
  </si>
  <si>
    <t>040907</t>
  </si>
  <si>
    <t>041807</t>
  </si>
  <si>
    <t>042307</t>
  </si>
  <si>
    <t>050407</t>
  </si>
  <si>
    <t>050707</t>
  </si>
  <si>
    <t>051407</t>
  </si>
  <si>
    <t>052107</t>
  </si>
  <si>
    <t>053007</t>
  </si>
  <si>
    <t>060407</t>
  </si>
  <si>
    <t>061107</t>
  </si>
  <si>
    <t>061807</t>
  </si>
  <si>
    <t>062507</t>
  </si>
  <si>
    <t>071502</t>
  </si>
  <si>
    <t>071601</t>
  </si>
  <si>
    <t>071700</t>
  </si>
  <si>
    <t>071805</t>
  </si>
  <si>
    <t>071806</t>
  </si>
  <si>
    <t>(μg L-1)</t>
    <phoneticPr fontId="0" type="noConversion"/>
  </si>
  <si>
    <t>122904</t>
  </si>
  <si>
    <t>*New 90% Acetone used from a bad bottle of Acetone</t>
  </si>
  <si>
    <t>*New 90% Acetone Acquired</t>
  </si>
  <si>
    <t>*GSO Dock, no bottom sample</t>
  </si>
  <si>
    <t>.</t>
  </si>
  <si>
    <t>*GSO Dock, Wickford Harbor frozen and boat could not get to Stn. II</t>
  </si>
  <si>
    <t>*No bottom sample this week</t>
  </si>
  <si>
    <t>031903</t>
  </si>
  <si>
    <t>090605</t>
  </si>
  <si>
    <t>surface chla all</t>
  </si>
  <si>
    <t>100702</t>
  </si>
  <si>
    <t>080502</t>
  </si>
  <si>
    <t>080601</t>
  </si>
  <si>
    <t>Bottom Phaeo all</t>
  </si>
  <si>
    <t>surface chla &lt;20 um</t>
  </si>
  <si>
    <t>Surface Phaeo &lt;20 um</t>
  </si>
  <si>
    <t>Bottom Chla &lt;20 um</t>
  </si>
  <si>
    <t>Bottom Phaeo &lt;20 um</t>
  </si>
  <si>
    <t>010300</t>
  </si>
  <si>
    <t>N. Bay sta. 2</t>
  </si>
  <si>
    <t>010301</t>
  </si>
  <si>
    <t>010303</t>
  </si>
  <si>
    <t>010406</t>
  </si>
  <si>
    <t>010504</t>
  </si>
  <si>
    <t>020200</t>
  </si>
  <si>
    <t>020303</t>
  </si>
  <si>
    <t>020305</t>
  </si>
  <si>
    <t>100200</t>
  </si>
  <si>
    <t>100305</t>
  </si>
  <si>
    <t>100404</t>
  </si>
  <si>
    <t>100699</t>
  </si>
  <si>
    <t>020701</t>
  </si>
  <si>
    <t>020805</t>
  </si>
  <si>
    <t>020899</t>
  </si>
  <si>
    <t>020606</t>
  </si>
  <si>
    <t>020700</t>
  </si>
  <si>
    <t>Surface Phaeo all</t>
  </si>
  <si>
    <t>032706</t>
  </si>
  <si>
    <t>032904</t>
  </si>
  <si>
    <t>032905</t>
  </si>
  <si>
    <t>032999</t>
  </si>
  <si>
    <t>033103</t>
  </si>
  <si>
    <t>040102</t>
  </si>
  <si>
    <t>040300</t>
  </si>
  <si>
    <t>040306</t>
  </si>
  <si>
    <t>040504</t>
  </si>
  <si>
    <t>011000</t>
  </si>
  <si>
    <t>011005</t>
  </si>
  <si>
    <t>011303</t>
  </si>
  <si>
    <t>040599</t>
  </si>
  <si>
    <t>040802</t>
  </si>
  <si>
    <t>040901</t>
  </si>
  <si>
    <t>040903</t>
  </si>
  <si>
    <t>041200</t>
  </si>
  <si>
    <t>041205</t>
  </si>
  <si>
    <t>041299</t>
  </si>
  <si>
    <t>Adjusted Values to Approximate Immediate Extraction</t>
  </si>
  <si>
    <t>071999</t>
  </si>
  <si>
    <t>090804</t>
  </si>
  <si>
    <t>091001</t>
  </si>
  <si>
    <t>091003</t>
  </si>
  <si>
    <t>091099</t>
  </si>
  <si>
    <t>091100</t>
  </si>
  <si>
    <t>081505</t>
  </si>
  <si>
    <t>081600</t>
  </si>
  <si>
    <t>081902</t>
  </si>
  <si>
    <t>081999</t>
  </si>
  <si>
    <t>082001</t>
  </si>
  <si>
    <t>082003</t>
  </si>
  <si>
    <t>091703</t>
  </si>
  <si>
    <t>091800</t>
  </si>
  <si>
    <t>092004</t>
  </si>
  <si>
    <t>092099</t>
  </si>
  <si>
    <t>092105</t>
  </si>
  <si>
    <t>072803</t>
  </si>
  <si>
    <t>072902</t>
  </si>
  <si>
    <t>073001</t>
  </si>
  <si>
    <t>073100</t>
  </si>
  <si>
    <t>111901</t>
  </si>
  <si>
    <t>112000</t>
  </si>
  <si>
    <t>112105</t>
  </si>
  <si>
    <t>112204</t>
  </si>
  <si>
    <t>Sample</t>
  </si>
  <si>
    <t>Sample location</t>
  </si>
  <si>
    <t>Sample Date</t>
  </si>
  <si>
    <t>020904</t>
  </si>
  <si>
    <t>021003</t>
  </si>
  <si>
    <t>021102</t>
  </si>
  <si>
    <t>021201</t>
  </si>
  <si>
    <t>021505</t>
  </si>
  <si>
    <t>021599</t>
  </si>
  <si>
    <t>021600</t>
  </si>
  <si>
    <t>041904</t>
  </si>
  <si>
    <t>041999</t>
  </si>
  <si>
    <t>042001</t>
  </si>
  <si>
    <t>042202</t>
  </si>
  <si>
    <t>021604</t>
  </si>
  <si>
    <t>021606</t>
  </si>
  <si>
    <t>021802</t>
  </si>
  <si>
    <t>021901</t>
  </si>
  <si>
    <t>022003</t>
  </si>
  <si>
    <t>022100</t>
  </si>
  <si>
    <t>022105</t>
  </si>
  <si>
    <t>022206</t>
  </si>
  <si>
    <t>101804</t>
  </si>
  <si>
    <t>101899</t>
  </si>
  <si>
    <t>102102</t>
  </si>
  <si>
    <t>102105</t>
  </si>
  <si>
    <t>102201</t>
  </si>
  <si>
    <t>102203</t>
  </si>
  <si>
    <t>102300</t>
  </si>
  <si>
    <t>012102</t>
  </si>
  <si>
    <t>110402</t>
  </si>
  <si>
    <t>110405</t>
  </si>
  <si>
    <t>110501</t>
  </si>
  <si>
    <t>110600</t>
  </si>
  <si>
    <t>110804</t>
  </si>
  <si>
    <t>110899</t>
  </si>
  <si>
    <t>111003</t>
  </si>
  <si>
    <t>111102</t>
  </si>
  <si>
    <t>111201</t>
  </si>
  <si>
    <t>111300</t>
  </si>
  <si>
    <t>111405</t>
  </si>
  <si>
    <t>111504</t>
  </si>
  <si>
    <t>111599</t>
  </si>
  <si>
    <t>111703</t>
  </si>
  <si>
    <t>111802</t>
  </si>
  <si>
    <t>051704</t>
  </si>
  <si>
    <t>051799</t>
  </si>
  <si>
    <t>052101</t>
  </si>
  <si>
    <t>052103</t>
  </si>
  <si>
    <t>052200</t>
  </si>
  <si>
    <t>052202</t>
  </si>
  <si>
    <t>052206</t>
  </si>
  <si>
    <t>052404</t>
  </si>
  <si>
    <t>052605</t>
  </si>
  <si>
    <t>052606</t>
  </si>
  <si>
    <t>052699</t>
  </si>
  <si>
    <t>062705</t>
  </si>
  <si>
    <t>062804</t>
  </si>
  <si>
    <t>062806</t>
  </si>
  <si>
    <t>062899</t>
  </si>
  <si>
    <t>063003</t>
  </si>
  <si>
    <t>070102</t>
  </si>
  <si>
    <t>070201</t>
  </si>
  <si>
    <t>070505</t>
  </si>
  <si>
    <t>070599</t>
  </si>
  <si>
    <t>070600</t>
  </si>
  <si>
    <t>070901</t>
  </si>
  <si>
    <t>070902</t>
  </si>
  <si>
    <t>022299</t>
  </si>
  <si>
    <t>022304</t>
  </si>
  <si>
    <t>112299</t>
  </si>
  <si>
    <t>112403</t>
  </si>
  <si>
    <t>112502</t>
  </si>
  <si>
    <t>112601</t>
  </si>
  <si>
    <t>112700</t>
  </si>
  <si>
    <t>112805</t>
  </si>
  <si>
    <t>013006</t>
  </si>
  <si>
    <t>090299</t>
  </si>
  <si>
    <t>090303</t>
  </si>
  <si>
    <t>090400</t>
  </si>
  <si>
    <t>090501</t>
  </si>
  <si>
    <t>020402</t>
  </si>
  <si>
    <t>020404</t>
  </si>
  <si>
    <t>Bottom Chla all</t>
  </si>
  <si>
    <t>030106</t>
  </si>
  <si>
    <t>030199</t>
  </si>
  <si>
    <t>030303</t>
  </si>
  <si>
    <t>092506</t>
  </si>
  <si>
    <t>100206</t>
  </si>
  <si>
    <t>101206</t>
  </si>
  <si>
    <t>101606</t>
  </si>
  <si>
    <t>102306</t>
  </si>
  <si>
    <t>103006</t>
  </si>
  <si>
    <t>110606</t>
  </si>
  <si>
    <t>111506</t>
  </si>
  <si>
    <t>112006</t>
  </si>
  <si>
    <t>112706</t>
  </si>
  <si>
    <t>120406</t>
  </si>
  <si>
    <t>121106</t>
  </si>
  <si>
    <t>122905</t>
  </si>
  <si>
    <t>123003</t>
  </si>
  <si>
    <t>123101</t>
  </si>
  <si>
    <t>082206</t>
  </si>
  <si>
    <t>091102</t>
  </si>
  <si>
    <t>091205</t>
  </si>
  <si>
    <t>091504</t>
  </si>
  <si>
    <t>091599</t>
  </si>
  <si>
    <t>091602</t>
  </si>
  <si>
    <t>091701</t>
  </si>
  <si>
    <t>012104</t>
  </si>
  <si>
    <t>012201</t>
  </si>
  <si>
    <t>012306</t>
  </si>
  <si>
    <t>012599</t>
  </si>
  <si>
    <t>012703</t>
  </si>
  <si>
    <t>012705</t>
  </si>
  <si>
    <t>092401</t>
  </si>
  <si>
    <t>092500</t>
  </si>
  <si>
    <t>092605</t>
  </si>
  <si>
    <t>092704</t>
  </si>
  <si>
    <t>*data missing</t>
    <phoneticPr fontId="0" type="noConversion"/>
  </si>
  <si>
    <t>020199</t>
  </si>
  <si>
    <t>122002</t>
  </si>
  <si>
    <t>Immediate Extration</t>
  </si>
  <si>
    <t>062104</t>
  </si>
  <si>
    <t>062199</t>
  </si>
  <si>
    <t>062303</t>
  </si>
  <si>
    <t>062402</t>
  </si>
  <si>
    <t>062501</t>
  </si>
  <si>
    <t>102504</t>
  </si>
  <si>
    <t>102599</t>
  </si>
  <si>
    <t>*note: GF/C filters were used for the surface chl samples accidentally yielding a 34% CV. Data for this week may not be valid.</t>
  </si>
  <si>
    <t>n/a</t>
  </si>
  <si>
    <t>*note: no depth sample collected today</t>
    <phoneticPr fontId="0" type="noConversion"/>
  </si>
  <si>
    <t>Surface Chla all</t>
  </si>
  <si>
    <t>122299</t>
  </si>
  <si>
    <t>122304</t>
  </si>
  <si>
    <t>Jamestown Bridge</t>
  </si>
  <si>
    <t>122701</t>
  </si>
  <si>
    <t>122799</t>
  </si>
  <si>
    <t>122800</t>
  </si>
  <si>
    <t>110104</t>
  </si>
  <si>
    <t>110199</t>
  </si>
  <si>
    <t>110303</t>
  </si>
  <si>
    <t>081303</t>
  </si>
  <si>
    <t>081406</t>
  </si>
  <si>
    <t>N. Bay Stn 2</t>
  </si>
  <si>
    <t>082806</t>
  </si>
  <si>
    <t>090606</t>
  </si>
  <si>
    <t>091106</t>
  </si>
  <si>
    <t>091806</t>
  </si>
  <si>
    <t>082100</t>
  </si>
  <si>
    <t>082205</t>
  </si>
  <si>
    <t>082304</t>
  </si>
  <si>
    <t>082399</t>
  </si>
  <si>
    <t>082701</t>
  </si>
  <si>
    <t>082702</t>
  </si>
  <si>
    <t>GSO Dock</t>
  </si>
  <si>
    <t>012800</t>
  </si>
  <si>
    <t>012802</t>
  </si>
  <si>
    <t>012901</t>
  </si>
  <si>
    <t>012904</t>
  </si>
  <si>
    <t>*Light bulb changed 11/25</t>
    <phoneticPr fontId="0" type="noConversion"/>
  </si>
  <si>
    <t>*Fluorometer recalibrated 12/04</t>
    <phoneticPr fontId="0" type="noConversion"/>
  </si>
  <si>
    <t>022800</t>
  </si>
  <si>
    <t>060506</t>
  </si>
  <si>
    <t>060704</t>
  </si>
  <si>
    <t>060705</t>
  </si>
  <si>
    <t>060799</t>
  </si>
  <si>
    <t>060903</t>
  </si>
  <si>
    <t>061002</t>
  </si>
  <si>
    <t>061306</t>
  </si>
  <si>
    <t>061400</t>
  </si>
  <si>
    <t>061405</t>
  </si>
  <si>
    <t>061499</t>
  </si>
  <si>
    <t>061504</t>
  </si>
  <si>
    <t>061603</t>
  </si>
  <si>
    <t>061702</t>
  </si>
  <si>
    <t>061900</t>
  </si>
  <si>
    <t>061901</t>
  </si>
  <si>
    <t>061906</t>
  </si>
  <si>
    <t>062005</t>
  </si>
  <si>
    <t>Begin Comparison of Two Methods</t>
  </si>
  <si>
    <t>Frozen Storage</t>
  </si>
  <si>
    <t>040207</t>
  </si>
  <si>
    <t>100801</t>
  </si>
  <si>
    <t>100803</t>
  </si>
  <si>
    <t>030104</t>
  </si>
  <si>
    <t>nd</t>
  </si>
  <si>
    <t>No depth samples taken</t>
  </si>
  <si>
    <t>030305</t>
  </si>
  <si>
    <t>030402</t>
  </si>
  <si>
    <t>030600</t>
  </si>
  <si>
    <t>030606</t>
  </si>
  <si>
    <t>030801</t>
  </si>
  <si>
    <t>030805</t>
  </si>
  <si>
    <t>031003</t>
  </si>
  <si>
    <t>031099</t>
  </si>
  <si>
    <t>031102</t>
  </si>
  <si>
    <t>031105</t>
  </si>
  <si>
    <t>031204</t>
  </si>
  <si>
    <t>031306</t>
  </si>
  <si>
    <t>031401</t>
  </si>
  <si>
    <t>031500</t>
  </si>
  <si>
    <t>031699</t>
  </si>
  <si>
    <t>031802</t>
  </si>
  <si>
    <t>031804</t>
  </si>
  <si>
    <t>031901</t>
  </si>
  <si>
    <t>122006</t>
  </si>
  <si>
    <t>122706</t>
  </si>
  <si>
    <t>010307</t>
  </si>
  <si>
    <t>011007</t>
  </si>
  <si>
    <t>032000</t>
  </si>
  <si>
    <t>032006</t>
  </si>
  <si>
    <t>120202</t>
  </si>
  <si>
    <t>120301</t>
  </si>
  <si>
    <t>120400</t>
  </si>
  <si>
    <t>120505</t>
  </si>
  <si>
    <t>120604</t>
  </si>
  <si>
    <t>120699</t>
  </si>
  <si>
    <t>120902</t>
  </si>
  <si>
    <t>120903</t>
  </si>
  <si>
    <t>121001</t>
  </si>
  <si>
    <t>121100</t>
  </si>
  <si>
    <t>121205</t>
  </si>
  <si>
    <t>121304</t>
  </si>
  <si>
    <t>121399</t>
  </si>
  <si>
    <t>121503</t>
  </si>
  <si>
    <t>121602</t>
  </si>
  <si>
    <t>121701</t>
  </si>
  <si>
    <t>121800</t>
  </si>
  <si>
    <t>121905</t>
  </si>
  <si>
    <t>010603</t>
  </si>
  <si>
    <t>Begin Immediate Extraction Technique</t>
  </si>
  <si>
    <t>041306</t>
  </si>
  <si>
    <t>041403</t>
  </si>
  <si>
    <t>041404</t>
  </si>
  <si>
    <t>041502</t>
  </si>
  <si>
    <t>041700</t>
  </si>
  <si>
    <t>041706</t>
  </si>
  <si>
    <t>101100</t>
  </si>
  <si>
    <t>101199</t>
  </si>
  <si>
    <t>101204</t>
  </si>
  <si>
    <t>101205</t>
  </si>
  <si>
    <t>101501</t>
  </si>
  <si>
    <t>101502</t>
  </si>
  <si>
    <t>101503</t>
  </si>
  <si>
    <t>101705</t>
  </si>
  <si>
    <t>101800</t>
  </si>
  <si>
    <t>010702</t>
  </si>
  <si>
    <t>010705</t>
  </si>
  <si>
    <t/>
  </si>
  <si>
    <t>010801</t>
  </si>
  <si>
    <t>010906</t>
  </si>
  <si>
    <t>071403</t>
  </si>
  <si>
    <t>102802</t>
  </si>
  <si>
    <t>102901</t>
  </si>
  <si>
    <t>102903</t>
  </si>
  <si>
    <t>103000</t>
  </si>
  <si>
    <t>103105</t>
  </si>
  <si>
    <t>071904</t>
  </si>
  <si>
    <t>*Niskin picked up sediment which may affect depth sample</t>
  </si>
  <si>
    <t>Substitute PA</t>
  </si>
  <si>
    <t>Missing Niskin</t>
  </si>
  <si>
    <t>*Missing Niskin bottle</t>
  </si>
  <si>
    <t>*GSO Dock/missing niskin</t>
  </si>
  <si>
    <t>NaN</t>
  </si>
  <si>
    <t>*GSO Dock</t>
  </si>
  <si>
    <t>N/A</t>
  </si>
  <si>
    <t>*Data Lost*</t>
  </si>
  <si>
    <t>Bert Haul out.  Sampling with Brian C on small boat. no depth sample.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</si>
</sst>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color indexed="8"/>
      <name val="Arial"/>
    </font>
    <font>
      <sz val="12"/>
      <color indexed="8"/>
      <name val="Arial"/>
      <family val="2"/>
    </font>
    <font>
      <sz val="12"/>
      <name val="Arial"/>
      <family val="2"/>
    </font>
    <font>
      <sz val="12"/>
      <color indexed="10"/>
      <name val="Arial"/>
      <family val="2"/>
    </font>
    <font>
      <b/>
      <sz val="12"/>
      <color indexed="8"/>
      <name val="Arial"/>
      <family val="2"/>
    </font>
    <font>
      <b/>
      <sz val="12"/>
      <color indexed="10"/>
      <name val="Arial"/>
      <family val="2"/>
    </font>
    <font>
      <sz val="13"/>
      <color indexed="8"/>
      <name val="Arial"/>
      <family val="2"/>
    </font>
    <font>
      <sz val="11"/>
      <color indexed="8"/>
      <name val="Arial"/>
      <family val="2"/>
    </font>
    <font>
      <sz val="12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indexed="22"/>
        <bgColor indexed="0"/>
      </patternFill>
    </fill>
  </fills>
  <borders count="10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wrapText="1"/>
    </xf>
    <xf numFmtId="15" fontId="1" fillId="0" borderId="1" xfId="0" applyNumberFormat="1" applyFont="1" applyBorder="1" applyAlignment="1">
      <alignment horizontal="center" wrapText="1"/>
    </xf>
    <xf numFmtId="2" fontId="1" fillId="0" borderId="1" xfId="0" applyNumberFormat="1" applyFont="1" applyBorder="1" applyAlignment="1">
      <alignment horizontal="center" wrapText="1"/>
    </xf>
    <xf numFmtId="15" fontId="1" fillId="0" borderId="0" xfId="0" applyNumberFormat="1" applyFont="1" applyAlignment="1">
      <alignment horizontal="center"/>
    </xf>
    <xf numFmtId="2" fontId="1" fillId="0" borderId="0" xfId="0" applyNumberFormat="1" applyFont="1" applyAlignment="1">
      <alignment horizontal="center"/>
    </xf>
    <xf numFmtId="49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15" fontId="2" fillId="0" borderId="0" xfId="0" applyNumberFormat="1" applyFont="1" applyAlignment="1">
      <alignment horizontal="center" vertical="center"/>
    </xf>
    <xf numFmtId="2" fontId="2" fillId="0" borderId="0" xfId="0" applyNumberFormat="1" applyFont="1" applyAlignment="1">
      <alignment horizontal="center"/>
    </xf>
    <xf numFmtId="2" fontId="1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2" fontId="3" fillId="0" borderId="0" xfId="0" applyNumberFormat="1" applyFont="1" applyAlignment="1">
      <alignment horizontal="center"/>
    </xf>
    <xf numFmtId="0" fontId="1" fillId="0" borderId="0" xfId="0" applyFont="1"/>
    <xf numFmtId="0" fontId="4" fillId="0" borderId="0" xfId="0" applyFont="1" applyAlignment="1">
      <alignment horizontal="center"/>
    </xf>
    <xf numFmtId="15" fontId="4" fillId="0" borderId="0" xfId="0" applyNumberFormat="1" applyFont="1" applyAlignment="1">
      <alignment horizontal="center"/>
    </xf>
    <xf numFmtId="2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 wrapText="1"/>
    </xf>
    <xf numFmtId="15" fontId="2" fillId="0" borderId="0" xfId="0" applyNumberFormat="1" applyFont="1" applyAlignment="1">
      <alignment horizontal="center"/>
    </xf>
    <xf numFmtId="2" fontId="2" fillId="0" borderId="0" xfId="0" applyNumberFormat="1" applyFont="1" applyAlignment="1">
      <alignment horizontal="center" wrapText="1"/>
    </xf>
    <xf numFmtId="15" fontId="2" fillId="0" borderId="0" xfId="0" applyNumberFormat="1" applyFont="1" applyAlignment="1">
      <alignment horizontal="center" wrapText="1"/>
    </xf>
    <xf numFmtId="15" fontId="5" fillId="0" borderId="0" xfId="0" applyNumberFormat="1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left" wrapText="1"/>
    </xf>
    <xf numFmtId="2" fontId="4" fillId="0" borderId="0" xfId="0" applyNumberFormat="1" applyFont="1" applyAlignment="1">
      <alignment horizontal="center" wrapText="1"/>
    </xf>
    <xf numFmtId="15" fontId="4" fillId="0" borderId="0" xfId="0" applyNumberFormat="1" applyFont="1" applyAlignment="1">
      <alignment horizontal="center" wrapText="1"/>
    </xf>
    <xf numFmtId="2" fontId="1" fillId="0" borderId="2" xfId="0" applyNumberFormat="1" applyFont="1" applyBorder="1" applyAlignment="1">
      <alignment horizontal="center" wrapText="1"/>
    </xf>
    <xf numFmtId="2" fontId="5" fillId="0" borderId="0" xfId="0" applyNumberFormat="1" applyFont="1" applyAlignment="1">
      <alignment horizontal="center" wrapText="1"/>
    </xf>
    <xf numFmtId="49" fontId="5" fillId="0" borderId="0" xfId="0" applyNumberFormat="1" applyFont="1" applyAlignment="1">
      <alignment horizontal="center" wrapText="1"/>
    </xf>
    <xf numFmtId="15" fontId="1" fillId="0" borderId="0" xfId="0" applyNumberFormat="1" applyFont="1" applyAlignment="1">
      <alignment horizontal="right"/>
    </xf>
    <xf numFmtId="2" fontId="1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15" fontId="2" fillId="0" borderId="0" xfId="0" applyNumberFormat="1" applyFont="1" applyAlignment="1">
      <alignment horizontal="right"/>
    </xf>
    <xf numFmtId="2" fontId="2" fillId="0" borderId="0" xfId="0" applyNumberFormat="1" applyFont="1" applyAlignment="1">
      <alignment horizontal="right" vertical="top"/>
    </xf>
    <xf numFmtId="15" fontId="1" fillId="2" borderId="0" xfId="0" applyNumberFormat="1" applyFont="1" applyFill="1" applyAlignment="1">
      <alignment horizontal="center"/>
    </xf>
    <xf numFmtId="2" fontId="1" fillId="2" borderId="0" xfId="0" applyNumberFormat="1" applyFont="1" applyFill="1" applyAlignment="1">
      <alignment horizontal="center"/>
    </xf>
    <xf numFmtId="0" fontId="4" fillId="3" borderId="3" xfId="0" applyFont="1" applyFill="1" applyBorder="1" applyAlignment="1">
      <alignment horizontal="center" wrapText="1"/>
    </xf>
    <xf numFmtId="0" fontId="4" fillId="3" borderId="4" xfId="0" applyFont="1" applyFill="1" applyBorder="1" applyAlignment="1">
      <alignment horizontal="center" wrapText="1"/>
    </xf>
    <xf numFmtId="15" fontId="4" fillId="3" borderId="4" xfId="0" applyNumberFormat="1" applyFont="1" applyFill="1" applyBorder="1" applyAlignment="1">
      <alignment horizontal="center" wrapText="1"/>
    </xf>
    <xf numFmtId="2" fontId="4" fillId="3" borderId="4" xfId="0" applyNumberFormat="1" applyFont="1" applyFill="1" applyBorder="1" applyAlignment="1">
      <alignment horizontal="center" wrapText="1"/>
    </xf>
    <xf numFmtId="2" fontId="5" fillId="3" borderId="4" xfId="0" applyNumberFormat="1" applyFont="1" applyFill="1" applyBorder="1" applyAlignment="1">
      <alignment horizontal="center" wrapText="1"/>
    </xf>
    <xf numFmtId="2" fontId="4" fillId="3" borderId="5" xfId="0" applyNumberFormat="1" applyFont="1" applyFill="1" applyBorder="1" applyAlignment="1">
      <alignment horizontal="center" wrapText="1"/>
    </xf>
    <xf numFmtId="0" fontId="1" fillId="3" borderId="6" xfId="0" applyFont="1" applyFill="1" applyBorder="1" applyAlignment="1">
      <alignment horizontal="center" wrapText="1"/>
    </xf>
    <xf numFmtId="0" fontId="1" fillId="3" borderId="7" xfId="0" applyFont="1" applyFill="1" applyBorder="1" applyAlignment="1">
      <alignment horizontal="center" wrapText="1"/>
    </xf>
    <xf numFmtId="15" fontId="1" fillId="3" borderId="7" xfId="0" applyNumberFormat="1" applyFont="1" applyFill="1" applyBorder="1" applyAlignment="1">
      <alignment horizontal="center" wrapText="1"/>
    </xf>
    <xf numFmtId="2" fontId="1" fillId="3" borderId="7" xfId="0" applyNumberFormat="1" applyFont="1" applyFill="1" applyBorder="1" applyAlignment="1">
      <alignment horizontal="center" wrapText="1"/>
    </xf>
    <xf numFmtId="2" fontId="3" fillId="3" borderId="7" xfId="0" applyNumberFormat="1" applyFont="1" applyFill="1" applyBorder="1" applyAlignment="1">
      <alignment horizontal="center" wrapText="1"/>
    </xf>
    <xf numFmtId="2" fontId="1" fillId="3" borderId="8" xfId="0" applyNumberFormat="1" applyFont="1" applyFill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15" fontId="2" fillId="0" borderId="0" xfId="0" applyNumberFormat="1" applyFont="1"/>
    <xf numFmtId="2" fontId="2" fillId="0" borderId="0" xfId="0" applyNumberFormat="1" applyFont="1"/>
    <xf numFmtId="0" fontId="2" fillId="0" borderId="0" xfId="0" applyFont="1"/>
    <xf numFmtId="2" fontId="2" fillId="0" borderId="0" xfId="0" applyNumberFormat="1" applyFont="1" applyAlignment="1">
      <alignment vertical="top"/>
    </xf>
    <xf numFmtId="15" fontId="1" fillId="0" borderId="0" xfId="0" applyNumberFormat="1" applyFont="1"/>
    <xf numFmtId="2" fontId="1" fillId="0" borderId="0" xfId="0" applyNumberFormat="1" applyFont="1"/>
    <xf numFmtId="0" fontId="1" fillId="0" borderId="0" xfId="0" applyFont="1" applyAlignment="1">
      <alignment horizontal="right" vertical="top"/>
    </xf>
    <xf numFmtId="2" fontId="1" fillId="0" borderId="0" xfId="0" applyNumberFormat="1" applyFont="1" applyAlignment="1">
      <alignment horizontal="right" vertical="top"/>
    </xf>
    <xf numFmtId="15" fontId="1" fillId="0" borderId="0" xfId="0" applyNumberFormat="1" applyFont="1" applyAlignment="1">
      <alignment horizontal="right" wrapText="1"/>
    </xf>
    <xf numFmtId="2" fontId="1" fillId="0" borderId="0" xfId="0" applyNumberFormat="1" applyFont="1" applyAlignment="1">
      <alignment horizontal="right" wrapText="1"/>
    </xf>
    <xf numFmtId="2" fontId="1" fillId="0" borderId="0" xfId="0" applyNumberFormat="1" applyFont="1" applyAlignment="1">
      <alignment horizontal="right" vertical="top" wrapText="1"/>
    </xf>
    <xf numFmtId="15" fontId="6" fillId="0" borderId="9" xfId="0" applyNumberFormat="1" applyFont="1" applyBorder="1" applyAlignment="1">
      <alignment horizontal="right"/>
    </xf>
    <xf numFmtId="0" fontId="6" fillId="0" borderId="9" xfId="0" applyFont="1" applyBorder="1" applyAlignment="1">
      <alignment horizontal="right" vertical="top"/>
    </xf>
    <xf numFmtId="0" fontId="6" fillId="0" borderId="9" xfId="0" applyFont="1" applyBorder="1"/>
    <xf numFmtId="0" fontId="1" fillId="0" borderId="0" xfId="0" applyFont="1" applyAlignment="1">
      <alignment horizontal="center" vertical="top"/>
    </xf>
    <xf numFmtId="15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15" fontId="8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2" fontId="2" fillId="0" borderId="0" xfId="0" applyNumberFormat="1" applyFont="1" applyAlignment="1">
      <alignment horizontal="center" vertical="top"/>
    </xf>
    <xf numFmtId="0" fontId="8" fillId="0" borderId="0" xfId="0" applyFont="1" applyAlignment="1">
      <alignment horizontal="left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15" fontId="8" fillId="0" borderId="0" xfId="0" applyNumberFormat="1" applyFont="1" applyAlignment="1">
      <alignment horizontal="center" wrapText="1"/>
    </xf>
    <xf numFmtId="0" fontId="8" fillId="0" borderId="0" xfId="0" applyFont="1" applyAlignment="1">
      <alignment horizontal="center" wrapText="1"/>
    </xf>
    <xf numFmtId="0" fontId="1" fillId="0" borderId="0" xfId="0" applyFont="1" applyAlignment="1">
      <alignment horizontal="left"/>
    </xf>
    <xf numFmtId="2" fontId="2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5F311B-02AA-4CB3-BE6D-053AEE8501C3}">
  <dimension ref="A1:AL1261"/>
  <sheetViews>
    <sheetView tabSelected="1" topLeftCell="K1" zoomScale="70" zoomScaleNormal="70" zoomScaleSheetLayoutView="226" workbookViewId="0">
      <pane ySplit="2" topLeftCell="A1238" activePane="bottomLeft" state="frozen"/>
      <selection pane="bottomLeft" activeCell="M1259" sqref="M1259"/>
    </sheetView>
  </sheetViews>
  <sheetFormatPr defaultColWidth="12.6328125" defaultRowHeight="15.75" customHeight="1" x14ac:dyDescent="0.35"/>
  <cols>
    <col min="1" max="2" width="12.6328125" style="1"/>
    <col min="3" max="3" width="12.6328125" style="5"/>
    <col min="4" max="11" width="12.6328125" style="6"/>
    <col min="12" max="12" width="16.6328125" style="6" customWidth="1"/>
    <col min="13" max="13" width="12.6328125" style="5"/>
    <col min="14" max="21" width="12.6328125" style="6"/>
    <col min="22" max="22" width="125.453125" style="1" bestFit="1" customWidth="1"/>
    <col min="23" max="16384" width="12.6328125" style="1"/>
  </cols>
  <sheetData>
    <row r="1" spans="1:21" s="18" customFormat="1" ht="48.75" customHeight="1" x14ac:dyDescent="0.35">
      <c r="A1" s="37" t="s">
        <v>205</v>
      </c>
      <c r="B1" s="38" t="s">
        <v>206</v>
      </c>
      <c r="C1" s="39" t="s">
        <v>207</v>
      </c>
      <c r="D1" s="40" t="s">
        <v>338</v>
      </c>
      <c r="E1" s="40" t="s">
        <v>159</v>
      </c>
      <c r="F1" s="40" t="s">
        <v>288</v>
      </c>
      <c r="G1" s="40" t="s">
        <v>136</v>
      </c>
      <c r="H1" s="40" t="s">
        <v>137</v>
      </c>
      <c r="I1" s="40" t="s">
        <v>138</v>
      </c>
      <c r="J1" s="40" t="s">
        <v>139</v>
      </c>
      <c r="K1" s="40" t="s">
        <v>140</v>
      </c>
      <c r="L1" s="41"/>
      <c r="M1" s="39" t="s">
        <v>207</v>
      </c>
      <c r="N1" s="40" t="s">
        <v>132</v>
      </c>
      <c r="O1" s="40" t="s">
        <v>159</v>
      </c>
      <c r="P1" s="40" t="s">
        <v>288</v>
      </c>
      <c r="Q1" s="40" t="s">
        <v>136</v>
      </c>
      <c r="R1" s="40" t="s">
        <v>137</v>
      </c>
      <c r="S1" s="40" t="s">
        <v>138</v>
      </c>
      <c r="T1" s="40" t="s">
        <v>139</v>
      </c>
      <c r="U1" s="42" t="s">
        <v>140</v>
      </c>
    </row>
    <row r="2" spans="1:21" s="49" customFormat="1" ht="24" customHeight="1" thickBot="1" x14ac:dyDescent="0.4">
      <c r="A2" s="43"/>
      <c r="B2" s="44"/>
      <c r="C2" s="45"/>
      <c r="D2" s="46" t="s">
        <v>122</v>
      </c>
      <c r="E2" s="46" t="s">
        <v>122</v>
      </c>
      <c r="F2" s="46" t="s">
        <v>122</v>
      </c>
      <c r="G2" s="46" t="s">
        <v>122</v>
      </c>
      <c r="H2" s="46" t="s">
        <v>122</v>
      </c>
      <c r="I2" s="46" t="s">
        <v>122</v>
      </c>
      <c r="J2" s="46" t="s">
        <v>122</v>
      </c>
      <c r="K2" s="46" t="s">
        <v>122</v>
      </c>
      <c r="L2" s="47"/>
      <c r="M2" s="45"/>
      <c r="N2" s="46" t="s">
        <v>122</v>
      </c>
      <c r="O2" s="46" t="s">
        <v>122</v>
      </c>
      <c r="P2" s="46" t="s">
        <v>122</v>
      </c>
      <c r="Q2" s="46" t="s">
        <v>122</v>
      </c>
      <c r="R2" s="46" t="s">
        <v>122</v>
      </c>
      <c r="S2" s="46" t="s">
        <v>122</v>
      </c>
      <c r="T2" s="46" t="s">
        <v>122</v>
      </c>
      <c r="U2" s="48" t="s">
        <v>122</v>
      </c>
    </row>
    <row r="3" spans="1:21" s="18" customFormat="1" ht="86.25" customHeight="1" x14ac:dyDescent="0.35">
      <c r="C3" s="22" t="s">
        <v>387</v>
      </c>
      <c r="D3" s="25"/>
      <c r="E3" s="25"/>
      <c r="F3" s="25"/>
      <c r="G3" s="25"/>
      <c r="H3" s="25"/>
      <c r="I3" s="25"/>
      <c r="J3" s="25"/>
      <c r="K3" s="25"/>
      <c r="L3" s="28" t="s">
        <v>179</v>
      </c>
      <c r="M3" s="26"/>
      <c r="N3" s="25"/>
      <c r="O3" s="25"/>
      <c r="P3" s="25"/>
      <c r="Q3" s="25"/>
      <c r="R3" s="25"/>
      <c r="S3" s="25"/>
      <c r="T3" s="25"/>
      <c r="U3" s="25"/>
    </row>
    <row r="4" spans="1:21" ht="15.75" customHeight="1" x14ac:dyDescent="0.35">
      <c r="A4" s="2" t="s">
        <v>317</v>
      </c>
      <c r="B4" s="2" t="s">
        <v>142</v>
      </c>
      <c r="C4" s="3">
        <v>36185</v>
      </c>
      <c r="D4" s="4">
        <v>1.6932166462668319</v>
      </c>
      <c r="E4" s="4">
        <v>0.80045016518971845</v>
      </c>
      <c r="F4" s="4">
        <v>1.7309803426875314</v>
      </c>
      <c r="G4" s="4">
        <v>1.1527737596276324</v>
      </c>
      <c r="H4" s="4" t="s">
        <v>455</v>
      </c>
      <c r="I4" s="4" t="s">
        <v>455</v>
      </c>
      <c r="J4" s="4" t="s">
        <v>455</v>
      </c>
      <c r="K4" s="4" t="s">
        <v>455</v>
      </c>
      <c r="L4" s="27"/>
      <c r="M4" s="3">
        <v>36185</v>
      </c>
      <c r="N4" s="6">
        <f>D4/0.4557</f>
        <v>3.7156388989836118</v>
      </c>
      <c r="O4" s="6">
        <f t="shared" ref="O4:O25" si="0">E4</f>
        <v>0.80045016518971845</v>
      </c>
      <c r="P4" s="6">
        <f>F4/0.5311</f>
        <v>3.259236194101923</v>
      </c>
      <c r="Q4" s="6">
        <f t="shared" ref="Q4:Q25" si="1">G4</f>
        <v>1.1527737596276324</v>
      </c>
      <c r="R4" s="1"/>
      <c r="S4" s="1"/>
      <c r="T4" s="1"/>
      <c r="U4" s="1"/>
    </row>
    <row r="5" spans="1:21" ht="15.75" customHeight="1" x14ac:dyDescent="0.35">
      <c r="A5" s="2" t="s">
        <v>325</v>
      </c>
      <c r="B5" s="2" t="s">
        <v>142</v>
      </c>
      <c r="C5" s="3">
        <v>36192</v>
      </c>
      <c r="D5" s="4">
        <v>1.3204153846153848</v>
      </c>
      <c r="E5" s="4">
        <v>0.73718593846153857</v>
      </c>
      <c r="F5" s="4">
        <v>1.410093023255814</v>
      </c>
      <c r="G5" s="4">
        <v>0.82934283534883724</v>
      </c>
      <c r="H5" s="4" t="s">
        <v>455</v>
      </c>
      <c r="I5" s="4" t="s">
        <v>455</v>
      </c>
      <c r="J5" s="4" t="s">
        <v>455</v>
      </c>
      <c r="K5" s="4" t="s">
        <v>455</v>
      </c>
      <c r="L5" s="4"/>
      <c r="M5" s="3">
        <v>36192</v>
      </c>
      <c r="N5" s="6">
        <f t="shared" ref="N5:N68" si="2">D5/0.4557</f>
        <v>2.8975540588443818</v>
      </c>
      <c r="O5" s="6">
        <f t="shared" si="0"/>
        <v>0.73718593846153857</v>
      </c>
      <c r="P5" s="6">
        <f t="shared" ref="P5:P68" si="3">F5/0.5311</f>
        <v>2.6550424086910449</v>
      </c>
      <c r="Q5" s="6">
        <f t="shared" si="1"/>
        <v>0.82934283534883724</v>
      </c>
      <c r="R5" s="1"/>
      <c r="S5" s="1"/>
      <c r="T5" s="1"/>
      <c r="U5" s="1"/>
    </row>
    <row r="6" spans="1:21" ht="15.75" customHeight="1" x14ac:dyDescent="0.35">
      <c r="A6" s="2" t="s">
        <v>156</v>
      </c>
      <c r="B6" s="2" t="s">
        <v>142</v>
      </c>
      <c r="C6" s="3">
        <v>36199</v>
      </c>
      <c r="D6" s="4">
        <v>1.0024690058479522</v>
      </c>
      <c r="E6" s="4">
        <v>0.9388003935438598</v>
      </c>
      <c r="F6" s="4">
        <v>1.7207462686567165</v>
      </c>
      <c r="G6" s="4">
        <v>1.9788413838805965</v>
      </c>
      <c r="H6" s="4" t="s">
        <v>455</v>
      </c>
      <c r="I6" s="4" t="s">
        <v>455</v>
      </c>
      <c r="J6" s="4" t="s">
        <v>455</v>
      </c>
      <c r="K6" s="4" t="s">
        <v>455</v>
      </c>
      <c r="L6" s="4"/>
      <c r="M6" s="3">
        <v>36199</v>
      </c>
      <c r="N6" s="6">
        <f t="shared" si="2"/>
        <v>2.1998442085757124</v>
      </c>
      <c r="O6" s="6">
        <f t="shared" si="0"/>
        <v>0.9388003935438598</v>
      </c>
      <c r="P6" s="6">
        <f t="shared" si="3"/>
        <v>3.2399666139271632</v>
      </c>
      <c r="Q6" s="6">
        <f t="shared" si="1"/>
        <v>1.9788413838805965</v>
      </c>
      <c r="R6" s="1"/>
      <c r="S6" s="1"/>
      <c r="T6" s="1"/>
      <c r="U6" s="1"/>
    </row>
    <row r="7" spans="1:21" ht="15.75" customHeight="1" x14ac:dyDescent="0.35">
      <c r="A7" s="2" t="s">
        <v>213</v>
      </c>
      <c r="B7" s="2" t="s">
        <v>142</v>
      </c>
      <c r="C7" s="3">
        <v>36206</v>
      </c>
      <c r="D7" s="4">
        <v>0.61182089552238805</v>
      </c>
      <c r="E7" s="4">
        <v>1.1980493229850746</v>
      </c>
      <c r="F7" s="4">
        <v>0.77816417910447788</v>
      </c>
      <c r="G7" s="4">
        <v>0.59947143259701485</v>
      </c>
      <c r="H7" s="4" t="s">
        <v>455</v>
      </c>
      <c r="I7" s="4" t="s">
        <v>455</v>
      </c>
      <c r="J7" s="4" t="s">
        <v>455</v>
      </c>
      <c r="K7" s="4" t="s">
        <v>455</v>
      </c>
      <c r="L7" s="4"/>
      <c r="M7" s="3">
        <v>36206</v>
      </c>
      <c r="N7" s="6">
        <f t="shared" si="2"/>
        <v>1.3425957768759886</v>
      </c>
      <c r="O7" s="6">
        <f t="shared" si="0"/>
        <v>1.1980493229850746</v>
      </c>
      <c r="P7" s="6">
        <f t="shared" si="3"/>
        <v>1.4651933329024249</v>
      </c>
      <c r="Q7" s="6">
        <f t="shared" si="1"/>
        <v>0.59947143259701485</v>
      </c>
      <c r="R7" s="1"/>
      <c r="S7" s="1"/>
      <c r="T7" s="1"/>
      <c r="U7" s="1"/>
    </row>
    <row r="8" spans="1:21" ht="15.75" customHeight="1" x14ac:dyDescent="0.35">
      <c r="A8" s="2" t="s">
        <v>273</v>
      </c>
      <c r="B8" s="2" t="s">
        <v>142</v>
      </c>
      <c r="C8" s="3">
        <v>36213</v>
      </c>
      <c r="D8" s="4">
        <v>5.7231470588235309</v>
      </c>
      <c r="E8" s="4">
        <v>5.3279619082352925</v>
      </c>
      <c r="F8" s="4">
        <v>4.8000588235294117</v>
      </c>
      <c r="G8" s="4">
        <v>4.966037472941176</v>
      </c>
      <c r="H8" s="4" t="s">
        <v>455</v>
      </c>
      <c r="I8" s="4" t="s">
        <v>455</v>
      </c>
      <c r="J8" s="4" t="s">
        <v>455</v>
      </c>
      <c r="K8" s="4" t="s">
        <v>455</v>
      </c>
      <c r="L8" s="4"/>
      <c r="M8" s="3">
        <v>36213</v>
      </c>
      <c r="N8" s="6">
        <f t="shared" si="2"/>
        <v>12.559023609443781</v>
      </c>
      <c r="O8" s="6">
        <f t="shared" si="0"/>
        <v>5.3279619082352925</v>
      </c>
      <c r="P8" s="6">
        <f t="shared" si="3"/>
        <v>9.0379567379578454</v>
      </c>
      <c r="Q8" s="6">
        <f t="shared" si="1"/>
        <v>4.966037472941176</v>
      </c>
      <c r="R8" s="1"/>
      <c r="S8" s="1"/>
      <c r="T8" s="1"/>
      <c r="U8" s="1"/>
    </row>
    <row r="9" spans="1:21" ht="15.75" customHeight="1" x14ac:dyDescent="0.35">
      <c r="A9" s="2" t="s">
        <v>290</v>
      </c>
      <c r="B9" s="2" t="s">
        <v>142</v>
      </c>
      <c r="C9" s="3">
        <v>36220</v>
      </c>
      <c r="D9" s="4">
        <v>1.0361029411764704</v>
      </c>
      <c r="E9" s="4">
        <v>1.590700839411765</v>
      </c>
      <c r="F9" s="4">
        <v>1.4180053475935832</v>
      </c>
      <c r="G9" s="4">
        <v>1.5143516181818182</v>
      </c>
      <c r="H9" s="4" t="s">
        <v>455</v>
      </c>
      <c r="I9" s="4" t="s">
        <v>455</v>
      </c>
      <c r="J9" s="4" t="s">
        <v>455</v>
      </c>
      <c r="K9" s="4" t="s">
        <v>455</v>
      </c>
      <c r="L9" s="4"/>
      <c r="M9" s="3">
        <v>36220</v>
      </c>
      <c r="N9" s="6">
        <f t="shared" si="2"/>
        <v>2.2736513960422875</v>
      </c>
      <c r="O9" s="6">
        <f t="shared" si="0"/>
        <v>1.590700839411765</v>
      </c>
      <c r="P9" s="6">
        <f t="shared" si="3"/>
        <v>2.6699404021720641</v>
      </c>
      <c r="Q9" s="6">
        <f t="shared" si="1"/>
        <v>1.5143516181818182</v>
      </c>
      <c r="R9" s="1"/>
      <c r="S9" s="1"/>
      <c r="T9" s="1"/>
      <c r="U9" s="1"/>
    </row>
    <row r="10" spans="1:21" ht="15.75" customHeight="1" x14ac:dyDescent="0.35">
      <c r="A10" s="2" t="s">
        <v>401</v>
      </c>
      <c r="B10" s="2" t="s">
        <v>142</v>
      </c>
      <c r="C10" s="3">
        <v>36229</v>
      </c>
      <c r="D10" s="4">
        <v>1.2554000000000001</v>
      </c>
      <c r="E10" s="4">
        <v>1.3660258480000023</v>
      </c>
      <c r="F10" s="4">
        <v>1.3751911764705886</v>
      </c>
      <c r="G10" s="4">
        <v>1.3783635352941184</v>
      </c>
      <c r="H10" s="4" t="s">
        <v>455</v>
      </c>
      <c r="I10" s="4" t="s">
        <v>455</v>
      </c>
      <c r="J10" s="4" t="s">
        <v>455</v>
      </c>
      <c r="K10" s="4" t="s">
        <v>455</v>
      </c>
      <c r="L10" s="4"/>
      <c r="M10" s="3">
        <v>36229</v>
      </c>
      <c r="N10" s="6">
        <f t="shared" si="2"/>
        <v>2.7548825982005707</v>
      </c>
      <c r="O10" s="6">
        <f t="shared" si="0"/>
        <v>1.3660258480000023</v>
      </c>
      <c r="P10" s="6">
        <f t="shared" si="3"/>
        <v>2.5893262595944053</v>
      </c>
      <c r="Q10" s="6">
        <f t="shared" si="1"/>
        <v>1.3783635352941184</v>
      </c>
      <c r="R10" s="1"/>
      <c r="S10" s="1"/>
      <c r="T10" s="1"/>
      <c r="U10" s="1"/>
    </row>
    <row r="11" spans="1:21" ht="15.75" customHeight="1" x14ac:dyDescent="0.35">
      <c r="A11" s="2" t="s">
        <v>408</v>
      </c>
      <c r="B11" s="2" t="s">
        <v>361</v>
      </c>
      <c r="C11" s="3">
        <v>36235</v>
      </c>
      <c r="D11" s="4">
        <v>1.4347428571428587</v>
      </c>
      <c r="E11" s="4">
        <v>1.6860022000000021</v>
      </c>
      <c r="F11" s="4" t="s">
        <v>455</v>
      </c>
      <c r="G11" s="4" t="s">
        <v>455</v>
      </c>
      <c r="H11" s="4" t="s">
        <v>455</v>
      </c>
      <c r="I11" s="4" t="s">
        <v>455</v>
      </c>
      <c r="J11" s="4" t="s">
        <v>455</v>
      </c>
      <c r="K11" s="4" t="s">
        <v>455</v>
      </c>
      <c r="L11" s="4"/>
      <c r="M11" s="3">
        <v>36235</v>
      </c>
      <c r="N11" s="6">
        <f t="shared" si="2"/>
        <v>3.1484372550863697</v>
      </c>
      <c r="O11" s="6">
        <f t="shared" si="0"/>
        <v>1.6860022000000021</v>
      </c>
      <c r="Q11" s="6" t="str">
        <f t="shared" si="1"/>
        <v/>
      </c>
      <c r="R11" s="1"/>
      <c r="S11" s="1"/>
      <c r="T11" s="1"/>
      <c r="U11" s="1"/>
    </row>
    <row r="12" spans="1:21" ht="15.75" customHeight="1" x14ac:dyDescent="0.35">
      <c r="A12" s="2" t="s">
        <v>52</v>
      </c>
      <c r="B12" s="2" t="s">
        <v>142</v>
      </c>
      <c r="C12" s="3">
        <v>36243</v>
      </c>
      <c r="D12" s="4">
        <v>3.5636089947089968</v>
      </c>
      <c r="E12" s="4">
        <v>1.6468794192169292</v>
      </c>
      <c r="F12" s="4">
        <v>1.4347428571428578</v>
      </c>
      <c r="G12" s="4">
        <v>2.5598108160000015</v>
      </c>
      <c r="H12" s="4" t="s">
        <v>455</v>
      </c>
      <c r="I12" s="4" t="s">
        <v>455</v>
      </c>
      <c r="J12" s="4" t="s">
        <v>455</v>
      </c>
      <c r="K12" s="4" t="s">
        <v>455</v>
      </c>
      <c r="L12" s="4"/>
      <c r="M12" s="3">
        <v>36243</v>
      </c>
      <c r="N12" s="6">
        <f t="shared" si="2"/>
        <v>7.820076793304799</v>
      </c>
      <c r="O12" s="6">
        <f t="shared" si="0"/>
        <v>1.6468794192169292</v>
      </c>
      <c r="P12" s="6">
        <f t="shared" si="3"/>
        <v>2.7014552007961923</v>
      </c>
      <c r="Q12" s="6">
        <f t="shared" si="1"/>
        <v>2.5598108160000015</v>
      </c>
      <c r="R12" s="1"/>
      <c r="S12" s="1"/>
      <c r="T12" s="1"/>
      <c r="U12" s="1"/>
    </row>
    <row r="13" spans="1:21" ht="15.75" customHeight="1" x14ac:dyDescent="0.35">
      <c r="A13" s="2" t="s">
        <v>163</v>
      </c>
      <c r="B13" s="2" t="s">
        <v>142</v>
      </c>
      <c r="C13" s="3">
        <v>36248</v>
      </c>
      <c r="D13" s="4">
        <v>2.1932272727272717</v>
      </c>
      <c r="E13" s="4">
        <v>1.3462626799999986</v>
      </c>
      <c r="F13" s="4">
        <v>1.4688113662456943</v>
      </c>
      <c r="G13" s="4">
        <v>1.1704462114443155</v>
      </c>
      <c r="H13" s="4" t="s">
        <v>455</v>
      </c>
      <c r="I13" s="4" t="s">
        <v>455</v>
      </c>
      <c r="J13" s="4" t="s">
        <v>455</v>
      </c>
      <c r="K13" s="4" t="s">
        <v>455</v>
      </c>
      <c r="L13" s="4"/>
      <c r="M13" s="3">
        <v>36248</v>
      </c>
      <c r="N13" s="6">
        <f t="shared" si="2"/>
        <v>4.8128752967462622</v>
      </c>
      <c r="O13" s="6">
        <f t="shared" si="0"/>
        <v>1.3462626799999986</v>
      </c>
      <c r="P13" s="6">
        <f t="shared" si="3"/>
        <v>2.7656022712214163</v>
      </c>
      <c r="Q13" s="6">
        <f t="shared" si="1"/>
        <v>1.1704462114443155</v>
      </c>
      <c r="R13" s="1"/>
      <c r="S13" s="1"/>
      <c r="T13" s="1"/>
      <c r="U13" s="1"/>
    </row>
    <row r="14" spans="1:21" ht="15.75" customHeight="1" x14ac:dyDescent="0.35">
      <c r="A14" s="2" t="s">
        <v>172</v>
      </c>
      <c r="B14" s="2" t="s">
        <v>142</v>
      </c>
      <c r="C14" s="3">
        <v>36255</v>
      </c>
      <c r="D14" s="4">
        <v>6.9943714285714291</v>
      </c>
      <c r="E14" s="4">
        <v>1.4940551268571429</v>
      </c>
      <c r="F14" s="4">
        <v>23.938372670807453</v>
      </c>
      <c r="G14" s="4">
        <v>7.2184223286790896</v>
      </c>
      <c r="H14" s="4" t="s">
        <v>455</v>
      </c>
      <c r="I14" s="4" t="s">
        <v>455</v>
      </c>
      <c r="J14" s="4" t="s">
        <v>455</v>
      </c>
      <c r="K14" s="4" t="s">
        <v>455</v>
      </c>
      <c r="L14" s="4"/>
      <c r="M14" s="3">
        <v>36255</v>
      </c>
      <c r="N14" s="6">
        <f t="shared" si="2"/>
        <v>15.348631618546037</v>
      </c>
      <c r="O14" s="6">
        <f t="shared" si="0"/>
        <v>1.4940551268571429</v>
      </c>
      <c r="P14" s="6">
        <f t="shared" si="3"/>
        <v>45.073192752414712</v>
      </c>
      <c r="Q14" s="6">
        <f t="shared" si="1"/>
        <v>7.2184223286790896</v>
      </c>
      <c r="R14" s="1"/>
      <c r="S14" s="1"/>
      <c r="T14" s="1"/>
      <c r="U14" s="1"/>
    </row>
    <row r="15" spans="1:21" ht="15.75" customHeight="1" x14ac:dyDescent="0.35">
      <c r="A15" s="2" t="s">
        <v>178</v>
      </c>
      <c r="B15" s="2" t="s">
        <v>142</v>
      </c>
      <c r="C15" s="3">
        <v>36262</v>
      </c>
      <c r="D15" s="4">
        <v>3.9814114285714299</v>
      </c>
      <c r="E15" s="4">
        <v>1.4611679510857165</v>
      </c>
      <c r="F15" s="4">
        <v>7.4588434368530052</v>
      </c>
      <c r="G15" s="4">
        <v>3.2504681227196719</v>
      </c>
      <c r="H15" s="4" t="s">
        <v>455</v>
      </c>
      <c r="I15" s="4" t="s">
        <v>455</v>
      </c>
      <c r="J15" s="4" t="s">
        <v>455</v>
      </c>
      <c r="K15" s="4" t="s">
        <v>455</v>
      </c>
      <c r="L15" s="4"/>
      <c r="M15" s="3">
        <v>36262</v>
      </c>
      <c r="N15" s="6">
        <f t="shared" si="2"/>
        <v>8.7369133828646692</v>
      </c>
      <c r="O15" s="6">
        <f t="shared" si="0"/>
        <v>1.4611679510857165</v>
      </c>
      <c r="P15" s="6">
        <f t="shared" si="3"/>
        <v>14.044141285733392</v>
      </c>
      <c r="Q15" s="6">
        <f t="shared" si="1"/>
        <v>3.2504681227196719</v>
      </c>
      <c r="R15" s="1"/>
      <c r="S15" s="1"/>
      <c r="T15" s="1"/>
      <c r="U15" s="1"/>
    </row>
    <row r="16" spans="1:21" ht="15.75" customHeight="1" x14ac:dyDescent="0.35">
      <c r="A16" s="2" t="s">
        <v>216</v>
      </c>
      <c r="B16" s="2" t="s">
        <v>142</v>
      </c>
      <c r="C16" s="3">
        <v>36269</v>
      </c>
      <c r="D16" s="4">
        <v>0.99956818181818186</v>
      </c>
      <c r="E16" s="4">
        <v>0.95930984545454545</v>
      </c>
      <c r="F16" s="4">
        <v>2.233258522727275</v>
      </c>
      <c r="G16" s="4">
        <v>1.8060830645454551</v>
      </c>
      <c r="H16" s="4" t="s">
        <v>455</v>
      </c>
      <c r="I16" s="4" t="s">
        <v>455</v>
      </c>
      <c r="J16" s="4" t="s">
        <v>455</v>
      </c>
      <c r="K16" s="4" t="s">
        <v>455</v>
      </c>
      <c r="L16" s="4"/>
      <c r="M16" s="3">
        <v>36269</v>
      </c>
      <c r="N16" s="6">
        <f t="shared" si="2"/>
        <v>2.1934785644463064</v>
      </c>
      <c r="O16" s="6">
        <f t="shared" si="0"/>
        <v>0.95930984545454545</v>
      </c>
      <c r="P16" s="6">
        <f t="shared" si="3"/>
        <v>4.2049680337549891</v>
      </c>
      <c r="Q16" s="6">
        <f t="shared" si="1"/>
        <v>1.8060830645454551</v>
      </c>
      <c r="R16" s="1"/>
      <c r="S16" s="1"/>
      <c r="T16" s="1"/>
      <c r="U16" s="1"/>
    </row>
    <row r="17" spans="1:21" ht="15.75" customHeight="1" x14ac:dyDescent="0.35">
      <c r="A17" s="2" t="s">
        <v>16</v>
      </c>
      <c r="B17" s="2" t="s">
        <v>142</v>
      </c>
      <c r="C17" s="3">
        <v>36276</v>
      </c>
      <c r="D17" s="4">
        <v>1.7106874125874119</v>
      </c>
      <c r="E17" s="4">
        <v>1.2426979208391604</v>
      </c>
      <c r="F17" s="4">
        <v>6.6363499470899487</v>
      </c>
      <c r="G17" s="4">
        <v>2.2727992753015895</v>
      </c>
      <c r="H17" s="4" t="s">
        <v>455</v>
      </c>
      <c r="I17" s="4" t="s">
        <v>455</v>
      </c>
      <c r="J17" s="4" t="s">
        <v>455</v>
      </c>
      <c r="K17" s="4" t="s">
        <v>455</v>
      </c>
      <c r="L17" s="4"/>
      <c r="M17" s="3">
        <v>36276</v>
      </c>
      <c r="N17" s="6">
        <f t="shared" si="2"/>
        <v>3.7539772055901071</v>
      </c>
      <c r="O17" s="6">
        <f t="shared" si="0"/>
        <v>1.2426979208391604</v>
      </c>
      <c r="P17" s="6">
        <f t="shared" si="3"/>
        <v>12.495480977386459</v>
      </c>
      <c r="Q17" s="6">
        <f t="shared" si="1"/>
        <v>2.2727992753015895</v>
      </c>
      <c r="R17" s="1"/>
      <c r="S17" s="1"/>
      <c r="T17" s="1"/>
      <c r="U17" s="1"/>
    </row>
    <row r="18" spans="1:21" ht="15.75" customHeight="1" x14ac:dyDescent="0.35">
      <c r="A18" s="2" t="s">
        <v>24</v>
      </c>
      <c r="B18" s="2" t="s">
        <v>142</v>
      </c>
      <c r="C18" s="3">
        <v>36283</v>
      </c>
      <c r="D18" s="4">
        <v>0.5632991902834007</v>
      </c>
      <c r="E18" s="4">
        <v>0.69127035828340078</v>
      </c>
      <c r="F18" s="4">
        <v>1.4611406250000001</v>
      </c>
      <c r="G18" s="4">
        <v>1.01869763625</v>
      </c>
      <c r="H18" s="4" t="s">
        <v>455</v>
      </c>
      <c r="I18" s="4" t="s">
        <v>455</v>
      </c>
      <c r="J18" s="4" t="s">
        <v>455</v>
      </c>
      <c r="K18" s="4" t="s">
        <v>455</v>
      </c>
      <c r="L18" s="4"/>
      <c r="M18" s="3">
        <v>36283</v>
      </c>
      <c r="N18" s="6">
        <f t="shared" si="2"/>
        <v>1.2361184776901486</v>
      </c>
      <c r="O18" s="6">
        <f t="shared" si="0"/>
        <v>0.69127035828340078</v>
      </c>
      <c r="P18" s="6">
        <f t="shared" si="3"/>
        <v>2.7511591508190549</v>
      </c>
      <c r="Q18" s="6">
        <f t="shared" si="1"/>
        <v>1.01869763625</v>
      </c>
      <c r="R18" s="1"/>
      <c r="S18" s="1"/>
      <c r="T18" s="1"/>
      <c r="U18" s="1"/>
    </row>
    <row r="19" spans="1:21" ht="15.75" customHeight="1" x14ac:dyDescent="0.35">
      <c r="A19" s="2" t="s">
        <v>81</v>
      </c>
      <c r="B19" s="2" t="s">
        <v>142</v>
      </c>
      <c r="C19" s="3">
        <v>36290</v>
      </c>
      <c r="D19" s="4">
        <v>1.1935097902097889</v>
      </c>
      <c r="E19" s="4">
        <v>1.3109443454545451</v>
      </c>
      <c r="F19" s="4">
        <v>1.6500713286713264</v>
      </c>
      <c r="G19" s="4">
        <v>1.3004042655104919</v>
      </c>
      <c r="H19" s="4" t="s">
        <v>455</v>
      </c>
      <c r="I19" s="4" t="s">
        <v>455</v>
      </c>
      <c r="J19" s="4" t="s">
        <v>455</v>
      </c>
      <c r="K19" s="4" t="s">
        <v>455</v>
      </c>
      <c r="L19" s="4"/>
      <c r="M19" s="3">
        <v>36290</v>
      </c>
      <c r="N19" s="6">
        <f t="shared" si="2"/>
        <v>2.6190691029400677</v>
      </c>
      <c r="O19" s="6">
        <f t="shared" si="0"/>
        <v>1.3109443454545451</v>
      </c>
      <c r="P19" s="6">
        <f t="shared" si="3"/>
        <v>3.1068938592945328</v>
      </c>
      <c r="Q19" s="6">
        <f t="shared" si="1"/>
        <v>1.3004042655104919</v>
      </c>
      <c r="R19" s="1"/>
      <c r="S19" s="1"/>
      <c r="T19" s="1"/>
      <c r="U19" s="1"/>
    </row>
    <row r="20" spans="1:21" ht="15.75" customHeight="1" x14ac:dyDescent="0.35">
      <c r="A20" s="2" t="s">
        <v>251</v>
      </c>
      <c r="B20" s="2" t="s">
        <v>142</v>
      </c>
      <c r="C20" s="3">
        <v>36297</v>
      </c>
      <c r="D20" s="4">
        <v>1.9199546666666649</v>
      </c>
      <c r="E20" s="4">
        <v>2.1458655477333348</v>
      </c>
      <c r="F20" s="4">
        <v>2.3815416666666649</v>
      </c>
      <c r="G20" s="4">
        <v>2.9284169858333349</v>
      </c>
      <c r="H20" s="4" t="s">
        <v>455</v>
      </c>
      <c r="I20" s="4" t="s">
        <v>455</v>
      </c>
      <c r="J20" s="4" t="s">
        <v>455</v>
      </c>
      <c r="K20" s="4" t="s">
        <v>455</v>
      </c>
      <c r="L20" s="4"/>
      <c r="M20" s="3">
        <v>36297</v>
      </c>
      <c r="N20" s="6">
        <f t="shared" si="2"/>
        <v>4.2131987418623327</v>
      </c>
      <c r="O20" s="6">
        <f t="shared" si="0"/>
        <v>2.1458655477333348</v>
      </c>
      <c r="P20" s="6">
        <f t="shared" si="3"/>
        <v>4.4841680788300975</v>
      </c>
      <c r="Q20" s="6">
        <f t="shared" si="1"/>
        <v>2.9284169858333349</v>
      </c>
      <c r="R20" s="1"/>
      <c r="S20" s="1"/>
      <c r="T20" s="1"/>
      <c r="U20" s="1"/>
    </row>
    <row r="21" spans="1:21" ht="15.75" customHeight="1" x14ac:dyDescent="0.35">
      <c r="A21" s="2" t="s">
        <v>260</v>
      </c>
      <c r="B21" s="2" t="s">
        <v>142</v>
      </c>
      <c r="C21" s="3">
        <v>36306</v>
      </c>
      <c r="D21" s="4">
        <v>2.0153717296511626</v>
      </c>
      <c r="E21" s="4">
        <v>1.400372740639535</v>
      </c>
      <c r="F21" s="4">
        <v>2.8745274360236199</v>
      </c>
      <c r="G21" s="4">
        <v>1.9379340574310999</v>
      </c>
      <c r="H21" s="4" t="s">
        <v>455</v>
      </c>
      <c r="I21" s="4" t="s">
        <v>455</v>
      </c>
      <c r="J21" s="4" t="s">
        <v>455</v>
      </c>
      <c r="K21" s="4" t="s">
        <v>455</v>
      </c>
      <c r="L21" s="4"/>
      <c r="M21" s="3">
        <v>36306</v>
      </c>
      <c r="N21" s="6">
        <f t="shared" si="2"/>
        <v>4.4225844407530452</v>
      </c>
      <c r="O21" s="6">
        <f t="shared" si="0"/>
        <v>1.400372740639535</v>
      </c>
      <c r="P21" s="6">
        <f t="shared" si="3"/>
        <v>5.412403381705178</v>
      </c>
      <c r="Q21" s="6">
        <f t="shared" si="1"/>
        <v>1.9379340574310999</v>
      </c>
      <c r="R21" s="1"/>
      <c r="S21" s="1"/>
      <c r="T21" s="1"/>
      <c r="U21" s="1"/>
    </row>
    <row r="22" spans="1:21" ht="15.75" customHeight="1" x14ac:dyDescent="0.35">
      <c r="A22" s="2" t="s">
        <v>70</v>
      </c>
      <c r="B22" s="2" t="s">
        <v>142</v>
      </c>
      <c r="C22" s="3">
        <v>36311</v>
      </c>
      <c r="D22" s="4">
        <v>1.2143148720472441</v>
      </c>
      <c r="E22" s="4">
        <v>0.61942712283188983</v>
      </c>
      <c r="F22" s="4">
        <v>2.17301417151163</v>
      </c>
      <c r="G22" s="4">
        <v>1.629577291715115</v>
      </c>
      <c r="H22" s="4" t="s">
        <v>455</v>
      </c>
      <c r="I22" s="4" t="s">
        <v>455</v>
      </c>
      <c r="J22" s="4" t="s">
        <v>455</v>
      </c>
      <c r="K22" s="4" t="s">
        <v>455</v>
      </c>
      <c r="L22" s="4"/>
      <c r="M22" s="3">
        <v>36311</v>
      </c>
      <c r="N22" s="6">
        <f t="shared" si="2"/>
        <v>2.6647243187343519</v>
      </c>
      <c r="O22" s="6">
        <f t="shared" si="0"/>
        <v>0.61942712283188983</v>
      </c>
      <c r="P22" s="6">
        <f t="shared" si="3"/>
        <v>4.091534873868631</v>
      </c>
      <c r="Q22" s="6">
        <f t="shared" si="1"/>
        <v>1.629577291715115</v>
      </c>
      <c r="R22" s="1"/>
      <c r="S22" s="1"/>
      <c r="T22" s="1"/>
      <c r="U22" s="1"/>
    </row>
    <row r="23" spans="1:21" ht="15.75" customHeight="1" x14ac:dyDescent="0.35">
      <c r="A23" s="2" t="s">
        <v>372</v>
      </c>
      <c r="B23" s="2" t="s">
        <v>142</v>
      </c>
      <c r="C23" s="3">
        <v>36318</v>
      </c>
      <c r="D23" s="4">
        <v>2.247579565472694</v>
      </c>
      <c r="E23" s="4">
        <v>1.7538354587433955</v>
      </c>
      <c r="F23" s="4">
        <v>2.8531363636363638</v>
      </c>
      <c r="G23" s="4">
        <v>2.1183609745454564</v>
      </c>
      <c r="H23" s="4" t="s">
        <v>455</v>
      </c>
      <c r="I23" s="4" t="s">
        <v>455</v>
      </c>
      <c r="J23" s="4" t="s">
        <v>455</v>
      </c>
      <c r="K23" s="4" t="s">
        <v>455</v>
      </c>
      <c r="L23" s="4"/>
      <c r="M23" s="3">
        <v>36318</v>
      </c>
      <c r="N23" s="6">
        <f t="shared" si="2"/>
        <v>4.9321473896701651</v>
      </c>
      <c r="O23" s="6">
        <f t="shared" si="0"/>
        <v>1.7538354587433955</v>
      </c>
      <c r="P23" s="6">
        <f t="shared" si="3"/>
        <v>5.3721264613751902</v>
      </c>
      <c r="Q23" s="6">
        <f t="shared" si="1"/>
        <v>2.1183609745454564</v>
      </c>
      <c r="U23" s="1"/>
    </row>
    <row r="24" spans="1:21" ht="15.75" customHeight="1" x14ac:dyDescent="0.35">
      <c r="A24" s="2" t="s">
        <v>378</v>
      </c>
      <c r="B24" s="2" t="s">
        <v>142</v>
      </c>
      <c r="C24" s="3">
        <v>36325</v>
      </c>
      <c r="D24" s="4">
        <v>2.4229767441860468</v>
      </c>
      <c r="E24" s="4">
        <v>2.0006002604651165</v>
      </c>
      <c r="F24" s="4">
        <v>2.7676520258367598</v>
      </c>
      <c r="G24" s="4">
        <v>2.0694388402301813</v>
      </c>
      <c r="H24" s="4" t="s">
        <v>455</v>
      </c>
      <c r="I24" s="4" t="s">
        <v>455</v>
      </c>
      <c r="J24" s="4" t="s">
        <v>455</v>
      </c>
      <c r="K24" s="4" t="s">
        <v>455</v>
      </c>
      <c r="L24" s="4"/>
      <c r="M24" s="3">
        <v>36325</v>
      </c>
      <c r="N24" s="6">
        <f t="shared" si="2"/>
        <v>5.3170435466009369</v>
      </c>
      <c r="O24" s="6">
        <f t="shared" si="0"/>
        <v>2.0006002604651165</v>
      </c>
      <c r="P24" s="6">
        <f t="shared" si="3"/>
        <v>5.2111693199713045</v>
      </c>
      <c r="Q24" s="6">
        <f t="shared" si="1"/>
        <v>2.0694388402301813</v>
      </c>
      <c r="U24" s="1"/>
    </row>
    <row r="25" spans="1:21" ht="15.75" customHeight="1" x14ac:dyDescent="0.35">
      <c r="A25" s="2" t="s">
        <v>329</v>
      </c>
      <c r="B25" s="2" t="s">
        <v>142</v>
      </c>
      <c r="C25" s="3">
        <v>36332</v>
      </c>
      <c r="D25" s="4">
        <v>2.7479516129032278</v>
      </c>
      <c r="E25" s="4">
        <v>1.9115197703225815</v>
      </c>
      <c r="F25" s="4">
        <v>2.8305967741935483</v>
      </c>
      <c r="G25" s="4">
        <v>2.0877341303225827</v>
      </c>
      <c r="H25" s="4" t="s">
        <v>455</v>
      </c>
      <c r="I25" s="4" t="s">
        <v>455</v>
      </c>
      <c r="J25" s="4" t="s">
        <v>455</v>
      </c>
      <c r="K25" s="4" t="s">
        <v>455</v>
      </c>
      <c r="L25" s="4"/>
      <c r="M25" s="3">
        <v>36332</v>
      </c>
      <c r="N25" s="6">
        <f t="shared" si="2"/>
        <v>6.0301768990634796</v>
      </c>
      <c r="O25" s="6">
        <f t="shared" si="0"/>
        <v>1.9115197703225815</v>
      </c>
      <c r="P25" s="6">
        <f t="shared" si="3"/>
        <v>5.3296870159923708</v>
      </c>
      <c r="Q25" s="6">
        <f t="shared" si="1"/>
        <v>2.0877341303225827</v>
      </c>
      <c r="U25" s="1"/>
    </row>
    <row r="26" spans="1:21" ht="15.75" customHeight="1" x14ac:dyDescent="0.35">
      <c r="A26" s="2" t="s">
        <v>264</v>
      </c>
      <c r="B26" s="2" t="s">
        <v>142</v>
      </c>
      <c r="C26" s="3">
        <v>36339</v>
      </c>
      <c r="D26" s="4">
        <v>2.5338313338665253</v>
      </c>
      <c r="E26" s="4">
        <v>2.9437893285275041</v>
      </c>
      <c r="F26" s="4">
        <v>4.004931803278688</v>
      </c>
      <c r="G26" s="4">
        <v>3.8771084076695081</v>
      </c>
      <c r="H26" s="4">
        <v>2.0661290322580648</v>
      </c>
      <c r="I26" s="4">
        <v>2.7659153651612902</v>
      </c>
      <c r="J26" s="4">
        <v>1.8303870967741951</v>
      </c>
      <c r="K26" s="4">
        <v>2.39953779483871</v>
      </c>
      <c r="L26" s="4"/>
      <c r="M26" s="3">
        <v>36339</v>
      </c>
      <c r="N26" s="6">
        <f t="shared" si="2"/>
        <v>5.5603057578813369</v>
      </c>
      <c r="O26" s="6">
        <f>E26</f>
        <v>2.9437893285275041</v>
      </c>
      <c r="P26" s="6">
        <f t="shared" si="3"/>
        <v>7.5408243330421536</v>
      </c>
      <c r="Q26" s="6">
        <f>G26</f>
        <v>3.8771084076695081</v>
      </c>
      <c r="R26" s="6">
        <f t="shared" ref="R26:R68" si="4">H26/0.6291</f>
        <v>3.2842616948943966</v>
      </c>
      <c r="S26" s="6">
        <f>I26/0.8642986</f>
        <v>3.200184942057398</v>
      </c>
      <c r="T26" s="6">
        <f t="shared" ref="T26:T68" si="5">J26/0.8821</f>
        <v>2.0750335526291748</v>
      </c>
      <c r="U26" s="6">
        <f>K26</f>
        <v>2.39953779483871</v>
      </c>
    </row>
    <row r="27" spans="1:21" ht="15.75" customHeight="1" x14ac:dyDescent="0.35">
      <c r="A27" s="2" t="s">
        <v>269</v>
      </c>
      <c r="B27" s="2" t="s">
        <v>142</v>
      </c>
      <c r="C27" s="3">
        <v>36346</v>
      </c>
      <c r="D27" s="4">
        <v>5.1310451282051268</v>
      </c>
      <c r="E27" s="4">
        <v>2.3209739918358969</v>
      </c>
      <c r="F27" s="4">
        <v>4.8249435336976303</v>
      </c>
      <c r="G27" s="4">
        <v>2.307711617185185</v>
      </c>
      <c r="H27" s="4">
        <v>4.5566370370370395</v>
      </c>
      <c r="I27" s="4">
        <v>2.5632850192592604</v>
      </c>
      <c r="J27" s="4">
        <v>3.3783970370370389</v>
      </c>
      <c r="K27" s="4">
        <v>2.5355650840888888</v>
      </c>
      <c r="L27" s="4"/>
      <c r="M27" s="3">
        <v>36346</v>
      </c>
      <c r="N27" s="6">
        <f t="shared" si="2"/>
        <v>11.259699644953098</v>
      </c>
      <c r="O27" s="6">
        <f t="shared" ref="O27:O90" si="6">E27</f>
        <v>2.3209739918358969</v>
      </c>
      <c r="P27" s="6">
        <f t="shared" si="3"/>
        <v>9.0848117749908308</v>
      </c>
      <c r="Q27" s="6">
        <f t="shared" ref="Q27:Q90" si="7">G27</f>
        <v>2.307711617185185</v>
      </c>
      <c r="R27" s="6">
        <f t="shared" si="4"/>
        <v>7.2431044937800664</v>
      </c>
      <c r="S27" s="6">
        <f t="shared" ref="S27:S90" si="8">I27/0.8642986</f>
        <v>2.9657401033152899</v>
      </c>
      <c r="T27" s="6">
        <f t="shared" si="5"/>
        <v>3.8299478937048392</v>
      </c>
      <c r="U27" s="6">
        <f t="shared" ref="U27:U34" si="9">K27</f>
        <v>2.5355650840888888</v>
      </c>
    </row>
    <row r="28" spans="1:21" ht="15.75" customHeight="1" x14ac:dyDescent="0.35">
      <c r="A28" s="2" t="s">
        <v>61</v>
      </c>
      <c r="B28" s="2" t="s">
        <v>142</v>
      </c>
      <c r="C28" s="3">
        <v>36353</v>
      </c>
      <c r="D28" s="4">
        <v>1.955709677419355</v>
      </c>
      <c r="E28" s="4">
        <v>2.4491457832258048</v>
      </c>
      <c r="F28" s="4">
        <v>1.7837580645161302</v>
      </c>
      <c r="G28" s="4">
        <v>2.6118318313978488</v>
      </c>
      <c r="H28" s="4">
        <v>1.9950000000000001</v>
      </c>
      <c r="I28" s="4">
        <v>2.4192856800000002</v>
      </c>
      <c r="J28" s="4">
        <v>1.573228125</v>
      </c>
      <c r="K28" s="4">
        <v>2.3183532662499999</v>
      </c>
      <c r="L28" s="4"/>
      <c r="M28" s="3">
        <v>36353</v>
      </c>
      <c r="N28" s="6">
        <f t="shared" si="2"/>
        <v>4.2916604727218672</v>
      </c>
      <c r="O28" s="6">
        <f t="shared" si="6"/>
        <v>2.4491457832258048</v>
      </c>
      <c r="P28" s="6">
        <f t="shared" si="3"/>
        <v>3.3586105526569949</v>
      </c>
      <c r="Q28" s="6">
        <f t="shared" si="7"/>
        <v>2.6118318313978488</v>
      </c>
      <c r="R28" s="6">
        <f t="shared" si="4"/>
        <v>3.1711969480209827</v>
      </c>
      <c r="S28" s="6">
        <f t="shared" si="8"/>
        <v>2.7991317815393892</v>
      </c>
      <c r="T28" s="6">
        <f t="shared" si="5"/>
        <v>1.7835031459018251</v>
      </c>
      <c r="U28" s="6">
        <f t="shared" si="9"/>
        <v>2.3183532662499999</v>
      </c>
    </row>
    <row r="29" spans="1:21" ht="15.75" customHeight="1" x14ac:dyDescent="0.35">
      <c r="A29" s="2" t="s">
        <v>180</v>
      </c>
      <c r="B29" s="2" t="s">
        <v>142</v>
      </c>
      <c r="C29" s="3">
        <v>36360</v>
      </c>
      <c r="D29" s="4">
        <v>2.297666666666665</v>
      </c>
      <c r="E29" s="4">
        <v>2.7124292533333318</v>
      </c>
      <c r="F29" s="4">
        <v>2.6901428571428574</v>
      </c>
      <c r="G29" s="4">
        <v>3.5513472571428575</v>
      </c>
      <c r="H29" s="4">
        <v>2.1517258064516152</v>
      </c>
      <c r="I29" s="4">
        <v>2.5269203561290299</v>
      </c>
      <c r="J29" s="4">
        <v>2.6693785842293898</v>
      </c>
      <c r="K29" s="4">
        <v>2.8974327054121853</v>
      </c>
      <c r="L29" s="4"/>
      <c r="M29" s="3">
        <v>36360</v>
      </c>
      <c r="N29" s="6">
        <f t="shared" si="2"/>
        <v>5.042059834686559</v>
      </c>
      <c r="O29" s="6">
        <f t="shared" si="6"/>
        <v>2.7124292533333318</v>
      </c>
      <c r="P29" s="6">
        <f t="shared" si="3"/>
        <v>5.0652285014928591</v>
      </c>
      <c r="Q29" s="6">
        <f t="shared" si="7"/>
        <v>3.5513472571428575</v>
      </c>
      <c r="R29" s="6">
        <f t="shared" si="4"/>
        <v>3.4203239651114532</v>
      </c>
      <c r="S29" s="6">
        <f t="shared" si="8"/>
        <v>2.9236659137583119</v>
      </c>
      <c r="T29" s="6">
        <f t="shared" si="5"/>
        <v>3.0261632289189317</v>
      </c>
      <c r="U29" s="6">
        <f t="shared" si="9"/>
        <v>2.8974327054121853</v>
      </c>
    </row>
    <row r="30" spans="1:21" ht="15.75" customHeight="1" x14ac:dyDescent="0.35">
      <c r="A30" s="2" t="s">
        <v>28</v>
      </c>
      <c r="B30" s="2" t="s">
        <v>142</v>
      </c>
      <c r="C30" s="3">
        <v>36381</v>
      </c>
      <c r="D30" s="4">
        <v>6.7242137913088742</v>
      </c>
      <c r="E30" s="4">
        <v>5.174863099794953</v>
      </c>
      <c r="F30" s="4">
        <v>6.90596552419355</v>
      </c>
      <c r="G30" s="4">
        <v>5.37139787279032</v>
      </c>
      <c r="H30" s="4">
        <v>2.9295850417002951</v>
      </c>
      <c r="I30" s="4">
        <v>3.084234339740652</v>
      </c>
      <c r="J30" s="4">
        <v>3.7367478005865111</v>
      </c>
      <c r="K30" s="4">
        <v>2.9820973347565976</v>
      </c>
      <c r="L30" s="4"/>
      <c r="M30" s="3">
        <v>36381</v>
      </c>
      <c r="N30" s="6">
        <f t="shared" si="2"/>
        <v>14.755790632672536</v>
      </c>
      <c r="O30" s="6">
        <f t="shared" si="6"/>
        <v>5.174863099794953</v>
      </c>
      <c r="P30" s="6">
        <f t="shared" si="3"/>
        <v>13.003135989820278</v>
      </c>
      <c r="Q30" s="6">
        <f t="shared" si="7"/>
        <v>5.37139787279032</v>
      </c>
      <c r="R30" s="6">
        <f t="shared" si="4"/>
        <v>4.6567875404550865</v>
      </c>
      <c r="S30" s="6">
        <f t="shared" si="8"/>
        <v>3.5684823968714654</v>
      </c>
      <c r="T30" s="6">
        <f t="shared" si="5"/>
        <v>4.236195216626812</v>
      </c>
      <c r="U30" s="6">
        <f t="shared" si="9"/>
        <v>2.9820973347565976</v>
      </c>
    </row>
    <row r="31" spans="1:21" ht="15.75" customHeight="1" x14ac:dyDescent="0.35">
      <c r="A31" s="2" t="s">
        <v>189</v>
      </c>
      <c r="B31" s="2" t="s">
        <v>142</v>
      </c>
      <c r="C31" s="3">
        <v>36391</v>
      </c>
      <c r="D31" s="4">
        <v>19.206093072448461</v>
      </c>
      <c r="E31" s="4">
        <v>50.199541048757254</v>
      </c>
      <c r="F31" s="4">
        <v>7.5324000000000018</v>
      </c>
      <c r="G31" s="4">
        <v>6.6740368536774186</v>
      </c>
      <c r="H31" s="4">
        <v>20.618322320302667</v>
      </c>
      <c r="I31" s="4">
        <v>50.652725955712462</v>
      </c>
      <c r="J31" s="4">
        <v>6.326791115811738</v>
      </c>
      <c r="K31" s="4">
        <v>5.8917426886684279</v>
      </c>
      <c r="L31" s="4"/>
      <c r="M31" s="3">
        <v>36391</v>
      </c>
      <c r="N31" s="6">
        <f t="shared" si="2"/>
        <v>42.146353022708936</v>
      </c>
      <c r="O31" s="6">
        <f t="shared" si="6"/>
        <v>50.199541048757254</v>
      </c>
      <c r="P31" s="6">
        <f t="shared" si="3"/>
        <v>14.182639804180006</v>
      </c>
      <c r="Q31" s="6">
        <f t="shared" si="7"/>
        <v>6.6740368536774186</v>
      </c>
      <c r="R31" s="6">
        <f t="shared" si="4"/>
        <v>32.774316198223922</v>
      </c>
      <c r="S31" s="6">
        <f t="shared" si="8"/>
        <v>58.605586027459097</v>
      </c>
      <c r="T31" s="6">
        <f t="shared" si="5"/>
        <v>7.1724193581359685</v>
      </c>
      <c r="U31" s="6">
        <f t="shared" si="9"/>
        <v>5.8917426886684279</v>
      </c>
    </row>
    <row r="32" spans="1:21" ht="15.75" customHeight="1" x14ac:dyDescent="0.35">
      <c r="A32" s="2" t="s">
        <v>358</v>
      </c>
      <c r="B32" s="2" t="s">
        <v>142</v>
      </c>
      <c r="C32" s="3">
        <v>36395</v>
      </c>
      <c r="D32" s="4">
        <v>7.78297379032258</v>
      </c>
      <c r="E32" s="4">
        <v>16.669573770322579</v>
      </c>
      <c r="F32" s="4">
        <v>1.4861673323092661</v>
      </c>
      <c r="G32" s="4">
        <v>7.4550468930588831</v>
      </c>
      <c r="H32" s="4">
        <v>6.8183912500000003</v>
      </c>
      <c r="I32" s="4">
        <v>13.2355164872</v>
      </c>
      <c r="J32" s="4">
        <v>1.2071895545314901</v>
      </c>
      <c r="K32" s="4">
        <v>7.2883956992360472</v>
      </c>
      <c r="L32" s="4"/>
      <c r="M32" s="3">
        <v>36395</v>
      </c>
      <c r="N32" s="6">
        <f t="shared" si="2"/>
        <v>17.079161269086196</v>
      </c>
      <c r="O32" s="6">
        <f t="shared" si="6"/>
        <v>16.669573770322579</v>
      </c>
      <c r="P32" s="6">
        <f t="shared" si="3"/>
        <v>2.7982815520792057</v>
      </c>
      <c r="Q32" s="6">
        <f t="shared" si="7"/>
        <v>7.4550468930588831</v>
      </c>
      <c r="R32" s="6">
        <f t="shared" si="4"/>
        <v>10.838326577650612</v>
      </c>
      <c r="S32" s="6">
        <f t="shared" si="8"/>
        <v>15.313592417250241</v>
      </c>
      <c r="T32" s="6">
        <f t="shared" si="5"/>
        <v>1.3685404767390206</v>
      </c>
      <c r="U32" s="6">
        <f>K32</f>
        <v>7.2883956992360472</v>
      </c>
    </row>
    <row r="33" spans="1:21" ht="15.75" customHeight="1" x14ac:dyDescent="0.35">
      <c r="A33" s="2" t="s">
        <v>282</v>
      </c>
      <c r="B33" s="2" t="s">
        <v>361</v>
      </c>
      <c r="C33" s="3">
        <v>36405</v>
      </c>
      <c r="D33" s="4">
        <v>1.33451612903226</v>
      </c>
      <c r="E33" s="4">
        <v>2.2046451948387098</v>
      </c>
      <c r="F33" s="4" t="s">
        <v>455</v>
      </c>
      <c r="G33" s="4" t="s">
        <v>455</v>
      </c>
      <c r="H33" s="4">
        <v>1.2396774193548388</v>
      </c>
      <c r="I33" s="4">
        <v>1.9816855122580646</v>
      </c>
      <c r="J33" s="4" t="s">
        <v>455</v>
      </c>
      <c r="K33" s="4" t="s">
        <v>455</v>
      </c>
      <c r="L33" s="4"/>
      <c r="M33" s="3">
        <v>36405</v>
      </c>
      <c r="N33" s="6">
        <f t="shared" si="2"/>
        <v>2.9284971012338383</v>
      </c>
      <c r="O33" s="6">
        <f t="shared" si="6"/>
        <v>2.2046451948387098</v>
      </c>
      <c r="Q33" s="6" t="str">
        <f t="shared" si="7"/>
        <v/>
      </c>
      <c r="R33" s="6">
        <f t="shared" si="4"/>
        <v>1.9705570169366378</v>
      </c>
      <c r="S33" s="6">
        <f t="shared" si="8"/>
        <v>2.2928250864435791</v>
      </c>
      <c r="U33" s="6" t="str">
        <f t="shared" si="9"/>
        <v/>
      </c>
    </row>
    <row r="34" spans="1:21" ht="15.75" customHeight="1" x14ac:dyDescent="0.35">
      <c r="A34" s="2" t="s">
        <v>184</v>
      </c>
      <c r="B34" s="2" t="s">
        <v>361</v>
      </c>
      <c r="C34" s="3">
        <v>36413</v>
      </c>
      <c r="D34" s="4">
        <v>1.7569999999999999</v>
      </c>
      <c r="E34" s="4">
        <v>2.8461445333333351</v>
      </c>
      <c r="F34" s="4" t="s">
        <v>455</v>
      </c>
      <c r="G34" s="4" t="s">
        <v>455</v>
      </c>
      <c r="H34" s="4">
        <v>2.7386624939817041</v>
      </c>
      <c r="I34" s="4">
        <v>3.3719504804082829</v>
      </c>
      <c r="J34" s="4" t="s">
        <v>455</v>
      </c>
      <c r="K34" s="4" t="s">
        <v>455</v>
      </c>
      <c r="L34" s="4"/>
      <c r="M34" s="3">
        <v>36413</v>
      </c>
      <c r="N34" s="6">
        <f t="shared" si="2"/>
        <v>3.8556067588325651</v>
      </c>
      <c r="O34" s="6">
        <f t="shared" si="6"/>
        <v>2.8461445333333351</v>
      </c>
      <c r="Q34" s="6" t="str">
        <f t="shared" si="7"/>
        <v/>
      </c>
      <c r="R34" s="6">
        <f t="shared" si="4"/>
        <v>4.3533023271049185</v>
      </c>
      <c r="S34" s="6">
        <f t="shared" si="8"/>
        <v>3.9013721419984746</v>
      </c>
      <c r="U34" s="6" t="str">
        <f t="shared" si="9"/>
        <v/>
      </c>
    </row>
    <row r="35" spans="1:21" ht="15.75" customHeight="1" x14ac:dyDescent="0.35">
      <c r="A35" s="2" t="s">
        <v>311</v>
      </c>
      <c r="B35" s="2" t="s">
        <v>142</v>
      </c>
      <c r="C35" s="3">
        <v>36418</v>
      </c>
      <c r="D35" s="4">
        <v>5.5541023591718819</v>
      </c>
      <c r="E35" s="4">
        <v>6.4486707821280698</v>
      </c>
      <c r="F35" s="4">
        <v>2.1492727272727272</v>
      </c>
      <c r="G35" s="4">
        <v>4.9963498443636363</v>
      </c>
      <c r="H35" s="4">
        <v>5.0648399540757731</v>
      </c>
      <c r="I35" s="4">
        <v>5.8061016796509737</v>
      </c>
      <c r="J35" s="4">
        <v>2.9470248756218891</v>
      </c>
      <c r="K35" s="4">
        <v>4.0791699502487546</v>
      </c>
      <c r="L35" s="4"/>
      <c r="M35" s="3">
        <v>36418</v>
      </c>
      <c r="N35" s="6">
        <f t="shared" si="2"/>
        <v>12.188067498731362</v>
      </c>
      <c r="O35" s="6">
        <f t="shared" si="6"/>
        <v>6.4486707821280698</v>
      </c>
      <c r="P35" s="6">
        <f t="shared" si="3"/>
        <v>4.0468324746238507</v>
      </c>
      <c r="Q35" s="6">
        <f t="shared" si="7"/>
        <v>4.9963498443636363</v>
      </c>
      <c r="R35" s="6">
        <f t="shared" si="4"/>
        <v>8.0509298268570557</v>
      </c>
      <c r="S35" s="6">
        <f t="shared" si="8"/>
        <v>6.7177034414390739</v>
      </c>
      <c r="T35" s="6">
        <f t="shared" si="5"/>
        <v>3.3409192558914964</v>
      </c>
      <c r="U35" s="6">
        <f>K35</f>
        <v>4.0791699502487546</v>
      </c>
    </row>
    <row r="36" spans="1:21" ht="15.75" customHeight="1" x14ac:dyDescent="0.35">
      <c r="A36" s="2" t="s">
        <v>195</v>
      </c>
      <c r="B36" s="2" t="s">
        <v>142</v>
      </c>
      <c r="C36" s="3">
        <v>36423</v>
      </c>
      <c r="D36" s="4">
        <v>9.3081207807118265</v>
      </c>
      <c r="E36" s="4">
        <v>3.9264179819425968</v>
      </c>
      <c r="F36" s="4">
        <v>3.5900399614829106</v>
      </c>
      <c r="G36" s="4">
        <v>2.8228657653153575</v>
      </c>
      <c r="H36" s="4">
        <v>4.9841253731343294</v>
      </c>
      <c r="I36" s="4">
        <v>3.2583678404776109</v>
      </c>
      <c r="J36" s="4">
        <v>0.99987096774193551</v>
      </c>
      <c r="K36" s="4">
        <v>2.0159131819354839</v>
      </c>
      <c r="L36" s="4"/>
      <c r="M36" s="3">
        <v>36423</v>
      </c>
      <c r="N36" s="6">
        <f t="shared" si="2"/>
        <v>20.425983718919962</v>
      </c>
      <c r="O36" s="6">
        <f t="shared" si="6"/>
        <v>3.9264179819425968</v>
      </c>
      <c r="P36" s="6">
        <f t="shared" si="3"/>
        <v>6.7596308820992475</v>
      </c>
      <c r="Q36" s="6">
        <f t="shared" si="7"/>
        <v>2.8228657653153575</v>
      </c>
      <c r="R36" s="6">
        <f t="shared" si="4"/>
        <v>7.9226281563095364</v>
      </c>
      <c r="S36" s="6">
        <f t="shared" si="8"/>
        <v>3.7699561707928382</v>
      </c>
      <c r="T36" s="6">
        <f t="shared" si="5"/>
        <v>1.1335120368914358</v>
      </c>
      <c r="U36" s="6">
        <f t="shared" ref="U36:U99" si="10">K36</f>
        <v>2.0159131819354839</v>
      </c>
    </row>
    <row r="37" spans="1:21" ht="15.75" customHeight="1" x14ac:dyDescent="0.35">
      <c r="A37" s="2" t="s">
        <v>91</v>
      </c>
      <c r="B37" s="2" t="s">
        <v>142</v>
      </c>
      <c r="C37" s="3">
        <v>36430</v>
      </c>
      <c r="D37" s="4">
        <v>8.3383927439724417</v>
      </c>
      <c r="E37" s="4">
        <v>4.1104205214934568</v>
      </c>
      <c r="F37" s="4">
        <v>6.8132178226514482</v>
      </c>
      <c r="G37" s="4">
        <v>4.4289169085724334</v>
      </c>
      <c r="H37" s="4">
        <v>2.4177096774193552</v>
      </c>
      <c r="I37" s="4">
        <v>2.8632131612903229</v>
      </c>
      <c r="J37" s="4">
        <v>2.96838064516129</v>
      </c>
      <c r="K37" s="4">
        <v>3.1767185140645151</v>
      </c>
      <c r="L37" s="4"/>
      <c r="M37" s="3">
        <v>36430</v>
      </c>
      <c r="N37" s="6">
        <f t="shared" si="2"/>
        <v>18.297987149379946</v>
      </c>
      <c r="O37" s="6">
        <f t="shared" si="6"/>
        <v>4.1104205214934568</v>
      </c>
      <c r="P37" s="6">
        <f t="shared" si="3"/>
        <v>12.828502772832701</v>
      </c>
      <c r="Q37" s="6">
        <f t="shared" si="7"/>
        <v>4.4289169085724334</v>
      </c>
      <c r="R37" s="6">
        <f t="shared" si="4"/>
        <v>3.8431245865829839</v>
      </c>
      <c r="S37" s="6">
        <f t="shared" si="8"/>
        <v>3.3127592261405061</v>
      </c>
      <c r="T37" s="6">
        <f t="shared" si="5"/>
        <v>3.3651294016112572</v>
      </c>
      <c r="U37" s="6">
        <f t="shared" si="10"/>
        <v>3.1767185140645151</v>
      </c>
    </row>
    <row r="38" spans="1:21" ht="15.75" customHeight="1" x14ac:dyDescent="0.35">
      <c r="A38" s="2" t="s">
        <v>153</v>
      </c>
      <c r="B38" s="2" t="s">
        <v>142</v>
      </c>
      <c r="C38" s="3">
        <v>36439</v>
      </c>
      <c r="D38" s="4">
        <v>1.9897422490157481</v>
      </c>
      <c r="E38" s="4">
        <v>3.0184208925885829</v>
      </c>
      <c r="F38" s="4">
        <v>1.2498645833333351</v>
      </c>
      <c r="G38" s="4">
        <v>2.6810793199999998</v>
      </c>
      <c r="H38" s="4">
        <v>1.74813631889764</v>
      </c>
      <c r="I38" s="4">
        <v>3.147037642440945</v>
      </c>
      <c r="J38" s="4">
        <v>0.98022933333333351</v>
      </c>
      <c r="K38" s="4">
        <v>2.2611045875200002</v>
      </c>
      <c r="L38" s="4"/>
      <c r="M38" s="3">
        <v>36439</v>
      </c>
      <c r="N38" s="6">
        <f t="shared" si="2"/>
        <v>4.366342438042019</v>
      </c>
      <c r="O38" s="6">
        <f t="shared" si="6"/>
        <v>3.0184208925885829</v>
      </c>
      <c r="P38" s="6">
        <f t="shared" si="3"/>
        <v>2.3533507500156938</v>
      </c>
      <c r="Q38" s="6">
        <f t="shared" si="7"/>
        <v>2.6810793199999998</v>
      </c>
      <c r="R38" s="6">
        <f t="shared" si="4"/>
        <v>2.7787892527382612</v>
      </c>
      <c r="S38" s="6">
        <f t="shared" si="8"/>
        <v>3.641146291849767</v>
      </c>
      <c r="T38" s="6">
        <f t="shared" si="5"/>
        <v>1.1112451347163967</v>
      </c>
      <c r="U38" s="6">
        <f t="shared" si="10"/>
        <v>2.2611045875200002</v>
      </c>
    </row>
    <row r="39" spans="1:21" ht="15.75" customHeight="1" x14ac:dyDescent="0.35">
      <c r="A39" s="2" t="s">
        <v>445</v>
      </c>
      <c r="B39" s="2" t="s">
        <v>142</v>
      </c>
      <c r="C39" s="3">
        <v>36444</v>
      </c>
      <c r="D39" s="4">
        <v>1.7028766404199491</v>
      </c>
      <c r="E39" s="4">
        <v>1.4571011145406809</v>
      </c>
      <c r="F39" s="4">
        <v>0.90197641343160662</v>
      </c>
      <c r="G39" s="4">
        <v>1.2786024596507668</v>
      </c>
      <c r="H39" s="4">
        <v>1.00078125</v>
      </c>
      <c r="I39" s="4">
        <v>1.2282868499999999</v>
      </c>
      <c r="J39" s="4">
        <v>0.52866666666666673</v>
      </c>
      <c r="K39" s="4">
        <v>1.0564484266666667</v>
      </c>
      <c r="L39" s="4"/>
      <c r="M39" s="3">
        <v>36444</v>
      </c>
      <c r="N39" s="6">
        <f t="shared" si="2"/>
        <v>3.736837042835087</v>
      </c>
      <c r="O39" s="6">
        <f t="shared" si="6"/>
        <v>1.4571011145406809</v>
      </c>
      <c r="P39" s="6">
        <f t="shared" si="3"/>
        <v>1.6983174796302138</v>
      </c>
      <c r="Q39" s="6">
        <f t="shared" si="7"/>
        <v>1.2786024596507668</v>
      </c>
      <c r="R39" s="6">
        <f t="shared" si="4"/>
        <v>1.5908142584644731</v>
      </c>
      <c r="S39" s="6">
        <f t="shared" si="8"/>
        <v>1.4211371509799968</v>
      </c>
      <c r="T39" s="6">
        <f t="shared" si="5"/>
        <v>0.59932736273287235</v>
      </c>
      <c r="U39" s="6">
        <f t="shared" si="10"/>
        <v>1.0564484266666667</v>
      </c>
    </row>
    <row r="40" spans="1:21" ht="15.75" customHeight="1" x14ac:dyDescent="0.35">
      <c r="A40" s="2" t="s">
        <v>228</v>
      </c>
      <c r="B40" s="2" t="s">
        <v>142</v>
      </c>
      <c r="C40" s="3">
        <v>36451</v>
      </c>
      <c r="D40" s="4">
        <v>5.1026113257243182</v>
      </c>
      <c r="E40" s="4">
        <v>1.11531565643547</v>
      </c>
      <c r="F40" s="4">
        <v>4.1716320138438245</v>
      </c>
      <c r="G40" s="4">
        <v>1.0708416554998934</v>
      </c>
      <c r="H40" s="4">
        <v>1.0985940406976744</v>
      </c>
      <c r="I40" s="4">
        <v>0.8275627120697675</v>
      </c>
      <c r="J40" s="4">
        <v>1.3992461538461531</v>
      </c>
      <c r="K40" s="4">
        <v>1.0424407495384609</v>
      </c>
      <c r="L40" s="4"/>
      <c r="M40" s="3">
        <v>36451</v>
      </c>
      <c r="N40" s="6">
        <f t="shared" si="2"/>
        <v>11.197303765030323</v>
      </c>
      <c r="O40" s="6">
        <f t="shared" si="6"/>
        <v>1.11531565643547</v>
      </c>
      <c r="P40" s="6">
        <f t="shared" si="3"/>
        <v>7.8547015888605243</v>
      </c>
      <c r="Q40" s="6">
        <f t="shared" si="7"/>
        <v>1.0708416554998934</v>
      </c>
      <c r="R40" s="6">
        <f t="shared" si="4"/>
        <v>1.7462947714157915</v>
      </c>
      <c r="S40" s="6">
        <f t="shared" si="8"/>
        <v>0.95749630054910129</v>
      </c>
      <c r="T40" s="6">
        <f t="shared" si="5"/>
        <v>1.5862670375764121</v>
      </c>
      <c r="U40" s="6">
        <f t="shared" si="10"/>
        <v>1.0424407495384609</v>
      </c>
    </row>
    <row r="41" spans="1:21" ht="15.75" customHeight="1" x14ac:dyDescent="0.35">
      <c r="A41" s="2" t="s">
        <v>334</v>
      </c>
      <c r="B41" s="2" t="s">
        <v>142</v>
      </c>
      <c r="C41" s="3">
        <v>36458</v>
      </c>
      <c r="D41" s="4">
        <v>8.3932457142857171</v>
      </c>
      <c r="E41" s="4">
        <v>0.7442958130285714</v>
      </c>
      <c r="F41" s="4">
        <v>2.2161223613595711</v>
      </c>
      <c r="G41" s="4">
        <v>0.73087314601788933</v>
      </c>
      <c r="H41" s="4">
        <v>1.1033321678321659</v>
      </c>
      <c r="I41" s="4">
        <v>0.68283205141258718</v>
      </c>
      <c r="J41" s="4">
        <v>0.85603048951048977</v>
      </c>
      <c r="K41" s="4">
        <v>0.70076314184055954</v>
      </c>
      <c r="L41" s="4"/>
      <c r="M41" s="3">
        <v>36458</v>
      </c>
      <c r="N41" s="6">
        <f t="shared" si="2"/>
        <v>18.418357942255248</v>
      </c>
      <c r="O41" s="6">
        <f t="shared" si="6"/>
        <v>0.7442958130285714</v>
      </c>
      <c r="P41" s="6">
        <f t="shared" si="3"/>
        <v>4.1727026197694803</v>
      </c>
      <c r="Q41" s="6">
        <f t="shared" si="7"/>
        <v>0.73087314601788933</v>
      </c>
      <c r="R41" s="6">
        <f t="shared" si="4"/>
        <v>1.7538263675602701</v>
      </c>
      <c r="S41" s="6">
        <f t="shared" si="8"/>
        <v>0.79004183439911524</v>
      </c>
      <c r="T41" s="6">
        <f t="shared" si="5"/>
        <v>0.97044608265558296</v>
      </c>
      <c r="U41" s="6">
        <f t="shared" si="10"/>
        <v>0.70076314184055954</v>
      </c>
    </row>
    <row r="42" spans="1:21" ht="15.75" customHeight="1" x14ac:dyDescent="0.35">
      <c r="A42" s="2" t="s">
        <v>346</v>
      </c>
      <c r="B42" s="2" t="s">
        <v>142</v>
      </c>
      <c r="C42" s="3">
        <v>36465</v>
      </c>
      <c r="D42" s="4">
        <v>0.60168181818181832</v>
      </c>
      <c r="E42" s="4">
        <v>0.78709515563636345</v>
      </c>
      <c r="F42" s="4">
        <v>0.65093053435114512</v>
      </c>
      <c r="G42" s="4">
        <v>0.73248388840527423</v>
      </c>
      <c r="H42" s="4">
        <v>0.53210769230769261</v>
      </c>
      <c r="I42" s="4">
        <v>0.68225119763916098</v>
      </c>
      <c r="J42" s="4">
        <v>0.51228412483039365</v>
      </c>
      <c r="K42" s="4">
        <v>0.67284212252917242</v>
      </c>
      <c r="L42" s="4"/>
      <c r="M42" s="3">
        <v>36465</v>
      </c>
      <c r="N42" s="6">
        <f t="shared" si="2"/>
        <v>1.3203463203463206</v>
      </c>
      <c r="O42" s="6">
        <f t="shared" si="6"/>
        <v>0.78709515563636345</v>
      </c>
      <c r="P42" s="6">
        <f t="shared" si="3"/>
        <v>1.2256270652441068</v>
      </c>
      <c r="Q42" s="6">
        <f t="shared" si="7"/>
        <v>0.73248388840527423</v>
      </c>
      <c r="R42" s="6">
        <f t="shared" si="4"/>
        <v>0.84582370419280339</v>
      </c>
      <c r="S42" s="6">
        <f t="shared" si="8"/>
        <v>0.78936978220161524</v>
      </c>
      <c r="T42" s="6">
        <f t="shared" si="5"/>
        <v>0.58075515795305932</v>
      </c>
      <c r="U42" s="6">
        <f t="shared" si="10"/>
        <v>0.67284212252917242</v>
      </c>
    </row>
    <row r="43" spans="1:21" ht="15.75" customHeight="1" x14ac:dyDescent="0.35">
      <c r="A43" s="2" t="s">
        <v>240</v>
      </c>
      <c r="B43" s="2" t="s">
        <v>142</v>
      </c>
      <c r="C43" s="3">
        <v>36472</v>
      </c>
      <c r="D43" s="4">
        <v>3.9785926012918384</v>
      </c>
      <c r="E43" s="4">
        <v>2.6895781722419283</v>
      </c>
      <c r="F43" s="4">
        <v>1.773692307692309</v>
      </c>
      <c r="G43" s="4">
        <v>0.96977612307692351</v>
      </c>
      <c r="H43" s="4">
        <v>0.92071875000000003</v>
      </c>
      <c r="I43" s="4">
        <v>0.72321897374999999</v>
      </c>
      <c r="J43" s="4">
        <v>0.7553588942307693</v>
      </c>
      <c r="K43" s="4">
        <v>0.9318741906923077</v>
      </c>
      <c r="L43" s="4"/>
      <c r="M43" s="3">
        <v>36472</v>
      </c>
      <c r="N43" s="6">
        <f t="shared" si="2"/>
        <v>8.7307276745486906</v>
      </c>
      <c r="O43" s="6">
        <f t="shared" si="6"/>
        <v>2.6895781722419283</v>
      </c>
      <c r="P43" s="6">
        <f t="shared" si="3"/>
        <v>3.3396578943556938</v>
      </c>
      <c r="Q43" s="6">
        <f t="shared" si="7"/>
        <v>0.96977612307692351</v>
      </c>
      <c r="R43" s="6">
        <f t="shared" si="4"/>
        <v>1.4635491177873152</v>
      </c>
      <c r="S43" s="6">
        <f t="shared" si="8"/>
        <v>0.83676980820054547</v>
      </c>
      <c r="T43" s="6">
        <f t="shared" si="5"/>
        <v>0.85631889154378105</v>
      </c>
      <c r="U43" s="6">
        <f t="shared" si="10"/>
        <v>0.9318741906923077</v>
      </c>
    </row>
    <row r="44" spans="1:21" ht="15.75" customHeight="1" x14ac:dyDescent="0.35">
      <c r="A44" s="2" t="s">
        <v>247</v>
      </c>
      <c r="B44" s="2" t="s">
        <v>142</v>
      </c>
      <c r="C44" s="3">
        <v>36479</v>
      </c>
      <c r="D44" s="4">
        <v>2.956153846153847</v>
      </c>
      <c r="E44" s="4">
        <v>0.44574700800000011</v>
      </c>
      <c r="F44" s="4">
        <v>1.8387874125874109</v>
      </c>
      <c r="G44" s="4">
        <v>1.5922108340139871</v>
      </c>
      <c r="H44" s="4">
        <v>1.7613749999999999</v>
      </c>
      <c r="I44" s="4">
        <v>1.024960125</v>
      </c>
      <c r="J44" s="4">
        <v>0.94740625000000001</v>
      </c>
      <c r="K44" s="4">
        <v>1.082396671363635</v>
      </c>
      <c r="L44" s="4"/>
      <c r="M44" s="3">
        <v>36479</v>
      </c>
      <c r="N44" s="6">
        <f t="shared" si="2"/>
        <v>6.4870613257710055</v>
      </c>
      <c r="O44" s="6">
        <f t="shared" si="6"/>
        <v>0.44574700800000011</v>
      </c>
      <c r="P44" s="6">
        <f t="shared" si="3"/>
        <v>3.4622244635424795</v>
      </c>
      <c r="Q44" s="6">
        <f t="shared" si="7"/>
        <v>1.5922108340139871</v>
      </c>
      <c r="R44" s="6">
        <f t="shared" si="4"/>
        <v>2.7998330948974726</v>
      </c>
      <c r="S44" s="6">
        <f t="shared" si="8"/>
        <v>1.1858865963684309</v>
      </c>
      <c r="T44" s="6">
        <f t="shared" si="5"/>
        <v>1.0740349733590295</v>
      </c>
      <c r="U44" s="6">
        <f t="shared" si="10"/>
        <v>1.082396671363635</v>
      </c>
    </row>
    <row r="45" spans="1:21" ht="15.75" customHeight="1" x14ac:dyDescent="0.35">
      <c r="A45" s="2" t="s">
        <v>275</v>
      </c>
      <c r="B45" s="2" t="s">
        <v>142</v>
      </c>
      <c r="C45" s="3">
        <v>36486</v>
      </c>
      <c r="D45" s="4">
        <v>3.9814114285714264</v>
      </c>
      <c r="E45" s="4">
        <v>1.9105552393142835</v>
      </c>
      <c r="F45" s="4">
        <v>2.0015624999999999</v>
      </c>
      <c r="G45" s="4">
        <v>1.230586245</v>
      </c>
      <c r="H45" s="4">
        <v>1.3974545454545459</v>
      </c>
      <c r="I45" s="4">
        <v>0.76406603636363635</v>
      </c>
      <c r="J45" s="4">
        <v>0.54042187500000005</v>
      </c>
      <c r="K45" s="4">
        <v>0.82488233624999996</v>
      </c>
      <c r="L45" s="4"/>
      <c r="M45" s="3">
        <v>36486</v>
      </c>
      <c r="N45" s="6">
        <f t="shared" si="2"/>
        <v>8.7369133828646621</v>
      </c>
      <c r="O45" s="6">
        <f t="shared" si="6"/>
        <v>1.9105552393142835</v>
      </c>
      <c r="P45" s="6">
        <f t="shared" si="3"/>
        <v>3.7687111655055543</v>
      </c>
      <c r="Q45" s="6">
        <f t="shared" si="7"/>
        <v>1.230586245</v>
      </c>
      <c r="R45" s="6">
        <f t="shared" si="4"/>
        <v>2.221355182728574</v>
      </c>
      <c r="S45" s="6">
        <f t="shared" si="8"/>
        <v>0.88403016777261512</v>
      </c>
      <c r="T45" s="6">
        <f t="shared" si="5"/>
        <v>0.61265375240902398</v>
      </c>
      <c r="U45" s="6">
        <f t="shared" si="10"/>
        <v>0.82488233624999996</v>
      </c>
    </row>
    <row r="46" spans="1:21" ht="15.75" customHeight="1" x14ac:dyDescent="0.35">
      <c r="A46" s="2" t="s">
        <v>104</v>
      </c>
      <c r="B46" s="2" t="s">
        <v>142</v>
      </c>
      <c r="C46" s="3">
        <v>36495</v>
      </c>
      <c r="D46" s="4">
        <v>2.3129664335664333</v>
      </c>
      <c r="E46" s="4">
        <v>1.4522361491468554</v>
      </c>
      <c r="F46" s="4">
        <v>1.7957888111888134</v>
      </c>
      <c r="G46" s="4">
        <v>1.4664445592167823</v>
      </c>
      <c r="H46" s="4">
        <v>1.124220895522388</v>
      </c>
      <c r="I46" s="4">
        <v>1.0893896024982803</v>
      </c>
      <c r="J46" s="4">
        <v>1.3493663500678446</v>
      </c>
      <c r="K46" s="4">
        <v>1.2267145224423337</v>
      </c>
      <c r="L46" s="4"/>
      <c r="M46" s="3">
        <v>36495</v>
      </c>
      <c r="N46" s="6">
        <f t="shared" si="2"/>
        <v>5.0756340433759783</v>
      </c>
      <c r="O46" s="6">
        <f t="shared" si="6"/>
        <v>1.4522361491468554</v>
      </c>
      <c r="P46" s="6">
        <f t="shared" si="3"/>
        <v>3.3812630600429547</v>
      </c>
      <c r="Q46" s="6">
        <f t="shared" si="7"/>
        <v>1.4664445592167823</v>
      </c>
      <c r="R46" s="6">
        <f t="shared" si="4"/>
        <v>1.787030512672688</v>
      </c>
      <c r="S46" s="6">
        <f t="shared" si="8"/>
        <v>1.2604319878549848</v>
      </c>
      <c r="T46" s="6">
        <f t="shared" si="5"/>
        <v>1.5297203832534232</v>
      </c>
      <c r="U46" s="6">
        <f t="shared" si="10"/>
        <v>1.2267145224423337</v>
      </c>
    </row>
    <row r="47" spans="1:21" ht="15.75" customHeight="1" x14ac:dyDescent="0.35">
      <c r="A47" s="2" t="s">
        <v>423</v>
      </c>
      <c r="B47" s="2" t="s">
        <v>142</v>
      </c>
      <c r="C47" s="3">
        <v>36500</v>
      </c>
      <c r="D47" s="4">
        <v>2.4634615384615386</v>
      </c>
      <c r="E47" s="4">
        <v>1.1296507517762242</v>
      </c>
      <c r="F47" s="4">
        <v>2.4437538461538453</v>
      </c>
      <c r="G47" s="4">
        <v>0.87584295507692311</v>
      </c>
      <c r="H47" s="4">
        <v>1.69465625</v>
      </c>
      <c r="I47" s="4">
        <v>0.99204628568181996</v>
      </c>
      <c r="J47" s="4">
        <v>1.4944999999999999</v>
      </c>
      <c r="K47" s="4">
        <v>1.0250224281818201</v>
      </c>
      <c r="L47" s="4"/>
      <c r="M47" s="3">
        <v>36500</v>
      </c>
      <c r="N47" s="6">
        <f t="shared" si="2"/>
        <v>5.4058844381425031</v>
      </c>
      <c r="O47" s="6">
        <f t="shared" si="6"/>
        <v>1.1296507517762242</v>
      </c>
      <c r="P47" s="6">
        <f t="shared" si="3"/>
        <v>4.601306432223395</v>
      </c>
      <c r="Q47" s="6">
        <f t="shared" si="7"/>
        <v>0.87584295507692311</v>
      </c>
      <c r="R47" s="6">
        <f t="shared" si="4"/>
        <v>2.6937788109998411</v>
      </c>
      <c r="S47" s="6">
        <f t="shared" si="8"/>
        <v>1.1478050359931393</v>
      </c>
      <c r="T47" s="6">
        <f t="shared" si="5"/>
        <v>1.6942523523410045</v>
      </c>
      <c r="U47" s="6">
        <f t="shared" si="10"/>
        <v>1.0250224281818201</v>
      </c>
    </row>
    <row r="48" spans="1:21" ht="15.75" customHeight="1" x14ac:dyDescent="0.35">
      <c r="A48" s="2" t="s">
        <v>430</v>
      </c>
      <c r="B48" s="2" t="s">
        <v>142</v>
      </c>
      <c r="C48" s="3">
        <v>36507</v>
      </c>
      <c r="D48" s="4">
        <v>2.018545454545456</v>
      </c>
      <c r="E48" s="4">
        <v>1.1156593890909106</v>
      </c>
      <c r="F48" s="4">
        <v>3.2380109890109878</v>
      </c>
      <c r="G48" s="4">
        <v>1.5439061916483536</v>
      </c>
      <c r="H48" s="4">
        <v>1.5766153846153848</v>
      </c>
      <c r="I48" s="4">
        <v>0.78276746584615386</v>
      </c>
      <c r="J48" s="4">
        <v>1.3111275440976937</v>
      </c>
      <c r="K48" s="4">
        <v>0.94314485373134338</v>
      </c>
      <c r="L48" s="4"/>
      <c r="M48" s="3">
        <v>36507</v>
      </c>
      <c r="N48" s="6">
        <f t="shared" si="2"/>
        <v>4.4295489456779809</v>
      </c>
      <c r="O48" s="6">
        <f t="shared" si="6"/>
        <v>1.1156593890909106</v>
      </c>
      <c r="P48" s="6">
        <f t="shared" si="3"/>
        <v>6.0968009584089398</v>
      </c>
      <c r="Q48" s="6">
        <f t="shared" si="7"/>
        <v>1.5439061916483536</v>
      </c>
      <c r="R48" s="6">
        <f t="shared" si="4"/>
        <v>2.5061443087194162</v>
      </c>
      <c r="S48" s="6">
        <f t="shared" si="8"/>
        <v>0.90566786275733158</v>
      </c>
      <c r="T48" s="6">
        <f t="shared" si="5"/>
        <v>1.4863706428950161</v>
      </c>
      <c r="U48" s="6">
        <f t="shared" si="10"/>
        <v>0.94314485373134338</v>
      </c>
    </row>
    <row r="49" spans="1:21" ht="15.75" customHeight="1" x14ac:dyDescent="0.35">
      <c r="A49" s="2" t="s">
        <v>339</v>
      </c>
      <c r="B49" s="2" t="s">
        <v>142</v>
      </c>
      <c r="C49" s="3">
        <v>36516</v>
      </c>
      <c r="D49" s="4">
        <v>3.6227257142857159</v>
      </c>
      <c r="E49" s="4">
        <v>1.5701940608000013</v>
      </c>
      <c r="F49" s="4">
        <v>3.2369728629579395</v>
      </c>
      <c r="G49" s="4">
        <v>1.4304598262143813</v>
      </c>
      <c r="H49" s="4">
        <v>3.2025000000000001</v>
      </c>
      <c r="I49" s="4">
        <v>1.2826552072727253</v>
      </c>
      <c r="J49" s="4">
        <v>1.8399818181818199</v>
      </c>
      <c r="K49" s="4">
        <v>0.9400661916643358</v>
      </c>
      <c r="L49" s="4"/>
      <c r="M49" s="3">
        <v>36516</v>
      </c>
      <c r="N49" s="6">
        <f t="shared" si="2"/>
        <v>7.9498040690930782</v>
      </c>
      <c r="O49" s="6">
        <f t="shared" si="6"/>
        <v>1.5701940608000013</v>
      </c>
      <c r="P49" s="6">
        <f t="shared" si="3"/>
        <v>6.0948462868724143</v>
      </c>
      <c r="Q49" s="6">
        <f t="shared" si="7"/>
        <v>1.4304598262143813</v>
      </c>
      <c r="R49" s="6">
        <f t="shared" si="4"/>
        <v>5.0906056270863145</v>
      </c>
      <c r="S49" s="6">
        <f t="shared" si="8"/>
        <v>1.4840417504699479</v>
      </c>
      <c r="T49" s="6">
        <f t="shared" si="5"/>
        <v>2.0859106883367193</v>
      </c>
      <c r="U49" s="6">
        <f t="shared" si="10"/>
        <v>0.9400661916643358</v>
      </c>
    </row>
    <row r="50" spans="1:21" ht="15.75" customHeight="1" x14ac:dyDescent="0.35">
      <c r="A50" s="2" t="s">
        <v>343</v>
      </c>
      <c r="B50" s="2" t="s">
        <v>142</v>
      </c>
      <c r="C50" s="3">
        <v>36521</v>
      </c>
      <c r="D50" s="4">
        <v>5.8356173015873027</v>
      </c>
      <c r="E50" s="4">
        <v>1.154851626412698</v>
      </c>
      <c r="F50" s="4">
        <v>4.8143312989045404</v>
      </c>
      <c r="G50" s="4">
        <v>1.2031879729389687</v>
      </c>
      <c r="H50" s="4">
        <v>4.6966090043290034</v>
      </c>
      <c r="I50" s="4">
        <v>0.84734730566926386</v>
      </c>
      <c r="J50" s="4">
        <v>3.4237922077922067</v>
      </c>
      <c r="K50" s="4">
        <v>1.1262483906493508</v>
      </c>
      <c r="L50" s="4"/>
      <c r="M50" s="3">
        <v>36521</v>
      </c>
      <c r="N50" s="6">
        <f t="shared" si="2"/>
        <v>12.805831252111702</v>
      </c>
      <c r="O50" s="6">
        <f t="shared" si="6"/>
        <v>1.154851626412698</v>
      </c>
      <c r="P50" s="6">
        <f t="shared" si="3"/>
        <v>9.0648301617483344</v>
      </c>
      <c r="Q50" s="6">
        <f t="shared" si="7"/>
        <v>1.2031879729389687</v>
      </c>
      <c r="R50" s="6">
        <f t="shared" si="4"/>
        <v>7.465600070464161</v>
      </c>
      <c r="S50" s="6">
        <f t="shared" si="8"/>
        <v>0.98038722458796512</v>
      </c>
      <c r="T50" s="6">
        <f t="shared" si="5"/>
        <v>3.8814105065097002</v>
      </c>
      <c r="U50" s="6">
        <f t="shared" si="10"/>
        <v>1.1262483906493508</v>
      </c>
    </row>
    <row r="51" spans="1:21" ht="15.75" customHeight="1" x14ac:dyDescent="0.35">
      <c r="A51" s="2" t="s">
        <v>141</v>
      </c>
      <c r="B51" s="2" t="s">
        <v>142</v>
      </c>
      <c r="C51" s="3">
        <v>36528</v>
      </c>
      <c r="D51" s="4">
        <v>4.7625492063492079</v>
      </c>
      <c r="E51" s="4">
        <v>1.3749160726984107</v>
      </c>
      <c r="F51" s="4">
        <v>5.1532303599374032</v>
      </c>
      <c r="G51" s="4">
        <v>1.4379394821909239</v>
      </c>
      <c r="H51" s="4">
        <v>2.9113636363636353</v>
      </c>
      <c r="I51" s="4">
        <v>0.97937341090908914</v>
      </c>
      <c r="J51" s="4">
        <v>2.5469362279511527</v>
      </c>
      <c r="K51" s="4">
        <v>1.158297187299864</v>
      </c>
      <c r="L51" s="4"/>
      <c r="M51" s="3">
        <v>36528</v>
      </c>
      <c r="N51" s="6">
        <f t="shared" si="2"/>
        <v>10.451062555078359</v>
      </c>
      <c r="O51" s="6">
        <f t="shared" si="6"/>
        <v>1.3749160726984107</v>
      </c>
      <c r="P51" s="6">
        <f t="shared" si="3"/>
        <v>9.7029379776640994</v>
      </c>
      <c r="Q51" s="6">
        <f t="shared" si="7"/>
        <v>1.4379394821909239</v>
      </c>
      <c r="R51" s="6">
        <f t="shared" si="4"/>
        <v>4.6278232973511928</v>
      </c>
      <c r="S51" s="6">
        <f t="shared" si="8"/>
        <v>1.133142424283794</v>
      </c>
      <c r="T51" s="6">
        <f t="shared" si="5"/>
        <v>2.8873554335689295</v>
      </c>
      <c r="U51" s="6">
        <f t="shared" si="10"/>
        <v>1.158297187299864</v>
      </c>
    </row>
    <row r="52" spans="1:21" ht="15.75" customHeight="1" x14ac:dyDescent="0.35">
      <c r="A52" s="2" t="s">
        <v>169</v>
      </c>
      <c r="B52" s="2" t="s">
        <v>142</v>
      </c>
      <c r="C52" s="3">
        <v>36535</v>
      </c>
      <c r="D52" s="4">
        <v>5.7389714285714302</v>
      </c>
      <c r="E52" s="4">
        <v>2.3999316804571427</v>
      </c>
      <c r="F52" s="4">
        <v>5.1630535211267592</v>
      </c>
      <c r="G52" s="4">
        <v>1.9751013701408442</v>
      </c>
      <c r="H52" s="4">
        <v>2.9328525512253898</v>
      </c>
      <c r="I52" s="4">
        <v>0.66354278357573304</v>
      </c>
      <c r="J52" s="4">
        <v>2.232045454545454</v>
      </c>
      <c r="K52" s="4">
        <v>0.79408336000000024</v>
      </c>
      <c r="L52" s="4"/>
      <c r="M52" s="3">
        <v>36535</v>
      </c>
      <c r="N52" s="6">
        <f t="shared" si="2"/>
        <v>12.593749020345468</v>
      </c>
      <c r="O52" s="6">
        <f t="shared" si="6"/>
        <v>2.3999316804571427</v>
      </c>
      <c r="P52" s="6">
        <f t="shared" si="3"/>
        <v>9.721433856386291</v>
      </c>
      <c r="Q52" s="6">
        <f t="shared" si="7"/>
        <v>1.9751013701408442</v>
      </c>
      <c r="R52" s="6">
        <f t="shared" si="4"/>
        <v>4.6619814834293276</v>
      </c>
      <c r="S52" s="6">
        <f t="shared" si="8"/>
        <v>0.7677240060040974</v>
      </c>
      <c r="T52" s="6">
        <f t="shared" si="5"/>
        <v>2.5303768898599412</v>
      </c>
      <c r="U52" s="6">
        <f t="shared" si="10"/>
        <v>0.79408336000000024</v>
      </c>
    </row>
    <row r="53" spans="1:21" ht="15.75" customHeight="1" x14ac:dyDescent="0.35">
      <c r="A53" s="2" t="s">
        <v>45</v>
      </c>
      <c r="B53" s="2" t="s">
        <v>142</v>
      </c>
      <c r="C53" s="3">
        <v>36544</v>
      </c>
      <c r="D53" s="4">
        <v>4.3496957746478895</v>
      </c>
      <c r="E53" s="4">
        <v>1.9023433370140859</v>
      </c>
      <c r="F53" s="4">
        <v>3.1532307692307695</v>
      </c>
      <c r="G53" s="4">
        <v>1.4557961944615385</v>
      </c>
      <c r="H53" s="4">
        <v>2.7172727272727291</v>
      </c>
      <c r="I53" s="4">
        <v>1.065388290909089</v>
      </c>
      <c r="J53" s="4">
        <v>1.9648421052631599</v>
      </c>
      <c r="K53" s="4">
        <v>1.0921655747368446</v>
      </c>
      <c r="L53" s="4"/>
      <c r="M53" s="3">
        <v>36544</v>
      </c>
      <c r="N53" s="6">
        <f t="shared" si="2"/>
        <v>9.5450861853146574</v>
      </c>
      <c r="O53" s="6">
        <f t="shared" si="6"/>
        <v>1.9023433370140859</v>
      </c>
      <c r="P53" s="6">
        <f t="shared" si="3"/>
        <v>5.9371695899656736</v>
      </c>
      <c r="Q53" s="6">
        <f t="shared" si="7"/>
        <v>1.4557961944615385</v>
      </c>
      <c r="R53" s="6">
        <f t="shared" si="4"/>
        <v>4.3193017441944512</v>
      </c>
      <c r="S53" s="6">
        <f t="shared" si="8"/>
        <v>1.2326622892934098</v>
      </c>
      <c r="T53" s="6">
        <f t="shared" si="5"/>
        <v>2.2274595910476815</v>
      </c>
      <c r="U53" s="6">
        <f t="shared" si="10"/>
        <v>1.0921655747368446</v>
      </c>
    </row>
    <row r="54" spans="1:21" ht="15.75" customHeight="1" x14ac:dyDescent="0.35">
      <c r="A54" s="2" t="s">
        <v>362</v>
      </c>
      <c r="B54" s="2" t="s">
        <v>361</v>
      </c>
      <c r="C54" s="3">
        <v>36553</v>
      </c>
      <c r="D54" s="4">
        <v>2.905125</v>
      </c>
      <c r="E54" s="4">
        <v>1.9254071008333333</v>
      </c>
      <c r="F54" s="4" t="s">
        <v>455</v>
      </c>
      <c r="G54" s="4" t="s">
        <v>455</v>
      </c>
      <c r="H54" s="4">
        <v>1.5729352134146344</v>
      </c>
      <c r="I54" s="4">
        <v>1.5242008702439025</v>
      </c>
      <c r="J54" s="4" t="s">
        <v>455</v>
      </c>
      <c r="K54" s="4" t="s">
        <v>455</v>
      </c>
      <c r="L54" s="4"/>
      <c r="M54" s="3">
        <v>36553</v>
      </c>
      <c r="N54" s="6">
        <f t="shared" si="2"/>
        <v>6.3750822909809086</v>
      </c>
      <c r="O54" s="6">
        <f t="shared" si="6"/>
        <v>1.9254071008333333</v>
      </c>
      <c r="Q54" s="6" t="str">
        <f t="shared" si="7"/>
        <v/>
      </c>
      <c r="R54" s="6">
        <f t="shared" si="4"/>
        <v>2.500294410132943</v>
      </c>
      <c r="S54" s="6">
        <f t="shared" si="8"/>
        <v>1.7635119046171108</v>
      </c>
      <c r="U54" s="6" t="str">
        <f t="shared" si="10"/>
        <v/>
      </c>
    </row>
    <row r="55" spans="1:21" ht="15.75" customHeight="1" x14ac:dyDescent="0.35">
      <c r="A55" s="2" t="s">
        <v>147</v>
      </c>
      <c r="B55" s="2" t="s">
        <v>142</v>
      </c>
      <c r="C55" s="3">
        <v>36558</v>
      </c>
      <c r="D55" s="4">
        <v>4.838052600170502</v>
      </c>
      <c r="E55" s="4">
        <v>1.690556701299234</v>
      </c>
      <c r="F55" s="4">
        <v>4.1186477018633525</v>
      </c>
      <c r="G55" s="4">
        <v>1.3123532613498987</v>
      </c>
      <c r="H55" s="4">
        <v>2.8422187499999998</v>
      </c>
      <c r="I55" s="4">
        <v>0.89147031750000005</v>
      </c>
      <c r="J55" s="4">
        <v>2.4303937007874019</v>
      </c>
      <c r="K55" s="4">
        <v>1.0090742576377953</v>
      </c>
      <c r="L55" s="4"/>
      <c r="M55" s="3">
        <v>36558</v>
      </c>
      <c r="N55" s="6">
        <f t="shared" si="2"/>
        <v>10.616749177464346</v>
      </c>
      <c r="O55" s="6">
        <f t="shared" si="6"/>
        <v>1.690556701299234</v>
      </c>
      <c r="P55" s="6">
        <f t="shared" si="3"/>
        <v>7.7549382448942801</v>
      </c>
      <c r="Q55" s="6">
        <f t="shared" si="7"/>
        <v>1.3123532613498987</v>
      </c>
      <c r="R55" s="6">
        <f t="shared" si="4"/>
        <v>4.5179124940391029</v>
      </c>
      <c r="S55" s="6">
        <f t="shared" si="8"/>
        <v>1.0314378821162038</v>
      </c>
      <c r="T55" s="6">
        <f t="shared" si="5"/>
        <v>2.7552360285539077</v>
      </c>
      <c r="U55" s="6">
        <f t="shared" si="10"/>
        <v>1.0090742576377953</v>
      </c>
    </row>
    <row r="56" spans="1:21" ht="15.75" customHeight="1" x14ac:dyDescent="0.35">
      <c r="A56" s="2" t="s">
        <v>158</v>
      </c>
      <c r="B56" s="2" t="s">
        <v>142</v>
      </c>
      <c r="C56" s="3">
        <v>36563</v>
      </c>
      <c r="D56" s="4">
        <v>4.2151006060606058</v>
      </c>
      <c r="E56" s="4">
        <v>1.388680895895569</v>
      </c>
      <c r="F56" s="4">
        <v>4.0498838619402999</v>
      </c>
      <c r="G56" s="4">
        <v>1.5914374885223901</v>
      </c>
      <c r="H56" s="4">
        <v>2.0077526881720433</v>
      </c>
      <c r="I56" s="4">
        <v>1.07299519483871</v>
      </c>
      <c r="J56" s="4">
        <v>1.4938645833333335</v>
      </c>
      <c r="K56" s="4">
        <v>0.92272829333333328</v>
      </c>
      <c r="L56" s="4"/>
      <c r="M56" s="3">
        <v>36563</v>
      </c>
      <c r="N56" s="6">
        <f t="shared" si="2"/>
        <v>9.2497270266855516</v>
      </c>
      <c r="O56" s="6">
        <f t="shared" si="6"/>
        <v>1.388680895895569</v>
      </c>
      <c r="P56" s="6">
        <f t="shared" si="3"/>
        <v>7.6254638710982858</v>
      </c>
      <c r="Q56" s="6">
        <f t="shared" si="7"/>
        <v>1.5914374885223901</v>
      </c>
      <c r="R56" s="6">
        <f t="shared" si="4"/>
        <v>3.1914682692291265</v>
      </c>
      <c r="S56" s="6">
        <f t="shared" si="8"/>
        <v>1.2414635345223397</v>
      </c>
      <c r="T56" s="6">
        <f t="shared" si="5"/>
        <v>1.6935320069531046</v>
      </c>
      <c r="U56" s="6">
        <f t="shared" si="10"/>
        <v>0.92272829333333328</v>
      </c>
    </row>
    <row r="57" spans="1:21" ht="15.75" customHeight="1" x14ac:dyDescent="0.35">
      <c r="A57" s="2" t="s">
        <v>214</v>
      </c>
      <c r="B57" s="2" t="s">
        <v>142</v>
      </c>
      <c r="C57" s="3">
        <v>36572</v>
      </c>
      <c r="D57" s="4">
        <v>5.3697361344537828</v>
      </c>
      <c r="E57" s="4">
        <v>2.1347378617815114</v>
      </c>
      <c r="F57" s="4">
        <v>4.5729906986805116</v>
      </c>
      <c r="G57" s="4">
        <v>1.4890447614864821</v>
      </c>
      <c r="H57" s="4">
        <v>2.2707490157480317</v>
      </c>
      <c r="I57" s="4">
        <v>0.97456351724409451</v>
      </c>
      <c r="J57" s="4">
        <v>1.5453333333333334</v>
      </c>
      <c r="K57" s="4">
        <v>0.94556181333333333</v>
      </c>
      <c r="L57" s="4"/>
      <c r="M57" s="3">
        <v>36572</v>
      </c>
      <c r="N57" s="6">
        <f t="shared" si="2"/>
        <v>11.783489432639419</v>
      </c>
      <c r="O57" s="6">
        <f t="shared" si="6"/>
        <v>2.1347378617815114</v>
      </c>
      <c r="P57" s="6">
        <f t="shared" si="3"/>
        <v>8.6104136672575997</v>
      </c>
      <c r="Q57" s="6">
        <f t="shared" si="7"/>
        <v>1.4890447614864821</v>
      </c>
      <c r="R57" s="6">
        <f t="shared" si="4"/>
        <v>3.6095199741663198</v>
      </c>
      <c r="S57" s="6">
        <f t="shared" si="8"/>
        <v>1.1275773410301653</v>
      </c>
      <c r="T57" s="6">
        <f t="shared" si="5"/>
        <v>1.7518799833730114</v>
      </c>
      <c r="U57" s="6">
        <f t="shared" si="10"/>
        <v>0.94556181333333333</v>
      </c>
    </row>
    <row r="58" spans="1:21" ht="15.75" customHeight="1" x14ac:dyDescent="0.35">
      <c r="A58" s="2" t="s">
        <v>224</v>
      </c>
      <c r="B58" s="2" t="s">
        <v>142</v>
      </c>
      <c r="C58" s="3">
        <v>36577</v>
      </c>
      <c r="D58" s="4">
        <v>6.5475888498683057</v>
      </c>
      <c r="E58" s="4">
        <v>1.5330311258366975</v>
      </c>
      <c r="F58" s="4">
        <v>6.4023162210338684</v>
      </c>
      <c r="G58" s="4">
        <v>2.248544836477719</v>
      </c>
      <c r="H58" s="4">
        <v>2.0077526881720447</v>
      </c>
      <c r="I58" s="4">
        <v>1.0729951948387095</v>
      </c>
      <c r="J58" s="4">
        <v>2.0411413333333348</v>
      </c>
      <c r="K58" s="4">
        <v>1.3116035340800001</v>
      </c>
      <c r="L58" s="4"/>
      <c r="M58" s="3">
        <v>36577</v>
      </c>
      <c r="N58" s="6">
        <f t="shared" si="2"/>
        <v>14.368200241097885</v>
      </c>
      <c r="O58" s="6">
        <f t="shared" si="6"/>
        <v>1.5330311258366975</v>
      </c>
      <c r="P58" s="6">
        <f t="shared" si="3"/>
        <v>12.054822483588531</v>
      </c>
      <c r="Q58" s="6">
        <f t="shared" si="7"/>
        <v>2.248544836477719</v>
      </c>
      <c r="R58" s="6">
        <f t="shared" si="4"/>
        <v>3.1914682692291283</v>
      </c>
      <c r="S58" s="6">
        <f t="shared" si="8"/>
        <v>1.2414635345223393</v>
      </c>
      <c r="T58" s="6">
        <f t="shared" si="5"/>
        <v>2.3139568454067962</v>
      </c>
      <c r="U58" s="6">
        <f t="shared" si="10"/>
        <v>1.3116035340800001</v>
      </c>
    </row>
    <row r="59" spans="1:21" ht="15.75" customHeight="1" x14ac:dyDescent="0.35">
      <c r="A59" s="2" t="s">
        <v>368</v>
      </c>
      <c r="B59" s="2" t="s">
        <v>142</v>
      </c>
      <c r="C59" s="3">
        <v>36584</v>
      </c>
      <c r="D59" s="4">
        <v>5.7231470588235291</v>
      </c>
      <c r="E59" s="4">
        <v>2.038329471529412</v>
      </c>
      <c r="F59" s="4">
        <v>5.4646823529411765</v>
      </c>
      <c r="G59" s="4">
        <v>2.1425926569411766</v>
      </c>
      <c r="H59" s="4">
        <v>2.0168125000000003</v>
      </c>
      <c r="I59" s="4">
        <v>1.1834924150000001</v>
      </c>
      <c r="J59" s="4">
        <v>1.632522666666665</v>
      </c>
      <c r="K59" s="4">
        <v>1.49287140736</v>
      </c>
      <c r="L59" s="4"/>
      <c r="M59" s="3">
        <v>36584</v>
      </c>
      <c r="N59" s="6">
        <f t="shared" si="2"/>
        <v>12.559023609443777</v>
      </c>
      <c r="O59" s="6">
        <f t="shared" si="6"/>
        <v>2.038329471529412</v>
      </c>
      <c r="P59" s="6">
        <f t="shared" si="3"/>
        <v>10.289366132444316</v>
      </c>
      <c r="Q59" s="6">
        <f t="shared" si="7"/>
        <v>2.1425926569411766</v>
      </c>
      <c r="R59" s="6">
        <f t="shared" si="4"/>
        <v>3.2058694961055481</v>
      </c>
      <c r="S59" s="6">
        <f t="shared" si="8"/>
        <v>1.3693096517800678</v>
      </c>
      <c r="T59" s="6">
        <f t="shared" si="5"/>
        <v>1.8507228961191078</v>
      </c>
      <c r="U59" s="6">
        <f t="shared" si="10"/>
        <v>1.49287140736</v>
      </c>
    </row>
    <row r="60" spans="1:21" ht="15.75" customHeight="1" x14ac:dyDescent="0.35">
      <c r="A60" s="2" t="s">
        <v>396</v>
      </c>
      <c r="B60" s="2" t="s">
        <v>142</v>
      </c>
      <c r="C60" s="3">
        <v>36591</v>
      </c>
      <c r="D60" s="4">
        <v>5.1500844349680159</v>
      </c>
      <c r="E60" s="4">
        <v>1.3477725568477601</v>
      </c>
      <c r="F60" s="4">
        <v>4.2324914285714286</v>
      </c>
      <c r="G60" s="4">
        <v>1.5096794765714308</v>
      </c>
      <c r="H60" s="4">
        <v>0.98076562499999997</v>
      </c>
      <c r="I60" s="4">
        <v>0.94180561124999995</v>
      </c>
      <c r="J60" s="4">
        <v>1.3013333333333317</v>
      </c>
      <c r="K60" s="4">
        <v>1.3027843200000002</v>
      </c>
      <c r="L60" s="4"/>
      <c r="M60" s="3">
        <v>36591</v>
      </c>
      <c r="N60" s="6">
        <f t="shared" si="2"/>
        <v>11.301479997735388</v>
      </c>
      <c r="O60" s="6">
        <f t="shared" si="6"/>
        <v>1.3477725568477601</v>
      </c>
      <c r="P60" s="6">
        <f t="shared" si="3"/>
        <v>7.9692928423487635</v>
      </c>
      <c r="Q60" s="6">
        <f t="shared" si="7"/>
        <v>1.5096794765714308</v>
      </c>
      <c r="R60" s="6">
        <f t="shared" si="4"/>
        <v>1.5589979732951835</v>
      </c>
      <c r="S60" s="6">
        <f t="shared" si="8"/>
        <v>1.0896761966871171</v>
      </c>
      <c r="T60" s="6">
        <f t="shared" si="5"/>
        <v>1.4752673544193762</v>
      </c>
      <c r="U60" s="6">
        <f t="shared" si="10"/>
        <v>1.3027843200000002</v>
      </c>
    </row>
    <row r="61" spans="1:21" ht="15.75" customHeight="1" x14ac:dyDescent="0.35">
      <c r="A61" s="2" t="s">
        <v>407</v>
      </c>
      <c r="B61" s="2" t="s">
        <v>142</v>
      </c>
      <c r="C61" s="3">
        <v>36600</v>
      </c>
      <c r="D61" s="4">
        <v>5.1292057142857166</v>
      </c>
      <c r="E61" s="4">
        <v>0.96248863725714295</v>
      </c>
      <c r="F61" s="4">
        <v>4.8337716112531988</v>
      </c>
      <c r="G61" s="4">
        <v>1.5391462999829495</v>
      </c>
      <c r="H61" s="4">
        <v>1.3529701612903251</v>
      </c>
      <c r="I61" s="4">
        <v>0.79412575696774201</v>
      </c>
      <c r="J61" s="4">
        <v>2.0943333333333354</v>
      </c>
      <c r="K61" s="4">
        <v>1.160813733333335</v>
      </c>
      <c r="L61" s="4"/>
      <c r="M61" s="3">
        <v>36600</v>
      </c>
      <c r="N61" s="6">
        <f t="shared" si="2"/>
        <v>11.255663186933765</v>
      </c>
      <c r="O61" s="6">
        <f t="shared" si="6"/>
        <v>0.96248863725714295</v>
      </c>
      <c r="P61" s="6">
        <f t="shared" si="3"/>
        <v>9.1014340260839734</v>
      </c>
      <c r="Q61" s="6">
        <f t="shared" si="7"/>
        <v>1.5391462999829495</v>
      </c>
      <c r="R61" s="6">
        <f t="shared" si="4"/>
        <v>2.1506440332066843</v>
      </c>
      <c r="S61" s="6">
        <f t="shared" si="8"/>
        <v>0.91880949126579858</v>
      </c>
      <c r="T61" s="6">
        <f t="shared" si="5"/>
        <v>2.3742583985186889</v>
      </c>
      <c r="U61" s="6">
        <f t="shared" si="10"/>
        <v>1.160813733333335</v>
      </c>
    </row>
    <row r="62" spans="1:21" ht="15.75" customHeight="1" x14ac:dyDescent="0.35">
      <c r="A62" s="2" t="s">
        <v>416</v>
      </c>
      <c r="B62" s="2" t="s">
        <v>142</v>
      </c>
      <c r="C62" s="3">
        <v>36605</v>
      </c>
      <c r="D62" s="4">
        <v>6.9679372704714675</v>
      </c>
      <c r="E62" s="4">
        <v>1.4154216201052132</v>
      </c>
      <c r="F62" s="4">
        <v>5.938241269841269</v>
      </c>
      <c r="G62" s="4">
        <v>1.1631874824126984</v>
      </c>
      <c r="H62" s="4">
        <v>2.5293719008264461</v>
      </c>
      <c r="I62" s="4">
        <v>1.0501834948760331</v>
      </c>
      <c r="J62" s="4">
        <v>2.52</v>
      </c>
      <c r="K62" s="4">
        <v>0.81263951999999995</v>
      </c>
      <c r="L62" s="4"/>
      <c r="M62" s="3">
        <v>36605</v>
      </c>
      <c r="N62" s="6">
        <f t="shared" si="2"/>
        <v>15.29062381055841</v>
      </c>
      <c r="O62" s="6">
        <f t="shared" si="6"/>
        <v>1.4154216201052132</v>
      </c>
      <c r="P62" s="6">
        <f t="shared" si="3"/>
        <v>11.181022914406457</v>
      </c>
      <c r="Q62" s="6">
        <f t="shared" si="7"/>
        <v>1.1631874824126984</v>
      </c>
      <c r="R62" s="6">
        <f t="shared" si="4"/>
        <v>4.0206197755944144</v>
      </c>
      <c r="S62" s="6">
        <f t="shared" si="8"/>
        <v>1.215070225586427</v>
      </c>
      <c r="T62" s="6">
        <f t="shared" si="5"/>
        <v>2.8568189547670331</v>
      </c>
      <c r="U62" s="6">
        <f t="shared" si="10"/>
        <v>0.81263951999999995</v>
      </c>
    </row>
    <row r="63" spans="1:21" ht="15.75" customHeight="1" x14ac:dyDescent="0.35">
      <c r="A63" s="2" t="s">
        <v>55</v>
      </c>
      <c r="B63" s="2" t="s">
        <v>142</v>
      </c>
      <c r="C63" s="3">
        <v>36612</v>
      </c>
      <c r="D63" s="4">
        <v>3.7530783492063495</v>
      </c>
      <c r="E63" s="4">
        <v>1.1893547048228572</v>
      </c>
      <c r="F63" s="4">
        <v>4.5035516934046358</v>
      </c>
      <c r="G63" s="4">
        <v>1.5009620582531207</v>
      </c>
      <c r="H63" s="4">
        <v>2.70290322580645</v>
      </c>
      <c r="I63" s="4">
        <v>0.94470562064515995</v>
      </c>
      <c r="J63" s="4">
        <v>2.9211</v>
      </c>
      <c r="K63" s="4">
        <v>1.1453048880000001</v>
      </c>
      <c r="L63" s="4"/>
      <c r="M63" s="3">
        <v>36612</v>
      </c>
      <c r="N63" s="6">
        <f t="shared" si="2"/>
        <v>8.2358533008697599</v>
      </c>
      <c r="O63" s="6">
        <f t="shared" si="6"/>
        <v>1.1893547048228572</v>
      </c>
      <c r="P63" s="6">
        <f t="shared" si="3"/>
        <v>8.4796680350303824</v>
      </c>
      <c r="Q63" s="6">
        <f t="shared" si="7"/>
        <v>1.5009620582531207</v>
      </c>
      <c r="R63" s="6">
        <f t="shared" si="4"/>
        <v>4.296460381189716</v>
      </c>
      <c r="S63" s="6">
        <f t="shared" si="8"/>
        <v>1.0930315294334156</v>
      </c>
      <c r="T63" s="6">
        <f t="shared" si="5"/>
        <v>3.3115293050674528</v>
      </c>
      <c r="U63" s="6">
        <f t="shared" si="10"/>
        <v>1.1453048880000001</v>
      </c>
    </row>
    <row r="64" spans="1:21" ht="15.75" customHeight="1" x14ac:dyDescent="0.35">
      <c r="A64" s="2" t="s">
        <v>166</v>
      </c>
      <c r="B64" s="2" t="s">
        <v>142</v>
      </c>
      <c r="C64" s="3">
        <v>36619</v>
      </c>
      <c r="D64" s="4">
        <v>2.2923870967741951</v>
      </c>
      <c r="E64" s="4">
        <v>1.3608798812903251</v>
      </c>
      <c r="F64" s="4">
        <v>1.764474193548385</v>
      </c>
      <c r="G64" s="4">
        <v>1.39361196619355</v>
      </c>
      <c r="H64" s="4">
        <v>0.46487903225806454</v>
      </c>
      <c r="I64" s="4">
        <v>1.0163726729032256</v>
      </c>
      <c r="J64" s="4">
        <v>0.71958842975206672</v>
      </c>
      <c r="K64" s="4">
        <v>1.1990751674710733</v>
      </c>
      <c r="L64" s="4"/>
      <c r="M64" s="3">
        <v>36619</v>
      </c>
      <c r="N64" s="6">
        <f t="shared" si="2"/>
        <v>5.0304742084138576</v>
      </c>
      <c r="O64" s="6">
        <f t="shared" si="6"/>
        <v>1.3608798812903251</v>
      </c>
      <c r="P64" s="6">
        <f t="shared" si="3"/>
        <v>3.3223012493850215</v>
      </c>
      <c r="Q64" s="6">
        <f t="shared" si="7"/>
        <v>1.39361196619355</v>
      </c>
      <c r="R64" s="6">
        <f t="shared" si="4"/>
        <v>0.73895888135123911</v>
      </c>
      <c r="S64" s="6">
        <f t="shared" si="8"/>
        <v>1.1759508495133806</v>
      </c>
      <c r="T64" s="6">
        <f t="shared" si="5"/>
        <v>0.81576740704236106</v>
      </c>
      <c r="U64" s="6">
        <f t="shared" si="10"/>
        <v>1.1990751674710733</v>
      </c>
    </row>
    <row r="65" spans="1:21" ht="15.75" customHeight="1" x14ac:dyDescent="0.35">
      <c r="A65" s="2" t="s">
        <v>176</v>
      </c>
      <c r="B65" s="2" t="s">
        <v>142</v>
      </c>
      <c r="C65" s="3">
        <v>36628</v>
      </c>
      <c r="D65" s="4">
        <v>9.7769030303030231</v>
      </c>
      <c r="E65" s="4">
        <v>1.7679623204848489</v>
      </c>
      <c r="F65" s="4">
        <v>2.7570425806451602</v>
      </c>
      <c r="G65" s="4">
        <v>1.65346346743742</v>
      </c>
      <c r="H65" s="4">
        <v>3.8624249554367203</v>
      </c>
      <c r="I65" s="4">
        <v>1.5642224922352952</v>
      </c>
      <c r="J65" s="4">
        <v>1.3664000000000001</v>
      </c>
      <c r="K65" s="4">
        <v>1.249039904</v>
      </c>
      <c r="L65" s="4"/>
      <c r="M65" s="3">
        <v>36628</v>
      </c>
      <c r="N65" s="6">
        <f t="shared" si="2"/>
        <v>21.454691749622608</v>
      </c>
      <c r="O65" s="6">
        <f t="shared" si="6"/>
        <v>1.7679623204848489</v>
      </c>
      <c r="P65" s="6">
        <f t="shared" si="3"/>
        <v>5.1911929592264361</v>
      </c>
      <c r="Q65" s="6">
        <f t="shared" si="7"/>
        <v>1.65346346743742</v>
      </c>
      <c r="R65" s="6">
        <f t="shared" si="4"/>
        <v>6.1396041256345892</v>
      </c>
      <c r="S65" s="6">
        <f t="shared" si="8"/>
        <v>1.809817223162568</v>
      </c>
      <c r="T65" s="6">
        <f t="shared" si="5"/>
        <v>1.549030722140347</v>
      </c>
      <c r="U65" s="6">
        <f t="shared" si="10"/>
        <v>1.249039904</v>
      </c>
    </row>
    <row r="66" spans="1:21" ht="15.75" customHeight="1" x14ac:dyDescent="0.35">
      <c r="A66" s="2" t="s">
        <v>442</v>
      </c>
      <c r="B66" s="2" t="s">
        <v>142</v>
      </c>
      <c r="C66" s="3">
        <v>36633</v>
      </c>
      <c r="D66" s="4">
        <v>1.6382613665227324</v>
      </c>
      <c r="E66" s="4">
        <v>1.3244685175717528</v>
      </c>
      <c r="F66" s="4">
        <v>2.1756666666666669</v>
      </c>
      <c r="G66" s="4">
        <v>1.6172873066666651</v>
      </c>
      <c r="H66" s="4">
        <v>0.98043749999999996</v>
      </c>
      <c r="I66" s="4">
        <v>1.0111069500000001</v>
      </c>
      <c r="J66" s="4">
        <v>1.4338279569892467</v>
      </c>
      <c r="K66" s="4">
        <v>1.2469888137634417</v>
      </c>
      <c r="L66" s="4"/>
      <c r="M66" s="3">
        <v>36633</v>
      </c>
      <c r="N66" s="6">
        <f t="shared" si="2"/>
        <v>3.5950435956171436</v>
      </c>
      <c r="O66" s="6">
        <f t="shared" si="6"/>
        <v>1.3244685175717528</v>
      </c>
      <c r="P66" s="6">
        <f t="shared" si="3"/>
        <v>4.096529216092387</v>
      </c>
      <c r="Q66" s="6">
        <f t="shared" si="7"/>
        <v>1.6172873066666651</v>
      </c>
      <c r="R66" s="6">
        <f t="shared" si="4"/>
        <v>1.5584763948497853</v>
      </c>
      <c r="S66" s="6">
        <f t="shared" si="8"/>
        <v>1.1698583683925903</v>
      </c>
      <c r="T66" s="6">
        <f t="shared" si="5"/>
        <v>1.6254709862705439</v>
      </c>
      <c r="U66" s="6">
        <f t="shared" si="10"/>
        <v>1.2469888137634417</v>
      </c>
    </row>
    <row r="67" spans="1:21" ht="15.75" customHeight="1" x14ac:dyDescent="0.35">
      <c r="A67" s="2" t="s">
        <v>12</v>
      </c>
      <c r="B67" s="2" t="s">
        <v>142</v>
      </c>
      <c r="C67" s="3">
        <v>36640</v>
      </c>
      <c r="D67" s="4">
        <v>2.3671253333333331</v>
      </c>
      <c r="E67" s="4">
        <v>1.4403211208533335</v>
      </c>
      <c r="F67" s="4">
        <v>1.8528706771653545</v>
      </c>
      <c r="G67" s="4">
        <v>1.4905489349744883</v>
      </c>
      <c r="H67" s="4">
        <v>0.67278933333333346</v>
      </c>
      <c r="I67" s="4">
        <v>2.227065507413335</v>
      </c>
      <c r="J67" s="4">
        <v>0.5618506666666665</v>
      </c>
      <c r="K67" s="4">
        <v>1.4136556296533349</v>
      </c>
      <c r="L67" s="4"/>
      <c r="M67" s="3">
        <v>36640</v>
      </c>
      <c r="N67" s="6">
        <f t="shared" si="2"/>
        <v>5.1944817496891229</v>
      </c>
      <c r="O67" s="6">
        <f t="shared" si="6"/>
        <v>1.4403211208533335</v>
      </c>
      <c r="P67" s="6">
        <f t="shared" si="3"/>
        <v>3.4887416252407353</v>
      </c>
      <c r="Q67" s="6">
        <f t="shared" si="7"/>
        <v>1.4905489349744883</v>
      </c>
      <c r="R67" s="6">
        <f t="shared" si="4"/>
        <v>1.0694473586605204</v>
      </c>
      <c r="S67" s="6">
        <f t="shared" si="8"/>
        <v>2.576731591851861</v>
      </c>
      <c r="T67" s="6">
        <f t="shared" si="5"/>
        <v>0.63694668027056622</v>
      </c>
      <c r="U67" s="6">
        <f t="shared" si="10"/>
        <v>1.4136556296533349</v>
      </c>
    </row>
    <row r="68" spans="1:21" ht="15.75" customHeight="1" x14ac:dyDescent="0.35">
      <c r="A68" s="2" t="s">
        <v>20</v>
      </c>
      <c r="B68" s="2" t="s">
        <v>142</v>
      </c>
      <c r="C68" s="3">
        <v>36647</v>
      </c>
      <c r="D68" s="4">
        <v>7.4708075036075048</v>
      </c>
      <c r="E68" s="4">
        <v>1.7338142810966803</v>
      </c>
      <c r="F68" s="4">
        <v>3.1394146341463398</v>
      </c>
      <c r="G68" s="4">
        <v>1.871190583414635</v>
      </c>
      <c r="H68" s="4">
        <v>3.1332</v>
      </c>
      <c r="I68" s="4">
        <v>1.4058160479999999</v>
      </c>
      <c r="J68" s="4">
        <v>2.0320999999999998</v>
      </c>
      <c r="K68" s="4">
        <v>1.4447590079999999</v>
      </c>
      <c r="L68" s="4"/>
      <c r="M68" s="3">
        <v>36647</v>
      </c>
      <c r="N68" s="6">
        <f t="shared" si="2"/>
        <v>16.394135404010324</v>
      </c>
      <c r="O68" s="6">
        <f t="shared" si="6"/>
        <v>1.7338142810966803</v>
      </c>
      <c r="P68" s="6">
        <f t="shared" si="3"/>
        <v>5.9111554022713984</v>
      </c>
      <c r="Q68" s="6">
        <f t="shared" si="7"/>
        <v>1.871190583414635</v>
      </c>
      <c r="R68" s="6">
        <f t="shared" si="4"/>
        <v>4.9804482594182167</v>
      </c>
      <c r="S68" s="6">
        <f t="shared" si="8"/>
        <v>1.626539772250007</v>
      </c>
      <c r="T68" s="6">
        <f t="shared" si="5"/>
        <v>2.3037070626913048</v>
      </c>
      <c r="U68" s="6">
        <f t="shared" si="10"/>
        <v>1.4447590079999999</v>
      </c>
    </row>
    <row r="69" spans="1:21" ht="15.75" customHeight="1" x14ac:dyDescent="0.35">
      <c r="A69" s="2" t="s">
        <v>78</v>
      </c>
      <c r="B69" s="2" t="s">
        <v>142</v>
      </c>
      <c r="C69" s="3">
        <v>36656</v>
      </c>
      <c r="D69" s="4">
        <v>2.0068999999999999</v>
      </c>
      <c r="E69" s="4">
        <v>1.1435162480000001</v>
      </c>
      <c r="F69" s="4">
        <v>1.7374000000000001</v>
      </c>
      <c r="G69" s="4">
        <v>1.0943691360000001</v>
      </c>
      <c r="H69" s="4">
        <v>1.0247999999999999</v>
      </c>
      <c r="I69" s="4">
        <v>0.99622174399999996</v>
      </c>
      <c r="J69" s="4">
        <v>1.5232000000000001</v>
      </c>
      <c r="K69" s="4">
        <v>1.1282947759999999</v>
      </c>
      <c r="L69" s="4"/>
      <c r="M69" s="3">
        <v>36656</v>
      </c>
      <c r="N69" s="6">
        <f t="shared" ref="N69:N132" si="11">D69/0.4557</f>
        <v>4.4039938556067586</v>
      </c>
      <c r="O69" s="6">
        <f t="shared" si="6"/>
        <v>1.1435162480000001</v>
      </c>
      <c r="P69" s="6">
        <f t="shared" ref="P69:P132" si="12">F69/0.5311</f>
        <v>3.2713236678591602</v>
      </c>
      <c r="Q69" s="6">
        <f t="shared" si="7"/>
        <v>1.0943691360000001</v>
      </c>
      <c r="R69" s="6">
        <f t="shared" ref="R69:R132" si="13">H69/0.6291</f>
        <v>1.6289938006676203</v>
      </c>
      <c r="S69" s="6">
        <f t="shared" si="8"/>
        <v>1.1526360727646672</v>
      </c>
      <c r="T69" s="6">
        <f t="shared" ref="T69:T132" si="14">J69/0.8821</f>
        <v>1.726788345992518</v>
      </c>
      <c r="U69" s="6">
        <f t="shared" si="10"/>
        <v>1.1282947759999999</v>
      </c>
    </row>
    <row r="70" spans="1:21" ht="15.75" customHeight="1" x14ac:dyDescent="0.35">
      <c r="A70" s="2" t="s">
        <v>85</v>
      </c>
      <c r="B70" s="2" t="s">
        <v>142</v>
      </c>
      <c r="C70" s="3">
        <v>36661</v>
      </c>
      <c r="D70" s="4">
        <v>4.6270476190476204</v>
      </c>
      <c r="E70" s="4">
        <v>1.14243898920635</v>
      </c>
      <c r="F70" s="4">
        <v>5.3724682051282064</v>
      </c>
      <c r="G70" s="4">
        <v>1.4656443487999999</v>
      </c>
      <c r="H70" s="4">
        <v>2.0754999999999999</v>
      </c>
      <c r="I70" s="4">
        <v>0.99208748800000002</v>
      </c>
      <c r="J70" s="4">
        <v>2.6901000000000002</v>
      </c>
      <c r="K70" s="4">
        <v>1.411385304</v>
      </c>
      <c r="L70" s="4"/>
      <c r="M70" s="3">
        <v>36661</v>
      </c>
      <c r="N70" s="6">
        <f t="shared" si="11"/>
        <v>10.153714327512882</v>
      </c>
      <c r="O70" s="6">
        <f t="shared" si="6"/>
        <v>1.14243898920635</v>
      </c>
      <c r="P70" s="6">
        <f t="shared" si="12"/>
        <v>10.115737535545483</v>
      </c>
      <c r="Q70" s="6">
        <f t="shared" si="7"/>
        <v>1.4656443487999999</v>
      </c>
      <c r="R70" s="6">
        <f t="shared" si="13"/>
        <v>3.2991575266253377</v>
      </c>
      <c r="S70" s="6">
        <f t="shared" si="8"/>
        <v>1.1478527073860816</v>
      </c>
      <c r="T70" s="6">
        <f t="shared" si="14"/>
        <v>3.0496542342138082</v>
      </c>
      <c r="U70" s="6">
        <f t="shared" si="10"/>
        <v>1.411385304</v>
      </c>
    </row>
    <row r="71" spans="1:21" ht="15.75" customHeight="1" x14ac:dyDescent="0.35">
      <c r="A71" s="2" t="s">
        <v>254</v>
      </c>
      <c r="B71" s="2" t="s">
        <v>142</v>
      </c>
      <c r="C71" s="3">
        <v>36668</v>
      </c>
      <c r="D71" s="4">
        <v>3.8742998851894388</v>
      </c>
      <c r="E71" s="4">
        <v>2.4901569000045916</v>
      </c>
      <c r="F71" s="4">
        <v>3.6766439324116753</v>
      </c>
      <c r="G71" s="4">
        <v>1.5031517429595516</v>
      </c>
      <c r="H71" s="4">
        <v>4.215842542911636</v>
      </c>
      <c r="I71" s="4">
        <v>1.4378561925940234</v>
      </c>
      <c r="J71" s="4">
        <v>1.87509677419355</v>
      </c>
      <c r="K71" s="4">
        <v>1.256679073548385</v>
      </c>
      <c r="L71" s="4"/>
      <c r="M71" s="3">
        <v>36668</v>
      </c>
      <c r="N71" s="6">
        <f t="shared" si="11"/>
        <v>8.5018650102906275</v>
      </c>
      <c r="O71" s="6">
        <f t="shared" si="6"/>
        <v>2.4901569000045916</v>
      </c>
      <c r="P71" s="6">
        <f t="shared" si="12"/>
        <v>6.9226961634563642</v>
      </c>
      <c r="Q71" s="6">
        <f t="shared" si="7"/>
        <v>1.5031517429595516</v>
      </c>
      <c r="R71" s="6">
        <f t="shared" si="13"/>
        <v>6.7013869701345348</v>
      </c>
      <c r="S71" s="6">
        <f t="shared" si="8"/>
        <v>1.6636104612387703</v>
      </c>
      <c r="T71" s="6">
        <f t="shared" si="14"/>
        <v>2.1257190502137515</v>
      </c>
      <c r="U71" s="6">
        <f t="shared" si="10"/>
        <v>1.256679073548385</v>
      </c>
    </row>
    <row r="72" spans="1:21" ht="15.75" customHeight="1" x14ac:dyDescent="0.35">
      <c r="A72" s="2" t="s">
        <v>68</v>
      </c>
      <c r="B72" s="2" t="s">
        <v>142</v>
      </c>
      <c r="C72" s="3">
        <v>36677</v>
      </c>
      <c r="D72" s="4">
        <v>4.2076462365591407</v>
      </c>
      <c r="E72" s="4">
        <v>1.5310374119569876</v>
      </c>
      <c r="F72" s="4">
        <v>2.8980000000000001</v>
      </c>
      <c r="G72" s="4">
        <v>1.5455193599999999</v>
      </c>
      <c r="H72" s="4">
        <v>2.6678677685950412</v>
      </c>
      <c r="I72" s="4">
        <v>1.2818198399999987</v>
      </c>
      <c r="J72" s="4">
        <v>2.3940000000000001</v>
      </c>
      <c r="K72" s="4">
        <v>1.17250896</v>
      </c>
      <c r="L72" s="4"/>
      <c r="M72" s="3">
        <v>36677</v>
      </c>
      <c r="N72" s="6">
        <f t="shared" si="11"/>
        <v>9.2333689632634215</v>
      </c>
      <c r="O72" s="6">
        <f t="shared" si="6"/>
        <v>1.5310374119569876</v>
      </c>
      <c r="P72" s="6">
        <f t="shared" si="12"/>
        <v>5.4565995104500091</v>
      </c>
      <c r="Q72" s="6">
        <f t="shared" si="7"/>
        <v>1.5455193599999999</v>
      </c>
      <c r="R72" s="6">
        <f t="shared" si="13"/>
        <v>4.240768985209094</v>
      </c>
      <c r="S72" s="6">
        <f t="shared" si="8"/>
        <v>1.4830752242338454</v>
      </c>
      <c r="T72" s="6">
        <f t="shared" si="14"/>
        <v>2.7139780070286816</v>
      </c>
      <c r="U72" s="6">
        <f t="shared" si="10"/>
        <v>1.17250896</v>
      </c>
    </row>
    <row r="73" spans="1:21" ht="15.75" customHeight="1" x14ac:dyDescent="0.35">
      <c r="A73" s="2" t="s">
        <v>74</v>
      </c>
      <c r="B73" s="2" t="s">
        <v>142</v>
      </c>
      <c r="C73" s="3">
        <v>36682</v>
      </c>
      <c r="D73" s="4">
        <v>3.424691621106168</v>
      </c>
      <c r="E73" s="4">
        <v>1.1607236834217396</v>
      </c>
      <c r="F73" s="4">
        <v>3.7126416676945846</v>
      </c>
      <c r="G73" s="4">
        <v>0.90006134562230311</v>
      </c>
      <c r="H73" s="4">
        <v>2.8980000000000001</v>
      </c>
      <c r="I73" s="4">
        <v>0.96084575999999999</v>
      </c>
      <c r="J73" s="4">
        <v>2.580441482271393</v>
      </c>
      <c r="K73" s="4">
        <v>1.0749687274646766</v>
      </c>
      <c r="L73" s="4"/>
      <c r="M73" s="3">
        <v>36682</v>
      </c>
      <c r="N73" s="6">
        <f t="shared" si="11"/>
        <v>7.515232874931244</v>
      </c>
      <c r="O73" s="6">
        <f t="shared" si="6"/>
        <v>1.1607236834217396</v>
      </c>
      <c r="P73" s="6">
        <f t="shared" si="12"/>
        <v>6.9904757441057885</v>
      </c>
      <c r="Q73" s="6">
        <f t="shared" si="7"/>
        <v>0.90006134562230311</v>
      </c>
      <c r="R73" s="6">
        <f t="shared" si="13"/>
        <v>4.6065808297567958</v>
      </c>
      <c r="S73" s="6">
        <f t="shared" si="8"/>
        <v>1.1117057924194254</v>
      </c>
      <c r="T73" s="6">
        <f t="shared" si="14"/>
        <v>2.925338943738117</v>
      </c>
      <c r="U73" s="6">
        <f t="shared" si="10"/>
        <v>1.0749687274646766</v>
      </c>
    </row>
    <row r="74" spans="1:21" ht="15.75" customHeight="1" x14ac:dyDescent="0.35">
      <c r="A74" s="2" t="s">
        <v>376</v>
      </c>
      <c r="B74" s="2" t="s">
        <v>142</v>
      </c>
      <c r="C74" s="3">
        <v>36691</v>
      </c>
      <c r="D74" s="4">
        <v>14.578838709677392</v>
      </c>
      <c r="E74" s="4">
        <v>3.4610811045161292</v>
      </c>
      <c r="F74" s="4">
        <v>1.7768709677419334</v>
      </c>
      <c r="G74" s="4">
        <v>1.4444919638709681</v>
      </c>
      <c r="H74" s="4">
        <v>10.509184859584872</v>
      </c>
      <c r="I74" s="4">
        <v>1.3336425367521374</v>
      </c>
      <c r="J74" s="4">
        <v>2.52</v>
      </c>
      <c r="K74" s="4">
        <v>1.3388457600000001</v>
      </c>
      <c r="L74" s="4"/>
      <c r="M74" s="3">
        <v>36691</v>
      </c>
      <c r="N74" s="6">
        <f t="shared" si="11"/>
        <v>31.992185011361403</v>
      </c>
      <c r="O74" s="6">
        <f t="shared" si="6"/>
        <v>3.4610811045161292</v>
      </c>
      <c r="P74" s="6">
        <f t="shared" si="12"/>
        <v>3.3456429443455722</v>
      </c>
      <c r="Q74" s="6">
        <f t="shared" si="7"/>
        <v>1.4444919638709681</v>
      </c>
      <c r="R74" s="6">
        <f t="shared" si="13"/>
        <v>16.705110252082136</v>
      </c>
      <c r="S74" s="6">
        <f t="shared" si="8"/>
        <v>1.5430344752983949</v>
      </c>
      <c r="T74" s="6">
        <f t="shared" si="14"/>
        <v>2.8568189547670331</v>
      </c>
      <c r="U74" s="6">
        <f t="shared" si="10"/>
        <v>1.3388457600000001</v>
      </c>
    </row>
    <row r="75" spans="1:21" ht="15.75" customHeight="1" x14ac:dyDescent="0.35">
      <c r="A75" s="2" t="s">
        <v>382</v>
      </c>
      <c r="B75" s="2" t="s">
        <v>142</v>
      </c>
      <c r="C75" s="3">
        <v>36696</v>
      </c>
      <c r="D75" s="4">
        <v>4.305150803998262</v>
      </c>
      <c r="E75" s="4">
        <v>1.8743108286692742</v>
      </c>
      <c r="F75" s="4">
        <v>1.3728578878748392</v>
      </c>
      <c r="G75" s="4">
        <v>1.448626311829641</v>
      </c>
      <c r="H75" s="4">
        <v>2.4968644067796615</v>
      </c>
      <c r="I75" s="4">
        <v>1.5230143362711883</v>
      </c>
      <c r="J75" s="4">
        <v>0.68670730117340295</v>
      </c>
      <c r="K75" s="4">
        <v>1.149375737592351</v>
      </c>
      <c r="L75" s="4"/>
      <c r="M75" s="3">
        <v>36696</v>
      </c>
      <c r="N75" s="6">
        <f t="shared" si="11"/>
        <v>9.447335536533382</v>
      </c>
      <c r="O75" s="6">
        <f t="shared" si="6"/>
        <v>1.8743108286692742</v>
      </c>
      <c r="P75" s="6">
        <f t="shared" si="12"/>
        <v>2.5849329464787032</v>
      </c>
      <c r="Q75" s="6">
        <f t="shared" si="7"/>
        <v>1.448626311829641</v>
      </c>
      <c r="R75" s="6">
        <f t="shared" si="13"/>
        <v>3.9689467601011947</v>
      </c>
      <c r="S75" s="6">
        <f t="shared" si="8"/>
        <v>1.7621390758601116</v>
      </c>
      <c r="T75" s="6">
        <f t="shared" si="14"/>
        <v>0.77849144220995692</v>
      </c>
      <c r="U75" s="6">
        <f t="shared" si="10"/>
        <v>1.149375737592351</v>
      </c>
    </row>
    <row r="76" spans="1:21" ht="15.75" customHeight="1" x14ac:dyDescent="0.35">
      <c r="A76" s="2" t="s">
        <v>48</v>
      </c>
      <c r="B76" s="2" t="s">
        <v>142</v>
      </c>
      <c r="C76" s="3">
        <v>36703</v>
      </c>
      <c r="D76" s="4">
        <v>3.9419187758478098</v>
      </c>
      <c r="E76" s="4">
        <v>1.5973310473449118</v>
      </c>
      <c r="F76" s="4">
        <v>2.6367853107344619</v>
      </c>
      <c r="G76" s="4">
        <v>1.7633557232855277</v>
      </c>
      <c r="H76" s="4">
        <v>1.6363694046066937</v>
      </c>
      <c r="I76" s="4">
        <v>0.88441825522816198</v>
      </c>
      <c r="J76" s="4">
        <v>1.751794871794871</v>
      </c>
      <c r="K76" s="4">
        <v>1.2965033846153824</v>
      </c>
      <c r="L76" s="4"/>
      <c r="M76" s="3">
        <v>36703</v>
      </c>
      <c r="N76" s="6">
        <f t="shared" si="11"/>
        <v>8.6502496726965319</v>
      </c>
      <c r="O76" s="6">
        <f t="shared" si="6"/>
        <v>1.5973310473449118</v>
      </c>
      <c r="P76" s="6">
        <f t="shared" si="12"/>
        <v>4.964762400177861</v>
      </c>
      <c r="Q76" s="6">
        <f t="shared" si="7"/>
        <v>1.7633557232855277</v>
      </c>
      <c r="R76" s="6">
        <f t="shared" si="13"/>
        <v>2.6011276499867964</v>
      </c>
      <c r="S76" s="6">
        <f t="shared" si="8"/>
        <v>1.0232785928707531</v>
      </c>
      <c r="T76" s="6">
        <f t="shared" si="14"/>
        <v>1.9859368232568542</v>
      </c>
      <c r="U76" s="6">
        <f t="shared" si="10"/>
        <v>1.2965033846153824</v>
      </c>
    </row>
    <row r="77" spans="1:21" ht="15.75" customHeight="1" x14ac:dyDescent="0.35">
      <c r="A77" s="2" t="s">
        <v>270</v>
      </c>
      <c r="B77" s="2" t="s">
        <v>142</v>
      </c>
      <c r="C77" s="3">
        <v>36713</v>
      </c>
      <c r="D77" s="4">
        <v>3.6528795873249829</v>
      </c>
      <c r="E77" s="4">
        <v>1.7391983657597632</v>
      </c>
      <c r="F77" s="4">
        <v>4.2521612903225812</v>
      </c>
      <c r="G77" s="4">
        <v>2.2309348929032242</v>
      </c>
      <c r="H77" s="4">
        <v>2.9388424465733221</v>
      </c>
      <c r="I77" s="4">
        <v>1.6421635352100226</v>
      </c>
      <c r="J77" s="4">
        <v>1.9564226348364291</v>
      </c>
      <c r="K77" s="4">
        <v>1.6855054285764808</v>
      </c>
      <c r="L77" s="4"/>
      <c r="M77" s="3">
        <v>36713</v>
      </c>
      <c r="N77" s="6">
        <f t="shared" si="11"/>
        <v>8.0159745168421832</v>
      </c>
      <c r="O77" s="6">
        <f t="shared" si="6"/>
        <v>1.7391983657597632</v>
      </c>
      <c r="P77" s="6">
        <f t="shared" si="12"/>
        <v>8.0063289217145197</v>
      </c>
      <c r="Q77" s="6">
        <f t="shared" si="7"/>
        <v>2.2309348929032242</v>
      </c>
      <c r="R77" s="6">
        <f t="shared" si="13"/>
        <v>4.671502855783376</v>
      </c>
      <c r="S77" s="6">
        <f t="shared" si="8"/>
        <v>1.8999955978292948</v>
      </c>
      <c r="T77" s="6">
        <f t="shared" si="14"/>
        <v>2.2179147883872905</v>
      </c>
      <c r="U77" s="6">
        <f t="shared" si="10"/>
        <v>1.6855054285764808</v>
      </c>
    </row>
    <row r="78" spans="1:21" ht="15.75" customHeight="1" x14ac:dyDescent="0.35">
      <c r="A78" s="2" t="s">
        <v>62</v>
      </c>
      <c r="B78" s="2" t="s">
        <v>142</v>
      </c>
      <c r="C78" s="3">
        <v>36720</v>
      </c>
      <c r="D78" s="4">
        <v>3.4442314049586775</v>
      </c>
      <c r="E78" s="4">
        <v>1.4098560652561984</v>
      </c>
      <c r="F78" s="4">
        <v>3.0316999999999998</v>
      </c>
      <c r="G78" s="4">
        <v>1.8425289119999999</v>
      </c>
      <c r="H78" s="4">
        <v>2.6474000000000002</v>
      </c>
      <c r="I78" s="4">
        <v>1.1568762239999999</v>
      </c>
      <c r="J78" s="4">
        <v>1.6226</v>
      </c>
      <c r="K78" s="4">
        <v>1.3494908000000001</v>
      </c>
      <c r="L78" s="4"/>
      <c r="M78" s="3">
        <v>36720</v>
      </c>
      <c r="N78" s="6">
        <f t="shared" si="11"/>
        <v>7.5581114877302555</v>
      </c>
      <c r="O78" s="6">
        <f t="shared" si="6"/>
        <v>1.4098560652561984</v>
      </c>
      <c r="P78" s="6">
        <f t="shared" si="12"/>
        <v>5.7083411786857461</v>
      </c>
      <c r="Q78" s="6">
        <f t="shared" si="7"/>
        <v>1.8425289119999999</v>
      </c>
      <c r="R78" s="6">
        <f t="shared" si="13"/>
        <v>4.2082339850580199</v>
      </c>
      <c r="S78" s="6">
        <f t="shared" si="8"/>
        <v>1.3385145180149545</v>
      </c>
      <c r="T78" s="6">
        <f t="shared" si="14"/>
        <v>1.8394739825416619</v>
      </c>
      <c r="U78" s="6">
        <f t="shared" si="10"/>
        <v>1.3494908000000001</v>
      </c>
    </row>
    <row r="79" spans="1:21" ht="15.75" customHeight="1" x14ac:dyDescent="0.35">
      <c r="A79" s="2" t="s">
        <v>119</v>
      </c>
      <c r="B79" s="2" t="s">
        <v>142</v>
      </c>
      <c r="C79" s="3">
        <v>36724</v>
      </c>
      <c r="D79" s="4">
        <v>7.3143404466501245</v>
      </c>
      <c r="E79" s="4">
        <v>2.0351949185905727</v>
      </c>
      <c r="F79" s="4">
        <v>6.4508246153846169</v>
      </c>
      <c r="G79" s="4">
        <v>2.152829449846156</v>
      </c>
      <c r="H79" s="4">
        <v>4.2926580645161296</v>
      </c>
      <c r="I79" s="4">
        <v>1.9085643716129017</v>
      </c>
      <c r="J79" s="4">
        <v>2.9676499999999999</v>
      </c>
      <c r="K79" s="4">
        <v>1.7876952800000001</v>
      </c>
      <c r="L79" s="4"/>
      <c r="M79" s="3">
        <v>36724</v>
      </c>
      <c r="N79" s="6">
        <f t="shared" si="11"/>
        <v>16.050780001426652</v>
      </c>
      <c r="O79" s="6">
        <f t="shared" si="6"/>
        <v>2.0351949185905727</v>
      </c>
      <c r="P79" s="6">
        <f t="shared" si="12"/>
        <v>12.146158191272109</v>
      </c>
      <c r="Q79" s="6">
        <f t="shared" si="7"/>
        <v>2.152829449846156</v>
      </c>
      <c r="R79" s="6">
        <f t="shared" si="13"/>
        <v>6.8234908035544901</v>
      </c>
      <c r="S79" s="6">
        <f t="shared" si="8"/>
        <v>2.2082233751308884</v>
      </c>
      <c r="T79" s="6">
        <f t="shared" si="14"/>
        <v>3.3643010996485656</v>
      </c>
      <c r="U79" s="6">
        <f t="shared" si="10"/>
        <v>1.7876952800000001</v>
      </c>
    </row>
    <row r="80" spans="1:21" ht="15.75" customHeight="1" x14ac:dyDescent="0.35">
      <c r="A80" s="2" t="s">
        <v>3</v>
      </c>
      <c r="B80" s="2" t="s">
        <v>142</v>
      </c>
      <c r="C80" s="3">
        <v>36731</v>
      </c>
      <c r="D80" s="4">
        <v>4.4459227791563265</v>
      </c>
      <c r="E80" s="4">
        <v>1.7891245066243184</v>
      </c>
      <c r="F80" s="4">
        <v>3.4767292307692301</v>
      </c>
      <c r="G80" s="4">
        <v>1.8160146124307699</v>
      </c>
      <c r="H80" s="4">
        <v>3.8468276434676461</v>
      </c>
      <c r="I80" s="4">
        <v>1.7233555340815643</v>
      </c>
      <c r="J80" s="4">
        <v>3.0830847457627097</v>
      </c>
      <c r="K80" s="4">
        <v>1.8133089111864409</v>
      </c>
      <c r="L80" s="4"/>
      <c r="M80" s="3">
        <v>36731</v>
      </c>
      <c r="N80" s="6">
        <f t="shared" si="11"/>
        <v>9.7562492410715969</v>
      </c>
      <c r="O80" s="6">
        <f t="shared" si="6"/>
        <v>1.7891245066243184</v>
      </c>
      <c r="P80" s="6">
        <f t="shared" si="12"/>
        <v>6.546279854583374</v>
      </c>
      <c r="Q80" s="6">
        <f t="shared" si="7"/>
        <v>1.8160146124307699</v>
      </c>
      <c r="R80" s="6">
        <f t="shared" si="13"/>
        <v>6.1148110689360138</v>
      </c>
      <c r="S80" s="6">
        <f t="shared" si="8"/>
        <v>1.9939353529920842</v>
      </c>
      <c r="T80" s="6">
        <f t="shared" si="14"/>
        <v>3.4951646590666701</v>
      </c>
      <c r="U80" s="6">
        <f t="shared" si="10"/>
        <v>1.8133089111864409</v>
      </c>
    </row>
    <row r="81" spans="1:21" ht="15.75" customHeight="1" x14ac:dyDescent="0.35">
      <c r="A81" s="2" t="s">
        <v>200</v>
      </c>
      <c r="B81" s="2" t="s">
        <v>142</v>
      </c>
      <c r="C81" s="3">
        <v>36738</v>
      </c>
      <c r="D81" s="4">
        <v>2.2631000000000001</v>
      </c>
      <c r="E81" s="4">
        <v>2.135594384</v>
      </c>
      <c r="F81" s="4">
        <v>2.3546</v>
      </c>
      <c r="G81" s="4">
        <v>2.4856621600000004</v>
      </c>
      <c r="H81" s="4">
        <v>2.8182</v>
      </c>
      <c r="I81" s="4">
        <v>1.93714528</v>
      </c>
      <c r="J81" s="4">
        <v>2.1412623655913978</v>
      </c>
      <c r="K81" s="4">
        <v>2.3420315640430105</v>
      </c>
      <c r="L81" s="4"/>
      <c r="M81" s="3">
        <v>36738</v>
      </c>
      <c r="N81" s="6">
        <f t="shared" si="11"/>
        <v>4.9662058371735798</v>
      </c>
      <c r="O81" s="6">
        <f t="shared" si="6"/>
        <v>2.135594384</v>
      </c>
      <c r="P81" s="6">
        <f t="shared" si="12"/>
        <v>4.4334400301261532</v>
      </c>
      <c r="Q81" s="6">
        <f t="shared" si="7"/>
        <v>2.4856621600000004</v>
      </c>
      <c r="R81" s="6">
        <f t="shared" si="13"/>
        <v>4.4797329518359561</v>
      </c>
      <c r="S81" s="6">
        <f t="shared" si="8"/>
        <v>2.2412917017336369</v>
      </c>
      <c r="T81" s="6">
        <f t="shared" si="14"/>
        <v>2.4274598861709533</v>
      </c>
      <c r="U81" s="6">
        <f t="shared" si="10"/>
        <v>2.3420315640430105</v>
      </c>
    </row>
    <row r="82" spans="1:21" ht="15.75" customHeight="1" x14ac:dyDescent="0.35">
      <c r="A82" s="2" t="s">
        <v>25</v>
      </c>
      <c r="B82" s="2" t="s">
        <v>142</v>
      </c>
      <c r="C82" s="3">
        <v>36745</v>
      </c>
      <c r="D82" s="4">
        <v>9.0675237076648845</v>
      </c>
      <c r="E82" s="4">
        <v>3.6050376110089126</v>
      </c>
      <c r="F82" s="4">
        <v>2.3736774193548387</v>
      </c>
      <c r="G82" s="4">
        <v>2.3829252232258065</v>
      </c>
      <c r="H82" s="4">
        <v>5.9268719868366908</v>
      </c>
      <c r="I82" s="4">
        <v>3.5493526091481353</v>
      </c>
      <c r="J82" s="4">
        <v>2.1419999999999999</v>
      </c>
      <c r="K82" s="4">
        <v>2.0091825600000002</v>
      </c>
      <c r="L82" s="4"/>
      <c r="M82" s="3">
        <v>36745</v>
      </c>
      <c r="N82" s="6">
        <f t="shared" si="11"/>
        <v>19.898011208393427</v>
      </c>
      <c r="O82" s="6">
        <f t="shared" si="6"/>
        <v>3.6050376110089126</v>
      </c>
      <c r="P82" s="6">
        <f t="shared" si="12"/>
        <v>4.469360608839839</v>
      </c>
      <c r="Q82" s="6">
        <f t="shared" si="7"/>
        <v>2.3829252232258065</v>
      </c>
      <c r="R82" s="6">
        <f t="shared" si="13"/>
        <v>9.4211921583797338</v>
      </c>
      <c r="S82" s="6">
        <f t="shared" si="8"/>
        <v>4.1066277431759524</v>
      </c>
      <c r="T82" s="6">
        <f t="shared" si="14"/>
        <v>2.4282961115519783</v>
      </c>
      <c r="U82" s="6">
        <f t="shared" si="10"/>
        <v>2.0091825600000002</v>
      </c>
    </row>
    <row r="83" spans="1:21" ht="15.75" customHeight="1" x14ac:dyDescent="0.35">
      <c r="A83" s="2" t="s">
        <v>187</v>
      </c>
      <c r="B83" s="2" t="s">
        <v>142</v>
      </c>
      <c r="C83" s="3">
        <v>36754</v>
      </c>
      <c r="D83" s="4">
        <v>3.5980784313725467</v>
      </c>
      <c r="E83" s="4">
        <v>4.3725349176470596</v>
      </c>
      <c r="F83" s="4">
        <v>1.1831024390243903</v>
      </c>
      <c r="G83" s="4">
        <v>2.4008041256585364</v>
      </c>
      <c r="H83" s="4">
        <v>3.2266400000000002</v>
      </c>
      <c r="I83" s="4">
        <v>4.7163800137846152</v>
      </c>
      <c r="J83" s="4">
        <v>1.1011</v>
      </c>
      <c r="K83" s="4">
        <v>2.4381241920000001</v>
      </c>
      <c r="L83" s="4"/>
      <c r="M83" s="3">
        <v>36754</v>
      </c>
      <c r="N83" s="6">
        <f t="shared" si="11"/>
        <v>7.8957174267556436</v>
      </c>
      <c r="O83" s="6">
        <f t="shared" si="6"/>
        <v>4.3725349176470596</v>
      </c>
      <c r="P83" s="6">
        <f t="shared" si="12"/>
        <v>2.2276453380237058</v>
      </c>
      <c r="Q83" s="6">
        <f t="shared" si="7"/>
        <v>2.4008041256585364</v>
      </c>
      <c r="R83" s="6">
        <f t="shared" si="13"/>
        <v>5.1289779049435706</v>
      </c>
      <c r="S83" s="6">
        <f t="shared" si="8"/>
        <v>5.456887253762317</v>
      </c>
      <c r="T83" s="6">
        <f t="shared" si="14"/>
        <v>1.2482711710690397</v>
      </c>
      <c r="U83" s="6">
        <f t="shared" si="10"/>
        <v>2.4381241920000001</v>
      </c>
    </row>
    <row r="84" spans="1:21" ht="15.75" customHeight="1" x14ac:dyDescent="0.35">
      <c r="A84" s="2" t="s">
        <v>355</v>
      </c>
      <c r="B84" s="2" t="s">
        <v>142</v>
      </c>
      <c r="C84" s="3">
        <v>36759</v>
      </c>
      <c r="D84" s="4">
        <v>9.2599736185383232</v>
      </c>
      <c r="E84" s="4">
        <v>5.5122205243208544</v>
      </c>
      <c r="F84" s="4">
        <v>7.9959323076923097</v>
      </c>
      <c r="G84" s="4">
        <v>4.533138924800002</v>
      </c>
      <c r="H84" s="4">
        <v>6.7984738461538461</v>
      </c>
      <c r="I84" s="4">
        <v>5.2466418451692309</v>
      </c>
      <c r="J84" s="4">
        <v>7.7641661538461548</v>
      </c>
      <c r="K84" s="4">
        <v>4.9262235923692295</v>
      </c>
      <c r="L84" s="4"/>
      <c r="M84" s="3">
        <v>36759</v>
      </c>
      <c r="N84" s="6">
        <f t="shared" si="11"/>
        <v>20.320328326834154</v>
      </c>
      <c r="O84" s="6">
        <f t="shared" si="6"/>
        <v>5.5122205243208544</v>
      </c>
      <c r="P84" s="6">
        <f t="shared" si="12"/>
        <v>15.055417638283393</v>
      </c>
      <c r="Q84" s="6">
        <f t="shared" si="7"/>
        <v>4.533138924800002</v>
      </c>
      <c r="R84" s="6">
        <f t="shared" si="13"/>
        <v>10.806666422117067</v>
      </c>
      <c r="S84" s="6">
        <f t="shared" si="8"/>
        <v>6.0704041926820551</v>
      </c>
      <c r="T84" s="6">
        <f t="shared" si="14"/>
        <v>8.8019115223287105</v>
      </c>
      <c r="U84" s="6">
        <f t="shared" si="10"/>
        <v>4.9262235923692295</v>
      </c>
    </row>
    <row r="85" spans="1:21" ht="15.75" customHeight="1" x14ac:dyDescent="0.35">
      <c r="A85" s="2" t="s">
        <v>88</v>
      </c>
      <c r="B85" s="2" t="s">
        <v>142</v>
      </c>
      <c r="C85" s="3">
        <v>36766</v>
      </c>
      <c r="D85" s="4">
        <v>2.3791794117647052</v>
      </c>
      <c r="E85" s="4">
        <v>2.1871009324705901</v>
      </c>
      <c r="F85" s="4">
        <v>2.2085588235294118</v>
      </c>
      <c r="G85" s="4">
        <v>2.567266409882353</v>
      </c>
      <c r="H85" s="4">
        <v>2.4227764705882353</v>
      </c>
      <c r="I85" s="4">
        <v>1.9049873430588236</v>
      </c>
      <c r="J85" s="4">
        <v>1.8788</v>
      </c>
      <c r="K85" s="4">
        <v>2.2226853040000001</v>
      </c>
      <c r="L85" s="4"/>
      <c r="M85" s="3">
        <v>36766</v>
      </c>
      <c r="N85" s="6">
        <f t="shared" si="11"/>
        <v>5.2209335347042023</v>
      </c>
      <c r="O85" s="6">
        <f t="shared" si="6"/>
        <v>2.1871009324705901</v>
      </c>
      <c r="P85" s="6">
        <f t="shared" si="12"/>
        <v>4.1584613510250641</v>
      </c>
      <c r="Q85" s="6">
        <f t="shared" si="7"/>
        <v>2.567266409882353</v>
      </c>
      <c r="R85" s="6">
        <f t="shared" si="13"/>
        <v>3.8511786211861949</v>
      </c>
      <c r="S85" s="6">
        <f t="shared" si="8"/>
        <v>2.204084726110656</v>
      </c>
      <c r="T85" s="6">
        <f t="shared" si="14"/>
        <v>2.1299172429429771</v>
      </c>
      <c r="U85" s="6">
        <f t="shared" si="10"/>
        <v>2.2226853040000001</v>
      </c>
    </row>
    <row r="86" spans="1:21" ht="15.75" customHeight="1" x14ac:dyDescent="0.35">
      <c r="A86" s="2" t="s">
        <v>284</v>
      </c>
      <c r="B86" s="2" t="s">
        <v>142</v>
      </c>
      <c r="C86" s="3">
        <v>36773</v>
      </c>
      <c r="D86" s="4">
        <v>4.7705200000000012</v>
      </c>
      <c r="E86" s="4">
        <v>4.2588356986666662</v>
      </c>
      <c r="F86" s="4">
        <v>2.6798735294117648</v>
      </c>
      <c r="G86" s="4">
        <v>3.1401795724705881</v>
      </c>
      <c r="H86" s="4">
        <v>4.6008786637931047</v>
      </c>
      <c r="I86" s="4">
        <v>3.9809012136034498</v>
      </c>
      <c r="J86" s="4">
        <v>2.4765999999999999</v>
      </c>
      <c r="K86" s="4">
        <v>3.1109307039999998</v>
      </c>
      <c r="L86" s="4"/>
      <c r="M86" s="3">
        <v>36773</v>
      </c>
      <c r="N86" s="6">
        <f t="shared" si="11"/>
        <v>10.46855387316217</v>
      </c>
      <c r="O86" s="6">
        <f t="shared" si="6"/>
        <v>4.2588356986666662</v>
      </c>
      <c r="P86" s="6">
        <f t="shared" si="12"/>
        <v>5.0458925426694874</v>
      </c>
      <c r="Q86" s="6">
        <f t="shared" si="7"/>
        <v>3.1401795724705881</v>
      </c>
      <c r="R86" s="6">
        <f t="shared" si="13"/>
        <v>7.3134297628248364</v>
      </c>
      <c r="S86" s="6">
        <f t="shared" si="8"/>
        <v>4.6059327338994294</v>
      </c>
      <c r="T86" s="6">
        <f t="shared" si="14"/>
        <v>2.8076181838793786</v>
      </c>
      <c r="U86" s="6">
        <f t="shared" si="10"/>
        <v>3.1109307039999998</v>
      </c>
    </row>
    <row r="87" spans="1:21" ht="15.75" customHeight="1" x14ac:dyDescent="0.35">
      <c r="A87" s="2" t="s">
        <v>185</v>
      </c>
      <c r="B87" s="2" t="s">
        <v>142</v>
      </c>
      <c r="C87" s="3">
        <v>36780</v>
      </c>
      <c r="D87" s="4">
        <v>10.874941439205932</v>
      </c>
      <c r="E87" s="4">
        <v>5.1094682807741938</v>
      </c>
      <c r="F87" s="4">
        <v>6.6189727598566286</v>
      </c>
      <c r="G87" s="4">
        <v>3.437208731805427</v>
      </c>
      <c r="H87" s="4">
        <v>9.1354492307692308</v>
      </c>
      <c r="I87" s="4">
        <v>4.5855865753435916</v>
      </c>
      <c r="J87" s="4">
        <v>4.2945141666666649</v>
      </c>
      <c r="K87" s="4">
        <v>2.8051808383333352</v>
      </c>
      <c r="L87" s="4"/>
      <c r="M87" s="3">
        <v>36780</v>
      </c>
      <c r="N87" s="6">
        <f t="shared" si="11"/>
        <v>23.864255956124495</v>
      </c>
      <c r="O87" s="6">
        <f t="shared" si="6"/>
        <v>5.1094682807741938</v>
      </c>
      <c r="P87" s="6">
        <f t="shared" si="12"/>
        <v>12.462761739515399</v>
      </c>
      <c r="Q87" s="6">
        <f t="shared" si="7"/>
        <v>3.437208731805427</v>
      </c>
      <c r="R87" s="6">
        <f t="shared" si="13"/>
        <v>14.521458004719808</v>
      </c>
      <c r="S87" s="6">
        <f t="shared" si="8"/>
        <v>5.3055582588512715</v>
      </c>
      <c r="T87" s="6">
        <f t="shared" si="14"/>
        <v>4.8685116955749521</v>
      </c>
      <c r="U87" s="6">
        <f t="shared" si="10"/>
        <v>2.8051808383333352</v>
      </c>
    </row>
    <row r="88" spans="1:21" ht="15.75" customHeight="1" x14ac:dyDescent="0.35">
      <c r="A88" s="2" t="s">
        <v>193</v>
      </c>
      <c r="B88" s="2" t="s">
        <v>142</v>
      </c>
      <c r="C88" s="3">
        <v>36787</v>
      </c>
      <c r="D88" s="4">
        <v>5.3189719169719156</v>
      </c>
      <c r="E88" s="4">
        <v>2.9005904489181931</v>
      </c>
      <c r="F88" s="4">
        <v>1.8155015384615363</v>
      </c>
      <c r="G88" s="4">
        <v>12.326754831261555</v>
      </c>
      <c r="H88" s="4">
        <v>2.5843548387096749</v>
      </c>
      <c r="I88" s="4">
        <v>2.232601207741935</v>
      </c>
      <c r="J88" s="4">
        <v>2.8471487603305787</v>
      </c>
      <c r="K88" s="4">
        <v>2.5253251418181817</v>
      </c>
      <c r="L88" s="4"/>
      <c r="M88" s="3">
        <v>36787</v>
      </c>
      <c r="N88" s="6">
        <f t="shared" si="11"/>
        <v>11.672091105929155</v>
      </c>
      <c r="O88" s="6">
        <f t="shared" si="6"/>
        <v>2.9005904489181931</v>
      </c>
      <c r="P88" s="6">
        <f t="shared" si="12"/>
        <v>3.418379850238253</v>
      </c>
      <c r="Q88" s="6">
        <f t="shared" si="7"/>
        <v>12.326754831261555</v>
      </c>
      <c r="R88" s="6">
        <f t="shared" si="13"/>
        <v>4.1080191364006913</v>
      </c>
      <c r="S88" s="6">
        <f t="shared" si="8"/>
        <v>2.583136438890373</v>
      </c>
      <c r="T88" s="6">
        <f t="shared" si="14"/>
        <v>3.2276938672832771</v>
      </c>
      <c r="U88" s="6">
        <f t="shared" si="10"/>
        <v>2.5253251418181817</v>
      </c>
    </row>
    <row r="89" spans="1:21" ht="15.75" customHeight="1" x14ac:dyDescent="0.35">
      <c r="A89" s="2" t="s">
        <v>321</v>
      </c>
      <c r="B89" s="2" t="s">
        <v>142</v>
      </c>
      <c r="C89" s="3">
        <v>36794</v>
      </c>
      <c r="D89" s="4">
        <v>5.3884886856042371</v>
      </c>
      <c r="E89" s="4">
        <v>2.7639732117708213</v>
      </c>
      <c r="F89" s="4">
        <v>5.0270953846153841</v>
      </c>
      <c r="G89" s="4">
        <v>3.1463314307938464</v>
      </c>
      <c r="H89" s="4">
        <v>2.5870645161290327</v>
      </c>
      <c r="I89" s="4">
        <v>2.3496553161290326</v>
      </c>
      <c r="J89" s="4">
        <v>3.2351943828529177</v>
      </c>
      <c r="K89" s="4">
        <v>2.6099242115594983</v>
      </c>
      <c r="L89" s="4"/>
      <c r="M89" s="3">
        <v>36794</v>
      </c>
      <c r="N89" s="6">
        <f t="shared" si="11"/>
        <v>11.824640521404953</v>
      </c>
      <c r="O89" s="6">
        <f t="shared" si="6"/>
        <v>2.7639732117708213</v>
      </c>
      <c r="P89" s="6">
        <f t="shared" si="12"/>
        <v>9.4654403777356126</v>
      </c>
      <c r="Q89" s="6">
        <f t="shared" si="7"/>
        <v>3.1463314307938464</v>
      </c>
      <c r="R89" s="6">
        <f t="shared" si="13"/>
        <v>4.1123263648530166</v>
      </c>
      <c r="S89" s="6">
        <f t="shared" si="8"/>
        <v>2.7185689252869696</v>
      </c>
      <c r="T89" s="6">
        <f t="shared" si="14"/>
        <v>3.6676050140039878</v>
      </c>
      <c r="U89" s="6">
        <f t="shared" si="10"/>
        <v>2.6099242115594983</v>
      </c>
    </row>
    <row r="90" spans="1:21" ht="15.75" customHeight="1" x14ac:dyDescent="0.35">
      <c r="A90" s="2" t="s">
        <v>150</v>
      </c>
      <c r="B90" s="2" t="s">
        <v>142</v>
      </c>
      <c r="C90" s="3">
        <v>36801</v>
      </c>
      <c r="D90" s="4">
        <v>4.5074857142857141</v>
      </c>
      <c r="E90" s="4">
        <v>1.8317372546031747</v>
      </c>
      <c r="F90" s="4">
        <v>11.054703970223308</v>
      </c>
      <c r="G90" s="4">
        <v>2.1158858100248126</v>
      </c>
      <c r="H90" s="4">
        <v>2.2171219512195099</v>
      </c>
      <c r="I90" s="4">
        <v>1.6265127882926851</v>
      </c>
      <c r="J90" s="4">
        <v>1.9248292682926851</v>
      </c>
      <c r="K90" s="4">
        <v>1.5689519999999999</v>
      </c>
      <c r="L90" s="4"/>
      <c r="M90" s="3">
        <v>36801</v>
      </c>
      <c r="N90" s="6">
        <f t="shared" si="11"/>
        <v>9.8913445562556817</v>
      </c>
      <c r="O90" s="6">
        <f t="shared" si="6"/>
        <v>1.8317372546031747</v>
      </c>
      <c r="P90" s="6">
        <f t="shared" si="12"/>
        <v>20.814731632881394</v>
      </c>
      <c r="Q90" s="6">
        <f t="shared" si="7"/>
        <v>2.1158858100248126</v>
      </c>
      <c r="R90" s="6">
        <f t="shared" si="13"/>
        <v>3.5242758722293912</v>
      </c>
      <c r="S90" s="6">
        <f t="shared" si="8"/>
        <v>1.8818875655851868</v>
      </c>
      <c r="T90" s="6">
        <f t="shared" si="14"/>
        <v>2.1820987056940089</v>
      </c>
      <c r="U90" s="6">
        <f t="shared" si="10"/>
        <v>1.5689519999999999</v>
      </c>
    </row>
    <row r="91" spans="1:21" ht="15.75" customHeight="1" x14ac:dyDescent="0.35">
      <c r="A91" s="2" t="s">
        <v>444</v>
      </c>
      <c r="B91" s="2" t="s">
        <v>142</v>
      </c>
      <c r="C91" s="3">
        <v>36810</v>
      </c>
      <c r="D91" s="4">
        <v>6.5654830769231003</v>
      </c>
      <c r="E91" s="4">
        <v>2.3919649078153848</v>
      </c>
      <c r="F91" s="4">
        <v>2.3993630769230769</v>
      </c>
      <c r="G91" s="4">
        <v>2.2396128817230774</v>
      </c>
      <c r="H91" s="4">
        <v>1.4833000000000001</v>
      </c>
      <c r="I91" s="4">
        <v>1.5248456720000001</v>
      </c>
      <c r="J91" s="4">
        <v>1.4650000000000001</v>
      </c>
      <c r="K91" s="4">
        <v>1.6082486133333349</v>
      </c>
      <c r="L91" s="4"/>
      <c r="M91" s="3">
        <v>36810</v>
      </c>
      <c r="N91" s="6">
        <f t="shared" si="11"/>
        <v>14.40746780101624</v>
      </c>
      <c r="O91" s="6">
        <f t="shared" ref="O91:O154" si="15">E91</f>
        <v>2.3919649078153848</v>
      </c>
      <c r="P91" s="6">
        <f t="shared" si="12"/>
        <v>4.5177237373810524</v>
      </c>
      <c r="Q91" s="6">
        <f t="shared" ref="Q91:Q154" si="16">G91</f>
        <v>2.2396128817230774</v>
      </c>
      <c r="R91" s="6">
        <f t="shared" si="13"/>
        <v>2.3578127483706885</v>
      </c>
      <c r="S91" s="6">
        <f t="shared" ref="S91:S154" si="17">I91/0.8642986</f>
        <v>1.7642579451129505</v>
      </c>
      <c r="T91" s="6">
        <f t="shared" si="14"/>
        <v>1.660809432037184</v>
      </c>
      <c r="U91" s="6">
        <f t="shared" si="10"/>
        <v>1.6082486133333349</v>
      </c>
    </row>
    <row r="92" spans="1:21" ht="15.75" customHeight="1" x14ac:dyDescent="0.35">
      <c r="A92" s="2" t="s">
        <v>452</v>
      </c>
      <c r="B92" s="2" t="s">
        <v>142</v>
      </c>
      <c r="C92" s="3">
        <v>36817</v>
      </c>
      <c r="D92" s="4">
        <v>2.3631074380165291</v>
      </c>
      <c r="E92" s="4">
        <v>1.4546662095867771</v>
      </c>
      <c r="F92" s="4">
        <v>2.0236363636363639</v>
      </c>
      <c r="G92" s="4">
        <v>1.5564022333884298</v>
      </c>
      <c r="H92" s="4">
        <v>1.68</v>
      </c>
      <c r="I92" s="4">
        <v>1.1849006399999999</v>
      </c>
      <c r="J92" s="4">
        <v>1.5960000000000001</v>
      </c>
      <c r="K92" s="4">
        <v>1.38583536</v>
      </c>
      <c r="L92" s="4"/>
      <c r="M92" s="3">
        <v>36817</v>
      </c>
      <c r="N92" s="6">
        <f t="shared" si="11"/>
        <v>5.1856647751075906</v>
      </c>
      <c r="O92" s="6">
        <f t="shared" si="15"/>
        <v>1.4546662095867771</v>
      </c>
      <c r="P92" s="6">
        <f t="shared" si="12"/>
        <v>3.8102737029492824</v>
      </c>
      <c r="Q92" s="6">
        <f t="shared" si="16"/>
        <v>1.5564022333884298</v>
      </c>
      <c r="R92" s="6">
        <f t="shared" si="13"/>
        <v>2.6704816404387217</v>
      </c>
      <c r="S92" s="6">
        <f t="shared" si="17"/>
        <v>1.3709389787279533</v>
      </c>
      <c r="T92" s="6">
        <f t="shared" si="14"/>
        <v>1.8093186713524545</v>
      </c>
      <c r="U92" s="6">
        <f t="shared" si="10"/>
        <v>1.38583536</v>
      </c>
    </row>
    <row r="93" spans="1:21" ht="15.75" customHeight="1" x14ac:dyDescent="0.35">
      <c r="A93" s="2" t="s">
        <v>233</v>
      </c>
      <c r="B93" s="2" t="s">
        <v>142</v>
      </c>
      <c r="C93" s="3">
        <v>36822</v>
      </c>
      <c r="D93" s="4">
        <v>3.0078999999999998</v>
      </c>
      <c r="E93" s="4">
        <v>1.297246608</v>
      </c>
      <c r="F93" s="4">
        <v>3.3582199957618144</v>
      </c>
      <c r="G93" s="4">
        <v>1.5779862530034334</v>
      </c>
      <c r="H93" s="4">
        <v>2.14749756097561</v>
      </c>
      <c r="I93" s="4">
        <v>1.0188664913170751</v>
      </c>
      <c r="J93" s="4">
        <v>2.3389719008264467</v>
      </c>
      <c r="K93" s="4">
        <v>1.2727324895206611</v>
      </c>
      <c r="L93" s="4"/>
      <c r="M93" s="3">
        <v>36822</v>
      </c>
      <c r="N93" s="6">
        <f t="shared" si="11"/>
        <v>6.600614439324116</v>
      </c>
      <c r="O93" s="6">
        <f t="shared" si="15"/>
        <v>1.297246608</v>
      </c>
      <c r="P93" s="6">
        <f t="shared" si="12"/>
        <v>6.3231406434980499</v>
      </c>
      <c r="Q93" s="6">
        <f t="shared" si="16"/>
        <v>1.5779862530034334</v>
      </c>
      <c r="R93" s="6">
        <f t="shared" si="13"/>
        <v>3.4136028627811319</v>
      </c>
      <c r="S93" s="6">
        <f t="shared" si="17"/>
        <v>1.1788362162302184</v>
      </c>
      <c r="T93" s="6">
        <f t="shared" si="14"/>
        <v>2.6515949448208214</v>
      </c>
      <c r="U93" s="6">
        <f t="shared" si="10"/>
        <v>1.2727324895206611</v>
      </c>
    </row>
    <row r="94" spans="1:21" ht="15.75" customHeight="1" x14ac:dyDescent="0.35">
      <c r="A94" s="2" t="s">
        <v>462</v>
      </c>
      <c r="B94" s="2" t="s">
        <v>142</v>
      </c>
      <c r="C94" s="3">
        <v>36829</v>
      </c>
      <c r="D94" s="4">
        <v>1.8556363636363638</v>
      </c>
      <c r="E94" s="4">
        <v>0.90344318677685953</v>
      </c>
      <c r="F94" s="4">
        <v>1.9479669421487604</v>
      </c>
      <c r="G94" s="4">
        <v>0.99956112396694219</v>
      </c>
      <c r="H94" s="4">
        <v>2.5619999999999998</v>
      </c>
      <c r="I94" s="4">
        <v>1.0045089599999999</v>
      </c>
      <c r="J94" s="4">
        <v>1.673170731707317</v>
      </c>
      <c r="K94" s="4">
        <v>1.0638622673170732</v>
      </c>
      <c r="L94" s="4"/>
      <c r="M94" s="3">
        <v>36829</v>
      </c>
      <c r="N94" s="6">
        <f t="shared" si="11"/>
        <v>4.0720569752827824</v>
      </c>
      <c r="O94" s="6">
        <f t="shared" si="15"/>
        <v>0.90344318677685953</v>
      </c>
      <c r="P94" s="6">
        <f t="shared" si="12"/>
        <v>3.667796916115158</v>
      </c>
      <c r="Q94" s="6">
        <f t="shared" si="16"/>
        <v>0.99956112396694219</v>
      </c>
      <c r="R94" s="6">
        <f t="shared" si="13"/>
        <v>4.0724845016690505</v>
      </c>
      <c r="S94" s="6">
        <f t="shared" si="17"/>
        <v>1.1622244441909311</v>
      </c>
      <c r="T94" s="6">
        <f t="shared" si="14"/>
        <v>1.8968039130567023</v>
      </c>
      <c r="U94" s="6">
        <f t="shared" si="10"/>
        <v>1.0638622673170732</v>
      </c>
    </row>
    <row r="95" spans="1:21" ht="15.75" customHeight="1" x14ac:dyDescent="0.35">
      <c r="A95" s="2" t="s">
        <v>238</v>
      </c>
      <c r="B95" s="2" t="s">
        <v>142</v>
      </c>
      <c r="C95" s="3">
        <v>36836</v>
      </c>
      <c r="D95" s="4">
        <v>2.52</v>
      </c>
      <c r="E95" s="4">
        <v>0.75417215999999998</v>
      </c>
      <c r="F95" s="4">
        <v>3.0659999999999998</v>
      </c>
      <c r="G95" s="4">
        <v>1.08518256</v>
      </c>
      <c r="H95" s="4">
        <v>2.5304132231404952</v>
      </c>
      <c r="I95" s="4">
        <v>0.9336570565289255</v>
      </c>
      <c r="J95" s="4">
        <v>3.0981999999999998</v>
      </c>
      <c r="K95" s="4">
        <v>1.036416808</v>
      </c>
      <c r="L95" s="4"/>
      <c r="M95" s="3">
        <v>36836</v>
      </c>
      <c r="N95" s="6">
        <f t="shared" si="11"/>
        <v>5.5299539170506913</v>
      </c>
      <c r="O95" s="6">
        <f t="shared" si="15"/>
        <v>0.75417215999999998</v>
      </c>
      <c r="P95" s="6">
        <f t="shared" si="12"/>
        <v>5.7729241197514591</v>
      </c>
      <c r="Q95" s="6">
        <f t="shared" si="16"/>
        <v>1.08518256</v>
      </c>
      <c r="R95" s="6">
        <f t="shared" si="13"/>
        <v>4.0222750328095618</v>
      </c>
      <c r="S95" s="6">
        <f t="shared" si="17"/>
        <v>1.0802482574065555</v>
      </c>
      <c r="T95" s="6">
        <f t="shared" si="14"/>
        <v>3.5123001927219133</v>
      </c>
      <c r="U95" s="6">
        <f t="shared" si="10"/>
        <v>1.036416808</v>
      </c>
    </row>
    <row r="96" spans="1:21" ht="15.75" customHeight="1" x14ac:dyDescent="0.35">
      <c r="A96" s="2" t="s">
        <v>244</v>
      </c>
      <c r="B96" s="2" t="s">
        <v>142</v>
      </c>
      <c r="C96" s="3">
        <v>36843</v>
      </c>
      <c r="D96" s="4">
        <v>1.1315500000000001</v>
      </c>
      <c r="E96" s="4">
        <v>0.68142538799999997</v>
      </c>
      <c r="F96" s="4">
        <v>1.071</v>
      </c>
      <c r="G96" s="4">
        <v>0.68302079999999998</v>
      </c>
      <c r="H96" s="4">
        <v>1.806</v>
      </c>
      <c r="I96" s="4">
        <v>0.70809648000000003</v>
      </c>
      <c r="J96" s="4">
        <v>1.8556363636363638</v>
      </c>
      <c r="K96" s="4">
        <v>0.72755790545454546</v>
      </c>
      <c r="L96" s="4"/>
      <c r="M96" s="3">
        <v>36843</v>
      </c>
      <c r="N96" s="6">
        <f t="shared" si="11"/>
        <v>2.4831029185867899</v>
      </c>
      <c r="O96" s="6">
        <f t="shared" si="15"/>
        <v>0.68142538799999997</v>
      </c>
      <c r="P96" s="6">
        <f t="shared" si="12"/>
        <v>2.0165693842967425</v>
      </c>
      <c r="Q96" s="6">
        <f t="shared" si="16"/>
        <v>0.68302079999999998</v>
      </c>
      <c r="R96" s="6">
        <f t="shared" si="13"/>
        <v>2.8707677634716262</v>
      </c>
      <c r="S96" s="6">
        <f t="shared" si="17"/>
        <v>0.81927296885590239</v>
      </c>
      <c r="T96" s="6">
        <f t="shared" si="14"/>
        <v>2.1036575939648157</v>
      </c>
      <c r="U96" s="6">
        <f t="shared" si="10"/>
        <v>0.72755790545454546</v>
      </c>
    </row>
    <row r="97" spans="1:21" ht="15.75" customHeight="1" x14ac:dyDescent="0.35">
      <c r="A97" s="2" t="s">
        <v>202</v>
      </c>
      <c r="B97" s="2" t="s">
        <v>142</v>
      </c>
      <c r="C97" s="3">
        <v>36850</v>
      </c>
      <c r="D97" s="4">
        <v>2.9218000000000002</v>
      </c>
      <c r="E97" s="4">
        <v>0.79087735999999997</v>
      </c>
      <c r="F97" s="4">
        <v>2.66</v>
      </c>
      <c r="G97" s="4">
        <v>0.86753071999999998</v>
      </c>
      <c r="H97" s="4">
        <v>2.7796363636363637</v>
      </c>
      <c r="I97" s="4">
        <v>0.79750302545454543</v>
      </c>
      <c r="J97" s="4">
        <v>1.9641999999999999</v>
      </c>
      <c r="K97" s="4">
        <v>0.65123990399999998</v>
      </c>
      <c r="L97" s="4"/>
      <c r="M97" s="3">
        <v>36850</v>
      </c>
      <c r="N97" s="6">
        <f t="shared" si="11"/>
        <v>6.4116743471582183</v>
      </c>
      <c r="O97" s="6">
        <f t="shared" si="15"/>
        <v>0.79087735999999997</v>
      </c>
      <c r="P97" s="6">
        <f t="shared" si="12"/>
        <v>5.0084729806062889</v>
      </c>
      <c r="Q97" s="6">
        <f t="shared" si="16"/>
        <v>0.86753071999999998</v>
      </c>
      <c r="R97" s="6">
        <f t="shared" si="13"/>
        <v>4.4184332596349769</v>
      </c>
      <c r="S97" s="6">
        <f t="shared" si="17"/>
        <v>0.92271701638131243</v>
      </c>
      <c r="T97" s="6">
        <f t="shared" si="14"/>
        <v>2.2267316630767486</v>
      </c>
      <c r="U97" s="6">
        <f t="shared" si="10"/>
        <v>0.65123990399999998</v>
      </c>
    </row>
    <row r="98" spans="1:21" ht="15.75" customHeight="1" x14ac:dyDescent="0.35">
      <c r="A98" s="2" t="s">
        <v>279</v>
      </c>
      <c r="B98" s="2" t="s">
        <v>142</v>
      </c>
      <c r="C98" s="3">
        <v>36857</v>
      </c>
      <c r="D98" s="4">
        <v>3.0960999999999999</v>
      </c>
      <c r="E98" s="4">
        <v>0.976151624</v>
      </c>
      <c r="F98" s="4">
        <v>1.180512396694215</v>
      </c>
      <c r="G98" s="4">
        <v>0.72668322247933881</v>
      </c>
      <c r="H98" s="4">
        <v>2.2862</v>
      </c>
      <c r="I98" s="4">
        <v>0.95581511200000002</v>
      </c>
      <c r="J98" s="4">
        <v>1.26</v>
      </c>
      <c r="K98" s="4">
        <v>0.72789024000000002</v>
      </c>
      <c r="L98" s="4"/>
      <c r="M98" s="3">
        <v>36857</v>
      </c>
      <c r="N98" s="6">
        <f t="shared" si="11"/>
        <v>6.7941628264208909</v>
      </c>
      <c r="O98" s="6">
        <f t="shared" si="15"/>
        <v>0.976151624</v>
      </c>
      <c r="P98" s="6">
        <f t="shared" si="12"/>
        <v>2.2227685872608078</v>
      </c>
      <c r="Q98" s="6">
        <f t="shared" si="16"/>
        <v>0.72668322247933881</v>
      </c>
      <c r="R98" s="6">
        <f t="shared" si="13"/>
        <v>3.6340804323636942</v>
      </c>
      <c r="S98" s="6">
        <f t="shared" si="17"/>
        <v>1.1058852947349447</v>
      </c>
      <c r="T98" s="6">
        <f t="shared" si="14"/>
        <v>1.4284094773835165</v>
      </c>
      <c r="U98" s="6">
        <f t="shared" si="10"/>
        <v>0.72789024000000002</v>
      </c>
    </row>
    <row r="99" spans="1:21" ht="15.75" customHeight="1" x14ac:dyDescent="0.35">
      <c r="A99" s="2" t="s">
        <v>420</v>
      </c>
      <c r="B99" s="2" t="s">
        <v>142</v>
      </c>
      <c r="C99" s="3">
        <v>36864</v>
      </c>
      <c r="D99" s="4">
        <v>0.66691610169491522</v>
      </c>
      <c r="E99" s="4">
        <v>0.68160713077966106</v>
      </c>
      <c r="F99" s="4">
        <v>0.71047058823529396</v>
      </c>
      <c r="G99" s="4">
        <v>0.78806258823529418</v>
      </c>
      <c r="H99" s="4">
        <v>0.44835000000000003</v>
      </c>
      <c r="I99" s="4">
        <v>0.59188178000000002</v>
      </c>
      <c r="J99" s="4">
        <v>0.492664705882353</v>
      </c>
      <c r="K99" s="4">
        <v>0.64097564211764702</v>
      </c>
      <c r="L99" s="4"/>
      <c r="M99" s="3">
        <v>36864</v>
      </c>
      <c r="N99" s="6">
        <f t="shared" si="11"/>
        <v>1.4634981384571324</v>
      </c>
      <c r="O99" s="6">
        <f t="shared" si="15"/>
        <v>0.68160713077966106</v>
      </c>
      <c r="P99" s="6">
        <f t="shared" si="12"/>
        <v>1.3377341145458368</v>
      </c>
      <c r="Q99" s="6">
        <f t="shared" si="16"/>
        <v>0.78806258823529418</v>
      </c>
      <c r="R99" s="6">
        <f t="shared" si="13"/>
        <v>0.712684787792084</v>
      </c>
      <c r="S99" s="6">
        <f t="shared" si="17"/>
        <v>0.68481168429521933</v>
      </c>
      <c r="T99" s="6">
        <f t="shared" si="14"/>
        <v>0.55851344051961571</v>
      </c>
      <c r="U99" s="6">
        <f t="shared" si="10"/>
        <v>0.64097564211764702</v>
      </c>
    </row>
    <row r="100" spans="1:21" ht="15.75" customHeight="1" x14ac:dyDescent="0.35">
      <c r="A100" s="2" t="s">
        <v>427</v>
      </c>
      <c r="B100" s="2" t="s">
        <v>142</v>
      </c>
      <c r="C100" s="3">
        <v>36871</v>
      </c>
      <c r="D100" s="4">
        <v>2.5192999999999999</v>
      </c>
      <c r="E100" s="4">
        <v>0.80944169600000004</v>
      </c>
      <c r="F100" s="4">
        <v>0.5978</v>
      </c>
      <c r="G100" s="4">
        <v>0.59103631999999995</v>
      </c>
      <c r="H100" s="4">
        <v>1.6935254237288122</v>
      </c>
      <c r="I100" s="4">
        <v>0.78489605694915254</v>
      </c>
      <c r="J100" s="4">
        <v>0.53227758620689647</v>
      </c>
      <c r="K100" s="4">
        <v>0.53460052510344847</v>
      </c>
      <c r="L100" s="4"/>
      <c r="M100" s="3">
        <v>36871</v>
      </c>
      <c r="N100" s="6">
        <f t="shared" si="11"/>
        <v>5.5284178187403992</v>
      </c>
      <c r="O100" s="6">
        <f t="shared" si="15"/>
        <v>0.80944169600000004</v>
      </c>
      <c r="P100" s="6">
        <f t="shared" si="12"/>
        <v>1.1255884014309923</v>
      </c>
      <c r="Q100" s="6">
        <f t="shared" si="16"/>
        <v>0.59103631999999995</v>
      </c>
      <c r="R100" s="6">
        <f t="shared" si="13"/>
        <v>2.6919812807642858</v>
      </c>
      <c r="S100" s="6">
        <f t="shared" si="17"/>
        <v>0.90813065872043819</v>
      </c>
      <c r="T100" s="6">
        <f t="shared" si="14"/>
        <v>0.60342091169583545</v>
      </c>
      <c r="U100" s="6">
        <f t="shared" ref="U100:U163" si="18">K100</f>
        <v>0.53460052510344847</v>
      </c>
    </row>
    <row r="101" spans="1:21" ht="15.75" customHeight="1" x14ac:dyDescent="0.35">
      <c r="A101" s="2" t="s">
        <v>434</v>
      </c>
      <c r="B101" s="2" t="s">
        <v>142</v>
      </c>
      <c r="C101" s="3">
        <v>36878</v>
      </c>
      <c r="D101" s="4">
        <v>2.0320999999999998</v>
      </c>
      <c r="E101" s="4">
        <v>1.4457334639999999</v>
      </c>
      <c r="F101" s="4">
        <v>2.5969411764705899</v>
      </c>
      <c r="G101" s="4">
        <v>1.6102521317647049</v>
      </c>
      <c r="H101" s="4">
        <v>1.6640937853107329</v>
      </c>
      <c r="I101" s="4">
        <v>1.0923944956384199</v>
      </c>
      <c r="J101" s="4">
        <v>1.6226</v>
      </c>
      <c r="K101" s="4">
        <v>1.408932616</v>
      </c>
      <c r="L101" s="4"/>
      <c r="M101" s="3">
        <v>36878</v>
      </c>
      <c r="N101" s="6">
        <f t="shared" si="11"/>
        <v>4.4592933947772657</v>
      </c>
      <c r="O101" s="6">
        <f t="shared" si="15"/>
        <v>1.4457334639999999</v>
      </c>
      <c r="P101" s="6">
        <f t="shared" si="12"/>
        <v>4.8897404942018259</v>
      </c>
      <c r="Q101" s="6">
        <f t="shared" si="16"/>
        <v>1.6102521317647049</v>
      </c>
      <c r="R101" s="6">
        <f t="shared" si="13"/>
        <v>2.6451975605002906</v>
      </c>
      <c r="S101" s="6">
        <f t="shared" si="17"/>
        <v>1.2639086718854109</v>
      </c>
      <c r="T101" s="6">
        <f t="shared" si="14"/>
        <v>1.8394739825416619</v>
      </c>
      <c r="U101" s="6">
        <f t="shared" si="18"/>
        <v>1.408932616</v>
      </c>
    </row>
    <row r="102" spans="1:21" ht="15.75" customHeight="1" x14ac:dyDescent="0.35">
      <c r="A102" s="2" t="s">
        <v>344</v>
      </c>
      <c r="B102" s="2" t="s">
        <v>142</v>
      </c>
      <c r="C102" s="3">
        <v>36888</v>
      </c>
      <c r="D102" s="4">
        <v>1.4399</v>
      </c>
      <c r="E102" s="4">
        <v>0.74190698399999999</v>
      </c>
      <c r="F102" s="4">
        <v>2.0662457627118642</v>
      </c>
      <c r="G102" s="4">
        <v>0.81013363864406784</v>
      </c>
      <c r="H102" s="4">
        <v>1.1704179487179487</v>
      </c>
      <c r="I102" s="4">
        <v>0.72943393958974367</v>
      </c>
      <c r="J102" s="4">
        <v>0.96834915254237297</v>
      </c>
      <c r="K102" s="4">
        <v>0.64967722874576295</v>
      </c>
      <c r="L102" s="4"/>
      <c r="M102" s="3">
        <v>36888</v>
      </c>
      <c r="N102" s="6">
        <f t="shared" si="11"/>
        <v>3.1597542242703534</v>
      </c>
      <c r="O102" s="6">
        <f t="shared" si="15"/>
        <v>0.74190698399999999</v>
      </c>
      <c r="P102" s="6">
        <f t="shared" si="12"/>
        <v>3.8905022833964682</v>
      </c>
      <c r="Q102" s="6">
        <f t="shared" si="16"/>
        <v>0.81013363864406784</v>
      </c>
      <c r="R102" s="6">
        <f t="shared" si="13"/>
        <v>1.8604640736257332</v>
      </c>
      <c r="S102" s="6">
        <f t="shared" si="17"/>
        <v>0.84396057055946139</v>
      </c>
      <c r="T102" s="6">
        <f t="shared" si="14"/>
        <v>1.0977770689744621</v>
      </c>
      <c r="U102" s="6">
        <f t="shared" si="18"/>
        <v>0.64967722874576295</v>
      </c>
    </row>
    <row r="103" spans="1:21" ht="15.75" customHeight="1" x14ac:dyDescent="0.35">
      <c r="A103" s="2" t="s">
        <v>143</v>
      </c>
      <c r="B103" s="2" t="s">
        <v>142</v>
      </c>
      <c r="C103" s="3">
        <v>36894</v>
      </c>
      <c r="D103" s="4">
        <v>0.72030000000000005</v>
      </c>
      <c r="E103" s="4">
        <v>0.60642184399999999</v>
      </c>
      <c r="F103" s="4">
        <v>1.94285</v>
      </c>
      <c r="G103" s="4">
        <v>0.73203172000000005</v>
      </c>
      <c r="H103" s="4">
        <v>0.49539237288135596</v>
      </c>
      <c r="I103" s="4">
        <v>0.49345749837288139</v>
      </c>
      <c r="J103" s="4">
        <v>0.8148229443899706</v>
      </c>
      <c r="K103" s="4">
        <v>0.67767537722370075</v>
      </c>
      <c r="L103" s="4"/>
      <c r="M103" s="3">
        <v>36894</v>
      </c>
      <c r="N103" s="6">
        <f t="shared" si="11"/>
        <v>1.5806451612903227</v>
      </c>
      <c r="O103" s="6">
        <f t="shared" si="15"/>
        <v>0.60642184399999999</v>
      </c>
      <c r="P103" s="6">
        <f t="shared" si="12"/>
        <v>3.6581623046507246</v>
      </c>
      <c r="Q103" s="6">
        <f t="shared" si="16"/>
        <v>0.73203172000000005</v>
      </c>
      <c r="R103" s="6">
        <f t="shared" si="13"/>
        <v>0.78746204559109201</v>
      </c>
      <c r="S103" s="6">
        <f t="shared" si="17"/>
        <v>0.57093404799322989</v>
      </c>
      <c r="T103" s="6">
        <f t="shared" si="14"/>
        <v>0.92373080647315564</v>
      </c>
      <c r="U103" s="6">
        <f t="shared" si="18"/>
        <v>0.67767537722370075</v>
      </c>
    </row>
    <row r="104" spans="1:21" ht="15.75" customHeight="1" x14ac:dyDescent="0.35">
      <c r="A104" s="2" t="s">
        <v>456</v>
      </c>
      <c r="B104" s="2" t="s">
        <v>142</v>
      </c>
      <c r="C104" s="3">
        <v>36899</v>
      </c>
      <c r="D104" s="4">
        <v>2.0495999999999999</v>
      </c>
      <c r="E104" s="4">
        <v>0.62528172000000004</v>
      </c>
      <c r="F104" s="4">
        <v>1.7339</v>
      </c>
      <c r="G104" s="4">
        <v>0.56289279199999998</v>
      </c>
      <c r="H104" s="4">
        <v>0.66185000000000005</v>
      </c>
      <c r="I104" s="4">
        <v>0.55670722800000005</v>
      </c>
      <c r="J104" s="4">
        <v>0.78911396843950898</v>
      </c>
      <c r="K104" s="4">
        <v>0.55327748114552888</v>
      </c>
      <c r="L104" s="4"/>
      <c r="M104" s="3">
        <v>36899</v>
      </c>
      <c r="N104" s="6">
        <f t="shared" si="11"/>
        <v>4.4976958525345623</v>
      </c>
      <c r="O104" s="6">
        <f t="shared" si="15"/>
        <v>0.62528172000000004</v>
      </c>
      <c r="P104" s="6">
        <f t="shared" si="12"/>
        <v>3.2647335718320467</v>
      </c>
      <c r="Q104" s="6">
        <f t="shared" si="16"/>
        <v>0.56289279199999998</v>
      </c>
      <c r="R104" s="6">
        <f t="shared" si="13"/>
        <v>1.052058496264505</v>
      </c>
      <c r="S104" s="6">
        <f t="shared" si="17"/>
        <v>0.64411446229347136</v>
      </c>
      <c r="T104" s="6">
        <f t="shared" si="14"/>
        <v>0.89458561210691412</v>
      </c>
      <c r="U104" s="6">
        <f t="shared" si="18"/>
        <v>0.55327748114552888</v>
      </c>
    </row>
    <row r="105" spans="1:21" ht="15.75" customHeight="1" x14ac:dyDescent="0.35">
      <c r="A105" s="2" t="s">
        <v>43</v>
      </c>
      <c r="B105" s="2" t="s">
        <v>142</v>
      </c>
      <c r="C105" s="3">
        <v>36906</v>
      </c>
      <c r="D105" s="4">
        <v>2.95558064516129</v>
      </c>
      <c r="E105" s="4">
        <v>0.40534953290322601</v>
      </c>
      <c r="F105" s="4">
        <v>3.0870000000000002</v>
      </c>
      <c r="G105" s="4">
        <v>0.51345774967741953</v>
      </c>
      <c r="H105" s="4">
        <v>0.50605043273013395</v>
      </c>
      <c r="I105" s="4">
        <v>0.3774859857372147</v>
      </c>
      <c r="J105" s="4">
        <v>0.69155558517728599</v>
      </c>
      <c r="K105" s="4">
        <v>0.48640974421327632</v>
      </c>
      <c r="L105" s="4"/>
      <c r="M105" s="3">
        <v>36906</v>
      </c>
      <c r="N105" s="6">
        <f t="shared" si="11"/>
        <v>6.485803478519399</v>
      </c>
      <c r="O105" s="6">
        <f t="shared" si="15"/>
        <v>0.40534953290322601</v>
      </c>
      <c r="P105" s="6">
        <f t="shared" si="12"/>
        <v>5.8124646959141408</v>
      </c>
      <c r="Q105" s="6">
        <f t="shared" si="16"/>
        <v>0.51345774967741953</v>
      </c>
      <c r="R105" s="6">
        <f t="shared" si="13"/>
        <v>0.80440380341779361</v>
      </c>
      <c r="S105" s="6">
        <f t="shared" si="17"/>
        <v>0.43675413304755406</v>
      </c>
      <c r="T105" s="6">
        <f t="shared" si="14"/>
        <v>0.78398773968630087</v>
      </c>
      <c r="U105" s="6">
        <f t="shared" si="18"/>
        <v>0.48640974421327632</v>
      </c>
    </row>
    <row r="106" spans="1:21" ht="15.75" customHeight="1" x14ac:dyDescent="0.35">
      <c r="A106" s="2" t="s">
        <v>315</v>
      </c>
      <c r="B106" s="2" t="s">
        <v>142</v>
      </c>
      <c r="C106" s="3">
        <v>36913</v>
      </c>
      <c r="D106" s="4">
        <v>5.7099800688863374</v>
      </c>
      <c r="E106" s="4">
        <v>0.80776943332812867</v>
      </c>
      <c r="F106" s="4">
        <v>4.3095820895522401</v>
      </c>
      <c r="G106" s="4">
        <v>0.80285041002985069</v>
      </c>
      <c r="H106" s="4">
        <v>1.2257</v>
      </c>
      <c r="I106" s="4">
        <v>0.71639080799999999</v>
      </c>
      <c r="J106" s="4">
        <v>1.06956612903226</v>
      </c>
      <c r="K106" s="4">
        <v>0.53728038090322605</v>
      </c>
      <c r="L106" s="4"/>
      <c r="M106" s="3">
        <v>36913</v>
      </c>
      <c r="N106" s="6">
        <f t="shared" si="11"/>
        <v>12.530129622309277</v>
      </c>
      <c r="O106" s="6">
        <f t="shared" si="15"/>
        <v>0.80776943332812867</v>
      </c>
      <c r="P106" s="6">
        <f t="shared" si="12"/>
        <v>8.1144456591079646</v>
      </c>
      <c r="Q106" s="6">
        <f t="shared" si="16"/>
        <v>0.80285041002985069</v>
      </c>
      <c r="R106" s="6">
        <f t="shared" si="13"/>
        <v>1.948338896836751</v>
      </c>
      <c r="S106" s="6">
        <f t="shared" si="17"/>
        <v>0.82886956891981545</v>
      </c>
      <c r="T106" s="6">
        <f t="shared" si="14"/>
        <v>1.2125225360302234</v>
      </c>
      <c r="U106" s="6">
        <f t="shared" si="18"/>
        <v>0.53728038090322605</v>
      </c>
    </row>
    <row r="107" spans="1:21" ht="15.75" customHeight="1" x14ac:dyDescent="0.35">
      <c r="A107" s="2" t="s">
        <v>364</v>
      </c>
      <c r="B107" s="2" t="s">
        <v>142</v>
      </c>
      <c r="C107" s="3">
        <v>36920</v>
      </c>
      <c r="D107" s="4">
        <v>15.451076923076915</v>
      </c>
      <c r="E107" s="4">
        <v>1.2185028283076929</v>
      </c>
      <c r="F107" s="4">
        <v>17.768738461538458</v>
      </c>
      <c r="G107" s="4">
        <v>1.0517548061538462</v>
      </c>
      <c r="H107" s="4">
        <v>2.04841935483871</v>
      </c>
      <c r="I107" s="4">
        <v>0.51734873978494644</v>
      </c>
      <c r="J107" s="4">
        <v>1.83174193548387</v>
      </c>
      <c r="K107" s="4">
        <v>0.60314070193548397</v>
      </c>
      <c r="L107" s="4"/>
      <c r="M107" s="3">
        <v>36920</v>
      </c>
      <c r="N107" s="6">
        <f t="shared" si="11"/>
        <v>33.906247362468541</v>
      </c>
      <c r="O107" s="6">
        <f t="shared" si="15"/>
        <v>1.2185028283076929</v>
      </c>
      <c r="P107" s="6">
        <f t="shared" si="12"/>
        <v>33.456483640629742</v>
      </c>
      <c r="Q107" s="6">
        <f t="shared" si="16"/>
        <v>1.0517548061538462</v>
      </c>
      <c r="R107" s="6">
        <f t="shared" si="13"/>
        <v>3.2561108803667302</v>
      </c>
      <c r="S107" s="6">
        <f t="shared" si="17"/>
        <v>0.59857639452956002</v>
      </c>
      <c r="T107" s="6">
        <f t="shared" si="14"/>
        <v>2.0765694767984018</v>
      </c>
      <c r="U107" s="6">
        <f t="shared" si="18"/>
        <v>0.60314070193548397</v>
      </c>
    </row>
    <row r="108" spans="1:21" ht="15.75" customHeight="1" x14ac:dyDescent="0.35">
      <c r="A108" s="2" t="s">
        <v>154</v>
      </c>
      <c r="B108" s="2" t="s">
        <v>142</v>
      </c>
      <c r="C108" s="3">
        <v>36929</v>
      </c>
      <c r="D108" s="4">
        <v>4.5415941176470591</v>
      </c>
      <c r="E108" s="4">
        <v>1.024346478386555</v>
      </c>
      <c r="F108" s="4">
        <v>2.1315564516129033</v>
      </c>
      <c r="G108" s="4">
        <v>0.87409021225806438</v>
      </c>
      <c r="H108" s="4">
        <v>1.0408124999999999</v>
      </c>
      <c r="I108" s="4">
        <v>0.85389538499999995</v>
      </c>
      <c r="J108" s="4">
        <v>0.7835426356589148</v>
      </c>
      <c r="K108" s="4">
        <v>0.92335247937984477</v>
      </c>
      <c r="L108" s="4"/>
      <c r="M108" s="3">
        <v>36929</v>
      </c>
      <c r="N108" s="6">
        <f t="shared" si="11"/>
        <v>9.9661929287844178</v>
      </c>
      <c r="O108" s="6">
        <f t="shared" si="15"/>
        <v>1.024346478386555</v>
      </c>
      <c r="P108" s="6">
        <f t="shared" si="12"/>
        <v>4.0134747723835495</v>
      </c>
      <c r="Q108" s="6">
        <f t="shared" si="16"/>
        <v>0.87409021225806438</v>
      </c>
      <c r="R108" s="6">
        <f t="shared" si="13"/>
        <v>1.6544468288030518</v>
      </c>
      <c r="S108" s="6">
        <f t="shared" si="17"/>
        <v>0.98796340176878672</v>
      </c>
      <c r="T108" s="6">
        <f t="shared" si="14"/>
        <v>0.88826962437242352</v>
      </c>
      <c r="U108" s="6">
        <f t="shared" si="18"/>
        <v>0.92335247937984477</v>
      </c>
    </row>
    <row r="109" spans="1:21" ht="15.75" customHeight="1" x14ac:dyDescent="0.35">
      <c r="A109" s="2" t="s">
        <v>211</v>
      </c>
      <c r="B109" s="2" t="s">
        <v>142</v>
      </c>
      <c r="C109" s="3">
        <v>36934</v>
      </c>
      <c r="D109" s="4">
        <v>0.7237808933002482</v>
      </c>
      <c r="E109" s="4">
        <v>0.61963364796029763</v>
      </c>
      <c r="F109" s="4">
        <v>0.67498361220472447</v>
      </c>
      <c r="G109" s="4">
        <v>0.7068192133287402</v>
      </c>
      <c r="H109" s="4">
        <v>0.62683854166666675</v>
      </c>
      <c r="I109" s="4">
        <v>0.38376078541666669</v>
      </c>
      <c r="J109" s="4">
        <v>0.3729984496124033</v>
      </c>
      <c r="K109" s="4">
        <v>0.63283870263565878</v>
      </c>
      <c r="L109" s="4"/>
      <c r="M109" s="3">
        <v>36934</v>
      </c>
      <c r="N109" s="6">
        <f t="shared" si="11"/>
        <v>1.5882837246000618</v>
      </c>
      <c r="O109" s="6">
        <f t="shared" si="15"/>
        <v>0.61963364796029763</v>
      </c>
      <c r="P109" s="6">
        <f t="shared" si="12"/>
        <v>1.2709162346163141</v>
      </c>
      <c r="Q109" s="6">
        <f t="shared" si="16"/>
        <v>0.7068192133287402</v>
      </c>
      <c r="R109" s="6">
        <f t="shared" si="13"/>
        <v>0.99640524823822407</v>
      </c>
      <c r="S109" s="6">
        <f t="shared" si="17"/>
        <v>0.44401412361036646</v>
      </c>
      <c r="T109" s="6">
        <f t="shared" si="14"/>
        <v>0.42285279402834519</v>
      </c>
      <c r="U109" s="6">
        <f t="shared" si="18"/>
        <v>0.63283870263565878</v>
      </c>
    </row>
    <row r="110" spans="1:21" ht="15.75" customHeight="1" x14ac:dyDescent="0.35">
      <c r="A110" s="2" t="s">
        <v>222</v>
      </c>
      <c r="B110" s="2" t="s">
        <v>142</v>
      </c>
      <c r="C110" s="3">
        <v>36941</v>
      </c>
      <c r="D110" s="4">
        <v>4.944588067226892</v>
      </c>
      <c r="E110" s="4">
        <v>0.72121637063529409</v>
      </c>
      <c r="F110" s="4">
        <v>6.683158823529415</v>
      </c>
      <c r="G110" s="4">
        <v>0.61571314541176481</v>
      </c>
      <c r="H110" s="4">
        <v>0.63081502016129043</v>
      </c>
      <c r="I110" s="4">
        <v>0.58798189258064515</v>
      </c>
      <c r="J110" s="4">
        <v>1.102066666666665</v>
      </c>
      <c r="K110" s="4">
        <v>0.80143011541333353</v>
      </c>
      <c r="L110" s="4"/>
      <c r="M110" s="3">
        <v>36941</v>
      </c>
      <c r="N110" s="6">
        <f t="shared" si="11"/>
        <v>10.850533393080738</v>
      </c>
      <c r="O110" s="6">
        <f t="shared" si="15"/>
        <v>0.72121637063529409</v>
      </c>
      <c r="P110" s="6">
        <f t="shared" si="12"/>
        <v>12.583616689002852</v>
      </c>
      <c r="Q110" s="6">
        <f t="shared" si="16"/>
        <v>0.61571314541176481</v>
      </c>
      <c r="R110" s="6">
        <f t="shared" si="13"/>
        <v>1.0027261487224455</v>
      </c>
      <c r="S110" s="6">
        <f t="shared" si="17"/>
        <v>0.68029948513238958</v>
      </c>
      <c r="T110" s="6">
        <f t="shared" si="14"/>
        <v>1.2493670407739088</v>
      </c>
      <c r="U110" s="6">
        <f t="shared" si="18"/>
        <v>0.80143011541333353</v>
      </c>
    </row>
    <row r="111" spans="1:21" ht="15.75" customHeight="1" x14ac:dyDescent="0.35">
      <c r="A111" s="2" t="s">
        <v>101</v>
      </c>
      <c r="B111" s="2" t="s">
        <v>142</v>
      </c>
      <c r="C111" s="3">
        <v>36948</v>
      </c>
      <c r="D111" s="4">
        <v>1.157032258064516</v>
      </c>
      <c r="E111" s="4">
        <v>0.68374656</v>
      </c>
      <c r="F111" s="4">
        <v>1.8579583333333334</v>
      </c>
      <c r="G111" s="4">
        <v>0.78507955666666673</v>
      </c>
      <c r="H111" s="4">
        <v>0.28028717948717935</v>
      </c>
      <c r="I111" s="4">
        <v>0.52751185846153859</v>
      </c>
      <c r="J111" s="4">
        <v>0.46961866666666652</v>
      </c>
      <c r="K111" s="4">
        <v>0.52492783189333347</v>
      </c>
      <c r="L111" s="4"/>
      <c r="M111" s="3">
        <v>36948</v>
      </c>
      <c r="N111" s="6">
        <f t="shared" si="11"/>
        <v>2.5390218522372527</v>
      </c>
      <c r="O111" s="6">
        <f t="shared" si="15"/>
        <v>0.68374656</v>
      </c>
      <c r="P111" s="6">
        <f t="shared" si="12"/>
        <v>3.4983210945835688</v>
      </c>
      <c r="Q111" s="6">
        <f t="shared" si="16"/>
        <v>0.78507955666666673</v>
      </c>
      <c r="R111" s="6">
        <f t="shared" si="13"/>
        <v>0.44553676599456266</v>
      </c>
      <c r="S111" s="6">
        <f t="shared" si="17"/>
        <v>0.61033519950343385</v>
      </c>
      <c r="T111" s="6">
        <f t="shared" si="14"/>
        <v>0.53238710652609289</v>
      </c>
      <c r="U111" s="6">
        <f t="shared" si="18"/>
        <v>0.52492783189333347</v>
      </c>
    </row>
    <row r="112" spans="1:21" ht="15.75" customHeight="1" x14ac:dyDescent="0.35">
      <c r="A112" s="2" t="s">
        <v>398</v>
      </c>
      <c r="B112" s="2" t="s">
        <v>361</v>
      </c>
      <c r="C112" s="3">
        <v>36958</v>
      </c>
      <c r="D112" s="4">
        <v>2.9692923076923101</v>
      </c>
      <c r="E112" s="4">
        <v>1.1624582432820516</v>
      </c>
      <c r="F112" s="4" t="s">
        <v>455</v>
      </c>
      <c r="G112" s="4" t="s">
        <v>455</v>
      </c>
      <c r="H112" s="4">
        <v>0.58325806451612905</v>
      </c>
      <c r="I112" s="4">
        <v>1.011863539354839</v>
      </c>
      <c r="J112" s="4" t="s">
        <v>455</v>
      </c>
      <c r="K112" s="4" t="s">
        <v>455</v>
      </c>
      <c r="L112" s="4"/>
      <c r="M112" s="3">
        <v>36958</v>
      </c>
      <c r="N112" s="6">
        <f t="shared" si="11"/>
        <v>6.5158927094411023</v>
      </c>
      <c r="O112" s="6">
        <f t="shared" si="15"/>
        <v>1.1624582432820516</v>
      </c>
      <c r="Q112" s="6" t="str">
        <f t="shared" si="16"/>
        <v/>
      </c>
      <c r="R112" s="6">
        <f t="shared" si="13"/>
        <v>0.92713092436199185</v>
      </c>
      <c r="S112" s="6">
        <f t="shared" si="17"/>
        <v>1.1707337479834388</v>
      </c>
      <c r="U112" s="6" t="str">
        <f t="shared" si="18"/>
        <v/>
      </c>
    </row>
    <row r="113" spans="1:21" ht="15.75" customHeight="1" x14ac:dyDescent="0.35">
      <c r="A113" s="2" t="s">
        <v>406</v>
      </c>
      <c r="B113" s="2" t="s">
        <v>142</v>
      </c>
      <c r="C113" s="3">
        <v>36964</v>
      </c>
      <c r="D113" s="4">
        <v>0.67913333333333337</v>
      </c>
      <c r="E113" s="4">
        <v>0.66821449600000038</v>
      </c>
      <c r="F113" s="4">
        <v>1.2503151515151532</v>
      </c>
      <c r="G113" s="4">
        <v>0.81332878404407727</v>
      </c>
      <c r="H113" s="4">
        <v>0.43259999999999998</v>
      </c>
      <c r="I113" s="4">
        <v>0.63150595200000004</v>
      </c>
      <c r="J113" s="4">
        <v>0.65802699724517943</v>
      </c>
      <c r="K113" s="4">
        <v>0.69123906463911866</v>
      </c>
      <c r="L113" s="4"/>
      <c r="M113" s="3">
        <v>36964</v>
      </c>
      <c r="N113" s="6">
        <f t="shared" si="11"/>
        <v>1.4903079511374444</v>
      </c>
      <c r="O113" s="6">
        <f t="shared" si="15"/>
        <v>0.66821449600000038</v>
      </c>
      <c r="P113" s="6">
        <f t="shared" si="12"/>
        <v>2.3541991178971062</v>
      </c>
      <c r="Q113" s="6">
        <f t="shared" si="16"/>
        <v>0.81332878404407727</v>
      </c>
      <c r="R113" s="6">
        <f t="shared" si="13"/>
        <v>0.68764902241297088</v>
      </c>
      <c r="S113" s="6">
        <f t="shared" si="17"/>
        <v>0.73065715020248789</v>
      </c>
      <c r="T113" s="6">
        <f t="shared" si="14"/>
        <v>0.74597777717399327</v>
      </c>
      <c r="U113" s="6">
        <f t="shared" si="18"/>
        <v>0.69123906463911866</v>
      </c>
    </row>
    <row r="114" spans="1:21" ht="15.75" customHeight="1" x14ac:dyDescent="0.35">
      <c r="A114" s="2" t="s">
        <v>411</v>
      </c>
      <c r="B114" s="2" t="s">
        <v>142</v>
      </c>
      <c r="C114" s="3">
        <v>36969</v>
      </c>
      <c r="D114" s="4">
        <v>7.8904268197474163</v>
      </c>
      <c r="E114" s="4">
        <v>0.66828278394856511</v>
      </c>
      <c r="F114" s="4">
        <v>3.7712639999999999</v>
      </c>
      <c r="G114" s="4">
        <v>0.89848506496000002</v>
      </c>
      <c r="H114" s="4">
        <v>1.1465376344086007</v>
      </c>
      <c r="I114" s="4">
        <v>0.73532999655913989</v>
      </c>
      <c r="J114" s="4">
        <v>0.89394516129032253</v>
      </c>
      <c r="K114" s="4">
        <v>0.63620223122580655</v>
      </c>
      <c r="L114" s="4"/>
      <c r="M114" s="3">
        <v>36969</v>
      </c>
      <c r="N114" s="6">
        <f t="shared" si="11"/>
        <v>17.314959007565101</v>
      </c>
      <c r="O114" s="6">
        <f t="shared" si="15"/>
        <v>0.66828278394856511</v>
      </c>
      <c r="P114" s="6">
        <f t="shared" si="12"/>
        <v>7.1008548295989451</v>
      </c>
      <c r="Q114" s="6">
        <f t="shared" si="16"/>
        <v>0.89848506496000002</v>
      </c>
      <c r="R114" s="6">
        <f t="shared" si="13"/>
        <v>1.8225045849763164</v>
      </c>
      <c r="S114" s="6">
        <f t="shared" si="17"/>
        <v>0.85078235294970961</v>
      </c>
      <c r="T114" s="6">
        <f t="shared" si="14"/>
        <v>1.0134283655938359</v>
      </c>
      <c r="U114" s="6">
        <f t="shared" si="18"/>
        <v>0.63620223122580655</v>
      </c>
    </row>
    <row r="115" spans="1:21" ht="15.75" customHeight="1" x14ac:dyDescent="0.35">
      <c r="A115" s="2" t="s">
        <v>54</v>
      </c>
      <c r="B115" s="2" t="s">
        <v>142</v>
      </c>
      <c r="C115" s="3">
        <v>36976</v>
      </c>
      <c r="D115" s="4">
        <v>3.6541455611836851</v>
      </c>
      <c r="E115" s="4">
        <v>0.79281855663023182</v>
      </c>
      <c r="F115" s="4">
        <v>2.1126333333333349</v>
      </c>
      <c r="G115" s="4">
        <v>1.0066467253333351</v>
      </c>
      <c r="H115" s="4">
        <v>0.72137961432506914</v>
      </c>
      <c r="I115" s="4">
        <v>0.72599702461707982</v>
      </c>
      <c r="J115" s="4">
        <v>0.83637553975107926</v>
      </c>
      <c r="K115" s="4">
        <v>0.95118194191516559</v>
      </c>
      <c r="L115" s="4"/>
      <c r="M115" s="3">
        <v>36976</v>
      </c>
      <c r="N115" s="6">
        <f t="shared" si="11"/>
        <v>8.0187526029925067</v>
      </c>
      <c r="O115" s="6">
        <f t="shared" si="15"/>
        <v>0.79281855663023182</v>
      </c>
      <c r="P115" s="6">
        <f t="shared" si="12"/>
        <v>3.9778447247850401</v>
      </c>
      <c r="Q115" s="6">
        <f t="shared" si="16"/>
        <v>1.0066467253333351</v>
      </c>
      <c r="R115" s="6">
        <f t="shared" si="13"/>
        <v>1.1466851284772996</v>
      </c>
      <c r="S115" s="6">
        <f t="shared" si="17"/>
        <v>0.83998403400986632</v>
      </c>
      <c r="T115" s="6">
        <f t="shared" si="14"/>
        <v>0.94816408542237762</v>
      </c>
      <c r="U115" s="6">
        <f t="shared" si="18"/>
        <v>0.95118194191516559</v>
      </c>
    </row>
    <row r="116" spans="1:21" ht="15.75" customHeight="1" x14ac:dyDescent="0.35">
      <c r="A116" s="2" t="s">
        <v>174</v>
      </c>
      <c r="B116" s="2" t="s">
        <v>142</v>
      </c>
      <c r="C116" s="3">
        <v>36990</v>
      </c>
      <c r="D116" s="4">
        <v>13.241689976689964</v>
      </c>
      <c r="E116" s="4">
        <v>0.91441697249417242</v>
      </c>
      <c r="F116" s="4">
        <v>6.1219039627039633</v>
      </c>
      <c r="G116" s="4">
        <v>0.9647042815552449</v>
      </c>
      <c r="H116" s="4">
        <v>0.78995000000000004</v>
      </c>
      <c r="I116" s="4">
        <v>0.99330448000000005</v>
      </c>
      <c r="J116" s="4">
        <v>1.1800055096418716</v>
      </c>
      <c r="K116" s="4">
        <v>0.89542853818181822</v>
      </c>
      <c r="L116" s="4"/>
      <c r="M116" s="3">
        <v>36990</v>
      </c>
      <c r="N116" s="6">
        <f t="shared" si="11"/>
        <v>29.057910855145849</v>
      </c>
      <c r="O116" s="6">
        <f t="shared" si="15"/>
        <v>0.91441697249417242</v>
      </c>
      <c r="P116" s="6">
        <f t="shared" si="12"/>
        <v>11.526838566567433</v>
      </c>
      <c r="Q116" s="6">
        <f t="shared" si="16"/>
        <v>0.9647042815552449</v>
      </c>
      <c r="R116" s="6">
        <f t="shared" si="13"/>
        <v>1.2556827213479576</v>
      </c>
      <c r="S116" s="6">
        <f t="shared" si="17"/>
        <v>1.1492607763104095</v>
      </c>
      <c r="T116" s="6">
        <f t="shared" si="14"/>
        <v>1.3377230582041397</v>
      </c>
      <c r="U116" s="6">
        <f t="shared" si="18"/>
        <v>0.89542853818181822</v>
      </c>
    </row>
    <row r="117" spans="1:21" ht="15.75" customHeight="1" x14ac:dyDescent="0.35">
      <c r="A117" s="2" t="s">
        <v>217</v>
      </c>
      <c r="B117" s="2" t="s">
        <v>142</v>
      </c>
      <c r="C117" s="3">
        <v>37001</v>
      </c>
      <c r="D117" s="4">
        <v>3.5838842975206613</v>
      </c>
      <c r="E117" s="4">
        <v>0.58372710743801659</v>
      </c>
      <c r="F117" s="4">
        <v>4.9162026119403004</v>
      </c>
      <c r="G117" s="4">
        <v>1.49064041208955</v>
      </c>
      <c r="H117" s="4">
        <v>0.31638842975206616</v>
      </c>
      <c r="I117" s="4">
        <v>0.62295494082644631</v>
      </c>
      <c r="J117" s="4">
        <v>0.46200000000000002</v>
      </c>
      <c r="K117" s="4">
        <v>1.0581513600000001</v>
      </c>
      <c r="L117" s="4"/>
      <c r="M117" s="3">
        <v>37001</v>
      </c>
      <c r="N117" s="6">
        <f t="shared" si="11"/>
        <v>7.8645694481471615</v>
      </c>
      <c r="O117" s="6">
        <f t="shared" si="15"/>
        <v>0.58372710743801659</v>
      </c>
      <c r="P117" s="6">
        <f t="shared" si="12"/>
        <v>9.2566420861237066</v>
      </c>
      <c r="Q117" s="6">
        <f t="shared" si="16"/>
        <v>1.49064041208955</v>
      </c>
      <c r="R117" s="6">
        <f t="shared" si="13"/>
        <v>0.50292231720245772</v>
      </c>
      <c r="S117" s="6">
        <f t="shared" si="17"/>
        <v>0.7207635657704945</v>
      </c>
      <c r="T117" s="6">
        <f t="shared" si="14"/>
        <v>0.5237501417072894</v>
      </c>
      <c r="U117" s="6">
        <f t="shared" si="18"/>
        <v>1.0581513600000001</v>
      </c>
    </row>
    <row r="118" spans="1:21" ht="15.75" customHeight="1" x14ac:dyDescent="0.35">
      <c r="A118" s="2" t="s">
        <v>31</v>
      </c>
      <c r="B118" s="2" t="s">
        <v>142</v>
      </c>
      <c r="C118" s="3">
        <v>37004</v>
      </c>
      <c r="D118" s="4">
        <v>0.42280000000000001</v>
      </c>
      <c r="E118" s="4">
        <v>0.63740812800000002</v>
      </c>
      <c r="F118" s="4">
        <v>0.87810483870967504</v>
      </c>
      <c r="G118" s="4">
        <v>0.73353536606451597</v>
      </c>
      <c r="H118" s="4">
        <v>0.34865785123966953</v>
      </c>
      <c r="I118" s="4">
        <v>0.94235944171900798</v>
      </c>
      <c r="J118" s="4">
        <v>0.315</v>
      </c>
      <c r="K118" s="4">
        <v>0.92450803199999998</v>
      </c>
      <c r="L118" s="4"/>
      <c r="M118" s="3">
        <v>37004</v>
      </c>
      <c r="N118" s="6">
        <f t="shared" si="11"/>
        <v>0.92780337941628266</v>
      </c>
      <c r="O118" s="6">
        <f t="shared" si="15"/>
        <v>0.63740812800000002</v>
      </c>
      <c r="P118" s="6">
        <f t="shared" si="12"/>
        <v>1.6533700597056582</v>
      </c>
      <c r="Q118" s="6">
        <f t="shared" si="16"/>
        <v>0.73353536606451597</v>
      </c>
      <c r="R118" s="6">
        <f t="shared" si="13"/>
        <v>0.55421689912520988</v>
      </c>
      <c r="S118" s="6">
        <f t="shared" si="17"/>
        <v>1.0903169827175561</v>
      </c>
      <c r="T118" s="6">
        <f t="shared" si="14"/>
        <v>0.35710236934587913</v>
      </c>
      <c r="U118" s="6">
        <f t="shared" si="18"/>
        <v>0.92450803199999998</v>
      </c>
    </row>
    <row r="119" spans="1:21" ht="15.75" customHeight="1" x14ac:dyDescent="0.35">
      <c r="A119" s="2" t="s">
        <v>19</v>
      </c>
      <c r="B119" s="2" t="s">
        <v>142</v>
      </c>
      <c r="C119" s="3">
        <v>37011</v>
      </c>
      <c r="D119" s="4">
        <v>1.3787033898305086</v>
      </c>
      <c r="E119" s="4">
        <v>1.3203580519322033</v>
      </c>
      <c r="F119" s="4">
        <v>2.530423529411765</v>
      </c>
      <c r="G119" s="4">
        <v>1.46966102964706</v>
      </c>
      <c r="H119" s="4">
        <v>0.61914999999999998</v>
      </c>
      <c r="I119" s="4">
        <v>0.92633721599999996</v>
      </c>
      <c r="J119" s="4">
        <v>0.93351034482758621</v>
      </c>
      <c r="K119" s="4">
        <v>1.1817984176551726</v>
      </c>
      <c r="L119" s="4"/>
      <c r="M119" s="3">
        <v>37011</v>
      </c>
      <c r="N119" s="6">
        <f t="shared" si="11"/>
        <v>3.0254627821604312</v>
      </c>
      <c r="O119" s="6">
        <f t="shared" si="15"/>
        <v>1.3203580519322033</v>
      </c>
      <c r="P119" s="6">
        <f t="shared" si="12"/>
        <v>4.7644954423117394</v>
      </c>
      <c r="Q119" s="6">
        <f t="shared" si="16"/>
        <v>1.46966102964706</v>
      </c>
      <c r="R119" s="6">
        <f t="shared" si="13"/>
        <v>0.98418375457002061</v>
      </c>
      <c r="S119" s="6">
        <f t="shared" si="17"/>
        <v>1.0717791466976805</v>
      </c>
      <c r="T119" s="6">
        <f t="shared" si="14"/>
        <v>1.0582817649105387</v>
      </c>
      <c r="U119" s="6">
        <f t="shared" si="18"/>
        <v>1.1817984176551726</v>
      </c>
    </row>
    <row r="120" spans="1:21" ht="15.75" customHeight="1" x14ac:dyDescent="0.35">
      <c r="A120" s="2" t="s">
        <v>77</v>
      </c>
      <c r="B120" s="2" t="s">
        <v>142</v>
      </c>
      <c r="C120" s="3">
        <v>37018</v>
      </c>
      <c r="D120" s="4">
        <v>2.1718103448275863</v>
      </c>
      <c r="E120" s="4">
        <v>1.7595483823448275</v>
      </c>
      <c r="F120" s="4">
        <v>1.5460344827586188</v>
      </c>
      <c r="G120" s="4">
        <v>1.774508342068966</v>
      </c>
      <c r="H120" s="4">
        <v>1.6049310344827588</v>
      </c>
      <c r="I120" s="4">
        <v>1.5967281583448278</v>
      </c>
      <c r="J120" s="4">
        <v>1.330549925037481</v>
      </c>
      <c r="K120" s="4">
        <v>1.8809122659310351</v>
      </c>
      <c r="L120" s="4"/>
      <c r="M120" s="3">
        <v>37018</v>
      </c>
      <c r="N120" s="6">
        <f t="shared" si="11"/>
        <v>4.7658774299486204</v>
      </c>
      <c r="O120" s="6">
        <f t="shared" si="15"/>
        <v>1.7595483823448275</v>
      </c>
      <c r="P120" s="6">
        <f t="shared" si="12"/>
        <v>2.9110044864594591</v>
      </c>
      <c r="Q120" s="6">
        <f t="shared" si="16"/>
        <v>1.774508342068966</v>
      </c>
      <c r="R120" s="6">
        <f t="shared" si="13"/>
        <v>2.5511540843788887</v>
      </c>
      <c r="S120" s="6">
        <f t="shared" si="17"/>
        <v>1.8474265240564174</v>
      </c>
      <c r="T120" s="6">
        <f t="shared" si="14"/>
        <v>1.5083889865519569</v>
      </c>
      <c r="U120" s="6">
        <f t="shared" si="18"/>
        <v>1.8809122659310351</v>
      </c>
    </row>
    <row r="121" spans="1:21" ht="15.75" customHeight="1" x14ac:dyDescent="0.35">
      <c r="A121" s="2" t="s">
        <v>84</v>
      </c>
      <c r="B121" s="2" t="s">
        <v>142</v>
      </c>
      <c r="C121" s="3">
        <v>37025</v>
      </c>
      <c r="D121" s="4">
        <v>2.1015587375803642</v>
      </c>
      <c r="E121" s="4">
        <v>1.9214466936294563</v>
      </c>
      <c r="F121" s="4">
        <v>2.7147317358270038</v>
      </c>
      <c r="G121" s="4">
        <v>2.83097082880187</v>
      </c>
      <c r="H121" s="4">
        <v>2.1479772063120981</v>
      </c>
      <c r="I121" s="4">
        <v>1.9396464468497963</v>
      </c>
      <c r="J121" s="4">
        <v>2.4488566243194207</v>
      </c>
      <c r="K121" s="4">
        <v>2.5718731699455555</v>
      </c>
      <c r="L121" s="4"/>
      <c r="M121" s="3">
        <v>37025</v>
      </c>
      <c r="N121" s="6">
        <f t="shared" si="11"/>
        <v>4.611715465394699</v>
      </c>
      <c r="O121" s="6">
        <f t="shared" si="15"/>
        <v>1.9214466936294563</v>
      </c>
      <c r="P121" s="6">
        <f t="shared" si="12"/>
        <v>5.1115265219864501</v>
      </c>
      <c r="Q121" s="6">
        <f t="shared" si="16"/>
        <v>2.83097082880187</v>
      </c>
      <c r="R121" s="6">
        <f t="shared" si="13"/>
        <v>3.4143652937722111</v>
      </c>
      <c r="S121" s="6">
        <f t="shared" si="17"/>
        <v>2.2441855706462976</v>
      </c>
      <c r="T121" s="6">
        <f t="shared" si="14"/>
        <v>2.7761666753422749</v>
      </c>
      <c r="U121" s="6">
        <f t="shared" si="18"/>
        <v>2.5718731699455555</v>
      </c>
    </row>
    <row r="122" spans="1:21" ht="15.75" customHeight="1" x14ac:dyDescent="0.35">
      <c r="A122" s="2" t="s">
        <v>252</v>
      </c>
      <c r="B122" s="2" t="s">
        <v>142</v>
      </c>
      <c r="C122" s="3">
        <v>37032</v>
      </c>
      <c r="D122" s="4">
        <v>1.9263664523670374</v>
      </c>
      <c r="E122" s="4">
        <v>1.7912657686499127</v>
      </c>
      <c r="F122" s="4">
        <v>2.4300441471571923</v>
      </c>
      <c r="G122" s="4">
        <v>2.3666519613645471</v>
      </c>
      <c r="H122" s="4">
        <v>2.0677975243147664</v>
      </c>
      <c r="I122" s="4">
        <v>1.7914531820335995</v>
      </c>
      <c r="J122" s="4">
        <v>2.3702118644067798</v>
      </c>
      <c r="K122" s="4">
        <v>2.2471075038644073</v>
      </c>
      <c r="L122" s="4"/>
      <c r="M122" s="3">
        <v>37032</v>
      </c>
      <c r="N122" s="6">
        <f t="shared" si="11"/>
        <v>4.2272689321198982</v>
      </c>
      <c r="O122" s="6">
        <f t="shared" si="15"/>
        <v>1.7912657686499127</v>
      </c>
      <c r="P122" s="6">
        <f t="shared" si="12"/>
        <v>4.5754926513974619</v>
      </c>
      <c r="Q122" s="6">
        <f t="shared" si="16"/>
        <v>2.3666519613645471</v>
      </c>
      <c r="R122" s="6">
        <f t="shared" si="13"/>
        <v>3.2869138838257292</v>
      </c>
      <c r="S122" s="6">
        <f t="shared" si="17"/>
        <v>2.0727248453643212</v>
      </c>
      <c r="T122" s="6">
        <f t="shared" si="14"/>
        <v>2.6870103893059514</v>
      </c>
      <c r="U122" s="6">
        <f t="shared" si="18"/>
        <v>2.2471075038644073</v>
      </c>
    </row>
    <row r="123" spans="1:21" ht="15.75" customHeight="1" x14ac:dyDescent="0.35">
      <c r="A123" s="2" t="s">
        <v>67</v>
      </c>
      <c r="B123" s="2" t="s">
        <v>142</v>
      </c>
      <c r="C123" s="3">
        <v>37040</v>
      </c>
      <c r="D123" s="4">
        <v>2.0162086499123313</v>
      </c>
      <c r="E123" s="4">
        <v>2.1318643076563428</v>
      </c>
      <c r="F123" s="4">
        <v>2.2174551724137932</v>
      </c>
      <c r="G123" s="4">
        <v>2.1422945735172414</v>
      </c>
      <c r="H123" s="4">
        <v>1.9509482758620691</v>
      </c>
      <c r="I123" s="4">
        <v>2.0951946477241381</v>
      </c>
      <c r="J123" s="4">
        <v>2.1891548801870231</v>
      </c>
      <c r="K123" s="4">
        <v>2.0798166861952065</v>
      </c>
      <c r="L123" s="4"/>
      <c r="M123" s="3">
        <v>37040</v>
      </c>
      <c r="N123" s="6">
        <f t="shared" si="11"/>
        <v>4.4244210004659452</v>
      </c>
      <c r="O123" s="6">
        <f t="shared" si="15"/>
        <v>2.1318643076563428</v>
      </c>
      <c r="P123" s="6">
        <f t="shared" si="12"/>
        <v>4.1752121491504299</v>
      </c>
      <c r="Q123" s="6">
        <f t="shared" si="16"/>
        <v>2.1422945735172414</v>
      </c>
      <c r="R123" s="6">
        <f t="shared" si="13"/>
        <v>3.1011735429376395</v>
      </c>
      <c r="S123" s="6">
        <f t="shared" si="17"/>
        <v>2.4241560124291976</v>
      </c>
      <c r="T123" s="6">
        <f t="shared" si="14"/>
        <v>2.481753633586921</v>
      </c>
      <c r="U123" s="6">
        <f t="shared" si="18"/>
        <v>2.0798166861952065</v>
      </c>
    </row>
    <row r="124" spans="1:21" ht="15.75" customHeight="1" x14ac:dyDescent="0.35">
      <c r="A124" s="2" t="s">
        <v>383</v>
      </c>
      <c r="B124" s="2" t="s">
        <v>142</v>
      </c>
      <c r="C124" s="3">
        <v>37061</v>
      </c>
      <c r="D124" s="4">
        <v>3.8617018909899916</v>
      </c>
      <c r="E124" s="4">
        <v>1.63707914500556</v>
      </c>
      <c r="F124" s="4">
        <v>2.549163572060126</v>
      </c>
      <c r="G124" s="4">
        <v>1.7951870119893893</v>
      </c>
      <c r="H124" s="4">
        <v>2.8712068965517226</v>
      </c>
      <c r="I124" s="4">
        <v>1.3717089351724137</v>
      </c>
      <c r="J124" s="4">
        <v>2.606172413793105</v>
      </c>
      <c r="K124" s="4">
        <v>1.8827095531034477</v>
      </c>
      <c r="L124" s="4"/>
      <c r="M124" s="3">
        <v>37061</v>
      </c>
      <c r="N124" s="6">
        <f t="shared" si="11"/>
        <v>8.4742196422865739</v>
      </c>
      <c r="O124" s="6">
        <f t="shared" si="15"/>
        <v>1.63707914500556</v>
      </c>
      <c r="P124" s="6">
        <f t="shared" si="12"/>
        <v>4.7997807796274259</v>
      </c>
      <c r="Q124" s="6">
        <f t="shared" si="16"/>
        <v>1.7951870119893893</v>
      </c>
      <c r="R124" s="6">
        <f t="shared" si="13"/>
        <v>4.5639912518704859</v>
      </c>
      <c r="S124" s="6">
        <f t="shared" si="17"/>
        <v>1.587077585422924</v>
      </c>
      <c r="T124" s="6">
        <f t="shared" si="14"/>
        <v>2.9545090282202757</v>
      </c>
      <c r="U124" s="6">
        <f t="shared" si="18"/>
        <v>1.8827095531034477</v>
      </c>
    </row>
    <row r="125" spans="1:21" ht="15.75" customHeight="1" x14ac:dyDescent="0.35">
      <c r="A125" s="2" t="s">
        <v>332</v>
      </c>
      <c r="B125" s="2" t="s">
        <v>142</v>
      </c>
      <c r="C125" s="3">
        <v>37067</v>
      </c>
      <c r="D125" s="4">
        <v>5.6801704918032794</v>
      </c>
      <c r="E125" s="4">
        <v>3.0292662053770516</v>
      </c>
      <c r="F125" s="4">
        <v>4.1717070306038062</v>
      </c>
      <c r="G125" s="4">
        <v>2.226937681005789</v>
      </c>
      <c r="H125" s="4">
        <v>4.5979465234595827</v>
      </c>
      <c r="I125" s="4">
        <v>2.5280834539739963</v>
      </c>
      <c r="J125" s="4">
        <v>4.6166322580645147</v>
      </c>
      <c r="K125" s="4">
        <v>2.4396072109247315</v>
      </c>
      <c r="L125" s="4"/>
      <c r="M125" s="3">
        <v>37067</v>
      </c>
      <c r="N125" s="6">
        <f t="shared" si="11"/>
        <v>12.464714706612419</v>
      </c>
      <c r="O125" s="6">
        <f t="shared" si="15"/>
        <v>3.0292662053770516</v>
      </c>
      <c r="P125" s="6">
        <f t="shared" si="12"/>
        <v>7.8548428367610734</v>
      </c>
      <c r="Q125" s="6">
        <f t="shared" si="16"/>
        <v>2.226937681005789</v>
      </c>
      <c r="R125" s="6">
        <f t="shared" si="13"/>
        <v>7.3087689134630152</v>
      </c>
      <c r="S125" s="6">
        <f t="shared" si="17"/>
        <v>2.9250116267387174</v>
      </c>
      <c r="T125" s="6">
        <f t="shared" si="14"/>
        <v>5.2336835484236648</v>
      </c>
      <c r="U125" s="6">
        <f t="shared" si="18"/>
        <v>2.4396072109247315</v>
      </c>
    </row>
    <row r="126" spans="1:21" ht="15.75" customHeight="1" x14ac:dyDescent="0.35">
      <c r="A126" s="2" t="s">
        <v>267</v>
      </c>
      <c r="B126" s="2" t="s">
        <v>142</v>
      </c>
      <c r="C126" s="3">
        <v>37074</v>
      </c>
      <c r="D126" s="4">
        <v>7.944006557377044</v>
      </c>
      <c r="E126" s="4">
        <v>3.3438817935737708</v>
      </c>
      <c r="F126" s="4">
        <v>5.678798469945356</v>
      </c>
      <c r="G126" s="4">
        <v>2.9752492657836052</v>
      </c>
      <c r="H126" s="4">
        <v>3.6572749576031645</v>
      </c>
      <c r="I126" s="4">
        <v>2.0851955881786322</v>
      </c>
      <c r="J126" s="4">
        <v>2.8936805807622514</v>
      </c>
      <c r="K126" s="4">
        <v>2.1259704146642457</v>
      </c>
      <c r="L126" s="4"/>
      <c r="M126" s="3">
        <v>37074</v>
      </c>
      <c r="N126" s="6">
        <f t="shared" si="11"/>
        <v>17.432535785334746</v>
      </c>
      <c r="O126" s="6">
        <f t="shared" si="15"/>
        <v>3.3438817935737708</v>
      </c>
      <c r="P126" s="6">
        <f t="shared" si="12"/>
        <v>10.692522067304379</v>
      </c>
      <c r="Q126" s="6">
        <f t="shared" si="16"/>
        <v>2.9752492657836052</v>
      </c>
      <c r="R126" s="6">
        <f t="shared" si="13"/>
        <v>5.8135033501878306</v>
      </c>
      <c r="S126" s="6">
        <f t="shared" si="17"/>
        <v>2.4125870251075634</v>
      </c>
      <c r="T126" s="6">
        <f t="shared" si="14"/>
        <v>3.2804450524455859</v>
      </c>
      <c r="U126" s="6">
        <f t="shared" si="18"/>
        <v>2.1259704146642457</v>
      </c>
    </row>
    <row r="127" spans="1:21" ht="15.75" customHeight="1" x14ac:dyDescent="0.35">
      <c r="A127" s="2" t="s">
        <v>271</v>
      </c>
      <c r="B127" s="2" t="s">
        <v>142</v>
      </c>
      <c r="C127" s="3">
        <v>37081</v>
      </c>
      <c r="D127" s="4">
        <v>2.7781293103448301</v>
      </c>
      <c r="E127" s="4">
        <v>1.653653375172415</v>
      </c>
      <c r="F127" s="4">
        <v>1.5282105263157875</v>
      </c>
      <c r="G127" s="4">
        <v>1.5377357726315795</v>
      </c>
      <c r="H127" s="4">
        <v>2.6890445529447686</v>
      </c>
      <c r="I127" s="4">
        <v>1.4281673468660356</v>
      </c>
      <c r="J127" s="4">
        <v>1.1263965517241383</v>
      </c>
      <c r="K127" s="4">
        <v>1.5177394013793093</v>
      </c>
      <c r="L127" s="4"/>
      <c r="M127" s="3">
        <v>37081</v>
      </c>
      <c r="N127" s="6">
        <f t="shared" si="11"/>
        <v>6.0963996277042574</v>
      </c>
      <c r="O127" s="6">
        <f t="shared" si="15"/>
        <v>1.653653375172415</v>
      </c>
      <c r="P127" s="6">
        <f t="shared" si="12"/>
        <v>2.8774440337333598</v>
      </c>
      <c r="Q127" s="6">
        <f t="shared" si="16"/>
        <v>1.5377357726315795</v>
      </c>
      <c r="R127" s="6">
        <f t="shared" si="13"/>
        <v>4.2744310172385447</v>
      </c>
      <c r="S127" s="6">
        <f t="shared" si="17"/>
        <v>1.6524003936440896</v>
      </c>
      <c r="T127" s="6">
        <f t="shared" si="14"/>
        <v>1.2769488172816441</v>
      </c>
      <c r="U127" s="6">
        <f t="shared" si="18"/>
        <v>1.5177394013793093</v>
      </c>
    </row>
    <row r="128" spans="1:21" ht="15.75" customHeight="1" x14ac:dyDescent="0.35">
      <c r="A128" s="2" t="s">
        <v>118</v>
      </c>
      <c r="B128" s="2" t="s">
        <v>142</v>
      </c>
      <c r="C128" s="3">
        <v>37088</v>
      </c>
      <c r="D128" s="4">
        <v>1.9252136100091524</v>
      </c>
      <c r="E128" s="4">
        <v>1.9411345988404025</v>
      </c>
      <c r="F128" s="4">
        <v>1.7485239548367386</v>
      </c>
      <c r="G128" s="4">
        <v>1.9333496526335061</v>
      </c>
      <c r="H128" s="4">
        <v>2.0844342105263149</v>
      </c>
      <c r="I128" s="4">
        <v>2.2675558894736851</v>
      </c>
      <c r="J128" s="4">
        <v>1.7558534482758621</v>
      </c>
      <c r="K128" s="4">
        <v>1.4988055903448276</v>
      </c>
      <c r="L128" s="4"/>
      <c r="M128" s="3">
        <v>37088</v>
      </c>
      <c r="N128" s="6">
        <f t="shared" si="11"/>
        <v>4.224739104694212</v>
      </c>
      <c r="O128" s="6">
        <f t="shared" si="15"/>
        <v>1.9411345988404025</v>
      </c>
      <c r="P128" s="6">
        <f t="shared" si="12"/>
        <v>3.2922687908806978</v>
      </c>
      <c r="Q128" s="6">
        <f t="shared" si="16"/>
        <v>1.9333496526335061</v>
      </c>
      <c r="R128" s="6">
        <f t="shared" si="13"/>
        <v>3.3133591011386345</v>
      </c>
      <c r="S128" s="6">
        <f t="shared" si="17"/>
        <v>2.6235792693331739</v>
      </c>
      <c r="T128" s="6">
        <f t="shared" si="14"/>
        <v>1.9905378622331507</v>
      </c>
      <c r="U128" s="6">
        <f t="shared" si="18"/>
        <v>1.4988055903448276</v>
      </c>
    </row>
    <row r="129" spans="1:21" ht="15.75" customHeight="1" x14ac:dyDescent="0.35">
      <c r="A129" s="2" t="s">
        <v>2</v>
      </c>
      <c r="B129" s="2" t="s">
        <v>142</v>
      </c>
      <c r="C129" s="3">
        <v>37095</v>
      </c>
      <c r="D129" s="4">
        <v>6.1202523163841835</v>
      </c>
      <c r="E129" s="4">
        <v>3.28034862478644</v>
      </c>
      <c r="F129" s="4">
        <v>5.0634466666666667</v>
      </c>
      <c r="G129" s="4">
        <v>3.0338465082666684</v>
      </c>
      <c r="H129" s="4">
        <v>3.5667526781555678</v>
      </c>
      <c r="I129" s="4">
        <v>2.3414371375873291</v>
      </c>
      <c r="J129" s="4">
        <v>3.8228070175438584</v>
      </c>
      <c r="K129" s="4">
        <v>2.7070885790877166</v>
      </c>
      <c r="L129" s="4"/>
      <c r="M129" s="3">
        <v>37095</v>
      </c>
      <c r="N129" s="6">
        <f t="shared" si="11"/>
        <v>13.430441773939398</v>
      </c>
      <c r="O129" s="6">
        <f t="shared" si="15"/>
        <v>3.28034862478644</v>
      </c>
      <c r="P129" s="6">
        <f t="shared" si="12"/>
        <v>9.533885646143224</v>
      </c>
      <c r="Q129" s="6">
        <f t="shared" si="16"/>
        <v>3.0338465082666684</v>
      </c>
      <c r="R129" s="6">
        <f t="shared" si="13"/>
        <v>5.6696116327381461</v>
      </c>
      <c r="S129" s="6">
        <f t="shared" si="17"/>
        <v>2.709060430720736</v>
      </c>
      <c r="T129" s="6">
        <f t="shared" si="14"/>
        <v>4.3337569635459223</v>
      </c>
      <c r="U129" s="6">
        <f t="shared" si="18"/>
        <v>2.7070885790877166</v>
      </c>
    </row>
    <row r="130" spans="1:21" ht="15.75" customHeight="1" x14ac:dyDescent="0.35">
      <c r="A130" s="2" t="s">
        <v>199</v>
      </c>
      <c r="B130" s="2" t="s">
        <v>142</v>
      </c>
      <c r="C130" s="3">
        <v>37102</v>
      </c>
      <c r="D130" s="4">
        <v>6.0096227180527411</v>
      </c>
      <c r="E130" s="4">
        <v>1.0954634320594996</v>
      </c>
      <c r="F130" s="4">
        <v>3.9850017268947866</v>
      </c>
      <c r="G130" s="4">
        <v>2.3269870860914641</v>
      </c>
      <c r="H130" s="4">
        <v>3.5264950524737619</v>
      </c>
      <c r="I130" s="4">
        <v>1.8457261650854586</v>
      </c>
      <c r="J130" s="4">
        <v>1.6343793103448256</v>
      </c>
      <c r="K130" s="4">
        <v>1.6861635144827576</v>
      </c>
      <c r="L130" s="4"/>
      <c r="M130" s="3">
        <v>37102</v>
      </c>
      <c r="N130" s="6">
        <f t="shared" si="11"/>
        <v>13.187673289560546</v>
      </c>
      <c r="O130" s="6">
        <f t="shared" si="15"/>
        <v>1.0954634320594996</v>
      </c>
      <c r="P130" s="6">
        <f t="shared" si="12"/>
        <v>7.5032982995571205</v>
      </c>
      <c r="Q130" s="6">
        <f t="shared" si="16"/>
        <v>2.3269870860914641</v>
      </c>
      <c r="R130" s="6">
        <f t="shared" si="13"/>
        <v>5.6056192218626002</v>
      </c>
      <c r="S130" s="6">
        <f t="shared" si="17"/>
        <v>2.1355190961612789</v>
      </c>
      <c r="T130" s="6">
        <f t="shared" si="14"/>
        <v>1.8528276956635592</v>
      </c>
      <c r="U130" s="6">
        <f t="shared" si="18"/>
        <v>1.6861635144827576</v>
      </c>
    </row>
    <row r="131" spans="1:21" ht="15.75" customHeight="1" x14ac:dyDescent="0.35">
      <c r="A131" s="2" t="s">
        <v>135</v>
      </c>
      <c r="B131" s="2" t="s">
        <v>142</v>
      </c>
      <c r="C131" s="3">
        <v>37109</v>
      </c>
      <c r="D131" s="4">
        <v>4.3736516129032257</v>
      </c>
      <c r="E131" s="4">
        <v>3.2933143081290321</v>
      </c>
      <c r="F131" s="4">
        <v>7.1207934426229516</v>
      </c>
      <c r="G131" s="4">
        <v>3.7087035032131173</v>
      </c>
      <c r="H131" s="4">
        <v>2.7193157894736841</v>
      </c>
      <c r="I131" s="4">
        <v>2.1298849894736862</v>
      </c>
      <c r="J131" s="4">
        <v>3.6465113176744981</v>
      </c>
      <c r="K131" s="4">
        <v>2.4455321732701636</v>
      </c>
      <c r="L131" s="4"/>
      <c r="M131" s="3">
        <v>37109</v>
      </c>
      <c r="N131" s="6">
        <f t="shared" si="11"/>
        <v>9.5976555034084399</v>
      </c>
      <c r="O131" s="6">
        <f t="shared" si="15"/>
        <v>3.2933143081290321</v>
      </c>
      <c r="P131" s="6">
        <f t="shared" si="12"/>
        <v>13.407632164607326</v>
      </c>
      <c r="Q131" s="6">
        <f t="shared" si="16"/>
        <v>3.7087035032131173</v>
      </c>
      <c r="R131" s="6">
        <f t="shared" si="13"/>
        <v>4.322549339490835</v>
      </c>
      <c r="S131" s="6">
        <f t="shared" si="17"/>
        <v>2.4642929995185532</v>
      </c>
      <c r="T131" s="6">
        <f t="shared" si="14"/>
        <v>4.1338978774226254</v>
      </c>
      <c r="U131" s="6">
        <f t="shared" si="18"/>
        <v>2.4455321732701636</v>
      </c>
    </row>
    <row r="132" spans="1:21" ht="15.75" customHeight="1" x14ac:dyDescent="0.35">
      <c r="A132" s="2" t="s">
        <v>56</v>
      </c>
      <c r="B132" s="2" t="s">
        <v>142</v>
      </c>
      <c r="C132" s="3">
        <v>37116</v>
      </c>
      <c r="D132" s="4">
        <v>21.815147540983627</v>
      </c>
      <c r="E132" s="4">
        <v>11.418229329836052</v>
      </c>
      <c r="F132" s="4">
        <v>12.217590794451448</v>
      </c>
      <c r="G132" s="4">
        <v>8.747204575051704</v>
      </c>
      <c r="H132" s="4">
        <v>17.428094508301385</v>
      </c>
      <c r="I132" s="4">
        <v>9.9802574827075254</v>
      </c>
      <c r="J132" s="4">
        <v>13.316207142857149</v>
      </c>
      <c r="K132" s="4">
        <v>10.71352979714287</v>
      </c>
      <c r="L132" s="4"/>
      <c r="M132" s="3">
        <v>37116</v>
      </c>
      <c r="N132" s="6">
        <f t="shared" si="11"/>
        <v>47.871730394960778</v>
      </c>
      <c r="O132" s="6">
        <f t="shared" si="15"/>
        <v>11.418229329836052</v>
      </c>
      <c r="P132" s="6">
        <f t="shared" si="12"/>
        <v>23.004313301546691</v>
      </c>
      <c r="Q132" s="6">
        <f t="shared" si="16"/>
        <v>8.747204575051704</v>
      </c>
      <c r="R132" s="6">
        <f t="shared" si="13"/>
        <v>27.703218102529622</v>
      </c>
      <c r="S132" s="6">
        <f t="shared" si="17"/>
        <v>11.54723319314358</v>
      </c>
      <c r="T132" s="6">
        <f t="shared" si="14"/>
        <v>15.096028956872406</v>
      </c>
      <c r="U132" s="6">
        <f t="shared" si="18"/>
        <v>10.71352979714287</v>
      </c>
    </row>
    <row r="133" spans="1:21" ht="15.75" customHeight="1" x14ac:dyDescent="0.35">
      <c r="A133" s="2" t="s">
        <v>190</v>
      </c>
      <c r="B133" s="2" t="s">
        <v>142</v>
      </c>
      <c r="C133" s="3">
        <v>37123</v>
      </c>
      <c r="D133" s="4">
        <v>4.5272600667408236</v>
      </c>
      <c r="E133" s="4">
        <v>2.5642946188387099</v>
      </c>
      <c r="F133" s="4">
        <v>3.4120344827586209</v>
      </c>
      <c r="G133" s="4">
        <v>2.7895859117241377</v>
      </c>
      <c r="H133" s="4">
        <v>2.6033225806451639</v>
      </c>
      <c r="I133" s="4">
        <v>2.5738678451612911</v>
      </c>
      <c r="J133" s="4">
        <v>2.1726638104838711</v>
      </c>
      <c r="K133" s="4">
        <v>3.1447421893548388</v>
      </c>
      <c r="L133" s="4"/>
      <c r="M133" s="3">
        <v>37123</v>
      </c>
      <c r="N133" s="6">
        <f t="shared" ref="N133:N196" si="19">D133/0.4557</f>
        <v>9.9347379125319808</v>
      </c>
      <c r="O133" s="6">
        <f t="shared" si="15"/>
        <v>2.5642946188387099</v>
      </c>
      <c r="P133" s="6">
        <f t="shared" ref="P133:P196" si="20">F133/0.5311</f>
        <v>6.424467111200566</v>
      </c>
      <c r="Q133" s="6">
        <f t="shared" si="16"/>
        <v>2.7895859117241377</v>
      </c>
      <c r="R133" s="6">
        <f t="shared" ref="R133:R196" si="21">H133/0.6291</f>
        <v>4.1381697355669429</v>
      </c>
      <c r="S133" s="6">
        <f t="shared" si="17"/>
        <v>2.9779845127150395</v>
      </c>
      <c r="T133" s="6">
        <f t="shared" ref="T133:T196" si="22">J133/0.8821</f>
        <v>2.4630583952883698</v>
      </c>
      <c r="U133" s="6">
        <f t="shared" si="18"/>
        <v>3.1447421893548388</v>
      </c>
    </row>
    <row r="134" spans="1:21" ht="15.75" customHeight="1" x14ac:dyDescent="0.35">
      <c r="A134" s="2" t="s">
        <v>359</v>
      </c>
      <c r="B134" s="2" t="s">
        <v>142</v>
      </c>
      <c r="C134" s="3">
        <v>37130</v>
      </c>
      <c r="D134" s="4">
        <v>4.5138327543424301</v>
      </c>
      <c r="E134" s="4">
        <v>2.6587699794739441</v>
      </c>
      <c r="F134" s="4">
        <v>3.4870837717121592</v>
      </c>
      <c r="G134" s="4">
        <v>3.3498723770997505</v>
      </c>
      <c r="H134" s="4">
        <v>2.57000625</v>
      </c>
      <c r="I134" s="4">
        <v>2.3339435700000002</v>
      </c>
      <c r="J134" s="4">
        <v>2.6527784946236577</v>
      </c>
      <c r="K134" s="4">
        <v>2.9407785686021488</v>
      </c>
      <c r="L134" s="4"/>
      <c r="M134" s="3">
        <v>37130</v>
      </c>
      <c r="N134" s="6">
        <f t="shared" si="19"/>
        <v>9.9052726669792186</v>
      </c>
      <c r="O134" s="6">
        <f t="shared" si="15"/>
        <v>2.6587699794739441</v>
      </c>
      <c r="P134" s="6">
        <f t="shared" si="20"/>
        <v>6.5657762600492546</v>
      </c>
      <c r="Q134" s="6">
        <f t="shared" si="16"/>
        <v>3.3498723770997505</v>
      </c>
      <c r="R134" s="6">
        <f t="shared" si="21"/>
        <v>4.0852110157367667</v>
      </c>
      <c r="S134" s="6">
        <f t="shared" si="17"/>
        <v>2.7003903164947856</v>
      </c>
      <c r="T134" s="6">
        <f t="shared" si="22"/>
        <v>3.0073443993012785</v>
      </c>
      <c r="U134" s="6">
        <f t="shared" si="18"/>
        <v>2.9407785686021488</v>
      </c>
    </row>
    <row r="135" spans="1:21" ht="15.75" customHeight="1" x14ac:dyDescent="0.35">
      <c r="A135" s="2" t="s">
        <v>285</v>
      </c>
      <c r="B135" s="2" t="s">
        <v>142</v>
      </c>
      <c r="C135" s="3">
        <v>37139</v>
      </c>
      <c r="D135" s="4">
        <v>5.4792979166666651</v>
      </c>
      <c r="E135" s="4">
        <v>3.2587882433333348</v>
      </c>
      <c r="F135" s="4">
        <v>5.4505611285266484</v>
      </c>
      <c r="G135" s="4">
        <v>4.1841604138265405</v>
      </c>
      <c r="H135" s="4">
        <v>3.578898064516129</v>
      </c>
      <c r="I135" s="4">
        <v>3.60664887163871</v>
      </c>
      <c r="J135" s="4">
        <v>2.7653333333333316</v>
      </c>
      <c r="K135" s="4">
        <v>3.292070773333335</v>
      </c>
      <c r="L135" s="4"/>
      <c r="M135" s="3">
        <v>37139</v>
      </c>
      <c r="N135" s="6">
        <f t="shared" si="19"/>
        <v>12.023914673396236</v>
      </c>
      <c r="O135" s="6">
        <f t="shared" si="15"/>
        <v>3.2587882433333348</v>
      </c>
      <c r="P135" s="6">
        <f t="shared" si="20"/>
        <v>10.262777496755128</v>
      </c>
      <c r="Q135" s="6">
        <f t="shared" si="16"/>
        <v>4.1841604138265405</v>
      </c>
      <c r="R135" s="6">
        <f t="shared" si="21"/>
        <v>5.6889176037452378</v>
      </c>
      <c r="S135" s="6">
        <f t="shared" si="17"/>
        <v>4.1729199510894848</v>
      </c>
      <c r="T135" s="6">
        <f t="shared" si="22"/>
        <v>3.1349431281411761</v>
      </c>
      <c r="U135" s="6">
        <f t="shared" si="18"/>
        <v>3.292070773333335</v>
      </c>
    </row>
    <row r="136" spans="1:21" ht="15.75" customHeight="1" x14ac:dyDescent="0.35">
      <c r="A136" s="2" t="s">
        <v>182</v>
      </c>
      <c r="B136" s="2" t="s">
        <v>142</v>
      </c>
      <c r="C136" s="3">
        <v>37151</v>
      </c>
      <c r="D136" s="4">
        <v>4.8959067155067171</v>
      </c>
      <c r="E136" s="4">
        <v>3.2980495370940166</v>
      </c>
      <c r="F136" s="4">
        <v>5.2694610256410233</v>
      </c>
      <c r="G136" s="4">
        <v>5.9108081893333333</v>
      </c>
      <c r="H136" s="4">
        <v>3.6535358974358965</v>
      </c>
      <c r="I136" s="4">
        <v>3.3145276814358966</v>
      </c>
      <c r="J136" s="4">
        <v>3.1727381818181799</v>
      </c>
      <c r="K136" s="4">
        <v>5.9095756147878777</v>
      </c>
      <c r="L136" s="4"/>
      <c r="M136" s="3">
        <v>37151</v>
      </c>
      <c r="N136" s="6">
        <f t="shared" si="19"/>
        <v>10.743705761480618</v>
      </c>
      <c r="O136" s="6">
        <f t="shared" si="15"/>
        <v>3.2980495370940166</v>
      </c>
      <c r="P136" s="6">
        <f t="shared" si="20"/>
        <v>9.9217869057447245</v>
      </c>
      <c r="Q136" s="6">
        <f t="shared" si="16"/>
        <v>5.9108081893333333</v>
      </c>
      <c r="R136" s="6">
        <f t="shared" si="21"/>
        <v>5.8075598433252207</v>
      </c>
      <c r="S136" s="6">
        <f t="shared" si="17"/>
        <v>3.834933530420964</v>
      </c>
      <c r="T136" s="6">
        <f t="shared" si="22"/>
        <v>3.5968010223536786</v>
      </c>
      <c r="U136" s="6">
        <f t="shared" si="18"/>
        <v>5.9095756147878777</v>
      </c>
    </row>
    <row r="137" spans="1:21" ht="15.75" customHeight="1" x14ac:dyDescent="0.35">
      <c r="A137" s="2" t="s">
        <v>313</v>
      </c>
      <c r="B137" s="2" t="s">
        <v>142</v>
      </c>
      <c r="C137" s="3">
        <v>37151</v>
      </c>
      <c r="D137" s="4">
        <v>2.4359999999999999</v>
      </c>
      <c r="E137" s="4">
        <v>1.8321172800000001</v>
      </c>
      <c r="F137" s="4">
        <v>1.7355483870967747</v>
      </c>
      <c r="G137" s="4">
        <v>2.0322957561290349</v>
      </c>
      <c r="H137" s="4">
        <v>1.9641999999999999</v>
      </c>
      <c r="I137" s="4">
        <v>1.60230896</v>
      </c>
      <c r="J137" s="4">
        <v>1.64395</v>
      </c>
      <c r="K137" s="4">
        <v>1.536187156</v>
      </c>
      <c r="L137" s="4"/>
      <c r="M137" s="3">
        <v>37151</v>
      </c>
      <c r="N137" s="6">
        <f t="shared" si="19"/>
        <v>5.3456221198156681</v>
      </c>
      <c r="O137" s="6">
        <f t="shared" si="15"/>
        <v>1.8321172800000001</v>
      </c>
      <c r="P137" s="6">
        <f t="shared" si="20"/>
        <v>3.2678372944770753</v>
      </c>
      <c r="Q137" s="6">
        <f t="shared" si="16"/>
        <v>2.0322957561290349</v>
      </c>
      <c r="R137" s="6">
        <f t="shared" si="21"/>
        <v>3.1222381179462726</v>
      </c>
      <c r="S137" s="6">
        <f t="shared" si="17"/>
        <v>1.8538835536699931</v>
      </c>
      <c r="T137" s="6">
        <f t="shared" si="22"/>
        <v>1.8636775875751048</v>
      </c>
      <c r="U137" s="6">
        <f t="shared" si="18"/>
        <v>1.536187156</v>
      </c>
    </row>
    <row r="138" spans="1:21" ht="15.75" customHeight="1" x14ac:dyDescent="0.35">
      <c r="A138" s="2" t="s">
        <v>320</v>
      </c>
      <c r="B138" s="2" t="s">
        <v>142</v>
      </c>
      <c r="C138" s="3">
        <v>37158</v>
      </c>
      <c r="D138" s="4">
        <v>8.1461792338709671</v>
      </c>
      <c r="E138" s="4">
        <v>3.0829661660967744</v>
      </c>
      <c r="F138" s="4">
        <v>2.9058305084745766</v>
      </c>
      <c r="G138" s="4">
        <v>2.2700173098305085</v>
      </c>
      <c r="H138" s="4">
        <v>4.0162515104966729</v>
      </c>
      <c r="I138" s="4">
        <v>2.4149441097716333</v>
      </c>
      <c r="J138" s="4">
        <v>2.214610169491523</v>
      </c>
      <c r="K138" s="4">
        <v>1.8959425301694903</v>
      </c>
      <c r="L138" s="4"/>
      <c r="M138" s="3">
        <v>37158</v>
      </c>
      <c r="N138" s="6">
        <f t="shared" si="19"/>
        <v>17.876188794976887</v>
      </c>
      <c r="O138" s="6">
        <f t="shared" si="15"/>
        <v>3.0829661660967744</v>
      </c>
      <c r="P138" s="6">
        <f t="shared" si="20"/>
        <v>5.4713434541038906</v>
      </c>
      <c r="Q138" s="6">
        <f t="shared" si="16"/>
        <v>2.2700173098305085</v>
      </c>
      <c r="R138" s="6">
        <f t="shared" si="21"/>
        <v>6.3841225727176489</v>
      </c>
      <c r="S138" s="6">
        <f t="shared" si="17"/>
        <v>2.7941085520347171</v>
      </c>
      <c r="T138" s="6">
        <f t="shared" si="22"/>
        <v>2.5106112339774662</v>
      </c>
      <c r="U138" s="6">
        <f t="shared" si="18"/>
        <v>1.8959425301694903</v>
      </c>
    </row>
    <row r="139" spans="1:21" ht="15.75" customHeight="1" x14ac:dyDescent="0.35">
      <c r="A139" s="2" t="s">
        <v>94</v>
      </c>
      <c r="B139" s="2" t="s">
        <v>142</v>
      </c>
      <c r="C139" s="3">
        <v>37165</v>
      </c>
      <c r="D139" s="4">
        <v>4.0848631411951359</v>
      </c>
      <c r="E139" s="4">
        <v>3.8787633464537277</v>
      </c>
      <c r="F139" s="4">
        <v>4.3736516129032283</v>
      </c>
      <c r="G139" s="4">
        <v>3.2933143081290308</v>
      </c>
      <c r="H139" s="4">
        <v>2.4114644067796611</v>
      </c>
      <c r="I139" s="4">
        <v>2.9846434999322033</v>
      </c>
      <c r="J139" s="4">
        <v>2.1277627118644076</v>
      </c>
      <c r="K139" s="4">
        <v>3.0708774671186418</v>
      </c>
      <c r="L139" s="4"/>
      <c r="M139" s="3">
        <v>37165</v>
      </c>
      <c r="N139" s="6">
        <f t="shared" si="19"/>
        <v>8.9639305270904899</v>
      </c>
      <c r="O139" s="6">
        <f t="shared" si="15"/>
        <v>3.8787633464537277</v>
      </c>
      <c r="P139" s="6">
        <f t="shared" si="20"/>
        <v>8.2350811766206515</v>
      </c>
      <c r="Q139" s="6">
        <f t="shared" si="16"/>
        <v>3.2933143081290308</v>
      </c>
      <c r="R139" s="6">
        <f t="shared" si="21"/>
        <v>3.8331972767122258</v>
      </c>
      <c r="S139" s="6">
        <f t="shared" si="17"/>
        <v>3.4532550439537948</v>
      </c>
      <c r="T139" s="6">
        <f t="shared" si="22"/>
        <v>2.4121558914685495</v>
      </c>
      <c r="U139" s="6">
        <f t="shared" si="18"/>
        <v>3.0708774671186418</v>
      </c>
    </row>
    <row r="140" spans="1:21" ht="15.75" customHeight="1" x14ac:dyDescent="0.35">
      <c r="A140" s="2" t="s">
        <v>389</v>
      </c>
      <c r="B140" s="2" t="s">
        <v>142</v>
      </c>
      <c r="C140" s="3">
        <v>37172</v>
      </c>
      <c r="D140" s="4">
        <v>2.9231406779661016</v>
      </c>
      <c r="E140" s="4">
        <v>1.9863503282711865</v>
      </c>
      <c r="F140" s="4">
        <v>4.1716109765940272</v>
      </c>
      <c r="G140" s="4">
        <v>1.9378517537368822</v>
      </c>
      <c r="H140" s="4">
        <v>1.4732033898305086</v>
      </c>
      <c r="I140" s="4">
        <v>1.5893962047457628</v>
      </c>
      <c r="J140" s="4">
        <v>1.96875</v>
      </c>
      <c r="K140" s="4">
        <v>1.74392736</v>
      </c>
      <c r="L140" s="4"/>
      <c r="M140" s="3">
        <v>37172</v>
      </c>
      <c r="N140" s="6">
        <f t="shared" si="19"/>
        <v>6.4146163659558955</v>
      </c>
      <c r="O140" s="6">
        <f t="shared" si="15"/>
        <v>1.9863503282711865</v>
      </c>
      <c r="P140" s="6">
        <f t="shared" si="20"/>
        <v>7.8546619781472931</v>
      </c>
      <c r="Q140" s="6">
        <f t="shared" si="16"/>
        <v>1.9378517537368822</v>
      </c>
      <c r="R140" s="6">
        <f t="shared" si="21"/>
        <v>2.3417634554609896</v>
      </c>
      <c r="S140" s="6">
        <f t="shared" si="17"/>
        <v>1.8389433984340167</v>
      </c>
      <c r="T140" s="6">
        <f t="shared" si="22"/>
        <v>2.2318898084117449</v>
      </c>
      <c r="U140" s="6">
        <f t="shared" si="18"/>
        <v>1.74392736</v>
      </c>
    </row>
    <row r="141" spans="1:21" ht="15.75" customHeight="1" x14ac:dyDescent="0.35">
      <c r="A141" s="2" t="s">
        <v>448</v>
      </c>
      <c r="B141" s="2" t="s">
        <v>142</v>
      </c>
      <c r="C141" s="3">
        <v>37179</v>
      </c>
      <c r="D141" s="4">
        <v>1.91353898305085</v>
      </c>
      <c r="E141" s="4">
        <v>1.709389327728815</v>
      </c>
      <c r="F141" s="4">
        <v>2.1231588235294119</v>
      </c>
      <c r="G141" s="4">
        <v>2.0857213581176475</v>
      </c>
      <c r="H141" s="4">
        <v>1.3349</v>
      </c>
      <c r="I141" s="4">
        <v>1.3185436880000001</v>
      </c>
      <c r="J141" s="4">
        <v>1.2495000000000001</v>
      </c>
      <c r="K141" s="4">
        <v>1.550599316</v>
      </c>
      <c r="L141" s="4"/>
      <c r="M141" s="3">
        <v>37179</v>
      </c>
      <c r="N141" s="6">
        <f t="shared" si="19"/>
        <v>4.1991199979171601</v>
      </c>
      <c r="O141" s="6">
        <f t="shared" si="15"/>
        <v>1.709389327728815</v>
      </c>
      <c r="P141" s="6">
        <f t="shared" si="20"/>
        <v>3.9976630079634945</v>
      </c>
      <c r="Q141" s="6">
        <f t="shared" si="16"/>
        <v>2.0857213581176475</v>
      </c>
      <c r="R141" s="6">
        <f t="shared" si="21"/>
        <v>2.121920203465268</v>
      </c>
      <c r="S141" s="6">
        <f t="shared" si="17"/>
        <v>1.525564993394644</v>
      </c>
      <c r="T141" s="6">
        <f t="shared" si="22"/>
        <v>1.4165060650719874</v>
      </c>
      <c r="U141" s="6">
        <f t="shared" si="18"/>
        <v>1.550599316</v>
      </c>
    </row>
    <row r="142" spans="1:21" ht="15.75" customHeight="1" x14ac:dyDescent="0.35">
      <c r="A142" s="2" t="s">
        <v>231</v>
      </c>
      <c r="B142" s="2" t="s">
        <v>142</v>
      </c>
      <c r="C142" s="3">
        <v>37186</v>
      </c>
      <c r="D142" s="4">
        <v>3.755222491256391</v>
      </c>
      <c r="E142" s="4">
        <v>2.8485900559375841</v>
      </c>
      <c r="F142" s="4">
        <v>3.4868846153846151</v>
      </c>
      <c r="G142" s="4">
        <v>2.5558562486153851</v>
      </c>
      <c r="H142" s="4">
        <v>1.4091</v>
      </c>
      <c r="I142" s="4">
        <v>1.0874562720000001</v>
      </c>
      <c r="J142" s="4">
        <v>1.2911322033898305</v>
      </c>
      <c r="K142" s="4">
        <v>1.2265813251525424</v>
      </c>
      <c r="L142" s="4"/>
      <c r="M142" s="3">
        <v>37186</v>
      </c>
      <c r="N142" s="6">
        <f t="shared" si="19"/>
        <v>8.2405584622698953</v>
      </c>
      <c r="O142" s="6">
        <f t="shared" si="15"/>
        <v>2.8485900559375841</v>
      </c>
      <c r="P142" s="6">
        <f t="shared" si="20"/>
        <v>6.5654012716712771</v>
      </c>
      <c r="Q142" s="6">
        <f t="shared" si="16"/>
        <v>2.5558562486153851</v>
      </c>
      <c r="R142" s="6">
        <f t="shared" si="21"/>
        <v>2.2398664759179781</v>
      </c>
      <c r="S142" s="6">
        <f t="shared" si="17"/>
        <v>1.2581951098844775</v>
      </c>
      <c r="T142" s="6">
        <f t="shared" si="22"/>
        <v>1.4637027586326159</v>
      </c>
      <c r="U142" s="6">
        <f t="shared" si="18"/>
        <v>1.2265813251525424</v>
      </c>
    </row>
    <row r="143" spans="1:21" ht="15.75" customHeight="1" x14ac:dyDescent="0.35">
      <c r="A143" s="2" t="s">
        <v>460</v>
      </c>
      <c r="B143" s="2" t="s">
        <v>142</v>
      </c>
      <c r="C143" s="3">
        <v>37193</v>
      </c>
      <c r="D143" s="4">
        <v>2.9962372881355925</v>
      </c>
      <c r="E143" s="4">
        <v>1.4165619335593207</v>
      </c>
      <c r="F143" s="4">
        <v>2.6120620689655176</v>
      </c>
      <c r="G143" s="4">
        <v>1.3254458115862069</v>
      </c>
      <c r="H143" s="4">
        <v>2.2854999999999999</v>
      </c>
      <c r="I143" s="4">
        <v>1.2498263679999999</v>
      </c>
      <c r="J143" s="4">
        <v>1.5632542372881357</v>
      </c>
      <c r="K143" s="4">
        <v>1.1569644610169507</v>
      </c>
      <c r="L143" s="4"/>
      <c r="M143" s="3">
        <v>37193</v>
      </c>
      <c r="N143" s="6">
        <f t="shared" si="19"/>
        <v>6.5750214793407782</v>
      </c>
      <c r="O143" s="6">
        <f t="shared" si="15"/>
        <v>1.4165619335593207</v>
      </c>
      <c r="P143" s="6">
        <f t="shared" si="20"/>
        <v>4.9182113895038926</v>
      </c>
      <c r="Q143" s="6">
        <f t="shared" si="16"/>
        <v>1.3254458115862069</v>
      </c>
      <c r="R143" s="6">
        <f t="shared" si="21"/>
        <v>3.6329677316801781</v>
      </c>
      <c r="S143" s="6">
        <f t="shared" si="17"/>
        <v>1.4460585357884415</v>
      </c>
      <c r="T143" s="6">
        <f t="shared" si="22"/>
        <v>1.7721961651605664</v>
      </c>
      <c r="U143" s="6">
        <f t="shared" si="18"/>
        <v>1.1569644610169507</v>
      </c>
    </row>
    <row r="144" spans="1:21" ht="15.75" customHeight="1" x14ac:dyDescent="0.35">
      <c r="A144" s="2" t="s">
        <v>237</v>
      </c>
      <c r="B144" s="2" t="s">
        <v>455</v>
      </c>
      <c r="C144" s="3">
        <v>37200</v>
      </c>
      <c r="D144" s="4">
        <v>5.4998476190476202</v>
      </c>
      <c r="E144" s="4">
        <v>1.9899405180952403</v>
      </c>
      <c r="F144" s="4">
        <v>4.2232064516129046</v>
      </c>
      <c r="G144" s="4">
        <v>1.893602049548385</v>
      </c>
      <c r="H144" s="4">
        <v>3.7474677966101693</v>
      </c>
      <c r="I144" s="4">
        <v>1.348408564881356</v>
      </c>
      <c r="J144" s="4">
        <v>2.8862305084745761</v>
      </c>
      <c r="K144" s="4">
        <v>1.2525318665762712</v>
      </c>
      <c r="L144" s="4"/>
      <c r="M144" s="3">
        <v>37200</v>
      </c>
      <c r="N144" s="6">
        <f t="shared" si="19"/>
        <v>12.069009477831074</v>
      </c>
      <c r="O144" s="6">
        <f t="shared" si="15"/>
        <v>1.9899405180952403</v>
      </c>
      <c r="P144" s="6">
        <f t="shared" si="20"/>
        <v>7.9518103024155611</v>
      </c>
      <c r="Q144" s="6">
        <f t="shared" si="16"/>
        <v>1.893602049548385</v>
      </c>
      <c r="R144" s="6">
        <f t="shared" si="21"/>
        <v>5.9568713982040524</v>
      </c>
      <c r="S144" s="6">
        <f t="shared" si="17"/>
        <v>1.5601188812308107</v>
      </c>
      <c r="T144" s="6">
        <f t="shared" si="22"/>
        <v>3.2719992160464528</v>
      </c>
      <c r="U144" s="6">
        <f t="shared" si="18"/>
        <v>1.2525318665762712</v>
      </c>
    </row>
    <row r="145" spans="1:21" ht="15.75" customHeight="1" x14ac:dyDescent="0.35">
      <c r="A145" s="2" t="s">
        <v>243</v>
      </c>
      <c r="B145" s="2" t="s">
        <v>142</v>
      </c>
      <c r="C145" s="3">
        <v>37207</v>
      </c>
      <c r="D145" s="4">
        <v>4.2643746031746046</v>
      </c>
      <c r="E145" s="4">
        <v>2.2961250058412719</v>
      </c>
      <c r="F145" s="4">
        <v>4.0075744373437061</v>
      </c>
      <c r="G145" s="4">
        <v>2.1568805568569029</v>
      </c>
      <c r="H145" s="4">
        <v>2.9775201636469886</v>
      </c>
      <c r="I145" s="4">
        <v>1.2289176395558135</v>
      </c>
      <c r="J145" s="4">
        <v>2.82703448275862</v>
      </c>
      <c r="K145" s="4">
        <v>1.3543898151724139</v>
      </c>
      <c r="L145" s="4"/>
      <c r="M145" s="3">
        <v>37207</v>
      </c>
      <c r="N145" s="6">
        <f t="shared" si="19"/>
        <v>9.3578551748400365</v>
      </c>
      <c r="O145" s="6">
        <f t="shared" si="15"/>
        <v>2.2961250058412719</v>
      </c>
      <c r="P145" s="6">
        <f t="shared" si="20"/>
        <v>7.54580010797158</v>
      </c>
      <c r="Q145" s="6">
        <f t="shared" si="16"/>
        <v>2.1568805568569029</v>
      </c>
      <c r="R145" s="6">
        <f t="shared" si="21"/>
        <v>4.7329838875329653</v>
      </c>
      <c r="S145" s="6">
        <f t="shared" si="17"/>
        <v>1.4218669792544074</v>
      </c>
      <c r="T145" s="6">
        <f t="shared" si="22"/>
        <v>3.2048911492558894</v>
      </c>
      <c r="U145" s="6">
        <f t="shared" si="18"/>
        <v>1.3543898151724139</v>
      </c>
    </row>
    <row r="146" spans="1:21" ht="15.75" customHeight="1" x14ac:dyDescent="0.35">
      <c r="A146" s="2" t="s">
        <v>201</v>
      </c>
      <c r="B146" s="2" t="s">
        <v>142</v>
      </c>
      <c r="C146" s="3">
        <v>37214</v>
      </c>
      <c r="D146" s="4">
        <v>2.2417500000000001</v>
      </c>
      <c r="E146" s="4">
        <v>1.4521342800000001</v>
      </c>
      <c r="F146" s="4">
        <v>2.219900584795321</v>
      </c>
      <c r="G146" s="4">
        <v>1.4474161333333335</v>
      </c>
      <c r="H146" s="4">
        <v>0.99235909090909091</v>
      </c>
      <c r="I146" s="4">
        <v>0.90379624090909094</v>
      </c>
      <c r="J146" s="4">
        <v>0.92415000000000003</v>
      </c>
      <c r="K146" s="4">
        <v>0.91005460800000004</v>
      </c>
      <c r="L146" s="4"/>
      <c r="M146" s="3">
        <v>37214</v>
      </c>
      <c r="N146" s="6">
        <f t="shared" si="19"/>
        <v>4.9193548387096779</v>
      </c>
      <c r="O146" s="6">
        <f t="shared" si="15"/>
        <v>1.4521342800000001</v>
      </c>
      <c r="P146" s="6">
        <f t="shared" si="20"/>
        <v>4.179816578413333</v>
      </c>
      <c r="Q146" s="6">
        <f t="shared" si="16"/>
        <v>1.4474161333333335</v>
      </c>
      <c r="R146" s="6">
        <f t="shared" si="21"/>
        <v>1.5774266267828501</v>
      </c>
      <c r="S146" s="6">
        <f t="shared" si="17"/>
        <v>1.0456990684806049</v>
      </c>
      <c r="T146" s="6">
        <f t="shared" si="22"/>
        <v>1.0476703321618865</v>
      </c>
      <c r="U146" s="6">
        <f t="shared" si="18"/>
        <v>0.91005460800000004</v>
      </c>
    </row>
    <row r="147" spans="1:21" ht="15.75" customHeight="1" x14ac:dyDescent="0.35">
      <c r="A147" s="2" t="s">
        <v>278</v>
      </c>
      <c r="B147" s="2" t="s">
        <v>142</v>
      </c>
      <c r="C147" s="3">
        <v>37221</v>
      </c>
      <c r="D147" s="4">
        <v>2.6077499999999998</v>
      </c>
      <c r="E147" s="4">
        <v>0.95875896000000005</v>
      </c>
      <c r="F147" s="4">
        <v>1.669875</v>
      </c>
      <c r="G147" s="4">
        <v>1.73741481</v>
      </c>
      <c r="H147" s="4">
        <v>1.7293499999999999</v>
      </c>
      <c r="I147" s="4">
        <v>0.74288916545454553</v>
      </c>
      <c r="J147" s="4">
        <v>0.99527045454545471</v>
      </c>
      <c r="K147" s="4">
        <v>1.1614253045454546</v>
      </c>
      <c r="L147" s="4"/>
      <c r="M147" s="3">
        <v>37221</v>
      </c>
      <c r="N147" s="6">
        <f t="shared" si="19"/>
        <v>5.7225148123765628</v>
      </c>
      <c r="O147" s="6">
        <f t="shared" si="15"/>
        <v>0.95875896000000005</v>
      </c>
      <c r="P147" s="6">
        <f t="shared" si="20"/>
        <v>3.1441818866503484</v>
      </c>
      <c r="Q147" s="6">
        <f t="shared" si="16"/>
        <v>1.73741481</v>
      </c>
      <c r="R147" s="6">
        <f t="shared" si="21"/>
        <v>2.7489270386266096</v>
      </c>
      <c r="S147" s="6">
        <f t="shared" si="17"/>
        <v>0.85952836838396529</v>
      </c>
      <c r="T147" s="6">
        <f t="shared" si="22"/>
        <v>1.1282966268512127</v>
      </c>
      <c r="U147" s="6">
        <f t="shared" si="18"/>
        <v>1.1614253045454546</v>
      </c>
    </row>
    <row r="148" spans="1:21" ht="15.75" customHeight="1" x14ac:dyDescent="0.35">
      <c r="A148" s="2" t="s">
        <v>419</v>
      </c>
      <c r="B148" s="2" t="s">
        <v>142</v>
      </c>
      <c r="C148" s="3">
        <v>37228</v>
      </c>
      <c r="D148" s="4">
        <v>1.7390545454545454</v>
      </c>
      <c r="E148" s="4">
        <v>1.2054168248888899</v>
      </c>
      <c r="F148" s="4">
        <v>1.0613999999999999</v>
      </c>
      <c r="G148" s="4">
        <v>1.1242446954545455</v>
      </c>
      <c r="H148" s="4">
        <v>1.4315590909090912</v>
      </c>
      <c r="I148" s="4">
        <v>1.0754187981818182</v>
      </c>
      <c r="J148" s="4">
        <v>0.76859999999999984</v>
      </c>
      <c r="K148" s="4">
        <v>0.91738605381818206</v>
      </c>
      <c r="L148" s="4"/>
      <c r="M148" s="3">
        <v>37228</v>
      </c>
      <c r="N148" s="6">
        <f t="shared" si="19"/>
        <v>3.8162267839687196</v>
      </c>
      <c r="O148" s="6">
        <f t="shared" si="15"/>
        <v>1.2054168248888899</v>
      </c>
      <c r="P148" s="6">
        <f t="shared" si="20"/>
        <v>1.9984936923366594</v>
      </c>
      <c r="Q148" s="6">
        <f t="shared" si="16"/>
        <v>1.1242446954545455</v>
      </c>
      <c r="R148" s="6">
        <f t="shared" si="21"/>
        <v>2.2755668270689733</v>
      </c>
      <c r="S148" s="6">
        <f t="shared" si="17"/>
        <v>1.2442676618726656</v>
      </c>
      <c r="T148" s="6">
        <f t="shared" si="22"/>
        <v>0.871329781203945</v>
      </c>
      <c r="U148" s="6">
        <f t="shared" si="18"/>
        <v>0.91738605381818206</v>
      </c>
    </row>
    <row r="149" spans="1:21" ht="15.75" customHeight="1" x14ac:dyDescent="0.35">
      <c r="A149" s="2" t="s">
        <v>426</v>
      </c>
      <c r="B149" s="2" t="s">
        <v>142</v>
      </c>
      <c r="C149" s="3">
        <v>37235</v>
      </c>
      <c r="D149" s="4">
        <v>1.083859090909091</v>
      </c>
      <c r="E149" s="4">
        <v>1.1313135196363637</v>
      </c>
      <c r="F149" s="4">
        <v>0.91500000000000004</v>
      </c>
      <c r="G149" s="4">
        <v>1.12300512</v>
      </c>
      <c r="H149" s="4">
        <v>1.0946727272727292</v>
      </c>
      <c r="I149" s="4">
        <v>1.110078266181816</v>
      </c>
      <c r="J149" s="4">
        <v>0.84637499999999999</v>
      </c>
      <c r="K149" s="4">
        <v>1.1279424600000001</v>
      </c>
      <c r="L149" s="4"/>
      <c r="M149" s="3">
        <v>37235</v>
      </c>
      <c r="N149" s="6">
        <f t="shared" si="19"/>
        <v>2.3784487401998926</v>
      </c>
      <c r="O149" s="6">
        <f t="shared" si="15"/>
        <v>1.1313135196363637</v>
      </c>
      <c r="P149" s="6">
        <f t="shared" si="20"/>
        <v>1.7228393899453964</v>
      </c>
      <c r="Q149" s="6">
        <f t="shared" si="16"/>
        <v>1.12300512</v>
      </c>
      <c r="R149" s="6">
        <f t="shared" si="21"/>
        <v>1.7400615598040523</v>
      </c>
      <c r="S149" s="6">
        <f t="shared" si="17"/>
        <v>1.2843689278008965</v>
      </c>
      <c r="T149" s="6">
        <f t="shared" si="22"/>
        <v>0.95950005668291571</v>
      </c>
      <c r="U149" s="6">
        <f t="shared" si="18"/>
        <v>1.1279424600000001</v>
      </c>
    </row>
    <row r="150" spans="1:21" ht="15.75" customHeight="1" x14ac:dyDescent="0.35">
      <c r="A150" s="2" t="s">
        <v>433</v>
      </c>
      <c r="B150" s="2" t="s">
        <v>142</v>
      </c>
      <c r="C150" s="3">
        <v>37242</v>
      </c>
      <c r="D150" s="4">
        <v>1.1096454545454546</v>
      </c>
      <c r="E150" s="4">
        <v>1.0777361770909093</v>
      </c>
      <c r="F150" s="4">
        <v>0.99277499999999996</v>
      </c>
      <c r="G150" s="4">
        <v>0.93696109800000005</v>
      </c>
      <c r="H150" s="4">
        <v>1.0372772727272728</v>
      </c>
      <c r="I150" s="4">
        <v>0.82587627163636368</v>
      </c>
      <c r="J150" s="4">
        <v>0.96033409090909094</v>
      </c>
      <c r="K150" s="4">
        <v>1.0452482203636364</v>
      </c>
      <c r="L150" s="4"/>
      <c r="M150" s="3">
        <v>37242</v>
      </c>
      <c r="N150" s="6">
        <f t="shared" si="19"/>
        <v>2.4350350110718777</v>
      </c>
      <c r="O150" s="6">
        <f t="shared" si="15"/>
        <v>1.0777361770909093</v>
      </c>
      <c r="P150" s="6">
        <f t="shared" si="20"/>
        <v>1.869280738090755</v>
      </c>
      <c r="Q150" s="6">
        <f t="shared" si="16"/>
        <v>0.93696109800000005</v>
      </c>
      <c r="R150" s="6">
        <f t="shared" si="21"/>
        <v>1.6488273290848399</v>
      </c>
      <c r="S150" s="6">
        <f t="shared" si="17"/>
        <v>0.95554507624606089</v>
      </c>
      <c r="T150" s="6">
        <f t="shared" si="22"/>
        <v>1.0886907277055786</v>
      </c>
      <c r="U150" s="6">
        <f t="shared" si="18"/>
        <v>1.0452482203636364</v>
      </c>
    </row>
    <row r="151" spans="1:21" ht="15.75" customHeight="1" x14ac:dyDescent="0.35">
      <c r="A151" s="2" t="s">
        <v>342</v>
      </c>
      <c r="B151" s="2" t="s">
        <v>142</v>
      </c>
      <c r="C151" s="3">
        <v>37252</v>
      </c>
      <c r="D151" s="4">
        <v>2.0977222222222198</v>
      </c>
      <c r="E151" s="4">
        <v>1.0795843711111111</v>
      </c>
      <c r="F151" s="4">
        <v>1.6303636363636351</v>
      </c>
      <c r="G151" s="4">
        <v>1.0931522967272729</v>
      </c>
      <c r="H151" s="4">
        <v>1.4332227272727249</v>
      </c>
      <c r="I151" s="4">
        <v>0.94753779927272497</v>
      </c>
      <c r="J151" s="4">
        <v>1.7592954545454547</v>
      </c>
      <c r="K151" s="4">
        <v>1.0093808192727272</v>
      </c>
      <c r="L151" s="4"/>
      <c r="M151" s="3">
        <v>37252</v>
      </c>
      <c r="N151" s="6">
        <f t="shared" si="19"/>
        <v>4.603296515738907</v>
      </c>
      <c r="O151" s="6">
        <f t="shared" si="15"/>
        <v>1.0795843711111111</v>
      </c>
      <c r="P151" s="6">
        <f t="shared" si="20"/>
        <v>3.0697865493572492</v>
      </c>
      <c r="Q151" s="6">
        <f t="shared" si="16"/>
        <v>1.0931522967272729</v>
      </c>
      <c r="R151" s="6">
        <f t="shared" si="21"/>
        <v>2.2782112975245985</v>
      </c>
      <c r="S151" s="6">
        <f t="shared" si="17"/>
        <v>1.0963083814699282</v>
      </c>
      <c r="T151" s="6">
        <f t="shared" si="22"/>
        <v>1.9944399212622772</v>
      </c>
      <c r="U151" s="6">
        <f t="shared" si="18"/>
        <v>1.0093808192727272</v>
      </c>
    </row>
    <row r="152" spans="1:21" ht="15.75" customHeight="1" x14ac:dyDescent="0.35">
      <c r="A152" s="2" t="s">
        <v>306</v>
      </c>
      <c r="B152" s="2" t="s">
        <v>142</v>
      </c>
      <c r="C152" s="3">
        <v>37256</v>
      </c>
      <c r="D152" s="4">
        <v>0.39261818181818187</v>
      </c>
      <c r="E152" s="4">
        <v>0.70049365527272733</v>
      </c>
      <c r="F152" s="4">
        <v>0.37610505050505072</v>
      </c>
      <c r="G152" s="4">
        <v>0.70405481802020198</v>
      </c>
      <c r="H152" s="4">
        <v>0.423118181818182</v>
      </c>
      <c r="I152" s="4">
        <v>0.55857241575757577</v>
      </c>
      <c r="J152" s="4">
        <v>0.34753211009174312</v>
      </c>
      <c r="K152" s="4">
        <v>0.58908549522935783</v>
      </c>
      <c r="L152" s="4"/>
      <c r="M152" s="3">
        <v>37256</v>
      </c>
      <c r="N152" s="6">
        <f t="shared" si="19"/>
        <v>0.86157160811538702</v>
      </c>
      <c r="O152" s="6">
        <f t="shared" si="15"/>
        <v>0.70049365527272733</v>
      </c>
      <c r="P152" s="6">
        <f t="shared" si="20"/>
        <v>0.70816239974590611</v>
      </c>
      <c r="Q152" s="6">
        <f t="shared" si="16"/>
        <v>0.70405481802020198</v>
      </c>
      <c r="R152" s="6">
        <f t="shared" si="21"/>
        <v>0.67257698588170722</v>
      </c>
      <c r="S152" s="6">
        <f t="shared" si="17"/>
        <v>0.64627249859895153</v>
      </c>
      <c r="T152" s="6">
        <f t="shared" si="22"/>
        <v>0.39398266646836311</v>
      </c>
      <c r="U152" s="6">
        <f t="shared" si="18"/>
        <v>0.58908549522935783</v>
      </c>
    </row>
    <row r="153" spans="1:21" ht="15.75" customHeight="1" x14ac:dyDescent="0.35">
      <c r="A153" s="2" t="s">
        <v>453</v>
      </c>
      <c r="B153" s="2" t="s">
        <v>142</v>
      </c>
      <c r="C153" s="3">
        <v>37263</v>
      </c>
      <c r="D153" s="4">
        <v>0.5862203389830507</v>
      </c>
      <c r="E153" s="4">
        <v>0.71343970576271198</v>
      </c>
      <c r="F153" s="4">
        <v>0.78162711864406775</v>
      </c>
      <c r="G153" s="4">
        <v>0.66915618711864433</v>
      </c>
      <c r="H153" s="4">
        <v>0.63413617767387476</v>
      </c>
      <c r="I153" s="4">
        <v>0.67490393154880191</v>
      </c>
      <c r="J153" s="4">
        <v>0.65697106954997087</v>
      </c>
      <c r="K153" s="4">
        <v>0.68437815064874363</v>
      </c>
      <c r="L153" s="4"/>
      <c r="M153" s="3">
        <v>37263</v>
      </c>
      <c r="N153" s="6">
        <f t="shared" si="19"/>
        <v>1.2864172459579784</v>
      </c>
      <c r="O153" s="6">
        <f t="shared" si="15"/>
        <v>0.71343970576271198</v>
      </c>
      <c r="P153" s="6">
        <f t="shared" si="20"/>
        <v>1.471713648360135</v>
      </c>
      <c r="Q153" s="6">
        <f t="shared" si="16"/>
        <v>0.66915618711864433</v>
      </c>
      <c r="R153" s="6">
        <f t="shared" si="21"/>
        <v>1.0080053690571844</v>
      </c>
      <c r="S153" s="6">
        <f t="shared" si="17"/>
        <v>0.78086893991127826</v>
      </c>
      <c r="T153" s="6">
        <f t="shared" si="22"/>
        <v>0.74478071596187601</v>
      </c>
      <c r="U153" s="6">
        <f t="shared" si="18"/>
        <v>0.68437815064874363</v>
      </c>
    </row>
    <row r="154" spans="1:21" ht="15.75" customHeight="1" x14ac:dyDescent="0.35">
      <c r="A154" s="2" t="s">
        <v>41</v>
      </c>
      <c r="B154" s="2" t="s">
        <v>142</v>
      </c>
      <c r="C154" s="3">
        <v>37270</v>
      </c>
      <c r="D154" s="4">
        <v>0.41252542372881379</v>
      </c>
      <c r="E154" s="4">
        <v>0.49421414237288153</v>
      </c>
      <c r="F154" s="4">
        <v>0.48589655172413798</v>
      </c>
      <c r="G154" s="4">
        <v>0.65169682344827584</v>
      </c>
      <c r="H154" s="4">
        <v>0.50386499123319672</v>
      </c>
      <c r="I154" s="4">
        <v>0.62382720476914089</v>
      </c>
      <c r="J154" s="4">
        <v>0.44172413793103454</v>
      </c>
      <c r="K154" s="4">
        <v>0.54214040275862052</v>
      </c>
      <c r="L154" s="4"/>
      <c r="M154" s="3">
        <v>37270</v>
      </c>
      <c r="N154" s="6">
        <f t="shared" si="19"/>
        <v>0.90525658048894841</v>
      </c>
      <c r="O154" s="6">
        <f t="shared" si="15"/>
        <v>0.49421414237288153</v>
      </c>
      <c r="P154" s="6">
        <f t="shared" si="20"/>
        <v>0.91488712431583119</v>
      </c>
      <c r="Q154" s="6">
        <f t="shared" si="16"/>
        <v>0.65169682344827584</v>
      </c>
      <c r="R154" s="6">
        <f t="shared" si="21"/>
        <v>0.80092988592146996</v>
      </c>
      <c r="S154" s="6">
        <f t="shared" si="17"/>
        <v>0.72177278173207837</v>
      </c>
      <c r="T154" s="6">
        <f t="shared" si="22"/>
        <v>0.50076424207123293</v>
      </c>
      <c r="U154" s="6">
        <f t="shared" si="18"/>
        <v>0.54214040275862052</v>
      </c>
    </row>
    <row r="155" spans="1:21" ht="15.75" customHeight="1" x14ac:dyDescent="0.35">
      <c r="A155" s="2" t="s">
        <v>234</v>
      </c>
      <c r="B155" s="2" t="s">
        <v>142</v>
      </c>
      <c r="C155" s="3">
        <v>37277</v>
      </c>
      <c r="D155" s="4">
        <v>0.28487463471654012</v>
      </c>
      <c r="E155" s="4">
        <v>0.47751616137931036</v>
      </c>
      <c r="F155" s="4">
        <v>1.5198305084745771</v>
      </c>
      <c r="G155" s="4">
        <v>0.53544584135593232</v>
      </c>
      <c r="H155" s="4">
        <v>0.29954754683318491</v>
      </c>
      <c r="I155" s="4">
        <v>0.50633712717930424</v>
      </c>
      <c r="J155" s="4">
        <v>1.7668965517241384</v>
      </c>
      <c r="K155" s="4">
        <v>0.56978173241379304</v>
      </c>
      <c r="L155" s="4"/>
      <c r="M155" s="3">
        <v>37277</v>
      </c>
      <c r="N155" s="6">
        <f t="shared" si="19"/>
        <v>0.6251363500472682</v>
      </c>
      <c r="O155" s="6">
        <f t="shared" ref="O155:O218" si="23">E155</f>
        <v>0.47751616137931036</v>
      </c>
      <c r="P155" s="6">
        <f t="shared" si="20"/>
        <v>2.8616654273669311</v>
      </c>
      <c r="Q155" s="6">
        <f t="shared" ref="Q155:Q218" si="24">G155</f>
        <v>0.53544584135593232</v>
      </c>
      <c r="R155" s="6">
        <f t="shared" si="21"/>
        <v>0.47615251443838008</v>
      </c>
      <c r="S155" s="6">
        <f t="shared" ref="S155:S218" si="25">I155/0.8642986</f>
        <v>0.58583587567919726</v>
      </c>
      <c r="T155" s="6">
        <f t="shared" si="22"/>
        <v>2.0030569682849317</v>
      </c>
      <c r="U155" s="6">
        <f t="shared" si="18"/>
        <v>0.56978173241379304</v>
      </c>
    </row>
    <row r="156" spans="1:21" ht="15.75" customHeight="1" x14ac:dyDescent="0.35">
      <c r="A156" s="2" t="s">
        <v>363</v>
      </c>
      <c r="B156" s="2" t="s">
        <v>142</v>
      </c>
      <c r="C156" s="3">
        <v>37284</v>
      </c>
      <c r="D156" s="4">
        <v>1.0489010889292179</v>
      </c>
      <c r="E156" s="4">
        <v>0.65937687179673343</v>
      </c>
      <c r="F156" s="4">
        <v>0.92762068965517253</v>
      </c>
      <c r="G156" s="4">
        <v>0.64041342206896545</v>
      </c>
      <c r="H156" s="4">
        <v>1.2221034482758601</v>
      </c>
      <c r="I156" s="4">
        <v>0.60430298526315784</v>
      </c>
      <c r="J156" s="4">
        <v>0.88344827586207098</v>
      </c>
      <c r="K156" s="4">
        <v>0.65384006896551716</v>
      </c>
      <c r="L156" s="4"/>
      <c r="M156" s="3">
        <v>37284</v>
      </c>
      <c r="N156" s="6">
        <f t="shared" si="19"/>
        <v>2.3017359862392315</v>
      </c>
      <c r="O156" s="6">
        <f t="shared" si="23"/>
        <v>0.65937687179673343</v>
      </c>
      <c r="P156" s="6">
        <f t="shared" si="20"/>
        <v>1.7466026918756778</v>
      </c>
      <c r="Q156" s="6">
        <f t="shared" si="24"/>
        <v>0.64041342206896545</v>
      </c>
      <c r="R156" s="6">
        <f t="shared" si="21"/>
        <v>1.9426219174628201</v>
      </c>
      <c r="S156" s="6">
        <f t="shared" si="25"/>
        <v>0.69918311248353038</v>
      </c>
      <c r="T156" s="6">
        <f t="shared" si="22"/>
        <v>1.0015284841424679</v>
      </c>
      <c r="U156" s="6">
        <f t="shared" si="18"/>
        <v>0.65384006896551716</v>
      </c>
    </row>
    <row r="157" spans="1:21" ht="15.75" customHeight="1" x14ac:dyDescent="0.35">
      <c r="A157" s="2" t="s">
        <v>286</v>
      </c>
      <c r="B157" s="2" t="s">
        <v>142</v>
      </c>
      <c r="C157" s="3">
        <v>37291</v>
      </c>
      <c r="D157" s="4">
        <v>1.1236842105263158</v>
      </c>
      <c r="E157" s="4">
        <v>0.5657147705263158</v>
      </c>
      <c r="F157" s="4">
        <v>2.2333272939801261</v>
      </c>
      <c r="G157" s="4">
        <v>1.0590753374167168</v>
      </c>
      <c r="H157" s="4">
        <v>1.9690414962010532</v>
      </c>
      <c r="I157" s="4">
        <v>0.8929203986440678</v>
      </c>
      <c r="J157" s="4">
        <v>2.0761034482758642</v>
      </c>
      <c r="K157" s="4">
        <v>1.0599647751724137</v>
      </c>
      <c r="L157" s="4"/>
      <c r="M157" s="3">
        <v>37291</v>
      </c>
      <c r="N157" s="6">
        <f t="shared" si="19"/>
        <v>2.4658420244158785</v>
      </c>
      <c r="O157" s="6">
        <f t="shared" si="23"/>
        <v>0.5657147705263158</v>
      </c>
      <c r="P157" s="6">
        <f t="shared" si="20"/>
        <v>4.205097522086473</v>
      </c>
      <c r="Q157" s="6">
        <f t="shared" si="24"/>
        <v>1.0590753374167168</v>
      </c>
      <c r="R157" s="6">
        <f t="shared" si="21"/>
        <v>3.1299340267064903</v>
      </c>
      <c r="S157" s="6">
        <f t="shared" si="25"/>
        <v>1.0331156369385162</v>
      </c>
      <c r="T157" s="6">
        <f t="shared" si="22"/>
        <v>2.3535919377347967</v>
      </c>
      <c r="U157" s="6">
        <f t="shared" si="18"/>
        <v>1.0599647751724137</v>
      </c>
    </row>
    <row r="158" spans="1:21" ht="15.75" customHeight="1" x14ac:dyDescent="0.35">
      <c r="A158" s="2" t="s">
        <v>210</v>
      </c>
      <c r="B158" s="2" t="s">
        <v>142</v>
      </c>
      <c r="C158" s="3">
        <v>37298</v>
      </c>
      <c r="D158" s="4">
        <v>1.5632542372881335</v>
      </c>
      <c r="E158" s="4">
        <v>0.91516724338983069</v>
      </c>
      <c r="F158" s="4">
        <v>1.3162604355716898</v>
      </c>
      <c r="G158" s="4">
        <v>1.0112480584391992</v>
      </c>
      <c r="H158" s="4">
        <v>1.2926243194192384</v>
      </c>
      <c r="I158" s="4">
        <v>0.81534861096188738</v>
      </c>
      <c r="J158" s="4">
        <v>1.2810000000000008</v>
      </c>
      <c r="K158" s="4">
        <v>0.86495030644067816</v>
      </c>
      <c r="L158" s="4"/>
      <c r="M158" s="3">
        <v>37298</v>
      </c>
      <c r="N158" s="6">
        <f t="shared" si="19"/>
        <v>3.4304459892212718</v>
      </c>
      <c r="O158" s="6">
        <f t="shared" si="23"/>
        <v>0.91516724338983069</v>
      </c>
      <c r="P158" s="6">
        <f t="shared" si="20"/>
        <v>2.4783664763164936</v>
      </c>
      <c r="Q158" s="6">
        <f t="shared" si="24"/>
        <v>1.0112480584391992</v>
      </c>
      <c r="R158" s="6">
        <f t="shared" si="21"/>
        <v>2.0547199482105203</v>
      </c>
      <c r="S158" s="6">
        <f t="shared" si="25"/>
        <v>0.94336449343072792</v>
      </c>
      <c r="T158" s="6">
        <f t="shared" si="22"/>
        <v>1.4522163020065761</v>
      </c>
      <c r="U158" s="6">
        <f t="shared" si="18"/>
        <v>0.86495030644067816</v>
      </c>
    </row>
    <row r="159" spans="1:21" ht="15.75" customHeight="1" x14ac:dyDescent="0.35">
      <c r="A159" s="2" t="s">
        <v>221</v>
      </c>
      <c r="B159" s="2" t="s">
        <v>142</v>
      </c>
      <c r="C159" s="3">
        <v>37305</v>
      </c>
      <c r="D159" s="4">
        <v>2.5620000000000012</v>
      </c>
      <c r="E159" s="4">
        <v>1.125407568813557</v>
      </c>
      <c r="F159" s="4">
        <v>2.6705593220338999</v>
      </c>
      <c r="G159" s="4">
        <v>1.10752220338983</v>
      </c>
      <c r="H159" s="4">
        <v>2.0409152542372886</v>
      </c>
      <c r="I159" s="4">
        <v>0.92110066169491533</v>
      </c>
      <c r="J159" s="4">
        <v>2.3448813559322015</v>
      </c>
      <c r="K159" s="4">
        <v>0.91938108203389957</v>
      </c>
      <c r="L159" s="4"/>
      <c r="M159" s="3">
        <v>37305</v>
      </c>
      <c r="N159" s="6">
        <f t="shared" si="19"/>
        <v>5.6221198156682055</v>
      </c>
      <c r="O159" s="6">
        <f t="shared" si="23"/>
        <v>1.125407568813557</v>
      </c>
      <c r="P159" s="6">
        <f t="shared" si="20"/>
        <v>5.0283549652304647</v>
      </c>
      <c r="Q159" s="6">
        <f t="shared" si="24"/>
        <v>1.10752220338983</v>
      </c>
      <c r="R159" s="6">
        <f t="shared" si="21"/>
        <v>3.2441825691261941</v>
      </c>
      <c r="S159" s="6">
        <f t="shared" si="25"/>
        <v>1.0657204138649714</v>
      </c>
      <c r="T159" s="6">
        <f t="shared" si="22"/>
        <v>2.6582942477408475</v>
      </c>
      <c r="U159" s="6">
        <f t="shared" si="18"/>
        <v>0.91938108203389957</v>
      </c>
    </row>
    <row r="160" spans="1:21" ht="15.75" customHeight="1" x14ac:dyDescent="0.35">
      <c r="A160" s="2" t="s">
        <v>100</v>
      </c>
      <c r="B160" s="2" t="s">
        <v>142</v>
      </c>
      <c r="C160" s="3">
        <v>37312</v>
      </c>
      <c r="D160" s="4">
        <v>14.376354838709668</v>
      </c>
      <c r="E160" s="4">
        <v>2.2541962399999989</v>
      </c>
      <c r="F160" s="4">
        <v>9.9217096774193561</v>
      </c>
      <c r="G160" s="4">
        <v>1.9169877006451626</v>
      </c>
      <c r="H160" s="4">
        <v>7.7753806451612908</v>
      </c>
      <c r="I160" s="4">
        <v>1.6955772572903203</v>
      </c>
      <c r="J160" s="4">
        <v>4.5356387096774196</v>
      </c>
      <c r="K160" s="4">
        <v>1.5528342276129057</v>
      </c>
      <c r="L160" s="4"/>
      <c r="M160" s="3">
        <v>37312</v>
      </c>
      <c r="N160" s="6">
        <f t="shared" si="19"/>
        <v>31.547849108425869</v>
      </c>
      <c r="O160" s="6">
        <f t="shared" si="23"/>
        <v>2.2541962399999989</v>
      </c>
      <c r="P160" s="6">
        <f t="shared" si="20"/>
        <v>18.681434150667211</v>
      </c>
      <c r="Q160" s="6">
        <f t="shared" si="24"/>
        <v>1.9169877006451626</v>
      </c>
      <c r="R160" s="6">
        <f t="shared" si="21"/>
        <v>12.359530512098697</v>
      </c>
      <c r="S160" s="6">
        <f t="shared" si="25"/>
        <v>1.9617956772003566</v>
      </c>
      <c r="T160" s="6">
        <f t="shared" si="22"/>
        <v>5.1418645388021984</v>
      </c>
      <c r="U160" s="6">
        <f t="shared" si="18"/>
        <v>1.5528342276129057</v>
      </c>
    </row>
    <row r="161" spans="1:21" ht="15.75" customHeight="1" x14ac:dyDescent="0.35">
      <c r="A161" s="2" t="s">
        <v>395</v>
      </c>
      <c r="B161" s="2" t="s">
        <v>142</v>
      </c>
      <c r="C161" s="3">
        <v>37319</v>
      </c>
      <c r="D161" s="4">
        <v>2.102307422559909</v>
      </c>
      <c r="E161" s="4">
        <v>1.5548754940502609</v>
      </c>
      <c r="F161" s="4">
        <v>1.8627282291057867</v>
      </c>
      <c r="G161" s="4">
        <v>1.1576525324605507</v>
      </c>
      <c r="H161" s="4">
        <v>1.9877586206896527</v>
      </c>
      <c r="I161" s="4">
        <v>1.1483096027586186</v>
      </c>
      <c r="J161" s="4">
        <v>1.4898831092928093</v>
      </c>
      <c r="K161" s="4">
        <v>1.3762477030976032</v>
      </c>
      <c r="L161" s="4"/>
      <c r="M161" s="3">
        <v>37319</v>
      </c>
      <c r="N161" s="6">
        <f t="shared" si="19"/>
        <v>4.6133583992975842</v>
      </c>
      <c r="O161" s="6">
        <f t="shared" si="23"/>
        <v>1.5548754940502609</v>
      </c>
      <c r="P161" s="6">
        <f t="shared" si="20"/>
        <v>3.5073022577777944</v>
      </c>
      <c r="Q161" s="6">
        <f t="shared" si="24"/>
        <v>1.1576525324605507</v>
      </c>
      <c r="R161" s="6">
        <f t="shared" si="21"/>
        <v>3.1596862512949495</v>
      </c>
      <c r="S161" s="6">
        <f t="shared" si="25"/>
        <v>1.3286028726167305</v>
      </c>
      <c r="T161" s="6">
        <f t="shared" si="22"/>
        <v>1.6890183757995798</v>
      </c>
      <c r="U161" s="6">
        <f t="shared" si="18"/>
        <v>1.3762477030976032</v>
      </c>
    </row>
    <row r="162" spans="1:21" ht="15.75" customHeight="1" x14ac:dyDescent="0.35">
      <c r="A162" s="2" t="s">
        <v>402</v>
      </c>
      <c r="B162" s="2" t="s">
        <v>142</v>
      </c>
      <c r="C162" s="3">
        <v>37326</v>
      </c>
      <c r="D162" s="4">
        <v>1.6848406779660992</v>
      </c>
      <c r="E162" s="4">
        <v>0.56387344596610156</v>
      </c>
      <c r="F162" s="4">
        <v>0.88344827586206909</v>
      </c>
      <c r="G162" s="4">
        <v>0.96129773793103468</v>
      </c>
      <c r="H162" s="4">
        <v>2.0147112799532443</v>
      </c>
      <c r="I162" s="4">
        <v>0.79097022803039152</v>
      </c>
      <c r="J162" s="4">
        <v>0.89692460549386321</v>
      </c>
      <c r="K162" s="4">
        <v>0.83942955212156656</v>
      </c>
      <c r="L162" s="4"/>
      <c r="M162" s="3">
        <v>37326</v>
      </c>
      <c r="N162" s="6">
        <f t="shared" si="19"/>
        <v>3.6972584550495924</v>
      </c>
      <c r="O162" s="6">
        <f t="shared" si="23"/>
        <v>0.56387344596610156</v>
      </c>
      <c r="P162" s="6">
        <f t="shared" si="20"/>
        <v>1.6634311351196931</v>
      </c>
      <c r="Q162" s="6">
        <f t="shared" si="24"/>
        <v>0.96129773793103468</v>
      </c>
      <c r="R162" s="6">
        <f t="shared" si="21"/>
        <v>3.2025294547023435</v>
      </c>
      <c r="S162" s="6">
        <f t="shared" si="25"/>
        <v>0.91515852048168478</v>
      </c>
      <c r="T162" s="6">
        <f t="shared" si="22"/>
        <v>1.0168060372904015</v>
      </c>
      <c r="U162" s="6">
        <f t="shared" si="18"/>
        <v>0.83942955212156656</v>
      </c>
    </row>
    <row r="163" spans="1:21" ht="15.75" customHeight="1" x14ac:dyDescent="0.35">
      <c r="A163" s="2" t="s">
        <v>409</v>
      </c>
      <c r="B163" s="2" t="s">
        <v>142</v>
      </c>
      <c r="C163" s="3">
        <v>37333</v>
      </c>
      <c r="D163" s="4">
        <v>2.0626271186440688</v>
      </c>
      <c r="E163" s="4">
        <v>0.86916414508474571</v>
      </c>
      <c r="F163" s="4">
        <v>2.4294827586206922</v>
      </c>
      <c r="G163" s="4">
        <v>0.95255160000000016</v>
      </c>
      <c r="H163" s="4">
        <v>0.91975949736995921</v>
      </c>
      <c r="I163" s="4">
        <v>0.90935307562828749</v>
      </c>
      <c r="J163" s="4">
        <v>1.1832966101694899</v>
      </c>
      <c r="K163" s="4">
        <v>0.88969763922852174</v>
      </c>
      <c r="L163" s="4"/>
      <c r="M163" s="3">
        <v>37333</v>
      </c>
      <c r="N163" s="6">
        <f t="shared" si="19"/>
        <v>4.5262829024447413</v>
      </c>
      <c r="O163" s="6">
        <f t="shared" si="23"/>
        <v>0.86916414508474571</v>
      </c>
      <c r="P163" s="6">
        <f t="shared" si="20"/>
        <v>4.5744356215791608</v>
      </c>
      <c r="Q163" s="6">
        <f t="shared" si="24"/>
        <v>0.95255160000000016</v>
      </c>
      <c r="R163" s="6">
        <f t="shared" si="21"/>
        <v>1.4620243162771567</v>
      </c>
      <c r="S163" s="6">
        <f t="shared" si="25"/>
        <v>1.0521283681684634</v>
      </c>
      <c r="T163" s="6">
        <f t="shared" si="22"/>
        <v>1.3414540416840381</v>
      </c>
      <c r="U163" s="6">
        <f t="shared" si="18"/>
        <v>0.88969763922852174</v>
      </c>
    </row>
    <row r="164" spans="1:21" ht="15.75" customHeight="1" x14ac:dyDescent="0.35">
      <c r="A164" s="2" t="s">
        <v>53</v>
      </c>
      <c r="B164" s="2" t="s">
        <v>142</v>
      </c>
      <c r="C164" s="3">
        <v>37340</v>
      </c>
      <c r="D164" s="4">
        <v>1.4576896551724121</v>
      </c>
      <c r="E164" s="4">
        <v>0.9404801627586219</v>
      </c>
      <c r="F164" s="4">
        <v>1.4135172413793102</v>
      </c>
      <c r="G164" s="4">
        <v>1.0461441103448288</v>
      </c>
      <c r="H164" s="4">
        <v>1.4329830508474599</v>
      </c>
      <c r="I164" s="4">
        <v>0.92453982101694909</v>
      </c>
      <c r="J164" s="4">
        <v>1.3678474576271198</v>
      </c>
      <c r="K164" s="4">
        <v>0.80832750101694939</v>
      </c>
      <c r="L164" s="4"/>
      <c r="M164" s="3">
        <v>37340</v>
      </c>
      <c r="N164" s="6">
        <f t="shared" si="19"/>
        <v>3.1987923089146633</v>
      </c>
      <c r="O164" s="6">
        <f t="shared" si="23"/>
        <v>0.9404801627586219</v>
      </c>
      <c r="P164" s="6">
        <f t="shared" si="20"/>
        <v>2.6614898161915086</v>
      </c>
      <c r="Q164" s="6">
        <f t="shared" si="24"/>
        <v>1.0461441103448288</v>
      </c>
      <c r="R164" s="6">
        <f t="shared" si="21"/>
        <v>2.2778303144928627</v>
      </c>
      <c r="S164" s="6">
        <f t="shared" si="25"/>
        <v>1.0696995471437176</v>
      </c>
      <c r="T164" s="6">
        <f t="shared" si="22"/>
        <v>1.5506716445154969</v>
      </c>
      <c r="U164" s="6">
        <f t="shared" ref="U164:U227" si="26">K164</f>
        <v>0.80832750101694939</v>
      </c>
    </row>
    <row r="165" spans="1:21" ht="15.75" customHeight="1" x14ac:dyDescent="0.35">
      <c r="A165" s="2" t="s">
        <v>165</v>
      </c>
      <c r="B165" s="2" t="s">
        <v>142</v>
      </c>
      <c r="C165" s="3">
        <v>37347</v>
      </c>
      <c r="D165" s="4">
        <v>1.1597130333138514</v>
      </c>
      <c r="E165" s="4">
        <v>1.2488790784804227</v>
      </c>
      <c r="F165" s="4">
        <v>1.823796610169492</v>
      </c>
      <c r="G165" s="4">
        <v>1.0777700013559304</v>
      </c>
      <c r="H165" s="4">
        <v>1.0377572413793099</v>
      </c>
      <c r="I165" s="4">
        <v>1.0673029321379299</v>
      </c>
      <c r="J165" s="4">
        <v>1.6785517241379289</v>
      </c>
      <c r="K165" s="4">
        <v>1.3345334317241373</v>
      </c>
      <c r="L165" s="4"/>
      <c r="M165" s="3">
        <v>37347</v>
      </c>
      <c r="N165" s="6">
        <f t="shared" si="19"/>
        <v>2.5449046155669333</v>
      </c>
      <c r="O165" s="6">
        <f t="shared" si="23"/>
        <v>1.2488790784804227</v>
      </c>
      <c r="P165" s="6">
        <f t="shared" si="20"/>
        <v>3.4339985128403163</v>
      </c>
      <c r="Q165" s="6">
        <f t="shared" si="24"/>
        <v>1.0777700013559304</v>
      </c>
      <c r="R165" s="6">
        <f t="shared" si="21"/>
        <v>1.6495902740093942</v>
      </c>
      <c r="S165" s="6">
        <f t="shared" si="25"/>
        <v>1.2348775436381938</v>
      </c>
      <c r="T165" s="6">
        <f t="shared" si="22"/>
        <v>1.9029041198706824</v>
      </c>
      <c r="U165" s="6">
        <f t="shared" si="26"/>
        <v>1.3345334317241373</v>
      </c>
    </row>
    <row r="166" spans="1:21" ht="15.75" customHeight="1" x14ac:dyDescent="0.35">
      <c r="A166" s="2" t="s">
        <v>173</v>
      </c>
      <c r="B166" s="2" t="s">
        <v>142</v>
      </c>
      <c r="C166" s="3">
        <v>37354</v>
      </c>
      <c r="D166" s="4">
        <v>0.97993012704174265</v>
      </c>
      <c r="E166" s="4">
        <v>0.91120423680580764</v>
      </c>
      <c r="F166" s="4">
        <v>1.5127114337568071</v>
      </c>
      <c r="G166" s="4">
        <v>1.0904301634845732</v>
      </c>
      <c r="H166" s="4">
        <v>1.0298161893629456</v>
      </c>
      <c r="I166" s="4">
        <v>0.83056326522501456</v>
      </c>
      <c r="J166" s="4">
        <v>1.4135172413793082</v>
      </c>
      <c r="K166" s="4">
        <v>1.0461441103448288</v>
      </c>
      <c r="L166" s="4"/>
      <c r="M166" s="3">
        <v>37354</v>
      </c>
      <c r="N166" s="6">
        <f t="shared" si="19"/>
        <v>2.1503843033612964</v>
      </c>
      <c r="O166" s="6">
        <f t="shared" si="23"/>
        <v>0.91120423680580764</v>
      </c>
      <c r="P166" s="6">
        <f t="shared" si="20"/>
        <v>2.8482610313628451</v>
      </c>
      <c r="Q166" s="6">
        <f t="shared" si="24"/>
        <v>1.0904301634845732</v>
      </c>
      <c r="R166" s="6">
        <f t="shared" si="21"/>
        <v>1.6369673968573288</v>
      </c>
      <c r="S166" s="6">
        <f t="shared" si="25"/>
        <v>0.96096796318426814</v>
      </c>
      <c r="T166" s="6">
        <f t="shared" si="22"/>
        <v>1.6024455746279427</v>
      </c>
      <c r="U166" s="6">
        <f t="shared" si="26"/>
        <v>1.0461441103448288</v>
      </c>
    </row>
    <row r="167" spans="1:21" ht="15.75" customHeight="1" x14ac:dyDescent="0.35">
      <c r="A167" s="2" t="s">
        <v>441</v>
      </c>
      <c r="B167" s="2" t="s">
        <v>142</v>
      </c>
      <c r="C167" s="3">
        <v>37361</v>
      </c>
      <c r="D167" s="4">
        <v>1.2027295825771342</v>
      </c>
      <c r="E167" s="4">
        <v>1.4025696123411986</v>
      </c>
      <c r="F167" s="4">
        <v>1.2469019963702344</v>
      </c>
      <c r="G167" s="4">
        <v>1.3573183997096199</v>
      </c>
      <c r="H167" s="4">
        <v>1.1686315789473694</v>
      </c>
      <c r="I167" s="4">
        <v>1.2403262273684204</v>
      </c>
      <c r="J167" s="4">
        <v>1.1484827586206878</v>
      </c>
      <c r="K167" s="4">
        <v>1.2496870593103457</v>
      </c>
      <c r="L167" s="4"/>
      <c r="M167" s="3">
        <v>37361</v>
      </c>
      <c r="N167" s="6">
        <f t="shared" si="19"/>
        <v>2.6393012564782405</v>
      </c>
      <c r="O167" s="6">
        <f t="shared" si="23"/>
        <v>1.4025696123411986</v>
      </c>
      <c r="P167" s="6">
        <f t="shared" si="20"/>
        <v>2.3477725407084056</v>
      </c>
      <c r="Q167" s="6">
        <f t="shared" si="24"/>
        <v>1.3573183997096199</v>
      </c>
      <c r="R167" s="6">
        <f t="shared" si="21"/>
        <v>1.8576245095332529</v>
      </c>
      <c r="S167" s="6">
        <f t="shared" si="25"/>
        <v>1.4350668014137942</v>
      </c>
      <c r="T167" s="6">
        <f t="shared" si="22"/>
        <v>1.3019870293852034</v>
      </c>
      <c r="U167" s="6">
        <f t="shared" si="26"/>
        <v>1.2496870593103457</v>
      </c>
    </row>
    <row r="168" spans="1:21" ht="15.75" customHeight="1" x14ac:dyDescent="0.35">
      <c r="A168" s="2" t="s">
        <v>218</v>
      </c>
      <c r="B168" s="2" t="s">
        <v>142</v>
      </c>
      <c r="C168" s="3">
        <v>37368</v>
      </c>
      <c r="D168" s="4">
        <v>2.4721052631578964</v>
      </c>
      <c r="E168" s="4">
        <v>1.6575366905263169</v>
      </c>
      <c r="F168" s="4">
        <v>1.9327368421052631</v>
      </c>
      <c r="G168" s="4">
        <v>1.8840534484210507</v>
      </c>
      <c r="H168" s="4">
        <v>1.766896551724136</v>
      </c>
      <c r="I168" s="4">
        <v>1.6766293406896575</v>
      </c>
      <c r="J168" s="4">
        <v>1.6181052631578927</v>
      </c>
      <c r="K168" s="4">
        <v>1.8858333642105269</v>
      </c>
      <c r="L168" s="4"/>
      <c r="M168" s="3">
        <v>37368</v>
      </c>
      <c r="N168" s="6">
        <f t="shared" si="19"/>
        <v>5.4248524537149363</v>
      </c>
      <c r="O168" s="6">
        <f t="shared" si="23"/>
        <v>1.6575366905263169</v>
      </c>
      <c r="P168" s="6">
        <f t="shared" si="20"/>
        <v>3.6391203956039599</v>
      </c>
      <c r="Q168" s="6">
        <f t="shared" si="24"/>
        <v>1.8840534484210507</v>
      </c>
      <c r="R168" s="6">
        <f t="shared" si="21"/>
        <v>2.8086100011510666</v>
      </c>
      <c r="S168" s="6">
        <f t="shared" si="25"/>
        <v>1.9398727947605809</v>
      </c>
      <c r="T168" s="6">
        <f t="shared" si="22"/>
        <v>1.8343784867451454</v>
      </c>
      <c r="U168" s="6">
        <f t="shared" si="26"/>
        <v>1.8858333642105269</v>
      </c>
    </row>
    <row r="169" spans="1:21" ht="15.75" customHeight="1" x14ac:dyDescent="0.35">
      <c r="A169" s="2" t="s">
        <v>18</v>
      </c>
      <c r="B169" s="2" t="s">
        <v>142</v>
      </c>
      <c r="C169" s="3">
        <v>37375</v>
      </c>
      <c r="D169" s="4">
        <v>1.5134863883847556</v>
      </c>
      <c r="E169" s="4">
        <v>1.5244111407622494</v>
      </c>
      <c r="F169" s="4">
        <v>1.6630526315789498</v>
      </c>
      <c r="G169" s="4">
        <v>1.7783156631578931</v>
      </c>
      <c r="H169" s="4">
        <v>1.270565789473685</v>
      </c>
      <c r="I169" s="4">
        <v>1.76074336105263</v>
      </c>
      <c r="J169" s="4">
        <v>1.1570072595281289</v>
      </c>
      <c r="K169" s="4">
        <v>1.755749604355719</v>
      </c>
      <c r="L169" s="4"/>
      <c r="M169" s="3">
        <v>37375</v>
      </c>
      <c r="N169" s="6">
        <f t="shared" si="19"/>
        <v>3.3212341197822153</v>
      </c>
      <c r="O169" s="6">
        <f t="shared" si="23"/>
        <v>1.5244111407622494</v>
      </c>
      <c r="P169" s="6">
        <f t="shared" si="20"/>
        <v>3.1313361543569003</v>
      </c>
      <c r="Q169" s="6">
        <f t="shared" si="24"/>
        <v>1.7783156631578931</v>
      </c>
      <c r="R169" s="6">
        <f t="shared" si="21"/>
        <v>2.0196563177136944</v>
      </c>
      <c r="S169" s="6">
        <f t="shared" si="25"/>
        <v>2.0371933508311018</v>
      </c>
      <c r="T169" s="6">
        <f t="shared" si="22"/>
        <v>1.3116509007234201</v>
      </c>
      <c r="U169" s="6">
        <f t="shared" si="26"/>
        <v>1.755749604355719</v>
      </c>
    </row>
    <row r="170" spans="1:21" ht="15.75" customHeight="1" x14ac:dyDescent="0.35">
      <c r="A170" s="2" t="s">
        <v>76</v>
      </c>
      <c r="B170" s="2" t="s">
        <v>142</v>
      </c>
      <c r="C170" s="3">
        <v>37382</v>
      </c>
      <c r="D170" s="4">
        <v>3.505894736842103</v>
      </c>
      <c r="E170" s="4">
        <v>2.0002945347368413</v>
      </c>
      <c r="F170" s="4">
        <v>3.516744101633392</v>
      </c>
      <c r="G170" s="4">
        <v>2.1232162259165155</v>
      </c>
      <c r="H170" s="4">
        <v>3.1687894736842117</v>
      </c>
      <c r="I170" s="4">
        <v>1.2737041431578924</v>
      </c>
      <c r="J170" s="4">
        <v>3.4756715063520844</v>
      </c>
      <c r="K170" s="4">
        <v>1.9830506163339372</v>
      </c>
      <c r="L170" s="4"/>
      <c r="M170" s="3">
        <v>37382</v>
      </c>
      <c r="N170" s="6">
        <f t="shared" si="19"/>
        <v>7.6934271161775358</v>
      </c>
      <c r="O170" s="6">
        <f t="shared" si="23"/>
        <v>2.0002945347368413</v>
      </c>
      <c r="P170" s="6">
        <f t="shared" si="20"/>
        <v>6.6216232378711952</v>
      </c>
      <c r="Q170" s="6">
        <f t="shared" si="24"/>
        <v>2.1232162259165155</v>
      </c>
      <c r="R170" s="6">
        <f t="shared" si="21"/>
        <v>5.0370203046959334</v>
      </c>
      <c r="S170" s="6">
        <f t="shared" si="25"/>
        <v>1.4736853017671119</v>
      </c>
      <c r="T170" s="6">
        <f t="shared" si="22"/>
        <v>3.9402239047183816</v>
      </c>
      <c r="U170" s="6">
        <f t="shared" si="26"/>
        <v>1.9830506163339372</v>
      </c>
    </row>
    <row r="171" spans="1:21" ht="15.75" customHeight="1" x14ac:dyDescent="0.35">
      <c r="A171" s="2" t="s">
        <v>83</v>
      </c>
      <c r="B171" s="2" t="s">
        <v>142</v>
      </c>
      <c r="C171" s="3">
        <v>37389</v>
      </c>
      <c r="D171" s="4">
        <v>3.2083121597096191</v>
      </c>
      <c r="E171" s="4">
        <v>1.1931871012704174</v>
      </c>
      <c r="F171" s="4">
        <v>4.7780661202185808</v>
      </c>
      <c r="G171" s="4">
        <v>1.5821146257486323</v>
      </c>
      <c r="H171" s="4">
        <v>2.9242912885662431</v>
      </c>
      <c r="I171" s="4">
        <v>1.6417247952813072</v>
      </c>
      <c r="J171" s="4">
        <v>2.7619382940108905</v>
      </c>
      <c r="K171" s="4">
        <v>1.5154991005444622</v>
      </c>
      <c r="L171" s="4"/>
      <c r="M171" s="3">
        <v>37389</v>
      </c>
      <c r="N171" s="6">
        <f t="shared" si="19"/>
        <v>7.0404041248839571</v>
      </c>
      <c r="O171" s="6">
        <f t="shared" si="23"/>
        <v>1.1931871012704174</v>
      </c>
      <c r="P171" s="6">
        <f t="shared" si="20"/>
        <v>8.9965470160395036</v>
      </c>
      <c r="Q171" s="6">
        <f t="shared" si="24"/>
        <v>1.5821146257486323</v>
      </c>
      <c r="R171" s="6">
        <f t="shared" si="21"/>
        <v>4.6483727365541938</v>
      </c>
      <c r="S171" s="6">
        <f t="shared" si="25"/>
        <v>1.8994879724221549</v>
      </c>
      <c r="T171" s="6">
        <f t="shared" si="22"/>
        <v>3.1310943135822362</v>
      </c>
      <c r="U171" s="6">
        <f t="shared" si="26"/>
        <v>1.5154991005444622</v>
      </c>
    </row>
    <row r="172" spans="1:21" ht="15.75" customHeight="1" x14ac:dyDescent="0.35">
      <c r="A172" s="2" t="s">
        <v>255</v>
      </c>
      <c r="B172" s="2" t="s">
        <v>142</v>
      </c>
      <c r="C172" s="3">
        <v>37398</v>
      </c>
      <c r="D172" s="4">
        <v>4.8742182971972516</v>
      </c>
      <c r="E172" s="4">
        <v>4.0487031068006356</v>
      </c>
      <c r="F172" s="4">
        <v>4.8887306298533231</v>
      </c>
      <c r="G172" s="4">
        <v>2.1723262428714389</v>
      </c>
      <c r="H172" s="4">
        <v>6.9047000000000018</v>
      </c>
      <c r="I172" s="4">
        <v>1.6586244368000018</v>
      </c>
      <c r="J172" s="4">
        <v>3.9593895293495516</v>
      </c>
      <c r="K172" s="4">
        <v>2.1780647476002097</v>
      </c>
      <c r="L172" s="4"/>
      <c r="M172" s="3">
        <v>37398</v>
      </c>
      <c r="N172" s="6">
        <f t="shared" si="19"/>
        <v>10.696112129026227</v>
      </c>
      <c r="O172" s="6">
        <f t="shared" si="23"/>
        <v>4.0487031068006356</v>
      </c>
      <c r="P172" s="6">
        <f t="shared" si="20"/>
        <v>9.2049155146927557</v>
      </c>
      <c r="Q172" s="6">
        <f t="shared" si="24"/>
        <v>2.1723262428714389</v>
      </c>
      <c r="R172" s="6">
        <f t="shared" si="21"/>
        <v>10.975520584962648</v>
      </c>
      <c r="S172" s="6">
        <f t="shared" si="25"/>
        <v>1.9190409851410171</v>
      </c>
      <c r="T172" s="6">
        <f t="shared" si="22"/>
        <v>4.4885948637904454</v>
      </c>
      <c r="U172" s="6">
        <f t="shared" si="26"/>
        <v>2.1780647476002097</v>
      </c>
    </row>
    <row r="173" spans="1:21" ht="15.75" customHeight="1" x14ac:dyDescent="0.35">
      <c r="A173" s="2" t="s">
        <v>64</v>
      </c>
      <c r="B173" s="2" t="s">
        <v>142</v>
      </c>
      <c r="C173" s="3">
        <v>37403</v>
      </c>
      <c r="D173" s="4">
        <v>2.2969655172413814</v>
      </c>
      <c r="E173" s="4">
        <v>1.392526510344829</v>
      </c>
      <c r="F173" s="4">
        <v>2.7658130671506331</v>
      </c>
      <c r="G173" s="4">
        <v>1.8892039208711426</v>
      </c>
      <c r="H173" s="4">
        <v>2.003257713248638</v>
      </c>
      <c r="I173" s="4">
        <v>1.4057466163339363</v>
      </c>
      <c r="J173" s="4">
        <v>2.1830471869328516</v>
      </c>
      <c r="K173" s="4">
        <v>1.9735647377132477</v>
      </c>
      <c r="L173" s="4"/>
      <c r="M173" s="3">
        <v>37403</v>
      </c>
      <c r="N173" s="6">
        <f t="shared" si="19"/>
        <v>5.0405212140473585</v>
      </c>
      <c r="O173" s="6">
        <f t="shared" si="23"/>
        <v>1.392526510344829</v>
      </c>
      <c r="P173" s="6">
        <f t="shared" si="20"/>
        <v>5.2077067730194555</v>
      </c>
      <c r="Q173" s="6">
        <f t="shared" si="24"/>
        <v>1.8892039208711426</v>
      </c>
      <c r="R173" s="6">
        <f t="shared" si="21"/>
        <v>3.1843231811296104</v>
      </c>
      <c r="S173" s="6">
        <f t="shared" si="25"/>
        <v>1.6264594392886165</v>
      </c>
      <c r="T173" s="6">
        <f t="shared" si="22"/>
        <v>2.4748295963415163</v>
      </c>
      <c r="U173" s="6">
        <f t="shared" si="26"/>
        <v>1.9735647377132477</v>
      </c>
    </row>
    <row r="174" spans="1:21" ht="15.75" customHeight="1" x14ac:dyDescent="0.35">
      <c r="A174" s="2" t="s">
        <v>72</v>
      </c>
      <c r="B174" s="2" t="s">
        <v>455</v>
      </c>
      <c r="C174" s="3">
        <v>37410</v>
      </c>
      <c r="D174" s="4">
        <v>2.4103309999999998</v>
      </c>
      <c r="E174" s="4">
        <v>1.2146816119999999</v>
      </c>
      <c r="F174" s="4">
        <v>2.0084012626972965</v>
      </c>
      <c r="G174" s="4">
        <v>1.1954376879487407</v>
      </c>
      <c r="H174" s="4">
        <v>2.3627821392405064</v>
      </c>
      <c r="I174" s="4">
        <v>0.98529354499240507</v>
      </c>
      <c r="J174" s="4">
        <v>1.7644589746835444</v>
      </c>
      <c r="K174" s="4">
        <v>1.1970926544202531</v>
      </c>
      <c r="L174" s="4"/>
      <c r="M174" s="3">
        <v>37410</v>
      </c>
      <c r="N174" s="6">
        <f t="shared" si="19"/>
        <v>5.2892933947772649</v>
      </c>
      <c r="O174" s="6">
        <f t="shared" si="23"/>
        <v>1.2146816119999999</v>
      </c>
      <c r="P174" s="6">
        <f t="shared" si="20"/>
        <v>3.7815877663289332</v>
      </c>
      <c r="Q174" s="6">
        <f t="shared" si="24"/>
        <v>1.1954376879487407</v>
      </c>
      <c r="R174" s="6">
        <f t="shared" si="21"/>
        <v>3.7558132876180359</v>
      </c>
      <c r="S174" s="6">
        <f t="shared" si="25"/>
        <v>1.139992064076472</v>
      </c>
      <c r="T174" s="6">
        <f t="shared" si="22"/>
        <v>2.0002935888034741</v>
      </c>
      <c r="U174" s="6">
        <f t="shared" si="26"/>
        <v>1.1970926544202531</v>
      </c>
    </row>
    <row r="175" spans="1:21" ht="15.75" customHeight="1" x14ac:dyDescent="0.35">
      <c r="A175" s="2" t="s">
        <v>374</v>
      </c>
      <c r="B175" s="2" t="s">
        <v>142</v>
      </c>
      <c r="C175" s="3">
        <v>37417</v>
      </c>
      <c r="D175" s="4">
        <v>2.4649978138495916</v>
      </c>
      <c r="E175" s="4">
        <v>1.2307573532259137</v>
      </c>
      <c r="F175" s="4">
        <v>3.0387142682926833</v>
      </c>
      <c r="G175" s="4">
        <v>1.9975066560000001</v>
      </c>
      <c r="H175" s="4">
        <v>1.1207246913580244</v>
      </c>
      <c r="I175" s="4">
        <v>0.87263736369382705</v>
      </c>
      <c r="J175" s="4">
        <v>0.84993588607594939</v>
      </c>
      <c r="K175" s="4">
        <v>1.2095463350379747</v>
      </c>
      <c r="L175" s="4"/>
      <c r="M175" s="3">
        <v>37417</v>
      </c>
      <c r="N175" s="6">
        <f t="shared" si="19"/>
        <v>5.4092556810392622</v>
      </c>
      <c r="O175" s="6">
        <f t="shared" si="23"/>
        <v>1.2307573532259137</v>
      </c>
      <c r="P175" s="6">
        <f t="shared" si="20"/>
        <v>5.7215482362882382</v>
      </c>
      <c r="Q175" s="6">
        <f t="shared" si="24"/>
        <v>1.9975066560000001</v>
      </c>
      <c r="R175" s="6">
        <f t="shared" si="21"/>
        <v>1.7814730430106891</v>
      </c>
      <c r="S175" s="6">
        <f t="shared" si="25"/>
        <v>1.0096480124968696</v>
      </c>
      <c r="T175" s="6">
        <f t="shared" si="22"/>
        <v>0.96353688479305</v>
      </c>
      <c r="U175" s="6">
        <f t="shared" si="26"/>
        <v>1.2095463350379747</v>
      </c>
    </row>
    <row r="176" spans="1:21" ht="15.75" customHeight="1" x14ac:dyDescent="0.35">
      <c r="A176" s="2" t="s">
        <v>381</v>
      </c>
      <c r="B176" s="2" t="s">
        <v>142</v>
      </c>
      <c r="C176" s="3">
        <v>37424</v>
      </c>
      <c r="D176" s="4">
        <v>2.7545670088183436</v>
      </c>
      <c r="E176" s="4">
        <v>0.59040834395061748</v>
      </c>
      <c r="F176" s="4">
        <v>2.1258058571651834</v>
      </c>
      <c r="G176" s="4">
        <v>1.1969307613114541</v>
      </c>
      <c r="H176" s="4">
        <v>1.680059746835443</v>
      </c>
      <c r="I176" s="4">
        <v>1.0407241049113924</v>
      </c>
      <c r="J176" s="4">
        <v>1.1094734177215193</v>
      </c>
      <c r="K176" s="4">
        <v>1.1794399813670886</v>
      </c>
      <c r="L176" s="4"/>
      <c r="M176" s="3">
        <v>37424</v>
      </c>
      <c r="N176" s="6">
        <f t="shared" si="19"/>
        <v>6.0446938969022241</v>
      </c>
      <c r="O176" s="6">
        <f t="shared" si="23"/>
        <v>0.59040834395061748</v>
      </c>
      <c r="P176" s="6">
        <f t="shared" si="20"/>
        <v>4.0026470667768468</v>
      </c>
      <c r="Q176" s="6">
        <f t="shared" si="24"/>
        <v>1.1969307613114541</v>
      </c>
      <c r="R176" s="6">
        <f t="shared" si="21"/>
        <v>2.6705766123596297</v>
      </c>
      <c r="S176" s="6">
        <f t="shared" si="25"/>
        <v>1.2041256400408289</v>
      </c>
      <c r="T176" s="6">
        <f t="shared" si="22"/>
        <v>1.2577637656972218</v>
      </c>
      <c r="U176" s="6">
        <f t="shared" si="26"/>
        <v>1.1794399813670886</v>
      </c>
    </row>
    <row r="177" spans="1:21" ht="15.75" customHeight="1" x14ac:dyDescent="0.35">
      <c r="A177" s="2" t="s">
        <v>331</v>
      </c>
      <c r="B177" s="2" t="s">
        <v>142</v>
      </c>
      <c r="C177" s="3">
        <v>37431</v>
      </c>
      <c r="D177" s="4">
        <v>3.1799517254901968</v>
      </c>
      <c r="E177" s="4">
        <v>1.6668289867886692</v>
      </c>
      <c r="F177" s="4">
        <v>2.8185873170731699</v>
      </c>
      <c r="G177" s="4">
        <v>1.6613273074146351</v>
      </c>
      <c r="H177" s="4">
        <v>1.3313681012658249</v>
      </c>
      <c r="I177" s="4">
        <v>1.3462287052151907</v>
      </c>
      <c r="J177" s="4">
        <v>1.4168239704641359</v>
      </c>
      <c r="K177" s="4">
        <v>1.565061559118988</v>
      </c>
      <c r="L177" s="4"/>
      <c r="M177" s="3">
        <v>37431</v>
      </c>
      <c r="N177" s="6">
        <f t="shared" si="19"/>
        <v>6.9781692461931026</v>
      </c>
      <c r="O177" s="6">
        <f t="shared" si="23"/>
        <v>1.6668289867886692</v>
      </c>
      <c r="P177" s="6">
        <f t="shared" si="20"/>
        <v>5.3070745943761439</v>
      </c>
      <c r="Q177" s="6">
        <f t="shared" si="24"/>
        <v>1.6613273074146351</v>
      </c>
      <c r="R177" s="6">
        <f t="shared" si="21"/>
        <v>2.1163059947000873</v>
      </c>
      <c r="S177" s="6">
        <f t="shared" si="25"/>
        <v>1.5575967671533781</v>
      </c>
      <c r="T177" s="6">
        <f t="shared" si="22"/>
        <v>1.6061942755516789</v>
      </c>
      <c r="U177" s="6">
        <f t="shared" si="26"/>
        <v>1.565061559118988</v>
      </c>
    </row>
    <row r="178" spans="1:21" ht="15.75" customHeight="1" x14ac:dyDescent="0.35">
      <c r="A178" s="2" t="s">
        <v>266</v>
      </c>
      <c r="B178" s="2" t="s">
        <v>142</v>
      </c>
      <c r="C178" s="3">
        <v>37438</v>
      </c>
      <c r="D178" s="4">
        <v>5.4126838418674694</v>
      </c>
      <c r="E178" s="4">
        <v>2.0927971271927714</v>
      </c>
      <c r="F178" s="4">
        <v>2.0818476202531646</v>
      </c>
      <c r="G178" s="4">
        <v>1.3121142995746835</v>
      </c>
      <c r="H178" s="4">
        <v>2.471331717948718</v>
      </c>
      <c r="I178" s="4">
        <v>0.9809050289846154</v>
      </c>
      <c r="J178" s="4">
        <v>1.56515</v>
      </c>
      <c r="K178" s="4">
        <v>0.99368243199999995</v>
      </c>
      <c r="L178" s="4"/>
      <c r="M178" s="3">
        <v>37438</v>
      </c>
      <c r="N178" s="6">
        <f t="shared" si="19"/>
        <v>11.877735005195238</v>
      </c>
      <c r="O178" s="6">
        <f t="shared" si="23"/>
        <v>2.0927971271927714</v>
      </c>
      <c r="P178" s="6">
        <f t="shared" si="20"/>
        <v>3.9198787803674722</v>
      </c>
      <c r="Q178" s="6">
        <f t="shared" si="24"/>
        <v>1.3121142995746835</v>
      </c>
      <c r="R178" s="6">
        <f t="shared" si="21"/>
        <v>3.9283607025094867</v>
      </c>
      <c r="S178" s="6">
        <f t="shared" si="25"/>
        <v>1.1349145179508742</v>
      </c>
      <c r="T178" s="6">
        <f t="shared" si="22"/>
        <v>1.7743453123228659</v>
      </c>
      <c r="U178" s="6">
        <f t="shared" si="26"/>
        <v>0.99368243199999995</v>
      </c>
    </row>
    <row r="179" spans="1:21" ht="15.75" customHeight="1" x14ac:dyDescent="0.35">
      <c r="A179" s="2" t="s">
        <v>272</v>
      </c>
      <c r="B179" s="2" t="s">
        <v>142</v>
      </c>
      <c r="C179" s="3">
        <v>37446</v>
      </c>
      <c r="D179" s="4">
        <v>2.7950202499999999</v>
      </c>
      <c r="E179" s="4">
        <v>1.403337966</v>
      </c>
      <c r="F179" s="4">
        <v>3.0787943382352942</v>
      </c>
      <c r="G179" s="4">
        <v>2.0550253340294118</v>
      </c>
      <c r="H179" s="4">
        <v>1.9407859999999999</v>
      </c>
      <c r="I179" s="4">
        <v>1.2151073327999999</v>
      </c>
      <c r="J179" s="4">
        <v>2.1172451054852321</v>
      </c>
      <c r="K179" s="4">
        <v>1.3679494474666667</v>
      </c>
      <c r="L179" s="4"/>
      <c r="M179" s="3">
        <v>37446</v>
      </c>
      <c r="N179" s="6">
        <f t="shared" si="19"/>
        <v>6.133465547509326</v>
      </c>
      <c r="O179" s="6">
        <f t="shared" si="23"/>
        <v>1.403337966</v>
      </c>
      <c r="P179" s="6">
        <f t="shared" si="20"/>
        <v>5.7970143819154476</v>
      </c>
      <c r="Q179" s="6">
        <f t="shared" si="24"/>
        <v>2.0550253340294118</v>
      </c>
      <c r="R179" s="6">
        <f t="shared" si="21"/>
        <v>3.0850198696550626</v>
      </c>
      <c r="S179" s="6">
        <f t="shared" si="25"/>
        <v>1.4058883501604653</v>
      </c>
      <c r="T179" s="6">
        <f t="shared" si="22"/>
        <v>2.4002325195388643</v>
      </c>
      <c r="U179" s="6">
        <f t="shared" si="26"/>
        <v>1.3679494474666667</v>
      </c>
    </row>
    <row r="180" spans="1:21" ht="15.75" customHeight="1" x14ac:dyDescent="0.35">
      <c r="A180" s="2" t="s">
        <v>117</v>
      </c>
      <c r="B180" s="2" t="s">
        <v>142</v>
      </c>
      <c r="C180" s="3">
        <v>37452</v>
      </c>
      <c r="D180" s="4">
        <v>2.226984857142857</v>
      </c>
      <c r="E180" s="4">
        <v>1.2579012169142858</v>
      </c>
      <c r="F180" s="4">
        <v>1.5867915802469137</v>
      </c>
      <c r="G180" s="4">
        <v>1.3379644197037037</v>
      </c>
      <c r="H180" s="4">
        <v>1.6486246666666651</v>
      </c>
      <c r="I180" s="4">
        <v>0.97865390034568001</v>
      </c>
      <c r="J180" s="4">
        <v>1.182171320987655</v>
      </c>
      <c r="K180" s="4">
        <v>1.0639149248790101</v>
      </c>
      <c r="L180" s="4"/>
      <c r="M180" s="3">
        <v>37452</v>
      </c>
      <c r="N180" s="6">
        <f t="shared" si="19"/>
        <v>4.8869538230038554</v>
      </c>
      <c r="O180" s="6">
        <f t="shared" si="23"/>
        <v>1.2579012169142858</v>
      </c>
      <c r="P180" s="6">
        <f t="shared" si="20"/>
        <v>2.9877453968121137</v>
      </c>
      <c r="Q180" s="6">
        <f t="shared" si="24"/>
        <v>1.3379644197037037</v>
      </c>
      <c r="R180" s="6">
        <f t="shared" si="21"/>
        <v>2.6206082763736531</v>
      </c>
      <c r="S180" s="6">
        <f t="shared" si="25"/>
        <v>1.1323099451343319</v>
      </c>
      <c r="T180" s="6">
        <f t="shared" si="22"/>
        <v>1.3401783482458394</v>
      </c>
      <c r="U180" s="6">
        <f t="shared" si="26"/>
        <v>1.0639149248790101</v>
      </c>
    </row>
    <row r="181" spans="1:21" ht="15.75" customHeight="1" x14ac:dyDescent="0.35">
      <c r="A181" s="2" t="s">
        <v>1</v>
      </c>
      <c r="B181" s="2" t="s">
        <v>142</v>
      </c>
      <c r="C181" s="3">
        <v>37459</v>
      </c>
      <c r="D181" s="4">
        <v>3.1176691133720928</v>
      </c>
      <c r="E181" s="4">
        <v>1.8114800071744188</v>
      </c>
      <c r="F181" s="4">
        <v>1.814292333177058</v>
      </c>
      <c r="G181" s="4">
        <v>1.9771037024435065</v>
      </c>
      <c r="H181" s="4">
        <v>2.6704869529279911</v>
      </c>
      <c r="I181" s="4">
        <v>1.8667676332149055</v>
      </c>
      <c r="J181" s="4">
        <v>1.990638925925925</v>
      </c>
      <c r="K181" s="4">
        <v>2.3314712457382698</v>
      </c>
      <c r="L181" s="4"/>
      <c r="M181" s="3">
        <v>37459</v>
      </c>
      <c r="N181" s="6">
        <f t="shared" si="19"/>
        <v>6.8414946529999847</v>
      </c>
      <c r="O181" s="6">
        <f t="shared" si="23"/>
        <v>1.8114800071744188</v>
      </c>
      <c r="P181" s="6">
        <f t="shared" si="20"/>
        <v>3.4161030562550514</v>
      </c>
      <c r="Q181" s="6">
        <f t="shared" si="24"/>
        <v>1.9771037024435065</v>
      </c>
      <c r="R181" s="6">
        <f t="shared" si="21"/>
        <v>4.2449323683484206</v>
      </c>
      <c r="S181" s="6">
        <f t="shared" si="25"/>
        <v>2.1598642335124754</v>
      </c>
      <c r="T181" s="6">
        <f t="shared" si="22"/>
        <v>2.2567043713024884</v>
      </c>
      <c r="U181" s="6">
        <f t="shared" si="26"/>
        <v>2.3314712457382698</v>
      </c>
    </row>
    <row r="182" spans="1:21" ht="15.75" customHeight="1" x14ac:dyDescent="0.35">
      <c r="A182" s="2" t="s">
        <v>198</v>
      </c>
      <c r="B182" s="2" t="s">
        <v>142</v>
      </c>
      <c r="C182" s="3">
        <v>37466</v>
      </c>
      <c r="D182" s="4">
        <v>3.7075993168604651</v>
      </c>
      <c r="E182" s="4">
        <v>1.7658418118372095</v>
      </c>
      <c r="F182" s="4">
        <v>1.6590590000000001</v>
      </c>
      <c r="G182" s="4">
        <v>1.7100703688000001</v>
      </c>
      <c r="H182" s="4">
        <v>2.9138683201787039</v>
      </c>
      <c r="I182" s="4">
        <v>2.2395934526689487</v>
      </c>
      <c r="J182" s="4">
        <v>1.5543292098765433</v>
      </c>
      <c r="K182" s="4">
        <v>1.537856566488889</v>
      </c>
      <c r="L182" s="4"/>
      <c r="M182" s="3">
        <v>37466</v>
      </c>
      <c r="N182" s="6">
        <f t="shared" si="19"/>
        <v>8.1360529226694425</v>
      </c>
      <c r="O182" s="6">
        <f t="shared" si="23"/>
        <v>1.7658418118372095</v>
      </c>
      <c r="P182" s="6">
        <f t="shared" si="20"/>
        <v>3.1238166070419884</v>
      </c>
      <c r="Q182" s="6">
        <f t="shared" si="24"/>
        <v>1.7100703688000001</v>
      </c>
      <c r="R182" s="6">
        <f t="shared" si="21"/>
        <v>4.6318046736269336</v>
      </c>
      <c r="S182" s="6">
        <f t="shared" si="25"/>
        <v>2.5912265190166321</v>
      </c>
      <c r="T182" s="6">
        <f t="shared" si="22"/>
        <v>1.7620782336203871</v>
      </c>
      <c r="U182" s="6">
        <f t="shared" si="26"/>
        <v>1.537856566488889</v>
      </c>
    </row>
    <row r="183" spans="1:21" ht="15.75" customHeight="1" x14ac:dyDescent="0.35">
      <c r="A183" s="2" t="s">
        <v>134</v>
      </c>
      <c r="B183" s="2" t="s">
        <v>142</v>
      </c>
      <c r="C183" s="3">
        <v>37473</v>
      </c>
      <c r="D183" s="4">
        <v>2.9135618547229423</v>
      </c>
      <c r="E183" s="4">
        <v>1.5948880829239183</v>
      </c>
      <c r="F183" s="4">
        <v>2.74667890822785</v>
      </c>
      <c r="G183" s="4">
        <v>1.7755621962974699</v>
      </c>
      <c r="H183" s="4">
        <v>2.2904634146341465</v>
      </c>
      <c r="I183" s="4">
        <v>1.2086879273365854</v>
      </c>
      <c r="J183" s="4">
        <v>1.56515</v>
      </c>
      <c r="K183" s="4">
        <v>1.0363296392000001</v>
      </c>
      <c r="L183" s="4"/>
      <c r="M183" s="3">
        <v>37473</v>
      </c>
      <c r="N183" s="6">
        <f t="shared" si="19"/>
        <v>6.3935963456724654</v>
      </c>
      <c r="O183" s="6">
        <f t="shared" si="23"/>
        <v>1.5948880829239183</v>
      </c>
      <c r="P183" s="6">
        <f t="shared" si="20"/>
        <v>5.171679360248258</v>
      </c>
      <c r="Q183" s="6">
        <f t="shared" si="24"/>
        <v>1.7755621962974699</v>
      </c>
      <c r="R183" s="6">
        <f t="shared" si="21"/>
        <v>3.6408574386173047</v>
      </c>
      <c r="S183" s="6">
        <f t="shared" si="25"/>
        <v>1.3984610496147805</v>
      </c>
      <c r="T183" s="6">
        <f t="shared" si="22"/>
        <v>1.7743453123228659</v>
      </c>
      <c r="U183" s="6">
        <f t="shared" si="26"/>
        <v>1.0363296392000001</v>
      </c>
    </row>
    <row r="184" spans="1:21" ht="15.75" customHeight="1" x14ac:dyDescent="0.35">
      <c r="A184" s="2" t="s">
        <v>30</v>
      </c>
      <c r="B184" s="2" t="s">
        <v>142</v>
      </c>
      <c r="C184" s="3">
        <v>37480</v>
      </c>
      <c r="D184" s="4">
        <v>3.9667777119684429</v>
      </c>
      <c r="E184" s="4">
        <v>1.249633275213657</v>
      </c>
      <c r="F184" s="4">
        <v>2.3949649989002788</v>
      </c>
      <c r="G184" s="4">
        <v>1.0550863064623224</v>
      </c>
      <c r="H184" s="4">
        <v>3.4755431712679972</v>
      </c>
      <c r="I184" s="4">
        <v>1.2876495758828097</v>
      </c>
      <c r="J184" s="4">
        <v>1.863567096774196</v>
      </c>
      <c r="K184" s="4">
        <v>0.891361856903227</v>
      </c>
      <c r="L184" s="4"/>
      <c r="M184" s="3">
        <v>37480</v>
      </c>
      <c r="N184" s="6">
        <f t="shared" si="19"/>
        <v>8.7048007723687579</v>
      </c>
      <c r="O184" s="6">
        <f t="shared" si="23"/>
        <v>1.249633275213657</v>
      </c>
      <c r="P184" s="6">
        <f t="shared" si="20"/>
        <v>4.5094426640939158</v>
      </c>
      <c r="Q184" s="6">
        <f t="shared" si="24"/>
        <v>1.0550863064623224</v>
      </c>
      <c r="R184" s="6">
        <f t="shared" si="21"/>
        <v>5.5246275175139044</v>
      </c>
      <c r="S184" s="6">
        <f t="shared" si="25"/>
        <v>1.4898202726266243</v>
      </c>
      <c r="T184" s="6">
        <f t="shared" si="22"/>
        <v>2.1126483355336085</v>
      </c>
      <c r="U184" s="6">
        <f t="shared" si="26"/>
        <v>0.891361856903227</v>
      </c>
    </row>
    <row r="185" spans="1:21" ht="15.75" customHeight="1" x14ac:dyDescent="0.35">
      <c r="A185" s="2" t="s">
        <v>188</v>
      </c>
      <c r="B185" s="2" t="s">
        <v>142</v>
      </c>
      <c r="C185" s="3">
        <v>37487</v>
      </c>
      <c r="D185" s="4">
        <v>6.2365631093247602</v>
      </c>
      <c r="E185" s="4">
        <v>0.90748144220590465</v>
      </c>
      <c r="F185" s="4">
        <v>2.7378892127334842</v>
      </c>
      <c r="G185" s="4">
        <v>1.1917782249121431</v>
      </c>
      <c r="H185" s="4">
        <v>6.9177875137041518</v>
      </c>
      <c r="I185" s="4">
        <v>1.4756106360061676</v>
      </c>
      <c r="J185" s="4">
        <v>2.2929267651949932</v>
      </c>
      <c r="K185" s="4">
        <v>0.93810289364389776</v>
      </c>
      <c r="L185" s="4"/>
      <c r="M185" s="3">
        <v>37487</v>
      </c>
      <c r="N185" s="6">
        <f t="shared" si="19"/>
        <v>13.685677220374721</v>
      </c>
      <c r="O185" s="6">
        <f t="shared" si="23"/>
        <v>0.90748144220590465</v>
      </c>
      <c r="P185" s="6">
        <f t="shared" si="20"/>
        <v>5.1551293781462704</v>
      </c>
      <c r="Q185" s="6">
        <f t="shared" si="24"/>
        <v>1.1917782249121431</v>
      </c>
      <c r="R185" s="6">
        <f t="shared" si="21"/>
        <v>10.996324135597126</v>
      </c>
      <c r="S185" s="6">
        <f t="shared" si="25"/>
        <v>1.7072926370656709</v>
      </c>
      <c r="T185" s="6">
        <f t="shared" si="22"/>
        <v>2.5993954939292521</v>
      </c>
      <c r="U185" s="6">
        <f t="shared" si="26"/>
        <v>0.93810289364389776</v>
      </c>
    </row>
    <row r="186" spans="1:21" ht="15.75" customHeight="1" x14ac:dyDescent="0.35">
      <c r="A186" s="2" t="s">
        <v>360</v>
      </c>
      <c r="B186" s="2" t="s">
        <v>361</v>
      </c>
      <c r="C186" s="3">
        <v>37495</v>
      </c>
      <c r="D186" s="4">
        <v>1.2321899175068745</v>
      </c>
      <c r="E186" s="4">
        <v>0.63544758863428052</v>
      </c>
      <c r="F186" s="4" t="s">
        <v>455</v>
      </c>
      <c r="G186" s="4" t="s">
        <v>455</v>
      </c>
      <c r="H186" s="4">
        <v>1.1606203217436415</v>
      </c>
      <c r="I186" s="4">
        <v>0.59644769070456294</v>
      </c>
      <c r="J186" s="4" t="s">
        <v>455</v>
      </c>
      <c r="K186" s="4" t="s">
        <v>455</v>
      </c>
      <c r="L186" s="4"/>
      <c r="M186" s="3">
        <v>37495</v>
      </c>
      <c r="N186" s="6">
        <f t="shared" si="19"/>
        <v>2.7039497860585353</v>
      </c>
      <c r="O186" s="6">
        <f t="shared" si="23"/>
        <v>0.63544758863428052</v>
      </c>
      <c r="Q186" s="6" t="str">
        <f t="shared" si="24"/>
        <v/>
      </c>
      <c r="R186" s="6">
        <f t="shared" si="21"/>
        <v>1.844890036152665</v>
      </c>
      <c r="S186" s="6">
        <f t="shared" si="25"/>
        <v>0.69009447742315322</v>
      </c>
      <c r="U186" s="6" t="str">
        <f t="shared" si="26"/>
        <v/>
      </c>
    </row>
    <row r="187" spans="1:21" ht="15.75" customHeight="1" x14ac:dyDescent="0.35">
      <c r="A187" s="2" t="s">
        <v>95</v>
      </c>
      <c r="B187" s="2" t="s">
        <v>361</v>
      </c>
      <c r="C187" s="3">
        <v>37505</v>
      </c>
      <c r="D187" s="4">
        <v>0.63591410110162327</v>
      </c>
      <c r="E187" s="4">
        <v>0.31377274304413016</v>
      </c>
      <c r="F187" s="4" t="s">
        <v>455</v>
      </c>
      <c r="G187" s="4" t="s">
        <v>455</v>
      </c>
      <c r="H187" s="4">
        <v>0.88744193042689656</v>
      </c>
      <c r="I187" s="4">
        <v>0.4681581602363154</v>
      </c>
      <c r="J187" s="4" t="s">
        <v>455</v>
      </c>
      <c r="K187" s="4" t="s">
        <v>455</v>
      </c>
      <c r="L187" s="4"/>
      <c r="M187" s="3">
        <v>37505</v>
      </c>
      <c r="N187" s="6">
        <f t="shared" si="19"/>
        <v>1.3954665374185282</v>
      </c>
      <c r="O187" s="6">
        <f t="shared" si="23"/>
        <v>0.31377274304413016</v>
      </c>
      <c r="Q187" s="6" t="str">
        <f t="shared" si="24"/>
        <v/>
      </c>
      <c r="R187" s="6">
        <f t="shared" si="21"/>
        <v>1.4106532036669792</v>
      </c>
      <c r="S187" s="6">
        <f t="shared" si="25"/>
        <v>0.54166252292473382</v>
      </c>
      <c r="U187" s="6" t="str">
        <f t="shared" si="26"/>
        <v/>
      </c>
    </row>
    <row r="188" spans="1:21" ht="15.75" customHeight="1" x14ac:dyDescent="0.35">
      <c r="A188" s="2" t="s">
        <v>308</v>
      </c>
      <c r="B188" s="2" t="s">
        <v>142</v>
      </c>
      <c r="C188" s="3">
        <v>37510</v>
      </c>
      <c r="D188" s="4">
        <v>4.5210265894587582</v>
      </c>
      <c r="E188" s="4">
        <v>1.2671106097793954</v>
      </c>
      <c r="F188" s="4">
        <v>2.481514689833876</v>
      </c>
      <c r="G188" s="4">
        <v>0.62428094355336405</v>
      </c>
      <c r="H188" s="4">
        <v>3.6897730094895156</v>
      </c>
      <c r="I188" s="4">
        <v>0.81239793612166622</v>
      </c>
      <c r="J188" s="4">
        <v>2.2056508151549195</v>
      </c>
      <c r="K188" s="4">
        <v>0.63779211771623823</v>
      </c>
      <c r="L188" s="4"/>
      <c r="M188" s="3">
        <v>37510</v>
      </c>
      <c r="N188" s="6">
        <f t="shared" si="19"/>
        <v>9.921059006931662</v>
      </c>
      <c r="O188" s="6">
        <f t="shared" si="23"/>
        <v>1.2671106097793954</v>
      </c>
      <c r="P188" s="6">
        <f t="shared" si="20"/>
        <v>4.6724057424851742</v>
      </c>
      <c r="Q188" s="6">
        <f t="shared" si="24"/>
        <v>0.62428094355336405</v>
      </c>
      <c r="R188" s="6">
        <f t="shared" si="21"/>
        <v>5.865161356683382</v>
      </c>
      <c r="S188" s="6">
        <f t="shared" si="25"/>
        <v>0.93995054038230097</v>
      </c>
      <c r="T188" s="6">
        <f t="shared" si="22"/>
        <v>2.5004543874333063</v>
      </c>
      <c r="U188" s="6">
        <f t="shared" si="26"/>
        <v>0.63779211771623823</v>
      </c>
    </row>
    <row r="189" spans="1:21" ht="15.75" customHeight="1" x14ac:dyDescent="0.35">
      <c r="A189" s="2" t="s">
        <v>312</v>
      </c>
      <c r="B189" s="2" t="s">
        <v>142</v>
      </c>
      <c r="C189" s="3">
        <v>37515</v>
      </c>
      <c r="D189" s="4">
        <v>3.6188491164689949</v>
      </c>
      <c r="E189" s="4">
        <v>0.92967301205292752</v>
      </c>
      <c r="F189" s="4">
        <v>1.894882208833244</v>
      </c>
      <c r="G189" s="4">
        <v>0.46228498591352846</v>
      </c>
      <c r="H189" s="4">
        <v>2.8236850061738927</v>
      </c>
      <c r="I189" s="4">
        <v>0.89588579193781559</v>
      </c>
      <c r="J189" s="4">
        <v>2.7040019187026343</v>
      </c>
      <c r="K189" s="4">
        <v>1.0221195741937485</v>
      </c>
      <c r="L189" s="4"/>
      <c r="M189" s="3">
        <v>37515</v>
      </c>
      <c r="N189" s="6">
        <f t="shared" si="19"/>
        <v>7.9412971614417271</v>
      </c>
      <c r="O189" s="6">
        <f t="shared" si="23"/>
        <v>0.92967301205292752</v>
      </c>
      <c r="P189" s="6">
        <f t="shared" si="20"/>
        <v>3.5678444903657387</v>
      </c>
      <c r="Q189" s="6">
        <f t="shared" si="24"/>
        <v>0.46228498591352846</v>
      </c>
      <c r="R189" s="6">
        <f t="shared" si="21"/>
        <v>4.488451766291357</v>
      </c>
      <c r="S189" s="6">
        <f t="shared" si="25"/>
        <v>1.0365466193487014</v>
      </c>
      <c r="T189" s="6">
        <f t="shared" si="22"/>
        <v>3.0654142599508383</v>
      </c>
      <c r="U189" s="6">
        <f t="shared" si="26"/>
        <v>1.0221195741937485</v>
      </c>
    </row>
    <row r="190" spans="1:21" ht="15.75" customHeight="1" x14ac:dyDescent="0.35">
      <c r="A190" s="2" t="s">
        <v>86</v>
      </c>
      <c r="B190" s="2" t="s">
        <v>142</v>
      </c>
      <c r="C190" s="3">
        <v>37522</v>
      </c>
      <c r="D190" s="4">
        <v>7.3375507977043029</v>
      </c>
      <c r="E190" s="4">
        <v>1.956799475447486</v>
      </c>
      <c r="F190" s="4">
        <v>5.4273528041555084</v>
      </c>
      <c r="G190" s="4">
        <v>1.1193784833049265</v>
      </c>
      <c r="H190" s="4">
        <v>3.8194025668396998</v>
      </c>
      <c r="I190" s="4">
        <v>1.357513952624539</v>
      </c>
      <c r="J190" s="4">
        <v>3.1053307040004259</v>
      </c>
      <c r="K190" s="4">
        <v>1.6446187107637267</v>
      </c>
      <c r="L190" s="4"/>
      <c r="M190" s="3">
        <v>37522</v>
      </c>
      <c r="N190" s="6">
        <f t="shared" si="19"/>
        <v>16.101713402906086</v>
      </c>
      <c r="O190" s="6">
        <f t="shared" si="23"/>
        <v>1.956799475447486</v>
      </c>
      <c r="P190" s="6">
        <f t="shared" si="20"/>
        <v>10.21907890068821</v>
      </c>
      <c r="Q190" s="6">
        <f t="shared" si="24"/>
        <v>1.1193784833049265</v>
      </c>
      <c r="R190" s="6">
        <f t="shared" si="21"/>
        <v>6.0712169239225879</v>
      </c>
      <c r="S190" s="6">
        <f t="shared" si="25"/>
        <v>1.5706538835357815</v>
      </c>
      <c r="T190" s="6">
        <f t="shared" si="22"/>
        <v>3.5203839746065366</v>
      </c>
      <c r="U190" s="6">
        <f t="shared" si="26"/>
        <v>1.6446187107637267</v>
      </c>
    </row>
    <row r="191" spans="1:21" ht="15.75" customHeight="1" x14ac:dyDescent="0.35">
      <c r="A191" s="2" t="s">
        <v>93</v>
      </c>
      <c r="B191" s="2" t="s">
        <v>142</v>
      </c>
      <c r="C191" s="3">
        <v>37529</v>
      </c>
      <c r="D191" s="4">
        <v>8.0504382286863709</v>
      </c>
      <c r="E191" s="4">
        <v>0.87891671917172443</v>
      </c>
      <c r="F191" s="4">
        <v>3.4959616621067031</v>
      </c>
      <c r="G191" s="4">
        <v>0.83689946479822164</v>
      </c>
      <c r="H191" s="4">
        <v>9.1592316831683167</v>
      </c>
      <c r="I191" s="4">
        <v>0.8988872459405941</v>
      </c>
      <c r="J191" s="4">
        <v>2.3782973951709052</v>
      </c>
      <c r="K191" s="4">
        <v>0.83003754274406349</v>
      </c>
      <c r="L191" s="4"/>
      <c r="M191" s="3">
        <v>37529</v>
      </c>
      <c r="N191" s="6">
        <f t="shared" si="19"/>
        <v>17.66609222884874</v>
      </c>
      <c r="O191" s="6">
        <f t="shared" si="23"/>
        <v>0.87891671917172443</v>
      </c>
      <c r="P191" s="6">
        <f t="shared" si="20"/>
        <v>6.5824923029687499</v>
      </c>
      <c r="Q191" s="6">
        <f t="shared" si="24"/>
        <v>0.83689946479822164</v>
      </c>
      <c r="R191" s="6">
        <f t="shared" si="21"/>
        <v>14.559261934777169</v>
      </c>
      <c r="S191" s="6">
        <f t="shared" si="25"/>
        <v>1.0400193242712577</v>
      </c>
      <c r="T191" s="6">
        <f t="shared" si="22"/>
        <v>2.6961766184909934</v>
      </c>
      <c r="U191" s="6">
        <f t="shared" si="26"/>
        <v>0.83003754274406349</v>
      </c>
    </row>
    <row r="192" spans="1:21" ht="15.75" customHeight="1" x14ac:dyDescent="0.35">
      <c r="A192" s="2" t="s">
        <v>133</v>
      </c>
      <c r="B192" s="2" t="s">
        <v>142</v>
      </c>
      <c r="C192" s="3">
        <v>37536</v>
      </c>
      <c r="D192" s="4">
        <v>2.5391678971368381</v>
      </c>
      <c r="E192" s="4">
        <v>0.15543557541280545</v>
      </c>
      <c r="F192" s="4">
        <v>3.6191783831282955</v>
      </c>
      <c r="G192" s="4">
        <v>0.55866216590509665</v>
      </c>
      <c r="H192" s="4">
        <v>2.2401339172459287</v>
      </c>
      <c r="I192" s="4">
        <v>0.41811894738960692</v>
      </c>
      <c r="J192" s="4">
        <v>2.6026990853000576</v>
      </c>
      <c r="K192" s="4">
        <v>0.41136873763043003</v>
      </c>
      <c r="L192" s="4"/>
      <c r="M192" s="3">
        <v>37536</v>
      </c>
      <c r="N192" s="6">
        <f t="shared" si="19"/>
        <v>5.5720164519131847</v>
      </c>
      <c r="O192" s="6">
        <f t="shared" si="23"/>
        <v>0.15543557541280545</v>
      </c>
      <c r="P192" s="6">
        <f t="shared" si="20"/>
        <v>6.814495166876851</v>
      </c>
      <c r="Q192" s="6">
        <f t="shared" si="24"/>
        <v>0.55866216590509665</v>
      </c>
      <c r="R192" s="6">
        <f t="shared" si="21"/>
        <v>3.5608550584103145</v>
      </c>
      <c r="S192" s="6">
        <f t="shared" si="25"/>
        <v>0.4837667761924026</v>
      </c>
      <c r="T192" s="6">
        <f t="shared" si="22"/>
        <v>2.950571460492073</v>
      </c>
      <c r="U192" s="6">
        <f t="shared" si="26"/>
        <v>0.41136873763043003</v>
      </c>
    </row>
    <row r="193" spans="1:21" ht="15.75" customHeight="1" x14ac:dyDescent="0.35">
      <c r="A193" s="2" t="s">
        <v>449</v>
      </c>
      <c r="B193" s="2" t="s">
        <v>142</v>
      </c>
      <c r="C193" s="3">
        <v>37544</v>
      </c>
      <c r="D193" s="4">
        <v>2.5839816489361707</v>
      </c>
      <c r="E193" s="4">
        <v>0.35157501793281082</v>
      </c>
      <c r="F193" s="4">
        <v>2.7663479220920095</v>
      </c>
      <c r="G193" s="4">
        <v>0.37756328807317208</v>
      </c>
      <c r="H193" s="4">
        <v>1.5333279815914327</v>
      </c>
      <c r="I193" s="4">
        <v>0.20316948777584731</v>
      </c>
      <c r="J193" s="4">
        <v>1.4472212565787848</v>
      </c>
      <c r="K193" s="4">
        <v>0.18741446341786727</v>
      </c>
      <c r="L193" s="4"/>
      <c r="M193" s="3">
        <v>37544</v>
      </c>
      <c r="N193" s="6">
        <f t="shared" si="19"/>
        <v>5.6703569210800326</v>
      </c>
      <c r="O193" s="6">
        <f t="shared" si="23"/>
        <v>0.35157501793281082</v>
      </c>
      <c r="P193" s="6">
        <f t="shared" si="20"/>
        <v>5.2087138431406697</v>
      </c>
      <c r="Q193" s="6">
        <f t="shared" si="24"/>
        <v>0.37756328807317208</v>
      </c>
      <c r="R193" s="6">
        <f t="shared" si="21"/>
        <v>2.4373358473874309</v>
      </c>
      <c r="S193" s="6">
        <f t="shared" si="25"/>
        <v>0.23506862995710892</v>
      </c>
      <c r="T193" s="6">
        <f t="shared" si="22"/>
        <v>1.6406544117206494</v>
      </c>
      <c r="U193" s="6">
        <f t="shared" si="26"/>
        <v>0.18741446341786727</v>
      </c>
    </row>
    <row r="194" spans="1:21" ht="15.75" customHeight="1" x14ac:dyDescent="0.35">
      <c r="A194" s="2" t="s">
        <v>229</v>
      </c>
      <c r="B194" s="2" t="s">
        <v>142</v>
      </c>
      <c r="C194" s="3">
        <v>37550</v>
      </c>
      <c r="D194" s="4">
        <v>1.5099201313210195</v>
      </c>
      <c r="E194" s="4">
        <v>8.7426393238026298E-2</v>
      </c>
      <c r="F194" s="4">
        <v>1.704669354687999</v>
      </c>
      <c r="G194" s="4">
        <v>0.24866927866318972</v>
      </c>
      <c r="H194" s="4">
        <v>0.92552489545188055</v>
      </c>
      <c r="I194" s="4">
        <v>2.590267222819315E-2</v>
      </c>
      <c r="J194" s="4">
        <v>0.90864447178219321</v>
      </c>
      <c r="K194" s="4">
        <v>9.145933006593629E-2</v>
      </c>
      <c r="L194" s="4"/>
      <c r="M194" s="3">
        <v>37550</v>
      </c>
      <c r="N194" s="6">
        <f t="shared" si="19"/>
        <v>3.3134082319969709</v>
      </c>
      <c r="O194" s="6">
        <f t="shared" si="23"/>
        <v>8.7426393238026298E-2</v>
      </c>
      <c r="P194" s="6">
        <f t="shared" si="20"/>
        <v>3.2096956405347372</v>
      </c>
      <c r="Q194" s="6">
        <f t="shared" si="24"/>
        <v>0.24866927866318972</v>
      </c>
      <c r="R194" s="6">
        <f t="shared" si="21"/>
        <v>1.4711888339721515</v>
      </c>
      <c r="S194" s="6">
        <f t="shared" si="25"/>
        <v>2.9969587163733862E-2</v>
      </c>
      <c r="T194" s="6">
        <f t="shared" si="22"/>
        <v>1.0300923611633526</v>
      </c>
      <c r="U194" s="6">
        <f t="shared" si="26"/>
        <v>9.145933006593629E-2</v>
      </c>
    </row>
    <row r="195" spans="1:21" ht="15.75" customHeight="1" x14ac:dyDescent="0.35">
      <c r="A195" s="2" t="s">
        <v>459</v>
      </c>
      <c r="B195" s="2" t="s">
        <v>142</v>
      </c>
      <c r="C195" s="3">
        <v>37557</v>
      </c>
      <c r="D195" s="4">
        <v>3.2456380753540826</v>
      </c>
      <c r="E195" s="4">
        <v>0.15827229810759855</v>
      </c>
      <c r="F195" s="4">
        <v>2.5298133408300956</v>
      </c>
      <c r="G195" s="4">
        <v>0.20450329104886525</v>
      </c>
      <c r="H195" s="4">
        <v>1.0407728430855048</v>
      </c>
      <c r="I195" s="4">
        <v>0.15376080013550883</v>
      </c>
      <c r="J195" s="4">
        <v>1.0410089863829368</v>
      </c>
      <c r="K195" s="4">
        <v>0.14958714735341014</v>
      </c>
      <c r="L195" s="4"/>
      <c r="M195" s="3">
        <v>37557</v>
      </c>
      <c r="N195" s="6">
        <f t="shared" si="19"/>
        <v>7.1223130905290377</v>
      </c>
      <c r="O195" s="6">
        <f t="shared" si="23"/>
        <v>0.15827229810759855</v>
      </c>
      <c r="P195" s="6">
        <f t="shared" si="20"/>
        <v>4.763346527640925</v>
      </c>
      <c r="Q195" s="6">
        <f t="shared" si="24"/>
        <v>0.20450329104886525</v>
      </c>
      <c r="R195" s="6">
        <f t="shared" si="21"/>
        <v>1.6543837912661021</v>
      </c>
      <c r="S195" s="6">
        <f t="shared" si="25"/>
        <v>0.17790240564488805</v>
      </c>
      <c r="T195" s="6">
        <f t="shared" si="22"/>
        <v>1.1801484938022184</v>
      </c>
      <c r="U195" s="6">
        <f t="shared" si="26"/>
        <v>0.14958714735341014</v>
      </c>
    </row>
    <row r="196" spans="1:21" ht="15.75" customHeight="1" x14ac:dyDescent="0.35">
      <c r="A196" s="2" t="s">
        <v>235</v>
      </c>
      <c r="B196" s="2" t="s">
        <v>142</v>
      </c>
      <c r="C196" s="3">
        <v>37564</v>
      </c>
      <c r="D196" s="4">
        <v>4.6356469670476619</v>
      </c>
      <c r="E196" s="4">
        <v>0.88779109260821654</v>
      </c>
      <c r="F196" s="4">
        <v>2.518509346576963</v>
      </c>
      <c r="G196" s="4">
        <v>0.73252880371068052</v>
      </c>
      <c r="H196" s="4">
        <v>0.88543358214151513</v>
      </c>
      <c r="I196" s="4">
        <v>0.28459800110559574</v>
      </c>
      <c r="J196" s="4">
        <v>0.74467516723490568</v>
      </c>
      <c r="K196" s="4">
        <v>0.37630127672349073</v>
      </c>
      <c r="L196" s="4"/>
      <c r="M196" s="3">
        <v>37564</v>
      </c>
      <c r="N196" s="6">
        <f t="shared" si="19"/>
        <v>10.172584961702134</v>
      </c>
      <c r="O196" s="6">
        <f t="shared" si="23"/>
        <v>0.88779109260821654</v>
      </c>
      <c r="P196" s="6">
        <f t="shared" si="20"/>
        <v>4.7420624111786163</v>
      </c>
      <c r="Q196" s="6">
        <f t="shared" si="24"/>
        <v>0.73252880371068052</v>
      </c>
      <c r="R196" s="6">
        <f t="shared" si="21"/>
        <v>1.4074607886528614</v>
      </c>
      <c r="S196" s="6">
        <f t="shared" si="25"/>
        <v>0.32928203413218038</v>
      </c>
      <c r="T196" s="6">
        <f t="shared" si="22"/>
        <v>0.84420719559563051</v>
      </c>
      <c r="U196" s="6">
        <f t="shared" si="26"/>
        <v>0.37630127672349073</v>
      </c>
    </row>
    <row r="197" spans="1:21" ht="15.75" customHeight="1" x14ac:dyDescent="0.35">
      <c r="A197" s="2" t="s">
        <v>242</v>
      </c>
      <c r="B197" s="2" t="s">
        <v>142</v>
      </c>
      <c r="C197" s="3">
        <v>37571</v>
      </c>
      <c r="D197" s="4">
        <v>1.8505100441337636</v>
      </c>
      <c r="E197" s="4">
        <v>0.31420776061135658</v>
      </c>
      <c r="F197" s="4">
        <v>2.496885061455373</v>
      </c>
      <c r="G197" s="4">
        <v>0.5457369593279533</v>
      </c>
      <c r="H197" s="4">
        <v>1.3506372331821594</v>
      </c>
      <c r="I197" s="4">
        <v>0.37787568486245759</v>
      </c>
      <c r="J197" s="4">
        <v>1.4580779859789434</v>
      </c>
      <c r="K197" s="4">
        <v>0.3605377770544218</v>
      </c>
      <c r="L197" s="4"/>
      <c r="M197" s="3">
        <v>37571</v>
      </c>
      <c r="N197" s="6">
        <f t="shared" ref="N197:N260" si="27">D197/0.4557</f>
        <v>4.0608076456742674</v>
      </c>
      <c r="O197" s="6">
        <f t="shared" si="23"/>
        <v>0.31420776061135658</v>
      </c>
      <c r="P197" s="6">
        <f t="shared" ref="P197:P260" si="28">F197/0.5311</f>
        <v>4.701346378187484</v>
      </c>
      <c r="Q197" s="6">
        <f t="shared" si="24"/>
        <v>0.5457369593279533</v>
      </c>
      <c r="R197" s="6">
        <f t="shared" ref="R197:R260" si="29">H197/0.6291</f>
        <v>2.1469356750630415</v>
      </c>
      <c r="S197" s="6">
        <f t="shared" si="25"/>
        <v>0.43720501787513899</v>
      </c>
      <c r="T197" s="6">
        <f t="shared" ref="T197:T260" si="30">J197/0.8821</f>
        <v>1.6529622332830103</v>
      </c>
      <c r="U197" s="6">
        <f t="shared" si="26"/>
        <v>0.3605377770544218</v>
      </c>
    </row>
    <row r="198" spans="1:21" ht="15.75" customHeight="1" x14ac:dyDescent="0.35">
      <c r="A198" s="2" t="s">
        <v>249</v>
      </c>
      <c r="B198" s="2" t="s">
        <v>142</v>
      </c>
      <c r="C198" s="3">
        <v>37578</v>
      </c>
      <c r="D198" s="4">
        <v>0.67762100501285272</v>
      </c>
      <c r="E198" s="4">
        <v>-8.3716859415013778E-2</v>
      </c>
      <c r="F198" s="4">
        <v>1.0175028567275899</v>
      </c>
      <c r="G198" s="4">
        <v>7.7150938921696152E-2</v>
      </c>
      <c r="H198" s="4">
        <v>0.68659355596322191</v>
      </c>
      <c r="I198" s="4">
        <v>-4.103123905415295E-2</v>
      </c>
      <c r="J198" s="4">
        <v>0.64368601964209149</v>
      </c>
      <c r="K198" s="4">
        <v>-0.22741651501648374</v>
      </c>
      <c r="L198" s="4"/>
      <c r="M198" s="3">
        <v>37578</v>
      </c>
      <c r="N198" s="6">
        <f t="shared" si="27"/>
        <v>1.4869892583121631</v>
      </c>
      <c r="O198" s="6">
        <f t="shared" si="23"/>
        <v>-8.3716859415013778E-2</v>
      </c>
      <c r="P198" s="6">
        <f t="shared" si="28"/>
        <v>1.91584043819919</v>
      </c>
      <c r="Q198" s="6">
        <f t="shared" si="24"/>
        <v>7.7150938921696152E-2</v>
      </c>
      <c r="R198" s="6">
        <f t="shared" si="29"/>
        <v>1.091390170025786</v>
      </c>
      <c r="S198" s="6">
        <f t="shared" si="25"/>
        <v>-4.7473453103074506E-2</v>
      </c>
      <c r="T198" s="6">
        <f t="shared" si="30"/>
        <v>0.7297200086635206</v>
      </c>
      <c r="U198" s="6">
        <f t="shared" si="26"/>
        <v>-0.22741651501648374</v>
      </c>
    </row>
    <row r="199" spans="1:21" ht="15.75" customHeight="1" x14ac:dyDescent="0.35">
      <c r="A199" s="2" t="s">
        <v>277</v>
      </c>
      <c r="B199" s="2" t="s">
        <v>142</v>
      </c>
      <c r="C199" s="3">
        <v>37585</v>
      </c>
      <c r="D199" s="4">
        <v>1.2652055873109749</v>
      </c>
      <c r="E199" s="4">
        <v>-0.26224798045713005</v>
      </c>
      <c r="F199" s="4">
        <v>0.98066817219032165</v>
      </c>
      <c r="G199" s="4">
        <v>-0.21508093806003251</v>
      </c>
      <c r="H199" s="4">
        <v>1.1168815810469925</v>
      </c>
      <c r="I199" s="4">
        <v>-0.2913873383097057</v>
      </c>
      <c r="J199" s="4">
        <v>0.90392894758941877</v>
      </c>
      <c r="K199" s="4">
        <v>-0.23737304333110049</v>
      </c>
      <c r="L199" s="4"/>
      <c r="M199" s="3">
        <v>37585</v>
      </c>
      <c r="N199" s="6">
        <f t="shared" si="27"/>
        <v>2.7764002354860104</v>
      </c>
      <c r="O199" s="6">
        <f t="shared" si="23"/>
        <v>-0.26224798045713005</v>
      </c>
      <c r="P199" s="6">
        <f t="shared" si="28"/>
        <v>1.8464849787051809</v>
      </c>
      <c r="Q199" s="6">
        <f t="shared" si="24"/>
        <v>-0.21508093806003251</v>
      </c>
      <c r="R199" s="6">
        <f t="shared" si="29"/>
        <v>1.7753641409108132</v>
      </c>
      <c r="S199" s="6">
        <f t="shared" si="25"/>
        <v>-0.33713734849241417</v>
      </c>
      <c r="T199" s="6">
        <f t="shared" si="30"/>
        <v>1.0247465679508205</v>
      </c>
      <c r="U199" s="6">
        <f t="shared" si="26"/>
        <v>-0.23737304333110049</v>
      </c>
    </row>
    <row r="200" spans="1:21" ht="15.75" customHeight="1" x14ac:dyDescent="0.35">
      <c r="A200" s="2" t="s">
        <v>418</v>
      </c>
      <c r="B200" s="2" t="s">
        <v>142</v>
      </c>
      <c r="C200" s="3">
        <v>37592</v>
      </c>
      <c r="D200" s="4">
        <v>2.8197700426548411</v>
      </c>
      <c r="E200" s="4">
        <v>-0.10442191996010894</v>
      </c>
      <c r="F200" s="4">
        <v>1.705706537132216</v>
      </c>
      <c r="G200" s="4">
        <v>-2.3695465142448736E-2</v>
      </c>
      <c r="H200" s="4">
        <v>2.7572741961902989</v>
      </c>
      <c r="I200" s="4">
        <v>-0.17326253434879546</v>
      </c>
      <c r="J200" s="4">
        <v>1.785421634061696</v>
      </c>
      <c r="K200" s="4">
        <v>-3.6103391809672522E-2</v>
      </c>
      <c r="L200" s="4"/>
      <c r="M200" s="3">
        <v>37592</v>
      </c>
      <c r="N200" s="6">
        <f t="shared" si="27"/>
        <v>6.1877771399052914</v>
      </c>
      <c r="O200" s="6">
        <f t="shared" si="23"/>
        <v>-0.10442191996010894</v>
      </c>
      <c r="P200" s="6">
        <f t="shared" si="28"/>
        <v>3.2116485353647448</v>
      </c>
      <c r="Q200" s="6">
        <f t="shared" si="24"/>
        <v>-2.3695465142448736E-2</v>
      </c>
      <c r="R200" s="6">
        <f t="shared" si="29"/>
        <v>4.3828869753462074</v>
      </c>
      <c r="S200" s="6">
        <f t="shared" si="25"/>
        <v>-0.20046605924016939</v>
      </c>
      <c r="T200" s="6">
        <f t="shared" si="30"/>
        <v>2.0240580819200726</v>
      </c>
      <c r="U200" s="6">
        <f t="shared" si="26"/>
        <v>-3.6103391809672522E-2</v>
      </c>
    </row>
    <row r="201" spans="1:21" ht="15.75" customHeight="1" x14ac:dyDescent="0.35">
      <c r="A201" s="2" t="s">
        <v>424</v>
      </c>
      <c r="B201" s="2" t="s">
        <v>142</v>
      </c>
      <c r="C201" s="3">
        <v>37599</v>
      </c>
      <c r="D201" s="4">
        <v>3.5542434990072769</v>
      </c>
      <c r="E201" s="4">
        <v>0.68677889466354913</v>
      </c>
      <c r="F201" s="4">
        <v>4.6075511371296765</v>
      </c>
      <c r="G201" s="4">
        <v>0.88315444618910788</v>
      </c>
      <c r="H201" s="4">
        <v>3.2379301161290326</v>
      </c>
      <c r="I201" s="4">
        <v>0.57475708416000004</v>
      </c>
      <c r="J201" s="4">
        <v>2.9024994824767347</v>
      </c>
      <c r="K201" s="4">
        <v>0.57604914809545738</v>
      </c>
      <c r="L201" s="4"/>
      <c r="M201" s="3">
        <v>37599</v>
      </c>
      <c r="N201" s="6">
        <f t="shared" si="27"/>
        <v>7.7995249045584307</v>
      </c>
      <c r="O201" s="6">
        <f t="shared" si="23"/>
        <v>0.68677889466354913</v>
      </c>
      <c r="P201" s="6">
        <f t="shared" si="28"/>
        <v>8.6754869838630704</v>
      </c>
      <c r="Q201" s="6">
        <f t="shared" si="24"/>
        <v>0.88315444618910788</v>
      </c>
      <c r="R201" s="6">
        <f t="shared" si="29"/>
        <v>5.1469243619917862</v>
      </c>
      <c r="S201" s="6">
        <f t="shared" si="25"/>
        <v>0.6649982820289192</v>
      </c>
      <c r="T201" s="6">
        <f t="shared" si="30"/>
        <v>3.290442673706762</v>
      </c>
      <c r="U201" s="6">
        <f t="shared" si="26"/>
        <v>0.57604914809545738</v>
      </c>
    </row>
    <row r="202" spans="1:21" ht="15.75" customHeight="1" x14ac:dyDescent="0.35">
      <c r="A202" s="2" t="s">
        <v>432</v>
      </c>
      <c r="B202" s="2" t="s">
        <v>142</v>
      </c>
      <c r="C202" s="3">
        <v>37606</v>
      </c>
      <c r="D202" s="4">
        <v>3.1064974329159933</v>
      </c>
      <c r="E202" s="4">
        <v>4.202545072502565E-2</v>
      </c>
      <c r="F202" s="4">
        <v>2.8673436152534486</v>
      </c>
      <c r="G202" s="4">
        <v>0.15652738653564097</v>
      </c>
      <c r="H202" s="4">
        <v>1.2954663595625677</v>
      </c>
      <c r="I202" s="4">
        <v>-0.17890814389021933</v>
      </c>
      <c r="J202" s="4">
        <v>1.1823050677230318</v>
      </c>
      <c r="K202" s="4">
        <v>-0.13388739289422524</v>
      </c>
      <c r="L202" s="4"/>
      <c r="M202" s="3">
        <v>37606</v>
      </c>
      <c r="N202" s="6">
        <f t="shared" si="27"/>
        <v>6.8169792251832204</v>
      </c>
      <c r="O202" s="6">
        <f t="shared" si="23"/>
        <v>4.202545072502565E-2</v>
      </c>
      <c r="P202" s="6">
        <f t="shared" si="28"/>
        <v>5.3988770763574632</v>
      </c>
      <c r="Q202" s="6">
        <f t="shared" si="24"/>
        <v>0.15652738653564097</v>
      </c>
      <c r="R202" s="6">
        <f t="shared" si="29"/>
        <v>2.0592375767963245</v>
      </c>
      <c r="S202" s="6">
        <f t="shared" si="25"/>
        <v>-0.20699807206701404</v>
      </c>
      <c r="T202" s="6">
        <f t="shared" si="30"/>
        <v>1.3403299713445549</v>
      </c>
      <c r="U202" s="6">
        <f t="shared" si="26"/>
        <v>-0.13388739289422524</v>
      </c>
    </row>
    <row r="203" spans="1:21" ht="15.75" customHeight="1" x14ac:dyDescent="0.35">
      <c r="A203" s="2" t="s">
        <v>326</v>
      </c>
      <c r="B203" s="2" t="s">
        <v>142</v>
      </c>
      <c r="C203" s="3">
        <v>37610</v>
      </c>
      <c r="D203" s="4">
        <v>3.0468621141088983</v>
      </c>
      <c r="E203" s="4">
        <v>-0.4228777034809641</v>
      </c>
      <c r="F203" s="4">
        <v>3.8949000400791678</v>
      </c>
      <c r="G203" s="4">
        <v>-0.39826220490727365</v>
      </c>
      <c r="H203" s="4">
        <v>0.65687734845214263</v>
      </c>
      <c r="I203" s="4">
        <v>-0.20552240055656412</v>
      </c>
      <c r="J203" s="4">
        <v>1.012277188519128</v>
      </c>
      <c r="K203" s="4">
        <v>-0.67647941989028892</v>
      </c>
      <c r="L203" s="4"/>
      <c r="M203" s="3">
        <v>37610</v>
      </c>
      <c r="N203" s="6">
        <f t="shared" si="27"/>
        <v>6.6861139216785128</v>
      </c>
      <c r="O203" s="6">
        <f t="shared" si="23"/>
        <v>-0.4228777034809641</v>
      </c>
      <c r="P203" s="6">
        <f t="shared" si="28"/>
        <v>7.3336472228943093</v>
      </c>
      <c r="Q203" s="6">
        <f t="shared" si="24"/>
        <v>-0.39826220490727365</v>
      </c>
      <c r="R203" s="6">
        <f t="shared" si="29"/>
        <v>1.0441541065842357</v>
      </c>
      <c r="S203" s="6">
        <f t="shared" si="25"/>
        <v>-0.23779096779349651</v>
      </c>
      <c r="T203" s="6">
        <f t="shared" si="30"/>
        <v>1.1475764522379865</v>
      </c>
      <c r="U203" s="6">
        <f t="shared" si="26"/>
        <v>-0.67647941989028892</v>
      </c>
    </row>
    <row r="204" spans="1:21" ht="15.75" customHeight="1" x14ac:dyDescent="0.35">
      <c r="A204" s="2" t="s">
        <v>144</v>
      </c>
      <c r="B204" s="2" t="s">
        <v>142</v>
      </c>
      <c r="C204" s="3">
        <v>37624</v>
      </c>
      <c r="D204" s="4">
        <v>4.251670790588868</v>
      </c>
      <c r="E204" s="4">
        <v>-0.26689679037717401</v>
      </c>
      <c r="F204" s="4">
        <v>5.2204057776268904</v>
      </c>
      <c r="G204" s="4">
        <v>-0.13018251806430131</v>
      </c>
      <c r="H204" s="4">
        <v>4.6902161379087417</v>
      </c>
      <c r="I204" s="4">
        <v>-0.40611441391897135</v>
      </c>
      <c r="J204" s="4">
        <v>0.88539889249119652</v>
      </c>
      <c r="K204" s="4">
        <v>-0.44871279560175947</v>
      </c>
      <c r="L204" s="4"/>
      <c r="M204" s="3">
        <v>37624</v>
      </c>
      <c r="N204" s="6">
        <f t="shared" si="27"/>
        <v>9.3299775962011591</v>
      </c>
      <c r="O204" s="6">
        <f t="shared" si="23"/>
        <v>-0.26689679037717401</v>
      </c>
      <c r="P204" s="6">
        <f t="shared" si="28"/>
        <v>9.829421535731294</v>
      </c>
      <c r="Q204" s="6">
        <f t="shared" si="24"/>
        <v>-0.13018251806430131</v>
      </c>
      <c r="R204" s="6">
        <f t="shared" si="29"/>
        <v>7.4554381464135142</v>
      </c>
      <c r="S204" s="6">
        <f t="shared" si="25"/>
        <v>-0.46987744041118584</v>
      </c>
      <c r="T204" s="6">
        <f t="shared" si="30"/>
        <v>1.003739816904202</v>
      </c>
      <c r="U204" s="6">
        <f t="shared" si="26"/>
        <v>-0.44871279560175947</v>
      </c>
    </row>
    <row r="205" spans="1:21" ht="15.75" customHeight="1" x14ac:dyDescent="0.35">
      <c r="A205" s="2" t="s">
        <v>436</v>
      </c>
      <c r="B205" s="2" t="s">
        <v>142</v>
      </c>
      <c r="C205" s="3">
        <v>37627</v>
      </c>
      <c r="D205" s="4">
        <v>2.5337016470588236</v>
      </c>
      <c r="E205" s="4">
        <v>0.75765928508235292</v>
      </c>
      <c r="F205" s="4">
        <v>3.8752180749853533</v>
      </c>
      <c r="G205" s="4">
        <v>0.35609232502776805</v>
      </c>
      <c r="H205" s="4">
        <v>0.54665122466741245</v>
      </c>
      <c r="I205" s="4">
        <v>0.10321098028496843</v>
      </c>
      <c r="J205" s="4">
        <v>1.3963534551143688</v>
      </c>
      <c r="K205" s="4">
        <v>-0.71544410426267135</v>
      </c>
      <c r="L205" s="4"/>
      <c r="M205" s="3">
        <v>37627</v>
      </c>
      <c r="N205" s="6">
        <f t="shared" si="27"/>
        <v>5.560021169758226</v>
      </c>
      <c r="O205" s="6">
        <f t="shared" si="23"/>
        <v>0.75765928508235292</v>
      </c>
      <c r="P205" s="6">
        <f t="shared" si="28"/>
        <v>7.2965883543312993</v>
      </c>
      <c r="Q205" s="6">
        <f t="shared" si="24"/>
        <v>0.35609232502776805</v>
      </c>
      <c r="R205" s="6">
        <f t="shared" si="29"/>
        <v>0.86894170190337383</v>
      </c>
      <c r="S205" s="6">
        <f t="shared" si="25"/>
        <v>0.11941588275738087</v>
      </c>
      <c r="T205" s="6">
        <f t="shared" si="30"/>
        <v>1.5829877056052248</v>
      </c>
      <c r="U205" s="6">
        <f t="shared" si="26"/>
        <v>-0.71544410426267135</v>
      </c>
    </row>
    <row r="206" spans="1:21" ht="15.75" customHeight="1" x14ac:dyDescent="0.35">
      <c r="A206" s="2" t="s">
        <v>171</v>
      </c>
      <c r="B206" s="2" t="s">
        <v>142</v>
      </c>
      <c r="C206" s="3">
        <v>37634</v>
      </c>
      <c r="D206" s="4">
        <v>3.5848310890382917</v>
      </c>
      <c r="E206" s="4">
        <v>6.2488001536614039E-2</v>
      </c>
      <c r="F206" s="4">
        <v>1.7348379583359084</v>
      </c>
      <c r="G206" s="4">
        <v>-0.45202688796931645</v>
      </c>
      <c r="H206" s="4">
        <v>0.52124538537076659</v>
      </c>
      <c r="I206" s="4">
        <v>-0.51760010631751208</v>
      </c>
      <c r="J206" s="4">
        <v>0.81432294730511878</v>
      </c>
      <c r="K206" s="4">
        <v>-0.60652065674493572</v>
      </c>
      <c r="L206" s="4"/>
      <c r="M206" s="3">
        <v>37634</v>
      </c>
      <c r="N206" s="6">
        <f t="shared" si="27"/>
        <v>7.866647112219205</v>
      </c>
      <c r="O206" s="6">
        <f t="shared" si="23"/>
        <v>6.2488001536614039E-2</v>
      </c>
      <c r="P206" s="6">
        <f t="shared" si="28"/>
        <v>3.2664996391186372</v>
      </c>
      <c r="Q206" s="6">
        <f t="shared" si="24"/>
        <v>-0.45202688796931645</v>
      </c>
      <c r="R206" s="6">
        <f t="shared" si="29"/>
        <v>0.82855728083097535</v>
      </c>
      <c r="S206" s="6">
        <f t="shared" si="25"/>
        <v>-0.5988672275039113</v>
      </c>
      <c r="T206" s="6">
        <f t="shared" si="30"/>
        <v>0.92316398062024574</v>
      </c>
      <c r="U206" s="6">
        <f t="shared" si="26"/>
        <v>-0.60652065674493572</v>
      </c>
    </row>
    <row r="207" spans="1:21" ht="15.75" customHeight="1" x14ac:dyDescent="0.35">
      <c r="A207" s="2" t="s">
        <v>46</v>
      </c>
      <c r="B207" s="2" t="s">
        <v>142</v>
      </c>
      <c r="C207" s="3">
        <v>37641</v>
      </c>
      <c r="D207" s="4">
        <v>2.7233347963800885</v>
      </c>
      <c r="E207" s="4">
        <v>-9.6058461965611061E-2</v>
      </c>
      <c r="F207" s="4">
        <v>2.0153873432216134</v>
      </c>
      <c r="G207" s="4">
        <v>-0.72953924740616083</v>
      </c>
      <c r="H207" s="4">
        <v>0.81397818181818182</v>
      </c>
      <c r="I207" s="4">
        <v>-0.84384737745454541</v>
      </c>
      <c r="J207" s="4">
        <v>0.95559744779582367</v>
      </c>
      <c r="K207" s="4">
        <v>-0.76799455684454765</v>
      </c>
      <c r="L207" s="4"/>
      <c r="M207" s="3">
        <v>37641</v>
      </c>
      <c r="N207" s="6">
        <f t="shared" si="27"/>
        <v>5.9761571129692532</v>
      </c>
      <c r="O207" s="6">
        <f t="shared" si="23"/>
        <v>-9.6058461965611061E-2</v>
      </c>
      <c r="P207" s="6">
        <f t="shared" si="28"/>
        <v>3.7947417496170464</v>
      </c>
      <c r="Q207" s="6">
        <f t="shared" si="24"/>
        <v>-0.72953924740616083</v>
      </c>
      <c r="R207" s="6">
        <f t="shared" si="29"/>
        <v>1.2938772561090157</v>
      </c>
      <c r="S207" s="6">
        <f t="shared" si="25"/>
        <v>-0.97633778124197512</v>
      </c>
      <c r="T207" s="6">
        <f t="shared" si="30"/>
        <v>1.0833209928532181</v>
      </c>
      <c r="U207" s="6">
        <f t="shared" si="26"/>
        <v>-0.76799455684454765</v>
      </c>
    </row>
    <row r="208" spans="1:21" ht="15.75" customHeight="1" x14ac:dyDescent="0.35">
      <c r="A208" s="2" t="s">
        <v>318</v>
      </c>
      <c r="B208" s="2" t="s">
        <v>142</v>
      </c>
      <c r="C208" s="3">
        <v>37648</v>
      </c>
      <c r="D208" s="4">
        <v>5.3147199502685778</v>
      </c>
      <c r="E208" s="4">
        <v>-0.77871209520517648</v>
      </c>
      <c r="F208" s="4">
        <v>3.381383763446407</v>
      </c>
      <c r="G208" s="4">
        <v>-0.79588428201256511</v>
      </c>
      <c r="H208" s="4">
        <v>1.5766764916467766</v>
      </c>
      <c r="I208" s="4">
        <v>-0.77775681995226731</v>
      </c>
      <c r="J208" s="4">
        <v>1.8124994232463936</v>
      </c>
      <c r="K208" s="4">
        <v>-0.71897749036207881</v>
      </c>
      <c r="L208" s="4"/>
      <c r="M208" s="3">
        <v>37648</v>
      </c>
      <c r="N208" s="6">
        <f t="shared" si="27"/>
        <v>11.662760478974276</v>
      </c>
      <c r="O208" s="6">
        <f t="shared" si="23"/>
        <v>-0.77871209520517648</v>
      </c>
      <c r="P208" s="6">
        <f t="shared" si="28"/>
        <v>6.3667553444669682</v>
      </c>
      <c r="Q208" s="6">
        <f t="shared" si="24"/>
        <v>-0.79588428201256511</v>
      </c>
      <c r="R208" s="6">
        <f t="shared" si="29"/>
        <v>2.5062414427702695</v>
      </c>
      <c r="S208" s="6">
        <f t="shared" si="25"/>
        <v>-0.89987050766050913</v>
      </c>
      <c r="T208" s="6">
        <f t="shared" si="30"/>
        <v>2.0547550427915131</v>
      </c>
      <c r="U208" s="6">
        <f t="shared" si="26"/>
        <v>-0.71897749036207881</v>
      </c>
    </row>
    <row r="209" spans="1:21" ht="15.75" customHeight="1" x14ac:dyDescent="0.35">
      <c r="A209" s="2" t="s">
        <v>148</v>
      </c>
      <c r="B209" s="2" t="s">
        <v>142</v>
      </c>
      <c r="C209" s="3">
        <v>37655</v>
      </c>
      <c r="D209" s="4">
        <v>6.0382261227161802</v>
      </c>
      <c r="E209" s="4">
        <v>6.9703063924928568</v>
      </c>
      <c r="F209" s="4">
        <v>6.0254065469994869</v>
      </c>
      <c r="G209" s="4">
        <v>6.6508566715387474</v>
      </c>
      <c r="H209" s="4">
        <v>0.67645215398552438</v>
      </c>
      <c r="I209" s="4">
        <v>1.0780659264152515</v>
      </c>
      <c r="J209" s="4">
        <v>1.1575621625478973</v>
      </c>
      <c r="K209" s="4">
        <v>1.8818465722717181</v>
      </c>
      <c r="L209" s="4"/>
      <c r="M209" s="3">
        <v>37655</v>
      </c>
      <c r="N209" s="6">
        <f t="shared" si="27"/>
        <v>13.250441348949266</v>
      </c>
      <c r="O209" s="6">
        <f t="shared" si="23"/>
        <v>6.9703063924928568</v>
      </c>
      <c r="P209" s="6">
        <f t="shared" si="28"/>
        <v>11.345145070607206</v>
      </c>
      <c r="Q209" s="6">
        <f t="shared" si="24"/>
        <v>6.6508566715387474</v>
      </c>
      <c r="R209" s="6">
        <f t="shared" si="29"/>
        <v>1.0752696772937917</v>
      </c>
      <c r="S209" s="6">
        <f t="shared" si="25"/>
        <v>1.2473304092072479</v>
      </c>
      <c r="T209" s="6">
        <f t="shared" si="30"/>
        <v>1.3122799711460122</v>
      </c>
      <c r="U209" s="6">
        <f t="shared" si="26"/>
        <v>1.8818465722717181</v>
      </c>
    </row>
    <row r="210" spans="1:21" ht="15.75" customHeight="1" x14ac:dyDescent="0.35">
      <c r="A210" s="2" t="s">
        <v>209</v>
      </c>
      <c r="B210" s="2" t="s">
        <v>142</v>
      </c>
      <c r="C210" s="3">
        <v>37662</v>
      </c>
      <c r="D210" s="4">
        <v>2.2767323236892829</v>
      </c>
      <c r="E210" s="4">
        <v>2.7852693554061227</v>
      </c>
      <c r="F210" s="4">
        <v>3.2975401095916803</v>
      </c>
      <c r="G210" s="4">
        <v>4.5391858067313242</v>
      </c>
      <c r="H210" s="4">
        <v>0.36954692370691228</v>
      </c>
      <c r="I210" s="4">
        <v>0.88292016640001969</v>
      </c>
      <c r="J210" s="4">
        <v>1.2654596196330012</v>
      </c>
      <c r="K210" s="4">
        <v>2.016745855243554</v>
      </c>
      <c r="L210" s="4"/>
      <c r="M210" s="3">
        <v>37662</v>
      </c>
      <c r="N210" s="6">
        <f t="shared" si="27"/>
        <v>4.9961209648656633</v>
      </c>
      <c r="O210" s="6">
        <f t="shared" si="23"/>
        <v>2.7852693554061227</v>
      </c>
      <c r="P210" s="6">
        <f t="shared" si="28"/>
        <v>6.2088874215621921</v>
      </c>
      <c r="Q210" s="6">
        <f t="shared" si="24"/>
        <v>4.5391858067313242</v>
      </c>
      <c r="R210" s="6">
        <f t="shared" si="29"/>
        <v>0.58742159228566571</v>
      </c>
      <c r="S210" s="6">
        <f t="shared" si="25"/>
        <v>1.0215452927958226</v>
      </c>
      <c r="T210" s="6">
        <f t="shared" si="30"/>
        <v>1.4345988205793008</v>
      </c>
      <c r="U210" s="6">
        <f t="shared" si="26"/>
        <v>2.016745855243554</v>
      </c>
    </row>
    <row r="211" spans="1:21" ht="15.75" customHeight="1" x14ac:dyDescent="0.35">
      <c r="A211" s="2" t="s">
        <v>223</v>
      </c>
      <c r="B211" s="2" t="s">
        <v>142</v>
      </c>
      <c r="C211" s="3">
        <v>37672</v>
      </c>
      <c r="D211" s="4">
        <v>4.1622106185991612</v>
      </c>
      <c r="E211" s="4">
        <v>5.1595142381506971</v>
      </c>
      <c r="F211" s="4">
        <v>5.9686791925090308</v>
      </c>
      <c r="G211" s="4">
        <v>7.9520651036201402</v>
      </c>
      <c r="H211" s="4">
        <v>0.45415750396238674</v>
      </c>
      <c r="I211" s="4">
        <v>1.2450448423276936</v>
      </c>
      <c r="J211" s="4">
        <v>2.3746914115687248</v>
      </c>
      <c r="K211" s="4">
        <v>3.0736321207982922</v>
      </c>
      <c r="L211" s="4"/>
      <c r="M211" s="3">
        <v>37672</v>
      </c>
      <c r="N211" s="6">
        <f t="shared" si="27"/>
        <v>9.133663854727148</v>
      </c>
      <c r="O211" s="6">
        <f t="shared" si="23"/>
        <v>5.1595142381506971</v>
      </c>
      <c r="P211" s="6">
        <f t="shared" si="28"/>
        <v>11.238334009619715</v>
      </c>
      <c r="Q211" s="6">
        <f t="shared" si="24"/>
        <v>7.9520651036201402</v>
      </c>
      <c r="R211" s="6">
        <f t="shared" si="29"/>
        <v>0.72191623583275588</v>
      </c>
      <c r="S211" s="6">
        <f t="shared" si="25"/>
        <v>1.4405262745163461</v>
      </c>
      <c r="T211" s="6">
        <f t="shared" si="30"/>
        <v>2.6920886651952443</v>
      </c>
      <c r="U211" s="6">
        <f t="shared" si="26"/>
        <v>3.0736321207982922</v>
      </c>
    </row>
    <row r="212" spans="1:21" ht="15.75" customHeight="1" x14ac:dyDescent="0.35">
      <c r="A212" s="2" t="s">
        <v>99</v>
      </c>
      <c r="B212" s="2" t="s">
        <v>142</v>
      </c>
      <c r="C212" s="3">
        <v>37676</v>
      </c>
      <c r="D212" s="4">
        <v>2.7452996568010963</v>
      </c>
      <c r="E212" s="4">
        <v>3.8276202860825372</v>
      </c>
      <c r="F212" s="4">
        <v>4.1589146171383353</v>
      </c>
      <c r="G212" s="4">
        <v>5.3029597969163538</v>
      </c>
      <c r="H212" s="4">
        <v>0.55156970879550227</v>
      </c>
      <c r="I212" s="4">
        <v>1.4940415105879468</v>
      </c>
      <c r="J212" s="4">
        <v>1.9529791004661516</v>
      </c>
      <c r="K212" s="4">
        <v>3.0244703821938077</v>
      </c>
      <c r="L212" s="4"/>
      <c r="M212" s="3">
        <v>37676</v>
      </c>
      <c r="N212" s="6">
        <f t="shared" si="27"/>
        <v>6.0243573772242627</v>
      </c>
      <c r="O212" s="6">
        <f t="shared" si="23"/>
        <v>3.8276202860825372</v>
      </c>
      <c r="P212" s="6">
        <f t="shared" si="28"/>
        <v>7.8307561987165037</v>
      </c>
      <c r="Q212" s="6">
        <f t="shared" si="24"/>
        <v>5.3029597969163538</v>
      </c>
      <c r="R212" s="6">
        <f t="shared" si="29"/>
        <v>0.87675998854792925</v>
      </c>
      <c r="S212" s="6">
        <f t="shared" si="25"/>
        <v>1.7286172979893137</v>
      </c>
      <c r="T212" s="6">
        <f t="shared" si="30"/>
        <v>2.2140109970141157</v>
      </c>
      <c r="U212" s="6">
        <f t="shared" si="26"/>
        <v>3.0244703821938077</v>
      </c>
    </row>
    <row r="213" spans="1:21" ht="15.75" customHeight="1" x14ac:dyDescent="0.35">
      <c r="A213" s="2" t="s">
        <v>291</v>
      </c>
      <c r="B213" s="2" t="s">
        <v>142</v>
      </c>
      <c r="C213" s="3">
        <v>37683</v>
      </c>
      <c r="D213" s="4">
        <v>2.7445662057934936</v>
      </c>
      <c r="E213" s="4">
        <v>3.3302267621497355</v>
      </c>
      <c r="F213" s="4">
        <v>2.9771080119135873</v>
      </c>
      <c r="G213" s="4">
        <v>3.8470117858360018</v>
      </c>
      <c r="H213" s="4">
        <v>0.67626228386427867</v>
      </c>
      <c r="I213" s="4">
        <v>1.4034101727780999</v>
      </c>
      <c r="J213" s="4">
        <v>0.66832888027972381</v>
      </c>
      <c r="K213" s="4">
        <v>1.5115809812051104</v>
      </c>
      <c r="L213" s="4"/>
      <c r="M213" s="3">
        <v>37683</v>
      </c>
      <c r="N213" s="6">
        <f t="shared" si="27"/>
        <v>6.0227478731478907</v>
      </c>
      <c r="O213" s="6">
        <f t="shared" si="23"/>
        <v>3.3302267621497355</v>
      </c>
      <c r="P213" s="6">
        <f t="shared" si="28"/>
        <v>5.6055507661713184</v>
      </c>
      <c r="Q213" s="6">
        <f t="shared" si="24"/>
        <v>3.8470117858360018</v>
      </c>
      <c r="R213" s="6">
        <f t="shared" si="29"/>
        <v>1.0749678649885213</v>
      </c>
      <c r="S213" s="6">
        <f t="shared" si="25"/>
        <v>1.6237561564696505</v>
      </c>
      <c r="T213" s="6">
        <f t="shared" si="30"/>
        <v>0.75765659254021522</v>
      </c>
      <c r="U213" s="6">
        <f t="shared" si="26"/>
        <v>1.5115809812051104</v>
      </c>
    </row>
    <row r="214" spans="1:21" ht="15.75" customHeight="1" x14ac:dyDescent="0.35">
      <c r="A214" s="2" t="s">
        <v>400</v>
      </c>
      <c r="B214" s="2" t="s">
        <v>142</v>
      </c>
      <c r="C214" s="3">
        <v>37690</v>
      </c>
      <c r="D214" s="4">
        <v>1.680545917743316</v>
      </c>
      <c r="E214" s="4">
        <v>1.9916132317521849</v>
      </c>
      <c r="F214" s="4">
        <v>1.9950068748330629</v>
      </c>
      <c r="G214" s="4">
        <v>2.3799885576418953</v>
      </c>
      <c r="H214" s="4">
        <v>0.53709311203319499</v>
      </c>
      <c r="I214" s="4">
        <v>0.92734221291286312</v>
      </c>
      <c r="J214" s="4">
        <v>0.64985665079813948</v>
      </c>
      <c r="K214" s="4">
        <v>0.96579547847152913</v>
      </c>
      <c r="L214" s="4"/>
      <c r="M214" s="3">
        <v>37690</v>
      </c>
      <c r="N214" s="6">
        <f t="shared" si="27"/>
        <v>3.6878339208762694</v>
      </c>
      <c r="O214" s="6">
        <f t="shared" si="23"/>
        <v>1.9916132317521849</v>
      </c>
      <c r="P214" s="6">
        <f t="shared" si="28"/>
        <v>3.7563676799718753</v>
      </c>
      <c r="Q214" s="6">
        <f t="shared" si="24"/>
        <v>2.3799885576418953</v>
      </c>
      <c r="R214" s="6">
        <f t="shared" si="29"/>
        <v>0.85374838981591961</v>
      </c>
      <c r="S214" s="6">
        <f t="shared" si="25"/>
        <v>1.0729419357070149</v>
      </c>
      <c r="T214" s="6">
        <f t="shared" si="30"/>
        <v>0.73671539598474034</v>
      </c>
      <c r="U214" s="6">
        <f t="shared" si="26"/>
        <v>0.96579547847152913</v>
      </c>
    </row>
    <row r="215" spans="1:21" ht="15.75" customHeight="1" x14ac:dyDescent="0.35">
      <c r="A215" s="2" t="s">
        <v>130</v>
      </c>
      <c r="B215" s="2" t="s">
        <v>142</v>
      </c>
      <c r="C215" s="3">
        <v>37699</v>
      </c>
      <c r="D215" s="4">
        <v>3.1545389032296827</v>
      </c>
      <c r="E215" s="4">
        <v>3.7295944470671252</v>
      </c>
      <c r="F215" s="4">
        <v>3.380609062197943</v>
      </c>
      <c r="G215" s="4">
        <v>3.9620410757312357</v>
      </c>
      <c r="H215" s="4">
        <v>1.0316746232606984</v>
      </c>
      <c r="I215" s="4">
        <v>1.3753142870296666</v>
      </c>
      <c r="J215" s="4">
        <v>1.6335380959304278</v>
      </c>
      <c r="K215" s="4">
        <v>2.1641501142056878</v>
      </c>
      <c r="L215" s="4"/>
      <c r="M215" s="3">
        <v>37699</v>
      </c>
      <c r="N215" s="6">
        <f t="shared" si="27"/>
        <v>6.9224026842872126</v>
      </c>
      <c r="O215" s="6">
        <f t="shared" si="23"/>
        <v>3.7295944470671252</v>
      </c>
      <c r="P215" s="6">
        <f t="shared" si="28"/>
        <v>6.3652966714327679</v>
      </c>
      <c r="Q215" s="6">
        <f t="shared" si="24"/>
        <v>3.9620410757312357</v>
      </c>
      <c r="R215" s="6">
        <f t="shared" si="29"/>
        <v>1.6399215120977562</v>
      </c>
      <c r="S215" s="6">
        <f t="shared" si="25"/>
        <v>1.5912490047185852</v>
      </c>
      <c r="T215" s="6">
        <f t="shared" si="30"/>
        <v>1.8518740459476564</v>
      </c>
      <c r="U215" s="6">
        <f t="shared" si="26"/>
        <v>2.1641501142056878</v>
      </c>
    </row>
    <row r="216" spans="1:21" ht="15.75" customHeight="1" x14ac:dyDescent="0.35">
      <c r="A216" s="2" t="s">
        <v>51</v>
      </c>
      <c r="B216" s="2" t="s">
        <v>142</v>
      </c>
      <c r="C216" s="3">
        <v>37704</v>
      </c>
      <c r="D216" s="4">
        <v>3.8207459943401081</v>
      </c>
      <c r="E216" s="4">
        <v>4.169412063662465</v>
      </c>
      <c r="F216" s="4">
        <v>2.088787887983965</v>
      </c>
      <c r="G216" s="4">
        <v>3.4297187782772385</v>
      </c>
      <c r="H216" s="4">
        <v>2.2184133080057071</v>
      </c>
      <c r="I216" s="4">
        <v>2.8722859718784024</v>
      </c>
      <c r="J216" s="4">
        <v>0.91051121911272515</v>
      </c>
      <c r="K216" s="4">
        <v>1.8391350018876607</v>
      </c>
      <c r="L216" s="4"/>
      <c r="M216" s="3">
        <v>37704</v>
      </c>
      <c r="N216" s="6">
        <f t="shared" si="27"/>
        <v>8.3843449513717534</v>
      </c>
      <c r="O216" s="6">
        <f t="shared" si="23"/>
        <v>4.169412063662465</v>
      </c>
      <c r="P216" s="6">
        <f t="shared" si="28"/>
        <v>3.9329465034531443</v>
      </c>
      <c r="Q216" s="6">
        <f t="shared" si="24"/>
        <v>3.4297187782772385</v>
      </c>
      <c r="R216" s="6">
        <f t="shared" si="29"/>
        <v>3.5263285773417694</v>
      </c>
      <c r="S216" s="6">
        <f t="shared" si="25"/>
        <v>3.3232565364312778</v>
      </c>
      <c r="T216" s="6">
        <f t="shared" si="30"/>
        <v>1.0322086147973304</v>
      </c>
      <c r="U216" s="6">
        <f t="shared" si="26"/>
        <v>1.8391350018876607</v>
      </c>
    </row>
    <row r="217" spans="1:21" ht="15.75" customHeight="1" x14ac:dyDescent="0.35">
      <c r="A217" s="2" t="s">
        <v>164</v>
      </c>
      <c r="B217" s="2" t="s">
        <v>142</v>
      </c>
      <c r="C217" s="3">
        <v>37711</v>
      </c>
      <c r="D217" s="4">
        <v>5.0165370594035616</v>
      </c>
      <c r="E217" s="4">
        <v>5.9598561144840394</v>
      </c>
      <c r="F217" s="4">
        <v>3.9735868639330065</v>
      </c>
      <c r="G217" s="4">
        <v>5.0233762376919486</v>
      </c>
      <c r="H217" s="4">
        <v>0.83907650480095231</v>
      </c>
      <c r="I217" s="4">
        <v>1.2969808149066708</v>
      </c>
      <c r="J217" s="4">
        <v>0.90576571869375166</v>
      </c>
      <c r="K217" s="4">
        <v>1.5332829395566985</v>
      </c>
      <c r="L217" s="4"/>
      <c r="M217" s="3">
        <v>37711</v>
      </c>
      <c r="N217" s="6">
        <f t="shared" si="27"/>
        <v>11.008420143523287</v>
      </c>
      <c r="O217" s="6">
        <f t="shared" si="23"/>
        <v>5.9598561144840394</v>
      </c>
      <c r="P217" s="6">
        <f t="shared" si="28"/>
        <v>7.4818054301129848</v>
      </c>
      <c r="Q217" s="6">
        <f t="shared" si="24"/>
        <v>5.0233762376919486</v>
      </c>
      <c r="R217" s="6">
        <f t="shared" si="29"/>
        <v>1.3337728577347836</v>
      </c>
      <c r="S217" s="6">
        <f t="shared" si="25"/>
        <v>1.5006165865670391</v>
      </c>
      <c r="T217" s="6">
        <f t="shared" si="30"/>
        <v>1.0268288387867042</v>
      </c>
      <c r="U217" s="6">
        <f t="shared" si="26"/>
        <v>1.5332829395566985</v>
      </c>
    </row>
    <row r="218" spans="1:21" ht="15.75" customHeight="1" x14ac:dyDescent="0.35">
      <c r="A218" s="2" t="s">
        <v>175</v>
      </c>
      <c r="B218" s="2" t="s">
        <v>142</v>
      </c>
      <c r="C218" s="3">
        <v>37720</v>
      </c>
      <c r="D218" s="4">
        <v>7.5189123316796627</v>
      </c>
      <c r="E218" s="4">
        <v>1.722800190038271</v>
      </c>
      <c r="F218" s="4">
        <v>7.5327258298192774</v>
      </c>
      <c r="G218" s="4">
        <v>1.2614420050662651</v>
      </c>
      <c r="H218" s="4">
        <v>1.8040388950925637</v>
      </c>
      <c r="I218" s="4">
        <v>0.75755062935057305</v>
      </c>
      <c r="J218" s="4">
        <v>2.397903626212166</v>
      </c>
      <c r="K218" s="4">
        <v>0.91060730555392277</v>
      </c>
      <c r="L218" s="4"/>
      <c r="M218" s="3">
        <v>37720</v>
      </c>
      <c r="N218" s="6">
        <f t="shared" si="27"/>
        <v>16.499697897036786</v>
      </c>
      <c r="O218" s="6">
        <f t="shared" si="23"/>
        <v>1.722800190038271</v>
      </c>
      <c r="P218" s="6">
        <f t="shared" si="28"/>
        <v>14.183253304122156</v>
      </c>
      <c r="Q218" s="6">
        <f t="shared" si="24"/>
        <v>1.2614420050662651</v>
      </c>
      <c r="R218" s="6">
        <f t="shared" si="29"/>
        <v>2.8676504452274099</v>
      </c>
      <c r="S218" s="6">
        <f t="shared" si="25"/>
        <v>0.87649179270980304</v>
      </c>
      <c r="T218" s="6">
        <f t="shared" si="30"/>
        <v>2.7184033853442537</v>
      </c>
      <c r="U218" s="6">
        <f t="shared" si="26"/>
        <v>0.91060730555392277</v>
      </c>
    </row>
    <row r="219" spans="1:21" ht="15.75" customHeight="1" x14ac:dyDescent="0.35">
      <c r="A219" s="2" t="s">
        <v>439</v>
      </c>
      <c r="B219" s="2" t="s">
        <v>142</v>
      </c>
      <c r="C219" s="3">
        <v>37725</v>
      </c>
      <c r="D219" s="4">
        <v>7.5966213009259249</v>
      </c>
      <c r="E219" s="4">
        <v>1.317471293166665</v>
      </c>
      <c r="F219" s="4">
        <v>5.9219260799294728</v>
      </c>
      <c r="G219" s="4">
        <v>1.4231198341604485</v>
      </c>
      <c r="H219" s="4">
        <v>2.3477250000000001</v>
      </c>
      <c r="I219" s="4">
        <v>0.50963788239999996</v>
      </c>
      <c r="J219" s="4">
        <v>0.974918734939759</v>
      </c>
      <c r="K219" s="4">
        <v>0.31888449071807229</v>
      </c>
      <c r="L219" s="4"/>
      <c r="M219" s="3">
        <v>37725</v>
      </c>
      <c r="N219" s="6">
        <f t="shared" si="27"/>
        <v>16.670224491827792</v>
      </c>
      <c r="O219" s="6">
        <f t="shared" ref="O219:O282" si="31">E219</f>
        <v>1.317471293166665</v>
      </c>
      <c r="P219" s="6">
        <f t="shared" si="28"/>
        <v>11.150303294915219</v>
      </c>
      <c r="Q219" s="6">
        <f t="shared" ref="Q219:Q282" si="32">G219</f>
        <v>1.4231198341604485</v>
      </c>
      <c r="R219" s="6">
        <f t="shared" si="29"/>
        <v>3.7318788745827374</v>
      </c>
      <c r="S219" s="6">
        <f t="shared" ref="S219:S282" si="33">I219/0.8642986</f>
        <v>0.58965487436864983</v>
      </c>
      <c r="T219" s="6">
        <f t="shared" si="30"/>
        <v>1.1052247306878573</v>
      </c>
      <c r="U219" s="6">
        <f t="shared" si="26"/>
        <v>0.31888449071807229</v>
      </c>
    </row>
    <row r="220" spans="1:21" ht="15.75" customHeight="1" x14ac:dyDescent="0.35">
      <c r="A220" s="2" t="s">
        <v>32</v>
      </c>
      <c r="B220" s="2" t="s">
        <v>142</v>
      </c>
      <c r="C220" s="3">
        <v>37734</v>
      </c>
      <c r="D220" s="4">
        <v>3.9699078932926848</v>
      </c>
      <c r="E220" s="4">
        <v>1.046040107787805</v>
      </c>
      <c r="F220" s="4">
        <v>2.5719348790283081</v>
      </c>
      <c r="G220" s="4">
        <v>1.20505808171535</v>
      </c>
      <c r="H220" s="4">
        <v>3.0427137405731539</v>
      </c>
      <c r="I220" s="4">
        <v>0.93285102670527753</v>
      </c>
      <c r="J220" s="4">
        <v>2.7976584819277099</v>
      </c>
      <c r="K220" s="4">
        <v>1.2651302810891549</v>
      </c>
      <c r="L220" s="4"/>
      <c r="M220" s="3">
        <v>37734</v>
      </c>
      <c r="N220" s="6">
        <f t="shared" si="27"/>
        <v>8.7116697241445795</v>
      </c>
      <c r="O220" s="6">
        <f t="shared" si="31"/>
        <v>1.046040107787805</v>
      </c>
      <c r="P220" s="6">
        <f t="shared" si="28"/>
        <v>4.8426565223654832</v>
      </c>
      <c r="Q220" s="6">
        <f t="shared" si="32"/>
        <v>1.20505808171535</v>
      </c>
      <c r="R220" s="6">
        <f t="shared" si="29"/>
        <v>4.8366137983995454</v>
      </c>
      <c r="S220" s="6">
        <f t="shared" si="33"/>
        <v>1.0793156748203427</v>
      </c>
      <c r="T220" s="6">
        <f t="shared" si="30"/>
        <v>3.1715888016412084</v>
      </c>
      <c r="U220" s="6">
        <f t="shared" si="26"/>
        <v>1.2651302810891549</v>
      </c>
    </row>
    <row r="221" spans="1:21" ht="15.75" customHeight="1" x14ac:dyDescent="0.35">
      <c r="A221" s="2" t="s">
        <v>17</v>
      </c>
      <c r="B221" s="2" t="s">
        <v>142</v>
      </c>
      <c r="C221" s="3">
        <v>37739</v>
      </c>
      <c r="D221" s="4">
        <v>1.1605014634146325</v>
      </c>
      <c r="E221" s="4">
        <v>1.252706358634144</v>
      </c>
      <c r="F221" s="4">
        <v>0.74199703703703712</v>
      </c>
      <c r="G221" s="4">
        <v>1.2797964894814815</v>
      </c>
      <c r="H221" s="4">
        <v>1.0869500154464016</v>
      </c>
      <c r="I221" s="4">
        <v>1.1575288905134369</v>
      </c>
      <c r="J221" s="4">
        <v>0.60711777091694974</v>
      </c>
      <c r="K221" s="4">
        <v>1.0695402608360605</v>
      </c>
      <c r="L221" s="4"/>
      <c r="M221" s="3">
        <v>37739</v>
      </c>
      <c r="N221" s="6">
        <f t="shared" si="27"/>
        <v>2.5466347672034946</v>
      </c>
      <c r="O221" s="6">
        <f t="shared" si="31"/>
        <v>1.252706358634144</v>
      </c>
      <c r="P221" s="6">
        <f t="shared" si="28"/>
        <v>1.3970947788307986</v>
      </c>
      <c r="Q221" s="6">
        <f t="shared" si="32"/>
        <v>1.2797964894814815</v>
      </c>
      <c r="R221" s="6">
        <f t="shared" si="29"/>
        <v>1.7277857501929765</v>
      </c>
      <c r="S221" s="6">
        <f t="shared" si="33"/>
        <v>1.3392696580943633</v>
      </c>
      <c r="T221" s="6">
        <f t="shared" si="30"/>
        <v>0.6882641094172427</v>
      </c>
      <c r="U221" s="6">
        <f t="shared" si="26"/>
        <v>1.0695402608360605</v>
      </c>
    </row>
    <row r="222" spans="1:21" ht="15.75" customHeight="1" x14ac:dyDescent="0.35">
      <c r="A222" s="2" t="s">
        <v>75</v>
      </c>
      <c r="B222" s="2" t="s">
        <v>142</v>
      </c>
      <c r="C222" s="3">
        <v>37746</v>
      </c>
      <c r="D222" s="4">
        <v>2.1503634024390244</v>
      </c>
      <c r="E222" s="4">
        <v>0.71532088624390244</v>
      </c>
      <c r="F222" s="4">
        <v>1.8515039200705288</v>
      </c>
      <c r="G222" s="4">
        <v>0.75369779392771097</v>
      </c>
      <c r="H222" s="4">
        <v>1.3597717804878049</v>
      </c>
      <c r="I222" s="4">
        <v>0.70393697767804875</v>
      </c>
      <c r="J222" s="4">
        <v>0.93720427710843401</v>
      </c>
      <c r="K222" s="4">
        <v>0.75840757542168702</v>
      </c>
      <c r="L222" s="4"/>
      <c r="M222" s="3">
        <v>37746</v>
      </c>
      <c r="N222" s="6">
        <f t="shared" si="27"/>
        <v>4.7188136985714824</v>
      </c>
      <c r="O222" s="6">
        <f t="shared" si="31"/>
        <v>0.71532088624390244</v>
      </c>
      <c r="P222" s="6">
        <f t="shared" si="28"/>
        <v>3.4861681793834092</v>
      </c>
      <c r="Q222" s="6">
        <f t="shared" si="32"/>
        <v>0.75369779392771097</v>
      </c>
      <c r="R222" s="6">
        <f t="shared" si="29"/>
        <v>2.1614556993924734</v>
      </c>
      <c r="S222" s="6">
        <f t="shared" si="33"/>
        <v>0.81446039329237452</v>
      </c>
      <c r="T222" s="6">
        <f t="shared" si="30"/>
        <v>1.0624694219571862</v>
      </c>
      <c r="U222" s="6">
        <f t="shared" si="26"/>
        <v>0.75840757542168702</v>
      </c>
    </row>
    <row r="223" spans="1:21" ht="15.75" customHeight="1" x14ac:dyDescent="0.35">
      <c r="A223" s="2" t="s">
        <v>82</v>
      </c>
      <c r="B223" s="2" t="s">
        <v>142</v>
      </c>
      <c r="C223" s="3">
        <v>37753</v>
      </c>
      <c r="D223" s="4">
        <v>0.92409620334998532</v>
      </c>
      <c r="E223" s="4">
        <v>0.70684929915016159</v>
      </c>
      <c r="F223" s="4">
        <v>1.4897017435897435</v>
      </c>
      <c r="G223" s="4">
        <v>1.1019362324102564</v>
      </c>
      <c r="H223" s="4">
        <v>0.57657825872182766</v>
      </c>
      <c r="I223" s="4">
        <v>0.65451586699598652</v>
      </c>
      <c r="J223" s="4">
        <v>0.7726496585365854</v>
      </c>
      <c r="K223" s="4">
        <v>0.91139493797073179</v>
      </c>
      <c r="L223" s="4"/>
      <c r="M223" s="3">
        <v>37753</v>
      </c>
      <c r="N223" s="6">
        <f t="shared" si="27"/>
        <v>2.0278608807329062</v>
      </c>
      <c r="O223" s="6">
        <f t="shared" si="31"/>
        <v>0.70684929915016159</v>
      </c>
      <c r="P223" s="6">
        <f t="shared" si="28"/>
        <v>2.8049364405756796</v>
      </c>
      <c r="Q223" s="6">
        <f t="shared" si="32"/>
        <v>1.1019362324102564</v>
      </c>
      <c r="R223" s="6">
        <f t="shared" si="29"/>
        <v>0.91651288940045728</v>
      </c>
      <c r="S223" s="6">
        <f t="shared" si="33"/>
        <v>0.75727979542716661</v>
      </c>
      <c r="T223" s="6">
        <f t="shared" si="30"/>
        <v>0.8759207102784099</v>
      </c>
      <c r="U223" s="6">
        <f t="shared" si="26"/>
        <v>0.91139493797073179</v>
      </c>
    </row>
    <row r="224" spans="1:21" ht="15.75" customHeight="1" x14ac:dyDescent="0.35">
      <c r="A224" s="2" t="s">
        <v>253</v>
      </c>
      <c r="B224" s="2" t="s">
        <v>142</v>
      </c>
      <c r="C224" s="3">
        <v>37762</v>
      </c>
      <c r="D224" s="4">
        <v>2.5378604819277109</v>
      </c>
      <c r="E224" s="4">
        <v>0.32940191074698799</v>
      </c>
      <c r="F224" s="4">
        <v>2.5423625076615579</v>
      </c>
      <c r="G224" s="4">
        <v>0.83048890253964036</v>
      </c>
      <c r="H224" s="4">
        <v>2.3105256467863331</v>
      </c>
      <c r="I224" s="4">
        <v>0.61987500235475801</v>
      </c>
      <c r="J224" s="4">
        <v>3.7740509875974495</v>
      </c>
      <c r="K224" s="4">
        <v>0.93723399996243695</v>
      </c>
      <c r="L224" s="4"/>
      <c r="M224" s="3">
        <v>37762</v>
      </c>
      <c r="N224" s="6">
        <f t="shared" si="27"/>
        <v>5.5691474257794837</v>
      </c>
      <c r="O224" s="6">
        <f t="shared" si="31"/>
        <v>0.32940191074698799</v>
      </c>
      <c r="P224" s="6">
        <f t="shared" si="28"/>
        <v>4.7869751603493844</v>
      </c>
      <c r="Q224" s="6">
        <f t="shared" si="32"/>
        <v>0.83048890253964036</v>
      </c>
      <c r="R224" s="6">
        <f t="shared" si="29"/>
        <v>3.6727478092295871</v>
      </c>
      <c r="S224" s="6">
        <f t="shared" si="33"/>
        <v>0.71720005372536533</v>
      </c>
      <c r="T224" s="6">
        <f t="shared" si="30"/>
        <v>4.2784842847720777</v>
      </c>
      <c r="U224" s="6">
        <f t="shared" si="26"/>
        <v>0.93723399996243695</v>
      </c>
    </row>
    <row r="225" spans="1:21" ht="15.75" customHeight="1" x14ac:dyDescent="0.35">
      <c r="A225" s="2" t="s">
        <v>65</v>
      </c>
      <c r="B225" s="2" t="s">
        <v>66</v>
      </c>
      <c r="C225" s="3">
        <v>37769</v>
      </c>
      <c r="D225" s="4">
        <v>0.39138988429190386</v>
      </c>
      <c r="E225" s="4">
        <v>0.6129263025945122</v>
      </c>
      <c r="F225" s="4">
        <v>0.63318331226295832</v>
      </c>
      <c r="G225" s="4">
        <v>1.3509092603792667</v>
      </c>
      <c r="H225" s="4">
        <v>0.55328467258788783</v>
      </c>
      <c r="I225" s="4">
        <v>0.90990089990885059</v>
      </c>
      <c r="J225" s="4">
        <v>0.59895907318831876</v>
      </c>
      <c r="K225" s="4">
        <v>1.4295466328963653</v>
      </c>
      <c r="L225" s="4"/>
      <c r="M225" s="3">
        <v>37769</v>
      </c>
      <c r="N225" s="6">
        <f t="shared" si="27"/>
        <v>0.85887619989445663</v>
      </c>
      <c r="O225" s="6">
        <f t="shared" si="31"/>
        <v>0.6129263025945122</v>
      </c>
      <c r="P225" s="6">
        <f t="shared" si="28"/>
        <v>1.1922110944510607</v>
      </c>
      <c r="Q225" s="6">
        <f t="shared" si="32"/>
        <v>1.3509092603792667</v>
      </c>
      <c r="R225" s="6">
        <f t="shared" si="29"/>
        <v>0.87948604766791894</v>
      </c>
      <c r="S225" s="6">
        <f t="shared" si="33"/>
        <v>1.0527622049935643</v>
      </c>
      <c r="T225" s="6">
        <f t="shared" si="30"/>
        <v>0.67901493389447765</v>
      </c>
      <c r="U225" s="6">
        <f t="shared" si="26"/>
        <v>1.4295466328963653</v>
      </c>
    </row>
    <row r="226" spans="1:21" ht="15.75" customHeight="1" x14ac:dyDescent="0.35">
      <c r="A226" s="2" t="s">
        <v>73</v>
      </c>
      <c r="B226" s="2" t="s">
        <v>142</v>
      </c>
      <c r="C226" s="3">
        <v>37776</v>
      </c>
      <c r="D226" s="4">
        <v>4.2084172313725485</v>
      </c>
      <c r="E226" s="4">
        <v>0.66729692227137249</v>
      </c>
      <c r="F226" s="4">
        <v>2.3253718312101914</v>
      </c>
      <c r="G226" s="4">
        <v>1.3439527160477709</v>
      </c>
      <c r="H226" s="4">
        <v>3.8056444444444448</v>
      </c>
      <c r="I226" s="4">
        <v>1.3791655466666668</v>
      </c>
      <c r="J226" s="4">
        <v>0.7924810126582279</v>
      </c>
      <c r="K226" s="4">
        <v>0.63269148111392404</v>
      </c>
      <c r="L226" s="4"/>
      <c r="M226" s="3">
        <v>37776</v>
      </c>
      <c r="N226" s="6">
        <f t="shared" si="27"/>
        <v>9.2350608544493049</v>
      </c>
      <c r="O226" s="6">
        <f t="shared" si="31"/>
        <v>0.66729692227137249</v>
      </c>
      <c r="P226" s="6">
        <f t="shared" si="28"/>
        <v>4.3784067618342899</v>
      </c>
      <c r="Q226" s="6">
        <f t="shared" si="32"/>
        <v>1.3439527160477709</v>
      </c>
      <c r="R226" s="6">
        <f t="shared" si="29"/>
        <v>6.0493473922181611</v>
      </c>
      <c r="S226" s="6">
        <f t="shared" si="33"/>
        <v>1.595704941170409</v>
      </c>
      <c r="T226" s="6">
        <f t="shared" si="30"/>
        <v>0.89840268978372961</v>
      </c>
      <c r="U226" s="6">
        <f t="shared" si="26"/>
        <v>0.63269148111392404</v>
      </c>
    </row>
    <row r="227" spans="1:21" ht="15.75" customHeight="1" x14ac:dyDescent="0.35">
      <c r="A227" s="2" t="s">
        <v>373</v>
      </c>
      <c r="B227" s="2" t="s">
        <v>142</v>
      </c>
      <c r="C227" s="3">
        <v>37781</v>
      </c>
      <c r="D227" s="4">
        <v>5.74216247685185</v>
      </c>
      <c r="E227" s="4">
        <v>2.7290609305000002</v>
      </c>
      <c r="F227" s="4">
        <v>2.8027524679711147</v>
      </c>
      <c r="G227" s="4">
        <v>0.91782908041574773</v>
      </c>
      <c r="H227" s="4">
        <v>5.2887264705882346</v>
      </c>
      <c r="I227" s="4">
        <v>2.6740233834074072</v>
      </c>
      <c r="J227" s="4">
        <v>2.9580322027290467</v>
      </c>
      <c r="K227" s="4">
        <v>1.3362865112046793</v>
      </c>
      <c r="L227" s="4"/>
      <c r="M227" s="3">
        <v>37781</v>
      </c>
      <c r="N227" s="6">
        <f t="shared" si="27"/>
        <v>12.600751540162058</v>
      </c>
      <c r="O227" s="6">
        <f t="shared" si="31"/>
        <v>2.7290609305000002</v>
      </c>
      <c r="P227" s="6">
        <f t="shared" si="28"/>
        <v>5.2772594011883163</v>
      </c>
      <c r="Q227" s="6">
        <f t="shared" si="32"/>
        <v>0.91782908041574773</v>
      </c>
      <c r="R227" s="6">
        <f t="shared" si="29"/>
        <v>8.4068136553620008</v>
      </c>
      <c r="S227" s="6">
        <f t="shared" si="33"/>
        <v>3.0938652259848705</v>
      </c>
      <c r="T227" s="6">
        <f t="shared" si="30"/>
        <v>3.3533978037966747</v>
      </c>
      <c r="U227" s="6">
        <f t="shared" si="26"/>
        <v>1.3362865112046793</v>
      </c>
    </row>
    <row r="228" spans="1:21" ht="15.75" customHeight="1" x14ac:dyDescent="0.35">
      <c r="A228" s="2" t="s">
        <v>380</v>
      </c>
      <c r="B228" s="2" t="s">
        <v>142</v>
      </c>
      <c r="C228" s="3">
        <v>37788</v>
      </c>
      <c r="D228" s="4">
        <v>4.3166081764705879</v>
      </c>
      <c r="E228" s="4">
        <v>2.0608714994655477</v>
      </c>
      <c r="F228" s="4" t="s">
        <v>455</v>
      </c>
      <c r="G228" s="4" t="s">
        <v>455</v>
      </c>
      <c r="H228" s="4">
        <v>4.2161349440619631</v>
      </c>
      <c r="I228" s="4">
        <v>1.5700929271497437</v>
      </c>
      <c r="J228" s="4" t="s">
        <v>455</v>
      </c>
      <c r="K228" s="4" t="s">
        <v>455</v>
      </c>
      <c r="L228" s="4"/>
      <c r="M228" s="3">
        <v>37788</v>
      </c>
      <c r="N228" s="6">
        <f t="shared" si="27"/>
        <v>9.4724778943835588</v>
      </c>
      <c r="O228" s="6">
        <f t="shared" si="31"/>
        <v>2.0608714994655477</v>
      </c>
      <c r="Q228" s="6" t="str">
        <f t="shared" si="32"/>
        <v/>
      </c>
      <c r="R228" s="6">
        <f t="shared" si="29"/>
        <v>6.7018517629342922</v>
      </c>
      <c r="S228" s="6">
        <f t="shared" si="33"/>
        <v>1.8166093606419629</v>
      </c>
      <c r="U228" s="6" t="str">
        <f t="shared" ref="U228:U291" si="34">K228</f>
        <v/>
      </c>
    </row>
    <row r="229" spans="1:21" ht="15.75" customHeight="1" x14ac:dyDescent="0.35">
      <c r="A229" s="2" t="s">
        <v>330</v>
      </c>
      <c r="B229" s="2" t="s">
        <v>142</v>
      </c>
      <c r="C229" s="3">
        <v>37795</v>
      </c>
      <c r="D229" s="4">
        <v>2.6013265822784808</v>
      </c>
      <c r="E229" s="4">
        <v>10.68885092658228</v>
      </c>
      <c r="F229" s="4">
        <v>4.3669770000000003</v>
      </c>
      <c r="G229" s="4">
        <v>2.7200101565999999</v>
      </c>
      <c r="H229" s="4">
        <v>4.5917478750000003</v>
      </c>
      <c r="I229" s="4">
        <v>3.6764038076999999</v>
      </c>
      <c r="J229" s="4">
        <v>1.4122136308761664</v>
      </c>
      <c r="K229" s="4">
        <v>1.239448829600146</v>
      </c>
      <c r="L229" s="4"/>
      <c r="M229" s="3">
        <v>37795</v>
      </c>
      <c r="N229" s="6">
        <f t="shared" si="27"/>
        <v>5.7084190965075283</v>
      </c>
      <c r="O229" s="6">
        <f t="shared" si="31"/>
        <v>10.68885092658228</v>
      </c>
      <c r="P229" s="6">
        <f t="shared" si="28"/>
        <v>8.2225136509132</v>
      </c>
      <c r="Q229" s="6">
        <f t="shared" si="32"/>
        <v>2.7200101565999999</v>
      </c>
      <c r="R229" s="6">
        <f t="shared" si="29"/>
        <v>7.2989157129232245</v>
      </c>
      <c r="S229" s="6">
        <f t="shared" si="33"/>
        <v>4.2536269383058123</v>
      </c>
      <c r="T229" s="6">
        <f t="shared" si="30"/>
        <v>1.6009677257410344</v>
      </c>
      <c r="U229" s="6">
        <f t="shared" si="34"/>
        <v>1.239448829600146</v>
      </c>
    </row>
    <row r="230" spans="1:21" ht="15.75" customHeight="1" x14ac:dyDescent="0.35">
      <c r="A230" s="2" t="s">
        <v>265</v>
      </c>
      <c r="B230" s="2" t="s">
        <v>142</v>
      </c>
      <c r="C230" s="3">
        <v>37802</v>
      </c>
      <c r="D230" s="4">
        <v>4.7266104000000002</v>
      </c>
      <c r="E230" s="4">
        <v>2.13289321824</v>
      </c>
      <c r="F230" s="4">
        <v>5.2067177373417719</v>
      </c>
      <c r="G230" s="4">
        <v>2.5486545964746838</v>
      </c>
      <c r="H230" s="4">
        <v>1.380735375</v>
      </c>
      <c r="I230" s="4">
        <v>1.1128341800999999</v>
      </c>
      <c r="J230" s="4">
        <v>0.58467134293894019</v>
      </c>
      <c r="K230" s="4">
        <v>1.1340109070652087</v>
      </c>
      <c r="L230" s="4"/>
      <c r="M230" s="3">
        <v>37802</v>
      </c>
      <c r="N230" s="6">
        <f t="shared" si="27"/>
        <v>10.372197498354181</v>
      </c>
      <c r="O230" s="6">
        <f t="shared" si="31"/>
        <v>2.13289321824</v>
      </c>
      <c r="P230" s="6">
        <f t="shared" si="28"/>
        <v>9.8036485357593133</v>
      </c>
      <c r="Q230" s="6">
        <f t="shared" si="32"/>
        <v>2.5486545964746838</v>
      </c>
      <c r="R230" s="6">
        <f t="shared" si="29"/>
        <v>2.194778850739151</v>
      </c>
      <c r="S230" s="6">
        <f t="shared" si="33"/>
        <v>1.2875575409933555</v>
      </c>
      <c r="T230" s="6">
        <f t="shared" si="30"/>
        <v>0.66281752968930985</v>
      </c>
      <c r="U230" s="6">
        <f t="shared" si="34"/>
        <v>1.1340109070652087</v>
      </c>
    </row>
    <row r="231" spans="1:21" ht="15.75" customHeight="1" x14ac:dyDescent="0.35">
      <c r="A231" s="2" t="s">
        <v>57</v>
      </c>
      <c r="B231" s="2" t="s">
        <v>142</v>
      </c>
      <c r="C231" s="3">
        <v>37811</v>
      </c>
      <c r="D231" s="4">
        <v>1.9032224000000002</v>
      </c>
      <c r="E231" s="4">
        <v>1.6450252390400018</v>
      </c>
      <c r="F231" s="4">
        <v>3.3448724303797448</v>
      </c>
      <c r="G231" s="4">
        <v>0.27300922481012502</v>
      </c>
      <c r="H231" s="4">
        <v>0.58780077777777773</v>
      </c>
      <c r="I231" s="4">
        <v>1.0043616243555553</v>
      </c>
      <c r="J231" s="4">
        <v>1.0168135229096096</v>
      </c>
      <c r="K231" s="4">
        <v>1.6576935818919585</v>
      </c>
      <c r="L231" s="4"/>
      <c r="M231" s="3">
        <v>37811</v>
      </c>
      <c r="N231" s="6">
        <f t="shared" si="27"/>
        <v>4.176481018213738</v>
      </c>
      <c r="O231" s="6">
        <f t="shared" si="31"/>
        <v>1.6450252390400018</v>
      </c>
      <c r="P231" s="6">
        <f t="shared" si="28"/>
        <v>6.2980087184706166</v>
      </c>
      <c r="Q231" s="6">
        <f t="shared" si="32"/>
        <v>0.27300922481012502</v>
      </c>
      <c r="R231" s="6">
        <f t="shared" si="29"/>
        <v>0.93435189600664081</v>
      </c>
      <c r="S231" s="6">
        <f t="shared" si="33"/>
        <v>1.1620539757388886</v>
      </c>
      <c r="T231" s="6">
        <f t="shared" si="30"/>
        <v>1.1527191054411172</v>
      </c>
      <c r="U231" s="6">
        <f t="shared" si="34"/>
        <v>1.6576935818919585</v>
      </c>
    </row>
    <row r="232" spans="1:21" ht="15.75" customHeight="1" x14ac:dyDescent="0.35">
      <c r="A232" s="2" t="s">
        <v>458</v>
      </c>
      <c r="B232" s="2" t="s">
        <v>142</v>
      </c>
      <c r="C232" s="3">
        <v>37816</v>
      </c>
      <c r="D232" s="4">
        <v>2.8770671999999999</v>
      </c>
      <c r="E232" s="4">
        <v>2.0225782416000002</v>
      </c>
      <c r="F232" s="4">
        <v>1.4297268277293482</v>
      </c>
      <c r="G232" s="4">
        <v>1.660866023823993</v>
      </c>
      <c r="H232" s="4">
        <v>1.4736681840311585</v>
      </c>
      <c r="I232" s="4">
        <v>1.4285885283739046</v>
      </c>
      <c r="J232" s="4">
        <v>0.75227090221731452</v>
      </c>
      <c r="K232" s="4">
        <v>1.124799686485771</v>
      </c>
      <c r="L232" s="4"/>
      <c r="M232" s="3">
        <v>37816</v>
      </c>
      <c r="N232" s="6">
        <f t="shared" si="27"/>
        <v>6.3135115207373271</v>
      </c>
      <c r="O232" s="6">
        <f t="shared" si="31"/>
        <v>2.0225782416000002</v>
      </c>
      <c r="P232" s="6">
        <f t="shared" si="28"/>
        <v>2.6920105963648053</v>
      </c>
      <c r="Q232" s="6">
        <f t="shared" si="32"/>
        <v>1.660866023823993</v>
      </c>
      <c r="R232" s="6">
        <f t="shared" si="29"/>
        <v>2.3425022794963577</v>
      </c>
      <c r="S232" s="6">
        <f t="shared" si="33"/>
        <v>1.6528877038258589</v>
      </c>
      <c r="T232" s="6">
        <f t="shared" si="30"/>
        <v>0.8528181637198895</v>
      </c>
      <c r="U232" s="6">
        <f t="shared" si="34"/>
        <v>1.124799686485771</v>
      </c>
    </row>
    <row r="233" spans="1:21" ht="15.75" customHeight="1" x14ac:dyDescent="0.35">
      <c r="A233" s="2" t="s">
        <v>0</v>
      </c>
      <c r="B233" s="2" t="s">
        <v>142</v>
      </c>
      <c r="C233" s="3">
        <v>37823</v>
      </c>
      <c r="D233" s="4">
        <v>0.26116234999999999</v>
      </c>
      <c r="E233" s="4">
        <v>3.9822805771000001</v>
      </c>
      <c r="F233" s="4">
        <v>1.6016501168451793</v>
      </c>
      <c r="G233" s="4">
        <v>1.740772731002922</v>
      </c>
      <c r="H233" s="4">
        <v>1.0406973846153846</v>
      </c>
      <c r="I233" s="4">
        <v>1.2475985633846154</v>
      </c>
      <c r="J233" s="4">
        <v>0.41026516105146216</v>
      </c>
      <c r="K233" s="4">
        <v>0.823519648503517</v>
      </c>
      <c r="L233" s="4"/>
      <c r="M233" s="3">
        <v>37823</v>
      </c>
      <c r="N233" s="6">
        <f t="shared" si="27"/>
        <v>0.57310149220978712</v>
      </c>
      <c r="O233" s="6">
        <f t="shared" si="31"/>
        <v>3.9822805771000001</v>
      </c>
      <c r="P233" s="6">
        <f t="shared" si="28"/>
        <v>3.0157223062420999</v>
      </c>
      <c r="Q233" s="6">
        <f t="shared" si="32"/>
        <v>1.740772731002922</v>
      </c>
      <c r="R233" s="6">
        <f t="shared" si="29"/>
        <v>1.6542638445642739</v>
      </c>
      <c r="S233" s="6">
        <f t="shared" si="33"/>
        <v>1.4434809490430915</v>
      </c>
      <c r="T233" s="6">
        <f t="shared" si="30"/>
        <v>0.46510051133824076</v>
      </c>
      <c r="U233" s="6">
        <f t="shared" si="34"/>
        <v>0.823519648503517</v>
      </c>
    </row>
    <row r="234" spans="1:21" ht="15.75" customHeight="1" x14ac:dyDescent="0.35">
      <c r="A234" s="2" t="s">
        <v>197</v>
      </c>
      <c r="B234" s="2" t="s">
        <v>142</v>
      </c>
      <c r="C234" s="3">
        <v>37830</v>
      </c>
      <c r="D234" s="4">
        <v>1.4379480020526856</v>
      </c>
      <c r="E234" s="4">
        <v>2.991930345439616</v>
      </c>
      <c r="F234" s="4">
        <v>1.5369813333333333</v>
      </c>
      <c r="G234" s="4">
        <v>1.7177196053333335</v>
      </c>
      <c r="H234" s="4">
        <v>0.66095125641025632</v>
      </c>
      <c r="I234" s="4">
        <v>0.41838112097641039</v>
      </c>
      <c r="J234" s="4">
        <v>0.63095334252873569</v>
      </c>
      <c r="K234" s="4">
        <v>1.5839563242813801</v>
      </c>
      <c r="L234" s="4"/>
      <c r="M234" s="3">
        <v>37830</v>
      </c>
      <c r="N234" s="6">
        <f t="shared" si="27"/>
        <v>3.1554707089152636</v>
      </c>
      <c r="O234" s="6">
        <f t="shared" si="31"/>
        <v>2.991930345439616</v>
      </c>
      <c r="P234" s="6">
        <f t="shared" si="28"/>
        <v>2.8939584510136194</v>
      </c>
      <c r="Q234" s="6">
        <f t="shared" si="32"/>
        <v>1.7177196053333335</v>
      </c>
      <c r="R234" s="6">
        <f t="shared" si="29"/>
        <v>1.0506298782550569</v>
      </c>
      <c r="S234" s="6">
        <f t="shared" si="33"/>
        <v>0.48407011301002961</v>
      </c>
      <c r="T234" s="6">
        <f t="shared" si="30"/>
        <v>0.71528550337686847</v>
      </c>
      <c r="U234" s="6">
        <f t="shared" si="34"/>
        <v>1.5839563242813801</v>
      </c>
    </row>
    <row r="235" spans="1:21" ht="15.75" customHeight="1" x14ac:dyDescent="0.35">
      <c r="A235" s="2" t="s">
        <v>11</v>
      </c>
      <c r="B235" s="2" t="s">
        <v>142</v>
      </c>
      <c r="C235" s="3">
        <v>37837</v>
      </c>
      <c r="D235" s="4">
        <v>1.8698325333333317</v>
      </c>
      <c r="E235" s="4">
        <v>1.4964536883200001</v>
      </c>
      <c r="F235" s="4">
        <v>1.5349068607068588</v>
      </c>
      <c r="G235" s="4">
        <v>1.826171539833682</v>
      </c>
      <c r="H235" s="4">
        <v>1.1947781681681673</v>
      </c>
      <c r="I235" s="4">
        <v>1.0848623368168173</v>
      </c>
      <c r="J235" s="4">
        <v>1.2779291005113596</v>
      </c>
      <c r="K235" s="4">
        <v>1.2025220382563508</v>
      </c>
      <c r="L235" s="4"/>
      <c r="M235" s="3">
        <v>37837</v>
      </c>
      <c r="N235" s="6">
        <f t="shared" si="27"/>
        <v>4.1032094214029664</v>
      </c>
      <c r="O235" s="6">
        <f t="shared" si="31"/>
        <v>1.4964536883200001</v>
      </c>
      <c r="P235" s="6">
        <f t="shared" si="28"/>
        <v>2.8900524584953091</v>
      </c>
      <c r="Q235" s="6">
        <f t="shared" si="32"/>
        <v>1.826171539833682</v>
      </c>
      <c r="R235" s="6">
        <f t="shared" si="29"/>
        <v>1.8991864062441064</v>
      </c>
      <c r="S235" s="6">
        <f t="shared" si="33"/>
        <v>1.2551939073102945</v>
      </c>
      <c r="T235" s="6">
        <f t="shared" si="30"/>
        <v>1.4487349512655703</v>
      </c>
      <c r="U235" s="6">
        <f t="shared" si="34"/>
        <v>1.2025220382563508</v>
      </c>
    </row>
    <row r="236" spans="1:21" ht="15.75" customHeight="1" x14ac:dyDescent="0.35">
      <c r="A236" s="2" t="s">
        <v>348</v>
      </c>
      <c r="B236" s="2" t="s">
        <v>142</v>
      </c>
      <c r="C236" s="3">
        <v>37846</v>
      </c>
      <c r="D236" s="4">
        <v>1.9607522378378401</v>
      </c>
      <c r="E236" s="4">
        <v>1.258305066707027</v>
      </c>
      <c r="F236" s="4">
        <v>1.2769367927927944</v>
      </c>
      <c r="G236" s="4">
        <v>1.5619072122464865</v>
      </c>
      <c r="H236" s="4">
        <v>3.9388420000000002</v>
      </c>
      <c r="I236" s="4">
        <v>2.5940185888</v>
      </c>
      <c r="J236" s="4">
        <v>0.72884940614083482</v>
      </c>
      <c r="K236" s="4">
        <v>1.0955948246545322</v>
      </c>
      <c r="L236" s="4"/>
      <c r="M236" s="3">
        <v>37846</v>
      </c>
      <c r="N236" s="6">
        <f t="shared" si="27"/>
        <v>4.3027259992052667</v>
      </c>
      <c r="O236" s="6">
        <f t="shared" si="31"/>
        <v>1.258305066707027</v>
      </c>
      <c r="P236" s="6">
        <f t="shared" si="28"/>
        <v>2.4043245957311132</v>
      </c>
      <c r="Q236" s="6">
        <f t="shared" si="32"/>
        <v>1.5619072122464865</v>
      </c>
      <c r="R236" s="6">
        <f t="shared" si="29"/>
        <v>6.2610745509457963</v>
      </c>
      <c r="S236" s="6">
        <f t="shared" si="33"/>
        <v>3.00129907511131</v>
      </c>
      <c r="T236" s="6">
        <f t="shared" si="30"/>
        <v>0.82626618993406054</v>
      </c>
      <c r="U236" s="6">
        <f t="shared" si="34"/>
        <v>1.0955948246545322</v>
      </c>
    </row>
    <row r="237" spans="1:21" ht="15.75" customHeight="1" x14ac:dyDescent="0.35">
      <c r="A237" s="2" t="s">
        <v>191</v>
      </c>
      <c r="B237" s="2" t="s">
        <v>142</v>
      </c>
      <c r="C237" s="3">
        <v>37853</v>
      </c>
      <c r="D237" s="4">
        <v>3.2697353333333332</v>
      </c>
      <c r="E237" s="4">
        <v>2.078057056</v>
      </c>
      <c r="F237" s="4">
        <v>0.87915673524692484</v>
      </c>
      <c r="G237" s="4">
        <v>1.2426025088373684</v>
      </c>
      <c r="H237" s="4">
        <v>2.9614237805907155</v>
      </c>
      <c r="I237" s="4">
        <v>2.0166197928614364</v>
      </c>
      <c r="J237" s="4">
        <v>0.85519295510204096</v>
      </c>
      <c r="K237" s="4">
        <v>1.2414757983651701</v>
      </c>
      <c r="L237" s="4"/>
      <c r="M237" s="3">
        <v>37853</v>
      </c>
      <c r="N237" s="6">
        <f t="shared" si="27"/>
        <v>7.175192743764172</v>
      </c>
      <c r="O237" s="6">
        <f t="shared" si="31"/>
        <v>2.078057056</v>
      </c>
      <c r="P237" s="6">
        <f t="shared" si="28"/>
        <v>1.6553506594745335</v>
      </c>
      <c r="Q237" s="6">
        <f t="shared" si="32"/>
        <v>1.2426025088373684</v>
      </c>
      <c r="R237" s="6">
        <f t="shared" si="29"/>
        <v>4.7073975212060333</v>
      </c>
      <c r="S237" s="6">
        <f t="shared" si="33"/>
        <v>2.3332443126269515</v>
      </c>
      <c r="T237" s="6">
        <f t="shared" si="30"/>
        <v>0.969496604809025</v>
      </c>
      <c r="U237" s="6">
        <f t="shared" si="34"/>
        <v>1.2414757983651701</v>
      </c>
    </row>
    <row r="238" spans="1:21" ht="15.75" customHeight="1" x14ac:dyDescent="0.35">
      <c r="A238" s="2" t="s">
        <v>87</v>
      </c>
      <c r="B238" s="2" t="s">
        <v>142</v>
      </c>
      <c r="C238" s="3">
        <v>37860</v>
      </c>
      <c r="D238" s="4">
        <v>4.8149388795699402</v>
      </c>
      <c r="E238" s="4">
        <v>1.4359450453765119</v>
      </c>
      <c r="F238" s="4">
        <v>0.65901052631578949</v>
      </c>
      <c r="G238" s="4">
        <v>1.1366613557894736</v>
      </c>
      <c r="H238" s="4">
        <v>6.2046641538461538</v>
      </c>
      <c r="I238" s="4">
        <v>0.90251384935384615</v>
      </c>
      <c r="J238" s="4">
        <v>0.43925269000544181</v>
      </c>
      <c r="K238" s="4">
        <v>0.71058966047669159</v>
      </c>
      <c r="L238" s="4"/>
      <c r="M238" s="3">
        <v>37860</v>
      </c>
      <c r="N238" s="6">
        <f t="shared" si="27"/>
        <v>10.566027824379944</v>
      </c>
      <c r="O238" s="6">
        <f t="shared" si="31"/>
        <v>1.4359450453765119</v>
      </c>
      <c r="P238" s="6">
        <f t="shared" si="28"/>
        <v>1.240840757514196</v>
      </c>
      <c r="Q238" s="6">
        <f t="shared" si="32"/>
        <v>1.1366613557894736</v>
      </c>
      <c r="R238" s="6">
        <f t="shared" si="29"/>
        <v>9.86276292138953</v>
      </c>
      <c r="S238" s="6">
        <f t="shared" si="33"/>
        <v>1.04421533177752</v>
      </c>
      <c r="T238" s="6">
        <f t="shared" si="30"/>
        <v>0.49796246457934679</v>
      </c>
      <c r="U238" s="6">
        <f t="shared" si="34"/>
        <v>0.71058966047669159</v>
      </c>
    </row>
    <row r="239" spans="1:21" ht="15.75" customHeight="1" x14ac:dyDescent="0.35">
      <c r="A239" s="2" t="s">
        <v>283</v>
      </c>
      <c r="B239" s="2" t="s">
        <v>142</v>
      </c>
      <c r="C239" s="3">
        <v>37867</v>
      </c>
      <c r="D239" s="4">
        <v>2.3526675789473686</v>
      </c>
      <c r="E239" s="4">
        <v>1.8001229270680719</v>
      </c>
      <c r="F239" s="4">
        <v>3.1286788461538486</v>
      </c>
      <c r="G239" s="4">
        <v>2.3452840098461514</v>
      </c>
      <c r="H239" s="4">
        <v>2.1228925754385979</v>
      </c>
      <c r="I239" s="4">
        <v>1.9909917064645599</v>
      </c>
      <c r="J239" s="4">
        <v>1.2168855624888575</v>
      </c>
      <c r="K239" s="4">
        <v>1.1685717925605275</v>
      </c>
      <c r="L239" s="4"/>
      <c r="M239" s="3">
        <v>37867</v>
      </c>
      <c r="N239" s="6">
        <f t="shared" si="27"/>
        <v>5.1627552752849875</v>
      </c>
      <c r="O239" s="6">
        <f t="shared" si="31"/>
        <v>1.8001229270680719</v>
      </c>
      <c r="P239" s="6">
        <f t="shared" si="28"/>
        <v>5.8909411526150413</v>
      </c>
      <c r="Q239" s="6">
        <f t="shared" si="32"/>
        <v>2.3452840098461514</v>
      </c>
      <c r="R239" s="6">
        <f t="shared" si="29"/>
        <v>3.3744914567455062</v>
      </c>
      <c r="S239" s="6">
        <f t="shared" si="33"/>
        <v>2.3035924233413776</v>
      </c>
      <c r="T239" s="6">
        <f t="shared" si="30"/>
        <v>1.3795324367859172</v>
      </c>
      <c r="U239" s="6">
        <f t="shared" si="34"/>
        <v>1.1685717925605275</v>
      </c>
    </row>
    <row r="240" spans="1:21" ht="15.75" customHeight="1" x14ac:dyDescent="0.35">
      <c r="A240" s="2" t="s">
        <v>183</v>
      </c>
      <c r="B240" s="2" t="s">
        <v>142</v>
      </c>
      <c r="C240" s="3">
        <v>37874</v>
      </c>
      <c r="D240" s="4">
        <v>6.9871632000000004</v>
      </c>
      <c r="E240" s="4">
        <v>1.5988821452799999</v>
      </c>
      <c r="F240" s="4">
        <v>6.6446551999999999</v>
      </c>
      <c r="G240" s="4">
        <v>2.5946762041600002</v>
      </c>
      <c r="H240" s="4">
        <v>5.5828803999999996</v>
      </c>
      <c r="I240" s="4">
        <v>2.4432054662399998</v>
      </c>
      <c r="J240" s="4">
        <v>3.8360896000000002</v>
      </c>
      <c r="K240" s="4">
        <v>3.67670007712</v>
      </c>
      <c r="L240" s="4"/>
      <c r="M240" s="3">
        <v>37874</v>
      </c>
      <c r="N240" s="6">
        <f t="shared" si="27"/>
        <v>15.332813693219224</v>
      </c>
      <c r="O240" s="6">
        <f t="shared" si="31"/>
        <v>1.5988821452799999</v>
      </c>
      <c r="P240" s="6">
        <f t="shared" si="28"/>
        <v>12.511118810016946</v>
      </c>
      <c r="Q240" s="6">
        <f t="shared" si="32"/>
        <v>2.5946762041600002</v>
      </c>
      <c r="R240" s="6">
        <f t="shared" si="29"/>
        <v>8.8743926243840399</v>
      </c>
      <c r="S240" s="6">
        <f t="shared" si="33"/>
        <v>2.8268071546569664</v>
      </c>
      <c r="T240" s="6">
        <f t="shared" si="30"/>
        <v>4.3488148735970977</v>
      </c>
      <c r="U240" s="6">
        <f t="shared" si="34"/>
        <v>3.67670007712</v>
      </c>
    </row>
    <row r="241" spans="1:21" ht="15.75" customHeight="1" x14ac:dyDescent="0.35">
      <c r="A241" s="2" t="s">
        <v>192</v>
      </c>
      <c r="B241" s="2" t="s">
        <v>142</v>
      </c>
      <c r="C241" s="3">
        <v>37881</v>
      </c>
      <c r="D241" s="4">
        <v>2.2235015157894735</v>
      </c>
      <c r="E241" s="4">
        <v>1.844293854472981</v>
      </c>
      <c r="F241" s="4">
        <v>1.2319103438596493</v>
      </c>
      <c r="G241" s="4">
        <v>4.1814418233936852</v>
      </c>
      <c r="H241" s="4">
        <v>1.9243107368421055</v>
      </c>
      <c r="I241" s="4">
        <v>1.6909753191298229</v>
      </c>
      <c r="J241" s="4">
        <v>1.6888243087719281</v>
      </c>
      <c r="K241" s="4">
        <v>1.6978128608785983</v>
      </c>
      <c r="L241" s="4"/>
      <c r="M241" s="3">
        <v>37881</v>
      </c>
      <c r="N241" s="6">
        <f t="shared" si="27"/>
        <v>4.8793098876222816</v>
      </c>
      <c r="O241" s="6">
        <f t="shared" si="31"/>
        <v>1.844293854472981</v>
      </c>
      <c r="P241" s="6">
        <f t="shared" si="28"/>
        <v>2.3195449893798705</v>
      </c>
      <c r="Q241" s="6">
        <f t="shared" si="32"/>
        <v>4.1814418233936852</v>
      </c>
      <c r="R241" s="6">
        <f t="shared" si="29"/>
        <v>3.058831245973781</v>
      </c>
      <c r="S241" s="6">
        <f t="shared" si="33"/>
        <v>1.9564712000341351</v>
      </c>
      <c r="T241" s="6">
        <f t="shared" si="30"/>
        <v>1.9145497208614988</v>
      </c>
      <c r="U241" s="6">
        <f t="shared" si="34"/>
        <v>1.6978128608785983</v>
      </c>
    </row>
    <row r="242" spans="1:21" ht="15.75" customHeight="1" x14ac:dyDescent="0.35">
      <c r="A242" s="2" t="s">
        <v>92</v>
      </c>
      <c r="B242" s="2" t="s">
        <v>142</v>
      </c>
      <c r="C242" s="3">
        <v>37893</v>
      </c>
      <c r="D242" s="4">
        <v>2.7529066385964929</v>
      </c>
      <c r="E242" s="4">
        <v>1.8110927284210527</v>
      </c>
      <c r="F242" s="4">
        <v>1.6694933333333317</v>
      </c>
      <c r="G242" s="4">
        <v>1.6967928883200001</v>
      </c>
      <c r="H242" s="4">
        <v>2.6369326600284486</v>
      </c>
      <c r="I242" s="4">
        <v>1.8219147499288741</v>
      </c>
      <c r="J242" s="4">
        <v>1.7696629333333316</v>
      </c>
      <c r="K242" s="4">
        <v>1.6421136426666652</v>
      </c>
      <c r="L242" s="4"/>
      <c r="M242" s="3">
        <v>37893</v>
      </c>
      <c r="N242" s="6">
        <f t="shared" si="27"/>
        <v>6.0410503370561619</v>
      </c>
      <c r="O242" s="6">
        <f t="shared" si="31"/>
        <v>1.8110927284210527</v>
      </c>
      <c r="P242" s="6">
        <f t="shared" si="28"/>
        <v>3.1434632523692931</v>
      </c>
      <c r="Q242" s="6">
        <f t="shared" si="32"/>
        <v>1.6967928883200001</v>
      </c>
      <c r="R242" s="6">
        <f t="shared" si="29"/>
        <v>4.1915953902852463</v>
      </c>
      <c r="S242" s="6">
        <f t="shared" si="33"/>
        <v>2.1079691092047055</v>
      </c>
      <c r="T242" s="6">
        <f t="shared" si="30"/>
        <v>2.0061930997997184</v>
      </c>
      <c r="U242" s="6">
        <f t="shared" si="34"/>
        <v>1.6421136426666652</v>
      </c>
    </row>
    <row r="243" spans="1:21" ht="15.75" customHeight="1" x14ac:dyDescent="0.35">
      <c r="A243" s="2" t="s">
        <v>390</v>
      </c>
      <c r="B243" s="2" t="s">
        <v>142</v>
      </c>
      <c r="C243" s="3">
        <v>37902</v>
      </c>
      <c r="D243" s="4">
        <v>2.1747347368421028</v>
      </c>
      <c r="E243" s="4">
        <v>1.2819336362105285</v>
      </c>
      <c r="F243" s="4">
        <v>2.3394873684210502</v>
      </c>
      <c r="G243" s="4">
        <v>1.2518563957894748</v>
      </c>
      <c r="H243" s="4">
        <v>2.2032324893314348</v>
      </c>
      <c r="I243" s="4">
        <v>1.3456460614509251</v>
      </c>
      <c r="J243" s="4">
        <v>1.8364426666666651</v>
      </c>
      <c r="K243" s="4">
        <v>1.1204303658666666</v>
      </c>
      <c r="L243" s="4"/>
      <c r="M243" s="3">
        <v>37902</v>
      </c>
      <c r="N243" s="6">
        <f t="shared" si="27"/>
        <v>4.7722947922802348</v>
      </c>
      <c r="O243" s="6">
        <f t="shared" si="31"/>
        <v>1.2819336362105285</v>
      </c>
      <c r="P243" s="6">
        <f t="shared" si="28"/>
        <v>4.4049846891753912</v>
      </c>
      <c r="Q243" s="6">
        <f t="shared" si="32"/>
        <v>1.2518563957894748</v>
      </c>
      <c r="R243" s="6">
        <f t="shared" si="29"/>
        <v>3.5021975668914878</v>
      </c>
      <c r="S243" s="6">
        <f t="shared" si="33"/>
        <v>1.5569226439229742</v>
      </c>
      <c r="T243" s="6">
        <f t="shared" si="30"/>
        <v>2.0818984997921608</v>
      </c>
      <c r="U243" s="6">
        <f t="shared" si="34"/>
        <v>1.1204303658666666</v>
      </c>
    </row>
    <row r="244" spans="1:21" ht="15.75" customHeight="1" x14ac:dyDescent="0.35">
      <c r="A244" s="2" t="s">
        <v>450</v>
      </c>
      <c r="B244" s="2" t="s">
        <v>142</v>
      </c>
      <c r="C244" s="3">
        <v>37909</v>
      </c>
      <c r="D244" s="4">
        <v>1.6702659607552761</v>
      </c>
      <c r="E244" s="4">
        <v>1.4408801727834126</v>
      </c>
      <c r="F244" s="4">
        <v>1.6469326126126111</v>
      </c>
      <c r="G244" s="4">
        <v>1.1577936266666649</v>
      </c>
      <c r="H244" s="4">
        <v>1.6585098245614021</v>
      </c>
      <c r="I244" s="4">
        <v>1.0529547174175455</v>
      </c>
      <c r="J244" s="4">
        <v>1.6361034666666667</v>
      </c>
      <c r="K244" s="4">
        <v>0.9568467310933334</v>
      </c>
      <c r="L244" s="4"/>
      <c r="M244" s="3">
        <v>37909</v>
      </c>
      <c r="N244" s="6">
        <f t="shared" si="27"/>
        <v>3.6652753143631251</v>
      </c>
      <c r="O244" s="6">
        <f t="shared" si="31"/>
        <v>1.4408801727834126</v>
      </c>
      <c r="P244" s="6">
        <f t="shared" si="28"/>
        <v>3.100984019229168</v>
      </c>
      <c r="Q244" s="6">
        <f t="shared" si="32"/>
        <v>1.1577936266666649</v>
      </c>
      <c r="R244" s="6">
        <f t="shared" si="29"/>
        <v>2.6363214505824226</v>
      </c>
      <c r="S244" s="6">
        <f t="shared" si="33"/>
        <v>1.2182765509715572</v>
      </c>
      <c r="T244" s="6">
        <f t="shared" si="30"/>
        <v>1.8547822998148358</v>
      </c>
      <c r="U244" s="6">
        <f t="shared" si="34"/>
        <v>0.9568467310933334</v>
      </c>
    </row>
    <row r="245" spans="1:21" ht="15.75" customHeight="1" x14ac:dyDescent="0.35">
      <c r="A245" s="2" t="s">
        <v>232</v>
      </c>
      <c r="B245" s="2" t="s">
        <v>142</v>
      </c>
      <c r="C245" s="3">
        <v>37916</v>
      </c>
      <c r="D245" s="4">
        <v>1.18419677808219</v>
      </c>
      <c r="E245" s="4">
        <v>0.89153432231159824</v>
      </c>
      <c r="F245" s="4">
        <v>1.0490735135135112</v>
      </c>
      <c r="G245" s="4">
        <v>0.84123512994594629</v>
      </c>
      <c r="H245" s="4">
        <v>1.1420236828828811</v>
      </c>
      <c r="I245" s="4">
        <v>0.82574150986954975</v>
      </c>
      <c r="J245" s="4">
        <v>0.96830613333333171</v>
      </c>
      <c r="K245" s="4">
        <v>0.94228874922666672</v>
      </c>
      <c r="L245" s="4"/>
      <c r="M245" s="3">
        <v>37916</v>
      </c>
      <c r="N245" s="6">
        <f t="shared" si="27"/>
        <v>2.5986323855215931</v>
      </c>
      <c r="O245" s="6">
        <f t="shared" si="31"/>
        <v>0.89153432231159824</v>
      </c>
      <c r="P245" s="6">
        <f t="shared" si="28"/>
        <v>1.9752843410158372</v>
      </c>
      <c r="Q245" s="6">
        <f t="shared" si="32"/>
        <v>0.84123512994594629</v>
      </c>
      <c r="R245" s="6">
        <f t="shared" si="29"/>
        <v>1.815329332193421</v>
      </c>
      <c r="S245" s="6">
        <f t="shared" si="33"/>
        <v>0.95538915586528739</v>
      </c>
      <c r="T245" s="6">
        <f t="shared" si="30"/>
        <v>1.0977282998904112</v>
      </c>
      <c r="U245" s="6">
        <f t="shared" si="34"/>
        <v>0.94228874922666672</v>
      </c>
    </row>
    <row r="246" spans="1:21" ht="15.75" customHeight="1" x14ac:dyDescent="0.35">
      <c r="A246" s="2" t="s">
        <v>461</v>
      </c>
      <c r="B246" s="2" t="s">
        <v>142</v>
      </c>
      <c r="C246" s="3">
        <v>37923</v>
      </c>
      <c r="D246" s="4">
        <v>1.0733746791636627</v>
      </c>
      <c r="E246" s="4">
        <v>0.93876175859264588</v>
      </c>
      <c r="F246" s="4">
        <v>0.95450391706775406</v>
      </c>
      <c r="G246" s="4">
        <v>0.85622607985783039</v>
      </c>
      <c r="H246" s="4">
        <v>0.90964825945945949</v>
      </c>
      <c r="I246" s="4">
        <v>0.78701901076756764</v>
      </c>
      <c r="J246" s="4">
        <v>1.0154178630136987</v>
      </c>
      <c r="K246" s="4">
        <v>0.78487848914410963</v>
      </c>
      <c r="L246" s="4"/>
      <c r="M246" s="3">
        <v>37923</v>
      </c>
      <c r="N246" s="6">
        <f t="shared" si="27"/>
        <v>2.3554414728190975</v>
      </c>
      <c r="O246" s="6">
        <f t="shared" si="31"/>
        <v>0.93876175859264588</v>
      </c>
      <c r="P246" s="6">
        <f t="shared" si="28"/>
        <v>1.7972207062092902</v>
      </c>
      <c r="Q246" s="6">
        <f t="shared" si="32"/>
        <v>0.85622607985783039</v>
      </c>
      <c r="R246" s="6">
        <f t="shared" si="29"/>
        <v>1.4459517715140033</v>
      </c>
      <c r="S246" s="6">
        <f t="shared" si="33"/>
        <v>0.910586932302757</v>
      </c>
      <c r="T246" s="6">
        <f t="shared" si="30"/>
        <v>1.1511369039946704</v>
      </c>
      <c r="U246" s="6">
        <f t="shared" si="34"/>
        <v>0.78487848914410963</v>
      </c>
    </row>
    <row r="247" spans="1:21" ht="15.75" customHeight="1" x14ac:dyDescent="0.35">
      <c r="A247" s="2" t="s">
        <v>347</v>
      </c>
      <c r="B247" s="2" t="s">
        <v>142</v>
      </c>
      <c r="C247" s="3">
        <v>37928</v>
      </c>
      <c r="D247" s="4">
        <v>1.3520257432950178</v>
      </c>
      <c r="E247" s="4">
        <v>1.1033749563003854</v>
      </c>
      <c r="F247" s="4">
        <v>0.70324547945205496</v>
      </c>
      <c r="G247" s="4">
        <v>0.89982214461369892</v>
      </c>
      <c r="H247" s="4">
        <v>1.3596473575814816</v>
      </c>
      <c r="I247" s="4">
        <v>0.93834613307435055</v>
      </c>
      <c r="J247" s="4">
        <v>0.70584790174775636</v>
      </c>
      <c r="K247" s="4">
        <v>0.95926667469211147</v>
      </c>
      <c r="L247" s="4"/>
      <c r="M247" s="3">
        <v>37928</v>
      </c>
      <c r="N247" s="6">
        <f t="shared" si="27"/>
        <v>2.966920656780816</v>
      </c>
      <c r="O247" s="6">
        <f t="shared" si="31"/>
        <v>1.1033749563003854</v>
      </c>
      <c r="P247" s="6">
        <f t="shared" si="28"/>
        <v>1.3241300686350121</v>
      </c>
      <c r="Q247" s="6">
        <f t="shared" si="32"/>
        <v>0.89982214461369892</v>
      </c>
      <c r="R247" s="6">
        <f t="shared" si="29"/>
        <v>2.161257920174029</v>
      </c>
      <c r="S247" s="6">
        <f t="shared" si="33"/>
        <v>1.0856735543414631</v>
      </c>
      <c r="T247" s="6">
        <f t="shared" si="30"/>
        <v>0.80019034321251148</v>
      </c>
      <c r="U247" s="6">
        <f t="shared" si="34"/>
        <v>0.95926667469211147</v>
      </c>
    </row>
    <row r="248" spans="1:21" ht="15.75" customHeight="1" x14ac:dyDescent="0.35">
      <c r="A248" s="2" t="s">
        <v>241</v>
      </c>
      <c r="B248" s="2" t="s">
        <v>142</v>
      </c>
      <c r="C248" s="3">
        <v>37935</v>
      </c>
      <c r="D248" s="4">
        <v>1.1833986398046377</v>
      </c>
      <c r="E248" s="4">
        <v>0.92802865878583629</v>
      </c>
      <c r="F248" s="4">
        <v>1.0752332063492085</v>
      </c>
      <c r="G248" s="4">
        <v>0.94340126778412692</v>
      </c>
      <c r="H248" s="4">
        <v>0.96456348982785578</v>
      </c>
      <c r="I248" s="4">
        <v>0.89816507504225362</v>
      </c>
      <c r="J248" s="4">
        <v>0.51845916813987392</v>
      </c>
      <c r="K248" s="4">
        <v>0.74504149952963583</v>
      </c>
      <c r="L248" s="4"/>
      <c r="M248" s="3">
        <v>37935</v>
      </c>
      <c r="N248" s="6">
        <f t="shared" si="27"/>
        <v>2.5968809300079827</v>
      </c>
      <c r="O248" s="6">
        <f t="shared" si="31"/>
        <v>0.92802865878583629</v>
      </c>
      <c r="P248" s="6">
        <f t="shared" si="28"/>
        <v>2.024540023252134</v>
      </c>
      <c r="Q248" s="6">
        <f t="shared" si="32"/>
        <v>0.94340126778412692</v>
      </c>
      <c r="R248" s="6">
        <f t="shared" si="29"/>
        <v>1.5332435063230898</v>
      </c>
      <c r="S248" s="6">
        <f t="shared" si="33"/>
        <v>1.0391837670942121</v>
      </c>
      <c r="T248" s="6">
        <f t="shared" si="30"/>
        <v>0.58775554714870637</v>
      </c>
      <c r="U248" s="6">
        <f t="shared" si="34"/>
        <v>0.74504149952963583</v>
      </c>
    </row>
    <row r="249" spans="1:21" ht="15.75" customHeight="1" x14ac:dyDescent="0.35">
      <c r="A249" s="2" t="s">
        <v>248</v>
      </c>
      <c r="B249" s="2" t="s">
        <v>142</v>
      </c>
      <c r="C249" s="3">
        <v>37942</v>
      </c>
      <c r="D249" s="4">
        <v>0.84937872030651351</v>
      </c>
      <c r="E249" s="4">
        <v>0.37856672838314154</v>
      </c>
      <c r="F249" s="4">
        <v>0.57540356677999027</v>
      </c>
      <c r="G249" s="4">
        <v>0.66006054932763514</v>
      </c>
      <c r="H249" s="4">
        <v>0.44596054794520568</v>
      </c>
      <c r="I249" s="4">
        <v>0.55887775868493172</v>
      </c>
      <c r="J249" s="4">
        <v>0.43476388888888873</v>
      </c>
      <c r="K249" s="4">
        <v>0.56033761244444436</v>
      </c>
      <c r="L249" s="4"/>
      <c r="M249" s="3">
        <v>37942</v>
      </c>
      <c r="N249" s="6">
        <f t="shared" si="27"/>
        <v>1.863898881515281</v>
      </c>
      <c r="O249" s="6">
        <f t="shared" si="31"/>
        <v>0.37856672838314154</v>
      </c>
      <c r="P249" s="6">
        <f t="shared" si="28"/>
        <v>1.0834185026925065</v>
      </c>
      <c r="Q249" s="6">
        <f t="shared" si="32"/>
        <v>0.66006054932763514</v>
      </c>
      <c r="R249" s="6">
        <f t="shared" si="29"/>
        <v>0.70888658074265731</v>
      </c>
      <c r="S249" s="6">
        <f t="shared" si="33"/>
        <v>0.64662578266924386</v>
      </c>
      <c r="T249" s="6">
        <f t="shared" si="30"/>
        <v>0.49287369786746255</v>
      </c>
      <c r="U249" s="6">
        <f t="shared" si="34"/>
        <v>0.56033761244444436</v>
      </c>
    </row>
    <row r="250" spans="1:21" ht="15.75" customHeight="1" x14ac:dyDescent="0.35">
      <c r="A250" s="2" t="s">
        <v>276</v>
      </c>
      <c r="B250" s="2" t="s">
        <v>142</v>
      </c>
      <c r="C250" s="3">
        <v>37949</v>
      </c>
      <c r="D250" s="4">
        <v>0.96720076103500752</v>
      </c>
      <c r="E250" s="4">
        <v>0.77438914638660561</v>
      </c>
      <c r="F250" s="4">
        <v>0.74112353881278559</v>
      </c>
      <c r="G250" s="4">
        <v>0.73854630612480965</v>
      </c>
      <c r="H250" s="4">
        <v>0.67299067732115647</v>
      </c>
      <c r="I250" s="4">
        <v>0.7381969703622524</v>
      </c>
      <c r="J250" s="4">
        <v>0.55481868965517245</v>
      </c>
      <c r="K250" s="4">
        <v>0.81512071710651346</v>
      </c>
      <c r="L250" s="4"/>
      <c r="M250" s="3">
        <v>37949</v>
      </c>
      <c r="N250" s="6">
        <f t="shared" si="27"/>
        <v>2.1224506496269639</v>
      </c>
      <c r="O250" s="6">
        <f t="shared" si="31"/>
        <v>0.77438914638660561</v>
      </c>
      <c r="P250" s="6">
        <f t="shared" si="28"/>
        <v>1.3954500824944183</v>
      </c>
      <c r="Q250" s="6">
        <f t="shared" si="32"/>
        <v>0.73854630612480965</v>
      </c>
      <c r="R250" s="6">
        <f t="shared" si="29"/>
        <v>1.0697674095074814</v>
      </c>
      <c r="S250" s="6">
        <f t="shared" si="33"/>
        <v>0.85409946326680664</v>
      </c>
      <c r="T250" s="6">
        <f t="shared" si="30"/>
        <v>0.6289748210578987</v>
      </c>
      <c r="U250" s="6">
        <f t="shared" si="34"/>
        <v>0.81512071710651346</v>
      </c>
    </row>
    <row r="251" spans="1:21" ht="15.75" customHeight="1" x14ac:dyDescent="0.35">
      <c r="A251" s="2" t="s">
        <v>103</v>
      </c>
      <c r="B251" s="2" t="s">
        <v>142</v>
      </c>
      <c r="C251" s="3">
        <v>37956</v>
      </c>
      <c r="D251" s="4">
        <v>1.1762526305418708</v>
      </c>
      <c r="E251" s="4">
        <v>0.76156923750147776</v>
      </c>
      <c r="F251" s="4">
        <v>1.4461104225352106</v>
      </c>
      <c r="G251" s="4">
        <v>0.90849594681690315</v>
      </c>
      <c r="H251" s="4">
        <v>0.90430888888888872</v>
      </c>
      <c r="I251" s="4">
        <v>0.77788650622222189</v>
      </c>
      <c r="J251" s="4">
        <v>1.2653128352490413</v>
      </c>
      <c r="K251" s="4">
        <v>0.83600166510344809</v>
      </c>
      <c r="L251" s="4"/>
      <c r="M251" s="3">
        <v>37956</v>
      </c>
      <c r="N251" s="6">
        <f t="shared" si="27"/>
        <v>2.5811995403596022</v>
      </c>
      <c r="O251" s="6">
        <f t="shared" si="31"/>
        <v>0.76156923750147776</v>
      </c>
      <c r="P251" s="6">
        <f t="shared" si="28"/>
        <v>2.7228590143762204</v>
      </c>
      <c r="Q251" s="6">
        <f t="shared" si="32"/>
        <v>0.90849594681690315</v>
      </c>
      <c r="R251" s="6">
        <f t="shared" si="29"/>
        <v>1.4374644553948319</v>
      </c>
      <c r="S251" s="6">
        <f t="shared" si="33"/>
        <v>0.90002055565312944</v>
      </c>
      <c r="T251" s="6">
        <f t="shared" si="30"/>
        <v>1.4344324172418561</v>
      </c>
      <c r="U251" s="6">
        <f t="shared" si="34"/>
        <v>0.83600166510344809</v>
      </c>
    </row>
    <row r="252" spans="1:21" ht="15.75" customHeight="1" x14ac:dyDescent="0.35">
      <c r="A252" s="2" t="s">
        <v>425</v>
      </c>
      <c r="B252" s="2" t="s">
        <v>142</v>
      </c>
      <c r="C252" s="3">
        <v>37964</v>
      </c>
      <c r="D252" s="4">
        <v>0.77008319248826285</v>
      </c>
      <c r="E252" s="4">
        <v>0.7562730339029734</v>
      </c>
      <c r="F252" s="4">
        <v>0.86952777777777779</v>
      </c>
      <c r="G252" s="4">
        <v>0.9548249746666666</v>
      </c>
      <c r="H252" s="4">
        <v>0.97526645196908379</v>
      </c>
      <c r="I252" s="4">
        <v>1.5375754327007733</v>
      </c>
      <c r="J252" s="4">
        <v>0.67355420689655188</v>
      </c>
      <c r="K252" s="4">
        <v>0.85586287889655188</v>
      </c>
      <c r="L252" s="4"/>
      <c r="M252" s="3">
        <v>37964</v>
      </c>
      <c r="N252" s="6">
        <f t="shared" si="27"/>
        <v>1.689890701093401</v>
      </c>
      <c r="O252" s="6">
        <f t="shared" si="31"/>
        <v>0.7562730339029734</v>
      </c>
      <c r="P252" s="6">
        <f t="shared" si="28"/>
        <v>1.6372204439423419</v>
      </c>
      <c r="Q252" s="6">
        <f t="shared" si="32"/>
        <v>0.9548249746666666</v>
      </c>
      <c r="R252" s="6">
        <f t="shared" si="29"/>
        <v>1.5502566395947923</v>
      </c>
      <c r="S252" s="6">
        <f t="shared" si="33"/>
        <v>1.7789863742701577</v>
      </c>
      <c r="T252" s="6">
        <f t="shared" si="30"/>
        <v>0.76358032750997828</v>
      </c>
      <c r="U252" s="6">
        <f t="shared" si="34"/>
        <v>0.85586287889655188</v>
      </c>
    </row>
    <row r="253" spans="1:21" ht="15.75" customHeight="1" x14ac:dyDescent="0.35">
      <c r="A253" s="2" t="s">
        <v>431</v>
      </c>
      <c r="B253" s="2" t="s">
        <v>142</v>
      </c>
      <c r="C253" s="3">
        <v>37970</v>
      </c>
      <c r="D253" s="4">
        <v>0.53927881214675755</v>
      </c>
      <c r="E253" s="4">
        <v>0.50069370100890898</v>
      </c>
      <c r="F253" s="4">
        <v>0.7304033333333334</v>
      </c>
      <c r="G253" s="4">
        <v>0.73855602577777779</v>
      </c>
      <c r="H253" s="4">
        <v>0.454475888467891</v>
      </c>
      <c r="I253" s="4">
        <v>0.6637236917454582</v>
      </c>
      <c r="J253" s="4">
        <v>0.49662344495180122</v>
      </c>
      <c r="K253" s="4">
        <v>0.66746572164383533</v>
      </c>
      <c r="L253" s="4"/>
      <c r="M253" s="3">
        <v>37970</v>
      </c>
      <c r="N253" s="6">
        <f t="shared" si="27"/>
        <v>1.1834075315926214</v>
      </c>
      <c r="O253" s="6">
        <f t="shared" si="31"/>
        <v>0.50069370100890898</v>
      </c>
      <c r="P253" s="6">
        <f t="shared" si="28"/>
        <v>1.3752651729115672</v>
      </c>
      <c r="Q253" s="6">
        <f t="shared" si="32"/>
        <v>0.73855602577777779</v>
      </c>
      <c r="R253" s="6">
        <f t="shared" si="29"/>
        <v>0.72242233105689235</v>
      </c>
      <c r="S253" s="6">
        <f t="shared" si="33"/>
        <v>0.76793331812114263</v>
      </c>
      <c r="T253" s="6">
        <f t="shared" si="30"/>
        <v>0.56300129798413012</v>
      </c>
      <c r="U253" s="6">
        <f t="shared" si="34"/>
        <v>0.66746572164383533</v>
      </c>
    </row>
    <row r="254" spans="1:21" ht="15.75" customHeight="1" x14ac:dyDescent="0.35">
      <c r="A254" s="2" t="s">
        <v>305</v>
      </c>
      <c r="B254" s="2" t="s">
        <v>142</v>
      </c>
      <c r="C254" s="3">
        <v>37985</v>
      </c>
      <c r="D254" s="4">
        <v>1.9889187333657103</v>
      </c>
      <c r="E254" s="4">
        <v>0.72028704699368629</v>
      </c>
      <c r="F254" s="4">
        <v>1.4134994910644929</v>
      </c>
      <c r="G254" s="4">
        <v>0.65474094202641819</v>
      </c>
      <c r="H254" s="4">
        <v>0.93909000000000176</v>
      </c>
      <c r="I254" s="4">
        <v>0.57725514488888918</v>
      </c>
      <c r="J254" s="4">
        <v>0.59960676056338025</v>
      </c>
      <c r="K254" s="4">
        <v>0.74588259335211271</v>
      </c>
      <c r="L254" s="4"/>
      <c r="M254" s="3">
        <v>37985</v>
      </c>
      <c r="N254" s="6">
        <f t="shared" si="27"/>
        <v>4.3645352937584168</v>
      </c>
      <c r="O254" s="6">
        <f t="shared" si="31"/>
        <v>0.72028704699368629</v>
      </c>
      <c r="P254" s="6">
        <f t="shared" si="28"/>
        <v>2.6614563943974634</v>
      </c>
      <c r="Q254" s="6">
        <f t="shared" si="32"/>
        <v>0.65474094202641819</v>
      </c>
      <c r="R254" s="6">
        <f t="shared" si="29"/>
        <v>1.4927515498330977</v>
      </c>
      <c r="S254" s="6">
        <f t="shared" si="33"/>
        <v>0.66788855713625961</v>
      </c>
      <c r="T254" s="6">
        <f t="shared" si="30"/>
        <v>0.67974919007298518</v>
      </c>
      <c r="U254" s="6">
        <f t="shared" si="34"/>
        <v>0.74588259335211271</v>
      </c>
    </row>
    <row r="255" spans="1:21" ht="15.75" customHeight="1" x14ac:dyDescent="0.35">
      <c r="A255" s="2" t="s">
        <v>146</v>
      </c>
      <c r="B255" s="2" t="s">
        <v>142</v>
      </c>
      <c r="C255" s="3">
        <v>37991</v>
      </c>
      <c r="D255" s="4">
        <v>8.2527191396103898</v>
      </c>
      <c r="E255" s="4">
        <v>0.51369194154545461</v>
      </c>
      <c r="F255" s="4">
        <v>3.2857049645390095</v>
      </c>
      <c r="G255" s="4">
        <v>0.94876950921985803</v>
      </c>
      <c r="H255" s="4">
        <v>1.5522313015873022</v>
      </c>
      <c r="I255" s="4">
        <v>0.94703042829206374</v>
      </c>
      <c r="J255" s="4">
        <v>1.1342777039627057</v>
      </c>
      <c r="K255" s="4">
        <v>0.74408821688578053</v>
      </c>
      <c r="L255" s="4"/>
      <c r="M255" s="3">
        <v>37991</v>
      </c>
      <c r="N255" s="6">
        <f t="shared" si="27"/>
        <v>18.109982750955432</v>
      </c>
      <c r="O255" s="6">
        <f t="shared" si="31"/>
        <v>0.51369194154545461</v>
      </c>
      <c r="P255" s="6">
        <f t="shared" si="28"/>
        <v>6.1866032094502152</v>
      </c>
      <c r="Q255" s="6">
        <f t="shared" si="32"/>
        <v>0.94876950921985803</v>
      </c>
      <c r="R255" s="6">
        <f t="shared" si="29"/>
        <v>2.4673840432161853</v>
      </c>
      <c r="S255" s="6">
        <f t="shared" si="33"/>
        <v>1.0957213494179716</v>
      </c>
      <c r="T255" s="6">
        <f t="shared" si="30"/>
        <v>1.2858833510517012</v>
      </c>
      <c r="U255" s="6">
        <f t="shared" si="34"/>
        <v>0.74408821688578053</v>
      </c>
    </row>
    <row r="256" spans="1:21" ht="15.75" customHeight="1" x14ac:dyDescent="0.35">
      <c r="A256" s="2" t="s">
        <v>42</v>
      </c>
      <c r="B256" s="2" t="s">
        <v>142</v>
      </c>
      <c r="C256" s="3">
        <v>38000</v>
      </c>
      <c r="D256" s="4">
        <v>14.7963456</v>
      </c>
      <c r="E256" s="4">
        <v>1.1624995526399999</v>
      </c>
      <c r="F256" s="4">
        <v>9.3119362500000005</v>
      </c>
      <c r="G256" s="4">
        <v>1.3622913191999999</v>
      </c>
      <c r="H256" s="4">
        <v>1.3407246511287034</v>
      </c>
      <c r="I256" s="4">
        <v>0.831769844055116</v>
      </c>
      <c r="J256" s="4">
        <v>1.5083008735632168</v>
      </c>
      <c r="K256" s="4">
        <v>0.75919067553409969</v>
      </c>
      <c r="L256" s="4"/>
      <c r="M256" s="3">
        <v>38000</v>
      </c>
      <c r="N256" s="6">
        <f t="shared" si="27"/>
        <v>32.46948782093483</v>
      </c>
      <c r="O256" s="6">
        <f t="shared" si="31"/>
        <v>1.1624995526399999</v>
      </c>
      <c r="P256" s="6">
        <f t="shared" si="28"/>
        <v>17.533301167388441</v>
      </c>
      <c r="Q256" s="6">
        <f t="shared" si="32"/>
        <v>1.3622913191999999</v>
      </c>
      <c r="R256" s="6">
        <f t="shared" si="29"/>
        <v>2.1311789081683412</v>
      </c>
      <c r="S256" s="6">
        <f t="shared" si="33"/>
        <v>0.96236398399247203</v>
      </c>
      <c r="T256" s="6">
        <f t="shared" si="30"/>
        <v>1.7098978274155048</v>
      </c>
      <c r="U256" s="6">
        <f t="shared" si="34"/>
        <v>0.75919067553409969</v>
      </c>
    </row>
    <row r="257" spans="1:21" ht="15.75" customHeight="1" x14ac:dyDescent="0.35">
      <c r="A257" s="2" t="s">
        <v>314</v>
      </c>
      <c r="B257" s="2" t="s">
        <v>142</v>
      </c>
      <c r="C257" s="3">
        <v>38007</v>
      </c>
      <c r="D257" s="4">
        <v>13.48290187826087</v>
      </c>
      <c r="E257" s="4">
        <v>3.8819284880556522</v>
      </c>
      <c r="F257" s="4">
        <v>8.7119356285714282</v>
      </c>
      <c r="G257" s="4">
        <v>1.5873190751999999</v>
      </c>
      <c r="H257" s="4">
        <v>1.4168120653319272</v>
      </c>
      <c r="I257" s="4">
        <v>1.1116887558735522</v>
      </c>
      <c r="J257" s="4">
        <v>1.9523924091324218</v>
      </c>
      <c r="K257" s="4">
        <v>1.1453137752138833</v>
      </c>
      <c r="L257" s="4"/>
      <c r="M257" s="3">
        <v>38007</v>
      </c>
      <c r="N257" s="6">
        <f t="shared" si="27"/>
        <v>29.587232561467786</v>
      </c>
      <c r="O257" s="6">
        <f t="shared" si="31"/>
        <v>3.8819284880556522</v>
      </c>
      <c r="P257" s="6">
        <f t="shared" si="28"/>
        <v>16.403569249804985</v>
      </c>
      <c r="Q257" s="6">
        <f t="shared" si="32"/>
        <v>1.5873190751999999</v>
      </c>
      <c r="R257" s="6">
        <f t="shared" si="29"/>
        <v>2.2521253621553443</v>
      </c>
      <c r="S257" s="6">
        <f t="shared" si="33"/>
        <v>1.2862322765228964</v>
      </c>
      <c r="T257" s="6">
        <f t="shared" si="30"/>
        <v>2.2133458895050695</v>
      </c>
      <c r="U257" s="6">
        <f t="shared" si="34"/>
        <v>1.1453137752138833</v>
      </c>
    </row>
    <row r="258" spans="1:21" ht="15.75" customHeight="1" x14ac:dyDescent="0.35">
      <c r="A258" s="2" t="s">
        <v>365</v>
      </c>
      <c r="B258" s="2" t="s">
        <v>361</v>
      </c>
      <c r="C258" s="3">
        <v>38015</v>
      </c>
      <c r="D258" s="4">
        <v>9.6972577500000003</v>
      </c>
      <c r="E258" s="4">
        <v>2.9018305284000001</v>
      </c>
      <c r="F258" s="4" t="s">
        <v>455</v>
      </c>
      <c r="G258" s="4" t="s">
        <v>455</v>
      </c>
      <c r="H258" s="4">
        <v>0.78146496453900716</v>
      </c>
      <c r="I258" s="4">
        <v>0.9607188189503546</v>
      </c>
      <c r="J258" s="4" t="s">
        <v>455</v>
      </c>
      <c r="K258" s="4" t="s">
        <v>455</v>
      </c>
      <c r="L258" s="4"/>
      <c r="M258" s="3">
        <v>38015</v>
      </c>
      <c r="N258" s="6">
        <f t="shared" si="27"/>
        <v>21.279916063199476</v>
      </c>
      <c r="O258" s="6">
        <f t="shared" si="31"/>
        <v>2.9018305284000001</v>
      </c>
      <c r="Q258" s="6" t="str">
        <f t="shared" si="32"/>
        <v/>
      </c>
      <c r="R258" s="6">
        <f t="shared" si="29"/>
        <v>1.2421951431235212</v>
      </c>
      <c r="S258" s="6">
        <f t="shared" si="33"/>
        <v>1.1115589206674112</v>
      </c>
      <c r="U258" s="6" t="str">
        <f t="shared" si="34"/>
        <v/>
      </c>
    </row>
    <row r="259" spans="1:21" ht="15.75" customHeight="1" x14ac:dyDescent="0.35">
      <c r="A259" s="2" t="s">
        <v>287</v>
      </c>
      <c r="B259" s="2" t="s">
        <v>142</v>
      </c>
      <c r="C259" s="3">
        <v>38021</v>
      </c>
      <c r="D259" s="4">
        <v>5.2803316666666662</v>
      </c>
      <c r="E259" s="4">
        <v>2.3024529453333336</v>
      </c>
      <c r="F259" s="4">
        <v>6.4549584615384612</v>
      </c>
      <c r="G259" s="4">
        <v>1.3521688904615385</v>
      </c>
      <c r="H259" s="4">
        <v>0.78576489137737981</v>
      </c>
      <c r="I259" s="4">
        <v>1.0680116216648006</v>
      </c>
      <c r="J259" s="4">
        <v>1.4242234738255051</v>
      </c>
      <c r="K259" s="4">
        <v>1.1778858556821501</v>
      </c>
      <c r="L259" s="4"/>
      <c r="M259" s="3">
        <v>38021</v>
      </c>
      <c r="N259" s="6">
        <f t="shared" si="27"/>
        <v>11.587297929924658</v>
      </c>
      <c r="O259" s="6">
        <f t="shared" si="31"/>
        <v>2.3024529453333336</v>
      </c>
      <c r="P259" s="6">
        <f t="shared" si="28"/>
        <v>12.153941746447865</v>
      </c>
      <c r="Q259" s="6">
        <f t="shared" si="32"/>
        <v>1.3521688904615385</v>
      </c>
      <c r="R259" s="6">
        <f t="shared" si="29"/>
        <v>1.2490301881694164</v>
      </c>
      <c r="S259" s="6">
        <f t="shared" si="33"/>
        <v>1.2356975027667527</v>
      </c>
      <c r="T259" s="6">
        <f t="shared" si="30"/>
        <v>1.6145827840670051</v>
      </c>
      <c r="U259" s="6">
        <f t="shared" si="34"/>
        <v>1.1778858556821501</v>
      </c>
    </row>
    <row r="260" spans="1:21" ht="15.75" customHeight="1" x14ac:dyDescent="0.35">
      <c r="A260" s="2" t="s">
        <v>208</v>
      </c>
      <c r="B260" s="2" t="s">
        <v>142</v>
      </c>
      <c r="C260" s="3">
        <v>38026</v>
      </c>
      <c r="D260" s="4">
        <v>4.4018418186344226</v>
      </c>
      <c r="E260" s="4">
        <v>1.5583880356625908</v>
      </c>
      <c r="F260" s="4">
        <v>4.5486447800923928</v>
      </c>
      <c r="G260" s="4">
        <v>2.0877227898700625</v>
      </c>
      <c r="H260" s="4">
        <v>1.0097099241744079</v>
      </c>
      <c r="I260" s="4">
        <v>1.3028798573550109</v>
      </c>
      <c r="J260" s="4">
        <v>5.394501</v>
      </c>
      <c r="K260" s="4">
        <v>2.7424101797999998</v>
      </c>
      <c r="L260" s="4"/>
      <c r="M260" s="3">
        <v>38026</v>
      </c>
      <c r="N260" s="6">
        <f t="shared" si="27"/>
        <v>9.6595168282519701</v>
      </c>
      <c r="O260" s="6">
        <f t="shared" si="31"/>
        <v>1.5583880356625908</v>
      </c>
      <c r="P260" s="6">
        <f t="shared" si="28"/>
        <v>8.564573112582174</v>
      </c>
      <c r="Q260" s="6">
        <f t="shared" si="32"/>
        <v>2.0877227898700625</v>
      </c>
      <c r="R260" s="6">
        <f t="shared" si="29"/>
        <v>1.6050070325455537</v>
      </c>
      <c r="S260" s="6">
        <f t="shared" si="33"/>
        <v>1.5074418231789464</v>
      </c>
      <c r="T260" s="6">
        <f t="shared" si="30"/>
        <v>6.1155209159959192</v>
      </c>
      <c r="U260" s="6">
        <f t="shared" si="34"/>
        <v>2.7424101797999998</v>
      </c>
    </row>
    <row r="261" spans="1:21" ht="15.75" customHeight="1" x14ac:dyDescent="0.35">
      <c r="A261" s="2" t="s">
        <v>219</v>
      </c>
      <c r="B261" s="2" t="s">
        <v>142</v>
      </c>
      <c r="C261" s="3">
        <v>38033</v>
      </c>
      <c r="D261" s="4">
        <v>6.1324671628371608</v>
      </c>
      <c r="E261" s="4">
        <v>1.3186253472407607</v>
      </c>
      <c r="F261" s="4">
        <v>3.54693380769231</v>
      </c>
      <c r="G261" s="4">
        <v>1.4581527217076899</v>
      </c>
      <c r="H261" s="4">
        <v>0.88611072239421951</v>
      </c>
      <c r="I261" s="4">
        <v>1.2161750676848988</v>
      </c>
      <c r="J261" s="4">
        <v>0.47491736842105253</v>
      </c>
      <c r="K261" s="4">
        <v>0.8819209323508771</v>
      </c>
      <c r="L261" s="4"/>
      <c r="M261" s="3">
        <v>38033</v>
      </c>
      <c r="N261" s="6">
        <f t="shared" ref="N261:N324" si="35">D261/0.4557</f>
        <v>13.457246352506388</v>
      </c>
      <c r="O261" s="6">
        <f t="shared" si="31"/>
        <v>1.3186253472407607</v>
      </c>
      <c r="P261" s="6">
        <f t="shared" ref="P261:P324" si="36">F261/0.5311</f>
        <v>6.6784669698593673</v>
      </c>
      <c r="Q261" s="6">
        <f t="shared" si="32"/>
        <v>1.4581527217076899</v>
      </c>
      <c r="R261" s="6">
        <f t="shared" ref="R261:R324" si="37">H261/0.6291</f>
        <v>1.4085371521128907</v>
      </c>
      <c r="S261" s="6">
        <f t="shared" si="33"/>
        <v>1.4071237274767063</v>
      </c>
      <c r="T261" s="6">
        <f t="shared" ref="T261:T324" si="38">J261/0.8821</f>
        <v>0.53839402383069102</v>
      </c>
      <c r="U261" s="6">
        <f t="shared" si="34"/>
        <v>0.8819209323508771</v>
      </c>
    </row>
    <row r="262" spans="1:21" ht="15.75" customHeight="1" x14ac:dyDescent="0.35">
      <c r="A262" s="2" t="s">
        <v>274</v>
      </c>
      <c r="B262" s="2" t="s">
        <v>142</v>
      </c>
      <c r="C262" s="3">
        <v>38040</v>
      </c>
      <c r="D262" s="4">
        <v>5.7798224999999999</v>
      </c>
      <c r="E262" s="4">
        <v>2.0946076740000001</v>
      </c>
      <c r="F262" s="4">
        <v>2.58506829113924</v>
      </c>
      <c r="G262" s="4">
        <v>1.4208127129898751</v>
      </c>
      <c r="H262" s="4">
        <v>0.49397733207190175</v>
      </c>
      <c r="I262" s="4">
        <v>0.76518448656348159</v>
      </c>
      <c r="J262" s="4">
        <v>0.6019261678004536</v>
      </c>
      <c r="K262" s="4">
        <v>0.8320484875251436</v>
      </c>
      <c r="L262" s="4"/>
      <c r="M262" s="3">
        <v>38040</v>
      </c>
      <c r="N262" s="6">
        <f t="shared" si="35"/>
        <v>12.683393680052665</v>
      </c>
      <c r="O262" s="6">
        <f t="shared" si="31"/>
        <v>2.0946076740000001</v>
      </c>
      <c r="P262" s="6">
        <f t="shared" si="36"/>
        <v>4.8673852215011104</v>
      </c>
      <c r="Q262" s="6">
        <f t="shared" si="32"/>
        <v>1.4208127129898751</v>
      </c>
      <c r="R262" s="6">
        <f t="shared" si="37"/>
        <v>0.78521273576840211</v>
      </c>
      <c r="S262" s="6">
        <f t="shared" si="33"/>
        <v>0.88532422309081793</v>
      </c>
      <c r="T262" s="6">
        <f t="shared" si="38"/>
        <v>0.6823786053740547</v>
      </c>
      <c r="U262" s="6">
        <f t="shared" si="34"/>
        <v>0.8320484875251436</v>
      </c>
    </row>
    <row r="263" spans="1:21" ht="15.75" customHeight="1" x14ac:dyDescent="0.35">
      <c r="A263" s="2" t="s">
        <v>391</v>
      </c>
      <c r="B263" s="2" t="s">
        <v>142</v>
      </c>
      <c r="C263" s="3">
        <v>38047</v>
      </c>
      <c r="D263" s="4">
        <v>1.3632700148257979</v>
      </c>
      <c r="E263" s="4">
        <v>0.51004570781556724</v>
      </c>
      <c r="F263" s="4">
        <v>0.77051736595951659</v>
      </c>
      <c r="G263" s="4">
        <v>0.41780261555670289</v>
      </c>
      <c r="H263" s="4">
        <v>0.57089356020529014</v>
      </c>
      <c r="I263" s="4">
        <v>0.47910660948314271</v>
      </c>
      <c r="J263" s="4">
        <v>0.51279425619236152</v>
      </c>
      <c r="K263" s="4">
        <v>0.93520516938052223</v>
      </c>
      <c r="L263" s="4"/>
      <c r="M263" s="3">
        <v>38047</v>
      </c>
      <c r="N263" s="6">
        <f t="shared" si="35"/>
        <v>2.9915953803506645</v>
      </c>
      <c r="O263" s="6">
        <f t="shared" si="31"/>
        <v>0.51004570781556724</v>
      </c>
      <c r="P263" s="6">
        <f t="shared" si="36"/>
        <v>1.4507952663519423</v>
      </c>
      <c r="Q263" s="6">
        <f t="shared" si="32"/>
        <v>0.41780261555670289</v>
      </c>
      <c r="R263" s="6">
        <f t="shared" si="37"/>
        <v>0.9074766495076938</v>
      </c>
      <c r="S263" s="6">
        <f t="shared" si="33"/>
        <v>0.55432996129247769</v>
      </c>
      <c r="T263" s="6">
        <f t="shared" si="38"/>
        <v>0.58133347261349222</v>
      </c>
      <c r="U263" s="6">
        <f t="shared" si="34"/>
        <v>0.93520516938052223</v>
      </c>
    </row>
    <row r="264" spans="1:21" ht="15.75" customHeight="1" x14ac:dyDescent="0.35">
      <c r="A264" s="2" t="s">
        <v>404</v>
      </c>
      <c r="B264" s="2" t="s">
        <v>142</v>
      </c>
      <c r="C264" s="3">
        <v>38058</v>
      </c>
      <c r="D264" s="4">
        <v>1.8831356200527705</v>
      </c>
      <c r="E264" s="4">
        <v>0.50240736844327172</v>
      </c>
      <c r="F264" s="4">
        <v>2.2895908571428571</v>
      </c>
      <c r="G264" s="4">
        <v>0.82974772662857155</v>
      </c>
      <c r="H264" s="4">
        <v>2.2196144609967501</v>
      </c>
      <c r="I264" s="4">
        <v>0.77447591533189009</v>
      </c>
      <c r="J264" s="4">
        <v>2.1365128164120142</v>
      </c>
      <c r="K264" s="4">
        <v>0.7081770918078919</v>
      </c>
      <c r="L264" s="4"/>
      <c r="M264" s="3">
        <v>38058</v>
      </c>
      <c r="N264" s="6">
        <f t="shared" si="35"/>
        <v>4.1324020628763893</v>
      </c>
      <c r="O264" s="6">
        <f t="shared" si="31"/>
        <v>0.50240736844327172</v>
      </c>
      <c r="P264" s="6">
        <f t="shared" si="36"/>
        <v>4.3110353175350351</v>
      </c>
      <c r="Q264" s="6">
        <f t="shared" si="32"/>
        <v>0.82974772662857155</v>
      </c>
      <c r="R264" s="6">
        <f t="shared" si="37"/>
        <v>3.5282378969905421</v>
      </c>
      <c r="S264" s="6">
        <f t="shared" si="33"/>
        <v>0.89607447626536718</v>
      </c>
      <c r="T264" s="6">
        <f t="shared" si="38"/>
        <v>2.4220755202494209</v>
      </c>
      <c r="U264" s="6">
        <f t="shared" si="34"/>
        <v>0.7081770918078919</v>
      </c>
    </row>
    <row r="265" spans="1:21" ht="15.75" customHeight="1" x14ac:dyDescent="0.35">
      <c r="A265" s="2" t="s">
        <v>410</v>
      </c>
      <c r="B265" s="2" t="s">
        <v>361</v>
      </c>
      <c r="C265" s="3">
        <v>38064</v>
      </c>
      <c r="D265" s="4">
        <v>3.2182578615384601</v>
      </c>
      <c r="E265" s="4">
        <v>1.44448164662154</v>
      </c>
      <c r="F265" s="4" t="s">
        <v>455</v>
      </c>
      <c r="G265" s="4" t="s">
        <v>455</v>
      </c>
      <c r="H265" s="4">
        <v>2.4703989189189191</v>
      </c>
      <c r="I265" s="4">
        <v>0.80306239048648653</v>
      </c>
      <c r="J265" s="4" t="s">
        <v>455</v>
      </c>
      <c r="K265" s="4" t="s">
        <v>455</v>
      </c>
      <c r="L265" s="4"/>
      <c r="M265" s="3">
        <v>38064</v>
      </c>
      <c r="N265" s="6">
        <f t="shared" si="35"/>
        <v>7.0622292331324559</v>
      </c>
      <c r="O265" s="6">
        <f t="shared" si="31"/>
        <v>1.44448164662154</v>
      </c>
      <c r="Q265" s="6" t="str">
        <f t="shared" si="32"/>
        <v/>
      </c>
      <c r="R265" s="6">
        <f t="shared" si="37"/>
        <v>3.926877950912286</v>
      </c>
      <c r="S265" s="6">
        <f t="shared" si="33"/>
        <v>0.92914924366010365</v>
      </c>
      <c r="U265" s="6" t="str">
        <f t="shared" si="34"/>
        <v/>
      </c>
    </row>
    <row r="266" spans="1:21" ht="15.75" customHeight="1" x14ac:dyDescent="0.35">
      <c r="A266" s="2" t="s">
        <v>49</v>
      </c>
      <c r="B266" s="2" t="s">
        <v>142</v>
      </c>
      <c r="C266" s="3">
        <v>38068</v>
      </c>
      <c r="D266" s="4">
        <v>2.458708363636366</v>
      </c>
      <c r="E266" s="4">
        <v>1.0007853672727276</v>
      </c>
      <c r="F266" s="4">
        <v>3.0388260404588108</v>
      </c>
      <c r="G266" s="4">
        <v>0.99350964727391167</v>
      </c>
      <c r="H266" s="4">
        <v>2.6241613521126763</v>
      </c>
      <c r="I266" s="4">
        <v>0.83566841509859158</v>
      </c>
      <c r="J266" s="4">
        <v>2.3487257517482498</v>
      </c>
      <c r="K266" s="4">
        <v>1.2179612618275057</v>
      </c>
      <c r="L266" s="4"/>
      <c r="M266" s="3">
        <v>38068</v>
      </c>
      <c r="N266" s="6">
        <f t="shared" si="35"/>
        <v>5.3954539469746896</v>
      </c>
      <c r="O266" s="6">
        <f t="shared" si="31"/>
        <v>1.0007853672727276</v>
      </c>
      <c r="P266" s="6">
        <f t="shared" si="36"/>
        <v>5.7217586903762205</v>
      </c>
      <c r="Q266" s="6">
        <f t="shared" si="32"/>
        <v>0.99350964727391167</v>
      </c>
      <c r="R266" s="6">
        <f t="shared" si="37"/>
        <v>4.1712944716462825</v>
      </c>
      <c r="S266" s="6">
        <f t="shared" si="33"/>
        <v>0.96687466009847933</v>
      </c>
      <c r="T266" s="6">
        <f t="shared" si="38"/>
        <v>2.6626524790253372</v>
      </c>
      <c r="U266" s="6">
        <f t="shared" si="34"/>
        <v>1.2179612618275057</v>
      </c>
    </row>
    <row r="267" spans="1:21" ht="15.75" customHeight="1" x14ac:dyDescent="0.35">
      <c r="A267" s="2" t="s">
        <v>161</v>
      </c>
      <c r="B267" s="2" t="s">
        <v>142</v>
      </c>
      <c r="C267" s="3">
        <v>38075</v>
      </c>
      <c r="D267" s="4">
        <v>7.2269188</v>
      </c>
      <c r="E267" s="4">
        <v>1.950194884266665</v>
      </c>
      <c r="F267" s="4">
        <v>3.9801731869369363</v>
      </c>
      <c r="G267" s="4">
        <v>1.2454818834774779</v>
      </c>
      <c r="H267" s="4">
        <v>1.4170931575267194</v>
      </c>
      <c r="I267" s="4">
        <v>1.2123706494983546</v>
      </c>
      <c r="J267" s="4">
        <v>2.1725125156780094</v>
      </c>
      <c r="K267" s="4">
        <v>1.1547325341766235</v>
      </c>
      <c r="L267" s="4"/>
      <c r="M267" s="3">
        <v>38075</v>
      </c>
      <c r="N267" s="6">
        <f t="shared" si="35"/>
        <v>15.858939653280668</v>
      </c>
      <c r="O267" s="6">
        <f t="shared" si="31"/>
        <v>1.950194884266665</v>
      </c>
      <c r="P267" s="6">
        <f t="shared" si="36"/>
        <v>7.4942067161305523</v>
      </c>
      <c r="Q267" s="6">
        <f t="shared" si="32"/>
        <v>1.2454818834774779</v>
      </c>
      <c r="R267" s="6">
        <f t="shared" si="37"/>
        <v>2.2525721785514534</v>
      </c>
      <c r="S267" s="6">
        <f t="shared" si="33"/>
        <v>1.4027219869364067</v>
      </c>
      <c r="T267" s="6">
        <f t="shared" si="38"/>
        <v>2.4628868786736304</v>
      </c>
      <c r="U267" s="6">
        <f t="shared" si="34"/>
        <v>1.1547325341766235</v>
      </c>
    </row>
    <row r="268" spans="1:21" ht="15.75" customHeight="1" x14ac:dyDescent="0.35">
      <c r="A268" s="2" t="s">
        <v>168</v>
      </c>
      <c r="B268" s="2" t="s">
        <v>142</v>
      </c>
      <c r="C268" s="3">
        <v>38082</v>
      </c>
      <c r="D268" s="4">
        <v>7.3181430627705613</v>
      </c>
      <c r="E268" s="4">
        <v>1.1957610382987014</v>
      </c>
      <c r="F268" s="4" t="s">
        <v>455</v>
      </c>
      <c r="G268" s="4" t="s">
        <v>455</v>
      </c>
      <c r="H268" s="4">
        <v>1.8516267010288709</v>
      </c>
      <c r="I268" s="4">
        <v>1.0417888548836274</v>
      </c>
      <c r="J268" s="4" t="s">
        <v>455</v>
      </c>
      <c r="K268" s="4" t="s">
        <v>455</v>
      </c>
      <c r="L268" s="4"/>
      <c r="M268" s="3">
        <v>38082</v>
      </c>
      <c r="N268" s="6">
        <f t="shared" si="35"/>
        <v>16.059124561708494</v>
      </c>
      <c r="O268" s="6">
        <f t="shared" si="31"/>
        <v>1.1957610382987014</v>
      </c>
      <c r="Q268" s="6" t="str">
        <f t="shared" si="32"/>
        <v/>
      </c>
      <c r="R268" s="6">
        <f t="shared" si="37"/>
        <v>2.9432947083593564</v>
      </c>
      <c r="S268" s="6">
        <f t="shared" si="33"/>
        <v>1.2053575637906013</v>
      </c>
      <c r="U268" s="6" t="str">
        <f t="shared" si="34"/>
        <v/>
      </c>
    </row>
    <row r="269" spans="1:21" ht="15.75" customHeight="1" x14ac:dyDescent="0.35">
      <c r="A269" s="2" t="s">
        <v>440</v>
      </c>
      <c r="B269" s="2" t="s">
        <v>142</v>
      </c>
      <c r="C269" s="3">
        <v>38091</v>
      </c>
      <c r="D269" s="4">
        <v>1.9669828368794344</v>
      </c>
      <c r="E269" s="4">
        <v>1.1443476931252945</v>
      </c>
      <c r="F269" s="4" t="s">
        <v>455</v>
      </c>
      <c r="G269" s="4" t="s">
        <v>455</v>
      </c>
      <c r="H269" s="4">
        <v>0.86901120417234612</v>
      </c>
      <c r="I269" s="4">
        <v>0.89523970136570064</v>
      </c>
      <c r="J269" s="4" t="s">
        <v>455</v>
      </c>
      <c r="K269" s="4" t="s">
        <v>455</v>
      </c>
      <c r="L269" s="4"/>
      <c r="M269" s="3">
        <v>38091</v>
      </c>
      <c r="N269" s="6">
        <f t="shared" si="35"/>
        <v>4.3163985887194087</v>
      </c>
      <c r="O269" s="6">
        <f t="shared" si="31"/>
        <v>1.1443476931252945</v>
      </c>
      <c r="Q269" s="6" t="str">
        <f t="shared" si="32"/>
        <v/>
      </c>
      <c r="R269" s="6">
        <f t="shared" si="37"/>
        <v>1.381356229808212</v>
      </c>
      <c r="S269" s="6">
        <f t="shared" si="33"/>
        <v>1.0357990876830074</v>
      </c>
      <c r="U269" s="6" t="str">
        <f t="shared" si="34"/>
        <v/>
      </c>
    </row>
    <row r="270" spans="1:21" ht="15.75" customHeight="1" x14ac:dyDescent="0.35">
      <c r="A270" s="2" t="s">
        <v>215</v>
      </c>
      <c r="B270" s="2" t="s">
        <v>142</v>
      </c>
      <c r="C270" s="3">
        <v>38096</v>
      </c>
      <c r="D270" s="4">
        <v>0.83157320762367981</v>
      </c>
      <c r="E270" s="4">
        <v>1.0540005965190589</v>
      </c>
      <c r="F270" s="4">
        <v>2.0231202849124954</v>
      </c>
      <c r="G270" s="4">
        <v>0.88817883529894459</v>
      </c>
      <c r="H270" s="4">
        <v>0.42157709352517975</v>
      </c>
      <c r="I270" s="4">
        <v>0.91858838165179835</v>
      </c>
      <c r="J270" s="4">
        <v>0.5954803499548823</v>
      </c>
      <c r="K270" s="4">
        <v>0.85180413464631777</v>
      </c>
      <c r="L270" s="4"/>
      <c r="M270" s="3">
        <v>38096</v>
      </c>
      <c r="N270" s="6">
        <f t="shared" si="35"/>
        <v>1.8248259987353079</v>
      </c>
      <c r="O270" s="6">
        <f t="shared" si="31"/>
        <v>1.0540005965190589</v>
      </c>
      <c r="P270" s="6">
        <f t="shared" si="36"/>
        <v>3.8093019862784701</v>
      </c>
      <c r="Q270" s="6">
        <f t="shared" si="32"/>
        <v>0.88817883529894459</v>
      </c>
      <c r="R270" s="6">
        <f t="shared" si="37"/>
        <v>0.67012731445744678</v>
      </c>
      <c r="S270" s="6">
        <f t="shared" si="33"/>
        <v>1.0628136869038065</v>
      </c>
      <c r="T270" s="6">
        <f t="shared" si="38"/>
        <v>0.67507125037397386</v>
      </c>
      <c r="U270" s="6">
        <f t="shared" si="34"/>
        <v>0.85180413464631777</v>
      </c>
    </row>
    <row r="271" spans="1:21" ht="15.75" customHeight="1" x14ac:dyDescent="0.35">
      <c r="A271" s="2" t="s">
        <v>14</v>
      </c>
      <c r="B271" s="2" t="s">
        <v>142</v>
      </c>
      <c r="C271" s="3">
        <v>38103</v>
      </c>
      <c r="D271" s="4">
        <v>3.2968741666666683</v>
      </c>
      <c r="E271" s="4">
        <v>1.5076820371111117</v>
      </c>
      <c r="F271" s="4">
        <v>3.161741063432836</v>
      </c>
      <c r="G271" s="4">
        <v>1.5485623794079619</v>
      </c>
      <c r="H271" s="4">
        <v>0.50773016878254884</v>
      </c>
      <c r="I271" s="4">
        <v>0.65345696068533676</v>
      </c>
      <c r="J271" s="4">
        <v>0.59033847229361569</v>
      </c>
      <c r="K271" s="4">
        <v>1.0234770953198313</v>
      </c>
      <c r="L271" s="4"/>
      <c r="M271" s="3">
        <v>38103</v>
      </c>
      <c r="N271" s="6">
        <f t="shared" si="35"/>
        <v>7.2347469095164989</v>
      </c>
      <c r="O271" s="6">
        <f t="shared" si="31"/>
        <v>1.5076820371111117</v>
      </c>
      <c r="P271" s="6">
        <f t="shared" si="36"/>
        <v>5.9531934916829901</v>
      </c>
      <c r="Q271" s="6">
        <f t="shared" si="32"/>
        <v>1.5485623794079619</v>
      </c>
      <c r="R271" s="6">
        <f t="shared" si="37"/>
        <v>0.80707386549443472</v>
      </c>
      <c r="S271" s="6">
        <f t="shared" si="33"/>
        <v>0.75605463283792984</v>
      </c>
      <c r="T271" s="6">
        <f t="shared" si="38"/>
        <v>0.66924211800659306</v>
      </c>
      <c r="U271" s="6">
        <f t="shared" si="34"/>
        <v>1.0234770953198313</v>
      </c>
    </row>
    <row r="272" spans="1:21" ht="15.75" customHeight="1" x14ac:dyDescent="0.35">
      <c r="A272" s="2" t="s">
        <v>21</v>
      </c>
      <c r="B272" s="2" t="s">
        <v>142</v>
      </c>
      <c r="C272" s="3">
        <v>38110</v>
      </c>
      <c r="D272" s="4">
        <v>0.30120928671328695</v>
      </c>
      <c r="E272" s="4">
        <v>0.53384092419580442</v>
      </c>
      <c r="F272" s="4">
        <v>0.33396444006697529</v>
      </c>
      <c r="G272" s="4">
        <v>0.50411009756170566</v>
      </c>
      <c r="H272" s="4">
        <v>0.2196865509137032</v>
      </c>
      <c r="I272" s="4">
        <v>0.46302200511831043</v>
      </c>
      <c r="J272" s="4">
        <v>0.20385042583805282</v>
      </c>
      <c r="K272" s="4">
        <v>0.52749075233895593</v>
      </c>
      <c r="L272" s="4"/>
      <c r="M272" s="3">
        <v>38110</v>
      </c>
      <c r="N272" s="6">
        <f t="shared" si="35"/>
        <v>0.66098153766356582</v>
      </c>
      <c r="O272" s="6">
        <f t="shared" si="31"/>
        <v>0.53384092419580442</v>
      </c>
      <c r="P272" s="6">
        <f t="shared" si="36"/>
        <v>0.62881649419502028</v>
      </c>
      <c r="Q272" s="6">
        <f t="shared" si="32"/>
        <v>0.50411009756170566</v>
      </c>
      <c r="R272" s="6">
        <f t="shared" si="37"/>
        <v>0.34920767908711364</v>
      </c>
      <c r="S272" s="6">
        <f t="shared" si="33"/>
        <v>0.53571995270883277</v>
      </c>
      <c r="T272" s="6">
        <f t="shared" si="38"/>
        <v>0.23109673034582567</v>
      </c>
      <c r="U272" s="6">
        <f t="shared" si="34"/>
        <v>0.52749075233895593</v>
      </c>
    </row>
    <row r="273" spans="1:21" ht="15.75" customHeight="1" x14ac:dyDescent="0.35">
      <c r="A273" s="2" t="s">
        <v>79</v>
      </c>
      <c r="B273" s="2" t="s">
        <v>142</v>
      </c>
      <c r="C273" s="3">
        <v>38117</v>
      </c>
      <c r="D273" s="4">
        <v>3.638878039906102</v>
      </c>
      <c r="E273" s="4">
        <v>1.2449864074788735</v>
      </c>
      <c r="F273" s="4">
        <v>4.0448846773444735</v>
      </c>
      <c r="G273" s="4">
        <v>1.1245232373463323</v>
      </c>
      <c r="H273" s="4">
        <v>0.80543815694165011</v>
      </c>
      <c r="I273" s="4">
        <v>1.3143940496354118</v>
      </c>
      <c r="J273" s="4">
        <v>1.5766130704225367</v>
      </c>
      <c r="K273" s="4">
        <v>1.2248879771943639</v>
      </c>
      <c r="L273" s="4"/>
      <c r="M273" s="3">
        <v>38117</v>
      </c>
      <c r="N273" s="6">
        <f t="shared" si="35"/>
        <v>7.9852491549398774</v>
      </c>
      <c r="O273" s="6">
        <f t="shared" si="31"/>
        <v>1.2449864074788735</v>
      </c>
      <c r="P273" s="6">
        <f t="shared" si="36"/>
        <v>7.6160509835143539</v>
      </c>
      <c r="Q273" s="6">
        <f t="shared" si="32"/>
        <v>1.1245232373463323</v>
      </c>
      <c r="R273" s="6">
        <f t="shared" si="37"/>
        <v>1.2803022682270706</v>
      </c>
      <c r="S273" s="6">
        <f t="shared" si="33"/>
        <v>1.5207638305041935</v>
      </c>
      <c r="T273" s="6">
        <f t="shared" si="38"/>
        <v>1.7873405174272041</v>
      </c>
      <c r="U273" s="6">
        <f t="shared" si="34"/>
        <v>1.2248879771943639</v>
      </c>
    </row>
    <row r="274" spans="1:21" ht="15.75" customHeight="1" x14ac:dyDescent="0.35">
      <c r="A274" s="2" t="s">
        <v>250</v>
      </c>
      <c r="B274" s="2" t="s">
        <v>142</v>
      </c>
      <c r="C274" s="3">
        <v>38124</v>
      </c>
      <c r="D274" s="4">
        <v>1.1942712948328265</v>
      </c>
      <c r="E274" s="4">
        <v>1.1372822011266479</v>
      </c>
      <c r="F274" s="4">
        <v>0.77514228929588946</v>
      </c>
      <c r="G274" s="4">
        <v>0.96709940153670215</v>
      </c>
      <c r="H274" s="4">
        <v>0.61890502857142859</v>
      </c>
      <c r="I274" s="4">
        <v>0.9742097578277843</v>
      </c>
      <c r="J274" s="4">
        <v>0.54907780740740741</v>
      </c>
      <c r="K274" s="4">
        <v>0.89460913262222241</v>
      </c>
      <c r="L274" s="4"/>
      <c r="M274" s="3">
        <v>38124</v>
      </c>
      <c r="N274" s="6">
        <f t="shared" si="35"/>
        <v>2.6207401686039642</v>
      </c>
      <c r="O274" s="6">
        <f t="shared" si="31"/>
        <v>1.1372822011266479</v>
      </c>
      <c r="P274" s="6">
        <f t="shared" si="36"/>
        <v>1.4595034631818669</v>
      </c>
      <c r="Q274" s="6">
        <f t="shared" si="32"/>
        <v>0.96709940153670215</v>
      </c>
      <c r="R274" s="6">
        <f t="shared" si="37"/>
        <v>0.98379435474714449</v>
      </c>
      <c r="S274" s="6">
        <f t="shared" si="33"/>
        <v>1.1271680387169252</v>
      </c>
      <c r="T274" s="6">
        <f t="shared" si="38"/>
        <v>0.62246662216008097</v>
      </c>
      <c r="U274" s="6">
        <f t="shared" si="34"/>
        <v>0.89460913262222241</v>
      </c>
    </row>
    <row r="275" spans="1:21" ht="15.75" customHeight="1" x14ac:dyDescent="0.35">
      <c r="A275" s="2" t="s">
        <v>257</v>
      </c>
      <c r="B275" s="2" t="s">
        <v>142</v>
      </c>
      <c r="C275" s="3">
        <v>38131</v>
      </c>
      <c r="D275" s="4">
        <v>2.5421192605042031</v>
      </c>
      <c r="E275" s="4">
        <v>1.6129372124100829</v>
      </c>
      <c r="F275" s="4">
        <v>1.0345150997150998</v>
      </c>
      <c r="G275" s="4">
        <v>1.5899284202849002</v>
      </c>
      <c r="H275" s="4">
        <v>1.1719635809523818</v>
      </c>
      <c r="I275" s="4">
        <v>1.2205653454831744</v>
      </c>
      <c r="J275" s="4">
        <v>1.0041573565710813</v>
      </c>
      <c r="K275" s="4">
        <v>1.5194994480494486</v>
      </c>
      <c r="L275" s="4"/>
      <c r="M275" s="3">
        <v>38131</v>
      </c>
      <c r="N275" s="6">
        <f t="shared" si="35"/>
        <v>5.5784930008869944</v>
      </c>
      <c r="O275" s="6">
        <f t="shared" si="31"/>
        <v>1.6129372124100829</v>
      </c>
      <c r="P275" s="6">
        <f t="shared" si="36"/>
        <v>1.9478725281775555</v>
      </c>
      <c r="Q275" s="6">
        <f t="shared" si="32"/>
        <v>1.5899284202849002</v>
      </c>
      <c r="R275" s="6">
        <f t="shared" si="37"/>
        <v>1.8629209679739023</v>
      </c>
      <c r="S275" s="6">
        <f t="shared" si="33"/>
        <v>1.4122033120071864</v>
      </c>
      <c r="T275" s="6">
        <f t="shared" si="38"/>
        <v>1.1383713372305648</v>
      </c>
      <c r="U275" s="6">
        <f t="shared" si="34"/>
        <v>1.5194994480494486</v>
      </c>
    </row>
    <row r="276" spans="1:21" ht="15.75" customHeight="1" x14ac:dyDescent="0.35">
      <c r="A276" s="2" t="s">
        <v>71</v>
      </c>
      <c r="B276" s="2" t="s">
        <v>142</v>
      </c>
      <c r="C276" s="3">
        <v>38139</v>
      </c>
      <c r="D276" s="4">
        <v>2.4858556984127005</v>
      </c>
      <c r="E276" s="4">
        <v>1.3551007087746039</v>
      </c>
      <c r="F276" s="4">
        <v>2.0174017342657344</v>
      </c>
      <c r="G276" s="4">
        <v>1.5136677290069931</v>
      </c>
      <c r="H276" s="4">
        <v>1.9213748275132254</v>
      </c>
      <c r="I276" s="4">
        <v>1.110412875868783</v>
      </c>
      <c r="J276" s="4">
        <v>1.7251431111111117</v>
      </c>
      <c r="K276" s="4">
        <v>1.4503912865185167</v>
      </c>
      <c r="L276" s="4"/>
      <c r="M276" s="3">
        <v>38139</v>
      </c>
      <c r="N276" s="6">
        <f t="shared" si="35"/>
        <v>5.4550267685159106</v>
      </c>
      <c r="O276" s="6">
        <f t="shared" si="31"/>
        <v>1.3551007087746039</v>
      </c>
      <c r="P276" s="6">
        <f t="shared" si="36"/>
        <v>3.7985346154504507</v>
      </c>
      <c r="Q276" s="6">
        <f t="shared" si="32"/>
        <v>1.5136677290069931</v>
      </c>
      <c r="R276" s="6">
        <f t="shared" si="37"/>
        <v>3.0541644055209431</v>
      </c>
      <c r="S276" s="6">
        <f t="shared" si="33"/>
        <v>1.2847560737328314</v>
      </c>
      <c r="T276" s="6">
        <f t="shared" si="38"/>
        <v>1.9557228331380929</v>
      </c>
      <c r="U276" s="6">
        <f t="shared" si="34"/>
        <v>1.4503912865185167</v>
      </c>
    </row>
    <row r="277" spans="1:21" ht="15.75" customHeight="1" x14ac:dyDescent="0.35">
      <c r="A277" s="2" t="s">
        <v>370</v>
      </c>
      <c r="B277" s="2" t="s">
        <v>142</v>
      </c>
      <c r="C277" s="3">
        <v>38145</v>
      </c>
      <c r="D277" s="4">
        <v>4.6129447549019593</v>
      </c>
      <c r="E277" s="4">
        <v>1.9976879837647061</v>
      </c>
      <c r="F277" s="4">
        <v>4.6581087999999999</v>
      </c>
      <c r="G277" s="4">
        <v>2.7146910073599999</v>
      </c>
      <c r="H277" s="4">
        <v>5.2089758333333327</v>
      </c>
      <c r="I277" s="4">
        <v>2.8365530703733337</v>
      </c>
      <c r="J277" s="4">
        <v>4.4518940428983447</v>
      </c>
      <c r="K277" s="4">
        <v>2.5917563074087968</v>
      </c>
      <c r="L277" s="4"/>
      <c r="M277" s="3">
        <v>38145</v>
      </c>
      <c r="N277" s="6">
        <f t="shared" si="35"/>
        <v>10.122766633535132</v>
      </c>
      <c r="O277" s="6">
        <f t="shared" si="31"/>
        <v>1.9976879837647061</v>
      </c>
      <c r="P277" s="6">
        <f t="shared" si="36"/>
        <v>8.7706812276407451</v>
      </c>
      <c r="Q277" s="6">
        <f t="shared" si="32"/>
        <v>2.7146910073599999</v>
      </c>
      <c r="R277" s="6">
        <f t="shared" si="37"/>
        <v>8.2800442430986063</v>
      </c>
      <c r="S277" s="6">
        <f t="shared" si="33"/>
        <v>3.2819132998402791</v>
      </c>
      <c r="T277" s="6">
        <f t="shared" si="38"/>
        <v>5.0469267009390597</v>
      </c>
      <c r="U277" s="6">
        <f t="shared" si="34"/>
        <v>2.5917563074087968</v>
      </c>
    </row>
    <row r="278" spans="1:21" ht="15.75" customHeight="1" x14ac:dyDescent="0.35">
      <c r="A278" s="2" t="s">
        <v>379</v>
      </c>
      <c r="B278" s="2" t="s">
        <v>142</v>
      </c>
      <c r="C278" s="3">
        <v>38153</v>
      </c>
      <c r="D278" s="4">
        <v>3.8105918314491287</v>
      </c>
      <c r="E278" s="4">
        <v>1.0564350321512845</v>
      </c>
      <c r="F278" s="4">
        <v>5.2436762728310482</v>
      </c>
      <c r="G278" s="4">
        <v>1.8530324025022815</v>
      </c>
      <c r="H278" s="4">
        <v>3.3614250000000019</v>
      </c>
      <c r="I278" s="4">
        <v>1.2915110323333319</v>
      </c>
      <c r="J278" s="4">
        <v>3.4986121715328449</v>
      </c>
      <c r="K278" s="4">
        <v>1.4896296315815083</v>
      </c>
      <c r="L278" s="4"/>
      <c r="M278" s="3">
        <v>38153</v>
      </c>
      <c r="N278" s="6">
        <f t="shared" si="35"/>
        <v>8.3620623907156659</v>
      </c>
      <c r="O278" s="6">
        <f t="shared" si="31"/>
        <v>1.0564350321512845</v>
      </c>
      <c r="P278" s="6">
        <f t="shared" si="36"/>
        <v>9.8732371923009747</v>
      </c>
      <c r="Q278" s="6">
        <f t="shared" si="32"/>
        <v>1.8530324025022815</v>
      </c>
      <c r="R278" s="6">
        <f t="shared" si="37"/>
        <v>5.3432284215546053</v>
      </c>
      <c r="S278" s="6">
        <f t="shared" si="33"/>
        <v>1.4942880068686122</v>
      </c>
      <c r="T278" s="6">
        <f t="shared" si="38"/>
        <v>3.9662307805609851</v>
      </c>
      <c r="U278" s="6">
        <f t="shared" si="34"/>
        <v>1.4896296315815083</v>
      </c>
    </row>
    <row r="279" spans="1:21" ht="15.75" customHeight="1" x14ac:dyDescent="0.35">
      <c r="A279" s="2" t="s">
        <v>328</v>
      </c>
      <c r="B279" s="2" t="s">
        <v>142</v>
      </c>
      <c r="C279" s="3">
        <v>38159</v>
      </c>
      <c r="D279" s="4">
        <v>1.912791897390534</v>
      </c>
      <c r="E279" s="4">
        <v>0.97537279365944285</v>
      </c>
      <c r="F279" s="4">
        <v>2.1675250210865813</v>
      </c>
      <c r="G279" s="4">
        <v>1.2191985688926819</v>
      </c>
      <c r="H279" s="4">
        <v>1.7068307704433479</v>
      </c>
      <c r="I279" s="4">
        <v>0.77805182444137955</v>
      </c>
      <c r="J279" s="4">
        <v>1.5920490607514011</v>
      </c>
      <c r="K279" s="4">
        <v>1.1084293711814555</v>
      </c>
      <c r="L279" s="4"/>
      <c r="M279" s="3">
        <v>38159</v>
      </c>
      <c r="N279" s="6">
        <f t="shared" si="35"/>
        <v>4.1974805736022249</v>
      </c>
      <c r="O279" s="6">
        <f t="shared" si="31"/>
        <v>0.97537279365944285</v>
      </c>
      <c r="P279" s="6">
        <f t="shared" si="36"/>
        <v>4.0811994371805334</v>
      </c>
      <c r="Q279" s="6">
        <f t="shared" si="32"/>
        <v>1.2191985688926819</v>
      </c>
      <c r="R279" s="6">
        <f t="shared" si="37"/>
        <v>2.713131092740976</v>
      </c>
      <c r="S279" s="6">
        <f t="shared" si="33"/>
        <v>0.90021183007976591</v>
      </c>
      <c r="T279" s="6">
        <f t="shared" si="38"/>
        <v>1.8048396562197042</v>
      </c>
      <c r="U279" s="6">
        <f t="shared" si="34"/>
        <v>1.1084293711814555</v>
      </c>
    </row>
    <row r="280" spans="1:21" ht="15.75" customHeight="1" x14ac:dyDescent="0.35">
      <c r="A280" s="2" t="s">
        <v>262</v>
      </c>
      <c r="B280" s="2" t="s">
        <v>142</v>
      </c>
      <c r="C280" s="3">
        <v>38166</v>
      </c>
      <c r="D280" s="4">
        <v>5.707669515669523E-2</v>
      </c>
      <c r="E280" s="4">
        <v>1.4203878049914529</v>
      </c>
      <c r="F280" s="4">
        <v>1.379584491005291</v>
      </c>
      <c r="G280" s="4">
        <v>1.4740326578522767</v>
      </c>
      <c r="H280" s="4">
        <v>0.96172944510487124</v>
      </c>
      <c r="I280" s="4">
        <v>1.2185605834364954</v>
      </c>
      <c r="J280" s="4">
        <v>9.4362666666666678E-2</v>
      </c>
      <c r="K280" s="4">
        <v>0.92422570240000002</v>
      </c>
      <c r="L280" s="4"/>
      <c r="M280" s="3">
        <v>38166</v>
      </c>
      <c r="N280" s="6">
        <f t="shared" si="35"/>
        <v>0.12525059283891865</v>
      </c>
      <c r="O280" s="6">
        <f t="shared" si="31"/>
        <v>1.4203878049914529</v>
      </c>
      <c r="P280" s="6">
        <f t="shared" si="36"/>
        <v>2.5975983637832631</v>
      </c>
      <c r="Q280" s="6">
        <f t="shared" si="32"/>
        <v>1.4740326578522767</v>
      </c>
      <c r="R280" s="6">
        <f t="shared" si="37"/>
        <v>1.5287385870368324</v>
      </c>
      <c r="S280" s="6">
        <f t="shared" si="33"/>
        <v>1.409883787196341</v>
      </c>
      <c r="T280" s="6">
        <f t="shared" si="38"/>
        <v>0.10697502172845105</v>
      </c>
      <c r="U280" s="6">
        <f t="shared" si="34"/>
        <v>0.92422570240000002</v>
      </c>
    </row>
    <row r="281" spans="1:21" ht="15.75" customHeight="1" x14ac:dyDescent="0.35">
      <c r="A281" s="2" t="s">
        <v>60</v>
      </c>
      <c r="B281" s="2" t="s">
        <v>142</v>
      </c>
      <c r="C281" s="3">
        <v>38180</v>
      </c>
      <c r="D281" s="4">
        <v>0.20824170575692943</v>
      </c>
      <c r="E281" s="4">
        <v>1.2204852015488272</v>
      </c>
      <c r="F281" s="4">
        <v>0.14814990887290183</v>
      </c>
      <c r="G281" s="4">
        <v>1.2306475062637867</v>
      </c>
      <c r="H281" s="4">
        <v>1.0839247761194031</v>
      </c>
      <c r="I281" s="4">
        <v>1.1057228771343284</v>
      </c>
      <c r="J281" s="4">
        <v>0.65751171061983327</v>
      </c>
      <c r="K281" s="4">
        <v>1.5281795937820644</v>
      </c>
      <c r="L281" s="4"/>
      <c r="M281" s="3">
        <v>38180</v>
      </c>
      <c r="N281" s="6">
        <f t="shared" si="35"/>
        <v>0.45697104620787676</v>
      </c>
      <c r="O281" s="6">
        <f t="shared" si="31"/>
        <v>1.2204852015488272</v>
      </c>
      <c r="P281" s="6">
        <f t="shared" si="36"/>
        <v>0.27894917882301229</v>
      </c>
      <c r="Q281" s="6">
        <f t="shared" si="32"/>
        <v>1.2306475062637867</v>
      </c>
      <c r="R281" s="6">
        <f t="shared" si="37"/>
        <v>1.7229769132401893</v>
      </c>
      <c r="S281" s="6">
        <f t="shared" si="33"/>
        <v>1.2793297098182599</v>
      </c>
      <c r="T281" s="6">
        <f t="shared" si="38"/>
        <v>0.74539361820636352</v>
      </c>
      <c r="U281" s="6">
        <f t="shared" si="34"/>
        <v>1.5281795937820644</v>
      </c>
    </row>
    <row r="282" spans="1:21" ht="15.75" customHeight="1" x14ac:dyDescent="0.35">
      <c r="A282" s="2" t="s">
        <v>464</v>
      </c>
      <c r="B282" s="2" t="s">
        <v>142</v>
      </c>
      <c r="C282" s="3">
        <v>38187</v>
      </c>
      <c r="D282" s="4">
        <v>0.10862076190476189</v>
      </c>
      <c r="E282" s="4">
        <v>0.99579180053333338</v>
      </c>
      <c r="F282" s="4">
        <v>0.42629861438697042</v>
      </c>
      <c r="G282" s="4">
        <v>1.9450834607837664</v>
      </c>
      <c r="H282" s="4">
        <v>1.5272316979492533</v>
      </c>
      <c r="I282" s="4">
        <v>1.1670875167438288</v>
      </c>
      <c r="J282" s="4">
        <v>7.1295991894630206E-2</v>
      </c>
      <c r="K282" s="4">
        <v>1.2401812451209728</v>
      </c>
      <c r="L282" s="4"/>
      <c r="M282" s="3">
        <v>38187</v>
      </c>
      <c r="N282" s="6">
        <f t="shared" si="35"/>
        <v>0.23836024117788432</v>
      </c>
      <c r="O282" s="6">
        <f t="shared" si="31"/>
        <v>0.99579180053333338</v>
      </c>
      <c r="P282" s="6">
        <f t="shared" si="36"/>
        <v>0.80267108715302282</v>
      </c>
      <c r="Q282" s="6">
        <f t="shared" si="32"/>
        <v>1.9450834607837664</v>
      </c>
      <c r="R282" s="6">
        <f t="shared" si="37"/>
        <v>2.4276453631366288</v>
      </c>
      <c r="S282" s="6">
        <f t="shared" si="33"/>
        <v>1.3503290607480201</v>
      </c>
      <c r="T282" s="6">
        <f t="shared" si="38"/>
        <v>8.0825294064879497E-2</v>
      </c>
      <c r="U282" s="6">
        <f t="shared" si="34"/>
        <v>1.2401812451209728</v>
      </c>
    </row>
    <row r="283" spans="1:21" ht="15.75" customHeight="1" x14ac:dyDescent="0.35">
      <c r="A283" s="2" t="s">
        <v>6</v>
      </c>
      <c r="B283" s="2" t="s">
        <v>142</v>
      </c>
      <c r="C283" s="3">
        <v>38194</v>
      </c>
      <c r="D283" s="4">
        <v>2.9261708095238097</v>
      </c>
      <c r="E283" s="4">
        <v>1.7189580707047634</v>
      </c>
      <c r="F283" s="4">
        <v>2.8793075136904642</v>
      </c>
      <c r="G283" s="4">
        <v>2.1112445430027269</v>
      </c>
      <c r="H283" s="4">
        <v>2.2819177534549455</v>
      </c>
      <c r="I283" s="4">
        <v>1.4557598686107263</v>
      </c>
      <c r="J283" s="4">
        <v>1.5231818972857205</v>
      </c>
      <c r="K283" s="4">
        <v>1.575921811205734</v>
      </c>
      <c r="L283" s="4"/>
      <c r="M283" s="3">
        <v>38194</v>
      </c>
      <c r="N283" s="6">
        <f t="shared" si="35"/>
        <v>6.4212657659069778</v>
      </c>
      <c r="O283" s="6">
        <f t="shared" ref="O283:O346" si="39">E283</f>
        <v>1.7189580707047634</v>
      </c>
      <c r="P283" s="6">
        <f t="shared" si="36"/>
        <v>5.4214037162313389</v>
      </c>
      <c r="Q283" s="6">
        <f t="shared" ref="Q283:Q346" si="40">G283</f>
        <v>2.1112445430027269</v>
      </c>
      <c r="R283" s="6">
        <f t="shared" si="37"/>
        <v>3.6272734914241704</v>
      </c>
      <c r="S283" s="6">
        <f t="shared" ref="S283:S346" si="41">I283/0.8642986</f>
        <v>1.6843251494457196</v>
      </c>
      <c r="T283" s="6">
        <f t="shared" si="38"/>
        <v>1.726767823699944</v>
      </c>
      <c r="U283" s="6">
        <f t="shared" si="34"/>
        <v>1.575921811205734</v>
      </c>
    </row>
    <row r="284" spans="1:21" ht="15.75" customHeight="1" x14ac:dyDescent="0.35">
      <c r="A284" s="2" t="s">
        <v>10</v>
      </c>
      <c r="B284" s="2" t="s">
        <v>142</v>
      </c>
      <c r="C284" s="3">
        <v>38201</v>
      </c>
      <c r="D284" s="4">
        <v>3.8899122857142858</v>
      </c>
      <c r="E284" s="4">
        <v>1.6096897405714286</v>
      </c>
      <c r="F284" s="4">
        <v>3.5934194659624419</v>
      </c>
      <c r="G284" s="4">
        <v>2.1826688124272318</v>
      </c>
      <c r="H284" s="4">
        <v>0.17097506193853398</v>
      </c>
      <c r="I284" s="4">
        <v>1.4647419347820332</v>
      </c>
      <c r="J284" s="4">
        <v>1.271876264392324</v>
      </c>
      <c r="K284" s="4">
        <v>1.3396968502857145</v>
      </c>
      <c r="L284" s="4"/>
      <c r="M284" s="3">
        <v>38201</v>
      </c>
      <c r="N284" s="6">
        <f t="shared" si="35"/>
        <v>8.5361252703846517</v>
      </c>
      <c r="O284" s="6">
        <f t="shared" si="39"/>
        <v>1.6096897405714286</v>
      </c>
      <c r="P284" s="6">
        <f t="shared" si="36"/>
        <v>6.7659940989690108</v>
      </c>
      <c r="Q284" s="6">
        <f t="shared" si="40"/>
        <v>2.1826688124272318</v>
      </c>
      <c r="R284" s="6">
        <f t="shared" si="37"/>
        <v>0.27177724040460022</v>
      </c>
      <c r="S284" s="6">
        <f t="shared" si="41"/>
        <v>1.6947174677617587</v>
      </c>
      <c r="T284" s="6">
        <f t="shared" si="38"/>
        <v>1.4418731032675707</v>
      </c>
      <c r="U284" s="6">
        <f t="shared" si="34"/>
        <v>1.3396968502857145</v>
      </c>
    </row>
    <row r="285" spans="1:21" ht="15.75" customHeight="1" x14ac:dyDescent="0.35">
      <c r="A285" s="2" t="s">
        <v>29</v>
      </c>
      <c r="B285" s="2" t="s">
        <v>142</v>
      </c>
      <c r="C285" s="3">
        <v>38209</v>
      </c>
      <c r="D285" s="4">
        <v>0.5585140403313531</v>
      </c>
      <c r="E285" s="4">
        <v>1.1013690769530251</v>
      </c>
      <c r="F285" s="4">
        <v>0.13733097538589895</v>
      </c>
      <c r="G285" s="4">
        <v>1.4850776729885671</v>
      </c>
      <c r="H285" s="4">
        <v>0.77687926616541358</v>
      </c>
      <c r="I285" s="4">
        <v>1.1326895181762391</v>
      </c>
      <c r="J285" s="4">
        <v>4.2807521367521369E-2</v>
      </c>
      <c r="K285" s="4">
        <v>1.4152166564102564</v>
      </c>
      <c r="L285" s="4"/>
      <c r="M285" s="3">
        <v>38209</v>
      </c>
      <c r="N285" s="6">
        <f t="shared" si="35"/>
        <v>1.2256178194675293</v>
      </c>
      <c r="O285" s="6">
        <f t="shared" si="39"/>
        <v>1.1013690769530251</v>
      </c>
      <c r="P285" s="6">
        <f t="shared" si="36"/>
        <v>0.25857837579721132</v>
      </c>
      <c r="Q285" s="6">
        <f t="shared" si="40"/>
        <v>1.4850776729885671</v>
      </c>
      <c r="R285" s="6">
        <f t="shared" si="37"/>
        <v>1.2349058435310978</v>
      </c>
      <c r="S285" s="6">
        <f t="shared" si="41"/>
        <v>1.310530316925469</v>
      </c>
      <c r="T285" s="6">
        <f t="shared" si="38"/>
        <v>4.8529102559257874E-2</v>
      </c>
      <c r="U285" s="6">
        <f t="shared" si="34"/>
        <v>1.4152166564102564</v>
      </c>
    </row>
    <row r="286" spans="1:21" ht="15.75" customHeight="1" x14ac:dyDescent="0.35">
      <c r="A286" s="2" t="s">
        <v>357</v>
      </c>
      <c r="B286" s="2" t="s">
        <v>142</v>
      </c>
      <c r="C286" s="3">
        <v>38222</v>
      </c>
      <c r="D286" s="4">
        <v>6.5688141428571427</v>
      </c>
      <c r="E286" s="4">
        <v>2.6805165377142872</v>
      </c>
      <c r="F286" s="4">
        <v>3.2018411880695945</v>
      </c>
      <c r="G286" s="4">
        <v>3.0781877755055502</v>
      </c>
      <c r="H286" s="4">
        <v>3.8379244642857144</v>
      </c>
      <c r="I286" s="4">
        <v>1.8324985340285715</v>
      </c>
      <c r="J286" s="4">
        <v>2.0775917037037055</v>
      </c>
      <c r="K286" s="4">
        <v>1.9659953493333344</v>
      </c>
      <c r="L286" s="4"/>
      <c r="M286" s="3">
        <v>38222</v>
      </c>
      <c r="N286" s="6">
        <f t="shared" si="35"/>
        <v>14.414777579234459</v>
      </c>
      <c r="O286" s="6">
        <f t="shared" si="39"/>
        <v>2.6805165377142872</v>
      </c>
      <c r="P286" s="6">
        <f t="shared" si="36"/>
        <v>6.0286973979845495</v>
      </c>
      <c r="Q286" s="6">
        <f t="shared" si="40"/>
        <v>3.0781877755055502</v>
      </c>
      <c r="R286" s="6">
        <f t="shared" si="37"/>
        <v>6.1006588209914394</v>
      </c>
      <c r="S286" s="6">
        <f t="shared" si="41"/>
        <v>2.120214627246384</v>
      </c>
      <c r="T286" s="6">
        <f t="shared" si="38"/>
        <v>2.3552791108759839</v>
      </c>
      <c r="U286" s="6">
        <f t="shared" si="34"/>
        <v>1.9659953493333344</v>
      </c>
    </row>
    <row r="287" spans="1:21" ht="15.75" customHeight="1" x14ac:dyDescent="0.35">
      <c r="A287" s="2" t="s">
        <v>89</v>
      </c>
      <c r="B287" s="2" t="s">
        <v>142</v>
      </c>
      <c r="C287" s="3">
        <v>38229</v>
      </c>
      <c r="D287" s="4">
        <v>5.6682265570737842</v>
      </c>
      <c r="E287" s="4">
        <v>0.78540383987118156</v>
      </c>
      <c r="F287" s="4">
        <v>4.1386383333333354</v>
      </c>
      <c r="G287" s="4">
        <v>3.5899690596666671</v>
      </c>
      <c r="H287" s="4">
        <v>1.6385728739495793</v>
      </c>
      <c r="I287" s="4">
        <v>1.6746214771764705</v>
      </c>
      <c r="J287" s="4">
        <v>1.0228174702702704</v>
      </c>
      <c r="K287" s="4">
        <v>2.0037243710270269</v>
      </c>
      <c r="L287" s="4"/>
      <c r="M287" s="3">
        <v>38229</v>
      </c>
      <c r="N287" s="6">
        <f t="shared" si="35"/>
        <v>12.438504623817828</v>
      </c>
      <c r="O287" s="6">
        <f t="shared" si="39"/>
        <v>0.78540383987118156</v>
      </c>
      <c r="P287" s="6">
        <f t="shared" si="36"/>
        <v>7.792578296617088</v>
      </c>
      <c r="Q287" s="6">
        <f t="shared" si="40"/>
        <v>3.5899690596666671</v>
      </c>
      <c r="R287" s="6">
        <f t="shared" si="37"/>
        <v>2.6046302240495618</v>
      </c>
      <c r="S287" s="6">
        <f t="shared" si="41"/>
        <v>1.9375496815295898</v>
      </c>
      <c r="T287" s="6">
        <f t="shared" si="38"/>
        <v>1.1595255302916567</v>
      </c>
      <c r="U287" s="6">
        <f t="shared" si="34"/>
        <v>2.0037243710270269</v>
      </c>
    </row>
    <row r="288" spans="1:21" ht="15.75" customHeight="1" x14ac:dyDescent="0.35">
      <c r="A288" s="2" t="s">
        <v>181</v>
      </c>
      <c r="B288" s="2" t="s">
        <v>142</v>
      </c>
      <c r="C288" s="3">
        <v>38238</v>
      </c>
      <c r="D288" s="4">
        <v>2.2047740149833257</v>
      </c>
      <c r="E288" s="4">
        <v>1.7780939270879828</v>
      </c>
      <c r="F288" s="4">
        <v>2.6630739434633091</v>
      </c>
      <c r="G288" s="4">
        <v>2.6012076291387056</v>
      </c>
      <c r="H288" s="4">
        <v>1.1259384535966772</v>
      </c>
      <c r="I288" s="4">
        <v>1.1237436028796768</v>
      </c>
      <c r="J288" s="4">
        <v>0.92056092580158611</v>
      </c>
      <c r="K288" s="4">
        <v>1.3037372288144782</v>
      </c>
      <c r="L288" s="4"/>
      <c r="M288" s="3">
        <v>38238</v>
      </c>
      <c r="N288" s="6">
        <f t="shared" si="35"/>
        <v>4.838213769987548</v>
      </c>
      <c r="O288" s="6">
        <f t="shared" si="39"/>
        <v>1.7780939270879828</v>
      </c>
      <c r="P288" s="6">
        <f t="shared" si="36"/>
        <v>5.0142608613506097</v>
      </c>
      <c r="Q288" s="6">
        <f t="shared" si="40"/>
        <v>2.6012076291387056</v>
      </c>
      <c r="R288" s="6">
        <f t="shared" si="37"/>
        <v>1.7897606955916026</v>
      </c>
      <c r="S288" s="6">
        <f t="shared" si="41"/>
        <v>1.3001798254442118</v>
      </c>
      <c r="T288" s="6">
        <f t="shared" si="38"/>
        <v>1.0436015483523253</v>
      </c>
      <c r="U288" s="6">
        <f t="shared" si="34"/>
        <v>1.3037372288144782</v>
      </c>
    </row>
    <row r="289" spans="1:21" ht="15.75" customHeight="1" x14ac:dyDescent="0.35">
      <c r="A289" s="2" t="s">
        <v>310</v>
      </c>
      <c r="B289" s="2" t="s">
        <v>142</v>
      </c>
      <c r="C289" s="3">
        <v>38245</v>
      </c>
      <c r="D289" s="4">
        <v>4.0079786349206374</v>
      </c>
      <c r="E289" s="4">
        <v>3.9277268891936488</v>
      </c>
      <c r="F289" s="4">
        <v>4.7578344466800786</v>
      </c>
      <c r="G289" s="4">
        <v>4.443262062677606</v>
      </c>
      <c r="H289" s="4">
        <v>1.926147445729931</v>
      </c>
      <c r="I289" s="4">
        <v>1.9912188346636059</v>
      </c>
      <c r="J289" s="4">
        <v>1.039353744360904</v>
      </c>
      <c r="K289" s="4">
        <v>2.0030274730345865</v>
      </c>
      <c r="L289" s="4"/>
      <c r="M289" s="3">
        <v>38245</v>
      </c>
      <c r="N289" s="6">
        <f t="shared" si="35"/>
        <v>8.795213155410659</v>
      </c>
      <c r="O289" s="6">
        <f t="shared" si="39"/>
        <v>3.9277268891936488</v>
      </c>
      <c r="P289" s="6">
        <f t="shared" si="36"/>
        <v>8.9584531099229494</v>
      </c>
      <c r="Q289" s="6">
        <f t="shared" si="40"/>
        <v>4.443262062677606</v>
      </c>
      <c r="R289" s="6">
        <f t="shared" si="37"/>
        <v>3.0617508277379288</v>
      </c>
      <c r="S289" s="6">
        <f t="shared" si="41"/>
        <v>2.3038552123810057</v>
      </c>
      <c r="T289" s="6">
        <f t="shared" si="38"/>
        <v>1.1782720149199684</v>
      </c>
      <c r="U289" s="6">
        <f t="shared" si="34"/>
        <v>2.0030274730345865</v>
      </c>
    </row>
    <row r="290" spans="1:21" ht="15.75" customHeight="1" x14ac:dyDescent="0.35">
      <c r="A290" s="2" t="s">
        <v>194</v>
      </c>
      <c r="B290" s="2" t="s">
        <v>142</v>
      </c>
      <c r="C290" s="3">
        <v>38250</v>
      </c>
      <c r="D290" s="4">
        <v>5.2269620000000012</v>
      </c>
      <c r="E290" s="4">
        <v>2.7825307795555543</v>
      </c>
      <c r="F290" s="4">
        <v>4.8521966666666678</v>
      </c>
      <c r="G290" s="4">
        <v>2.4389423833333352</v>
      </c>
      <c r="H290" s="4">
        <v>1.3199593298972416</v>
      </c>
      <c r="I290" s="4">
        <v>1.8317688802380634</v>
      </c>
      <c r="J290" s="4">
        <v>1.5032764681273005</v>
      </c>
      <c r="K290" s="4">
        <v>2.0538885318458333</v>
      </c>
      <c r="L290" s="4"/>
      <c r="M290" s="3">
        <v>38250</v>
      </c>
      <c r="N290" s="6">
        <f t="shared" si="35"/>
        <v>11.470182137371081</v>
      </c>
      <c r="O290" s="6">
        <f t="shared" si="39"/>
        <v>2.7825307795555543</v>
      </c>
      <c r="P290" s="6">
        <f t="shared" si="36"/>
        <v>9.136126278792446</v>
      </c>
      <c r="Q290" s="6">
        <f t="shared" si="40"/>
        <v>2.4389423833333352</v>
      </c>
      <c r="R290" s="6">
        <f t="shared" si="37"/>
        <v>2.0981709265573705</v>
      </c>
      <c r="S290" s="6">
        <f t="shared" si="41"/>
        <v>2.1193704123066532</v>
      </c>
      <c r="T290" s="6">
        <f t="shared" si="38"/>
        <v>1.704201868413219</v>
      </c>
      <c r="U290" s="6">
        <f t="shared" si="34"/>
        <v>2.0538885318458333</v>
      </c>
    </row>
    <row r="291" spans="1:21" ht="15.75" customHeight="1" x14ac:dyDescent="0.35">
      <c r="A291" s="2" t="s">
        <v>323</v>
      </c>
      <c r="B291" s="2" t="s">
        <v>142</v>
      </c>
      <c r="C291" s="3">
        <v>38257</v>
      </c>
      <c r="D291" s="4">
        <v>3.6620797611757507</v>
      </c>
      <c r="E291" s="4">
        <v>2.6200774485339871</v>
      </c>
      <c r="F291" s="4">
        <v>7.923512535211267</v>
      </c>
      <c r="G291" s="4">
        <v>2.1813900354929578</v>
      </c>
      <c r="H291" s="4">
        <v>1.1051127545934274</v>
      </c>
      <c r="I291" s="4">
        <v>1.6238565757475398</v>
      </c>
      <c r="J291" s="4">
        <v>1.7812113082706771</v>
      </c>
      <c r="K291" s="4">
        <v>3.1799735774315798</v>
      </c>
      <c r="L291" s="4"/>
      <c r="M291" s="3">
        <v>38257</v>
      </c>
      <c r="N291" s="6">
        <f t="shared" si="35"/>
        <v>8.0361636189944061</v>
      </c>
      <c r="O291" s="6">
        <f t="shared" si="39"/>
        <v>2.6200774485339871</v>
      </c>
      <c r="P291" s="6">
        <f t="shared" si="36"/>
        <v>14.919059565451454</v>
      </c>
      <c r="Q291" s="6">
        <f t="shared" si="40"/>
        <v>2.1813900354929578</v>
      </c>
      <c r="R291" s="6">
        <f t="shared" si="37"/>
        <v>1.7566567391407206</v>
      </c>
      <c r="S291" s="6">
        <f t="shared" si="41"/>
        <v>1.8788143076334265</v>
      </c>
      <c r="T291" s="6">
        <f t="shared" si="38"/>
        <v>2.0192850110766094</v>
      </c>
      <c r="U291" s="6">
        <f t="shared" si="34"/>
        <v>3.1799735774315798</v>
      </c>
    </row>
    <row r="292" spans="1:21" ht="15.75" customHeight="1" x14ac:dyDescent="0.35">
      <c r="A292" s="2" t="s">
        <v>152</v>
      </c>
      <c r="B292" s="2" t="s">
        <v>142</v>
      </c>
      <c r="C292" s="3">
        <v>38264</v>
      </c>
      <c r="D292" s="4">
        <v>7.8946355826086947</v>
      </c>
      <c r="E292" s="4">
        <v>5.348912792347825</v>
      </c>
      <c r="F292" s="4">
        <v>2.4870556701030928</v>
      </c>
      <c r="G292" s="4">
        <v>5.3355634309278352</v>
      </c>
      <c r="H292" s="4">
        <v>3.6904030985915495</v>
      </c>
      <c r="I292" s="4">
        <v>3.0626293510985909</v>
      </c>
      <c r="J292" s="4">
        <v>2.1368491788482857</v>
      </c>
      <c r="K292" s="4">
        <v>2.5083796297452943</v>
      </c>
      <c r="L292" s="4"/>
      <c r="M292" s="3">
        <v>38264</v>
      </c>
      <c r="N292" s="6">
        <f t="shared" si="35"/>
        <v>17.324194826878855</v>
      </c>
      <c r="O292" s="6">
        <f t="shared" si="39"/>
        <v>5.348912792347825</v>
      </c>
      <c r="P292" s="6">
        <f t="shared" si="36"/>
        <v>4.6828387687875965</v>
      </c>
      <c r="Q292" s="6">
        <f t="shared" si="40"/>
        <v>5.3355634309278352</v>
      </c>
      <c r="R292" s="6">
        <f t="shared" si="37"/>
        <v>5.8661629289326811</v>
      </c>
      <c r="S292" s="6">
        <f t="shared" si="41"/>
        <v>3.5434852620362811</v>
      </c>
      <c r="T292" s="6">
        <f t="shared" si="38"/>
        <v>2.4224568403222828</v>
      </c>
      <c r="U292" s="6">
        <f t="shared" ref="U292:U355" si="42">K292</f>
        <v>2.5083796297452943</v>
      </c>
    </row>
    <row r="293" spans="1:21" ht="15.75" customHeight="1" x14ac:dyDescent="0.35">
      <c r="A293" s="2" t="s">
        <v>446</v>
      </c>
      <c r="B293" s="2" t="s">
        <v>142</v>
      </c>
      <c r="C293" s="3">
        <v>38272</v>
      </c>
      <c r="D293" s="4">
        <v>1.7979523007756177</v>
      </c>
      <c r="E293" s="4">
        <v>1.3751057203014612</v>
      </c>
      <c r="F293" s="4">
        <v>2.2682475148632579</v>
      </c>
      <c r="G293" s="4">
        <v>1.5537495476813319</v>
      </c>
      <c r="H293" s="4">
        <v>0.89339909084443925</v>
      </c>
      <c r="I293" s="4">
        <v>1.077206669605018</v>
      </c>
      <c r="J293" s="4">
        <v>1.2355291781010589</v>
      </c>
      <c r="K293" s="4">
        <v>1.5290224430534813</v>
      </c>
      <c r="L293" s="4"/>
      <c r="M293" s="3">
        <v>38272</v>
      </c>
      <c r="N293" s="6">
        <f t="shared" si="35"/>
        <v>3.9454735588668375</v>
      </c>
      <c r="O293" s="6">
        <f t="shared" si="39"/>
        <v>1.3751057203014612</v>
      </c>
      <c r="P293" s="6">
        <f t="shared" si="36"/>
        <v>4.2708482674887174</v>
      </c>
      <c r="Q293" s="6">
        <f t="shared" si="40"/>
        <v>1.5537495476813319</v>
      </c>
      <c r="R293" s="6">
        <f t="shared" si="37"/>
        <v>1.4201225414790006</v>
      </c>
      <c r="S293" s="6">
        <f t="shared" si="41"/>
        <v>1.2463362425960403</v>
      </c>
      <c r="T293" s="6">
        <f t="shared" si="38"/>
        <v>1.4006679266535074</v>
      </c>
      <c r="U293" s="6">
        <f t="shared" si="42"/>
        <v>1.5290224430534813</v>
      </c>
    </row>
    <row r="294" spans="1:21" ht="15.75" customHeight="1" x14ac:dyDescent="0.35">
      <c r="A294" s="2" t="s">
        <v>227</v>
      </c>
      <c r="B294" s="2" t="s">
        <v>142</v>
      </c>
      <c r="C294" s="3">
        <v>38278</v>
      </c>
      <c r="D294" s="4">
        <v>4.9461513015873049</v>
      </c>
      <c r="E294" s="4">
        <v>2.7509281391746039</v>
      </c>
      <c r="F294" s="4">
        <v>5.4994242253521133</v>
      </c>
      <c r="G294" s="4">
        <v>2.5844978312112676</v>
      </c>
      <c r="H294" s="4">
        <v>1.1199637783423286</v>
      </c>
      <c r="I294" s="4">
        <v>1.6040571504604633</v>
      </c>
      <c r="J294" s="4">
        <v>1.5147592318832865</v>
      </c>
      <c r="K294" s="4">
        <v>1.7761963167909933</v>
      </c>
      <c r="L294" s="4"/>
      <c r="M294" s="3">
        <v>38278</v>
      </c>
      <c r="N294" s="6">
        <f t="shared" si="35"/>
        <v>10.853963795451623</v>
      </c>
      <c r="O294" s="6">
        <f t="shared" si="39"/>
        <v>2.7509281391746039</v>
      </c>
      <c r="P294" s="6">
        <f t="shared" si="36"/>
        <v>10.354781068258545</v>
      </c>
      <c r="Q294" s="6">
        <f t="shared" si="40"/>
        <v>2.5844978312112676</v>
      </c>
      <c r="R294" s="6">
        <f t="shared" si="37"/>
        <v>1.7802635166783161</v>
      </c>
      <c r="S294" s="6">
        <f t="shared" si="41"/>
        <v>1.8559062232201502</v>
      </c>
      <c r="T294" s="6">
        <f t="shared" si="38"/>
        <v>1.7172193990287796</v>
      </c>
      <c r="U294" s="6">
        <f t="shared" si="42"/>
        <v>1.7761963167909933</v>
      </c>
    </row>
    <row r="295" spans="1:21" ht="15.75" customHeight="1" x14ac:dyDescent="0.35">
      <c r="A295" s="2" t="s">
        <v>333</v>
      </c>
      <c r="B295" s="2" t="s">
        <v>142</v>
      </c>
      <c r="C295" s="3">
        <v>38285</v>
      </c>
      <c r="D295" s="4">
        <v>0.69679745882352939</v>
      </c>
      <c r="E295" s="4">
        <v>0.80361560432941181</v>
      </c>
      <c r="F295" s="4">
        <v>3.3791407963001912</v>
      </c>
      <c r="G295" s="4">
        <v>1.7085627013203273</v>
      </c>
      <c r="H295" s="4">
        <v>0.75934741562774366</v>
      </c>
      <c r="I295" s="4">
        <v>1.2082756225208053</v>
      </c>
      <c r="J295" s="4">
        <v>1.2770739616599431</v>
      </c>
      <c r="K295" s="4">
        <v>1.4405847645166094</v>
      </c>
      <c r="L295" s="4"/>
      <c r="M295" s="3">
        <v>38285</v>
      </c>
      <c r="N295" s="6">
        <f t="shared" si="35"/>
        <v>1.5290705701635492</v>
      </c>
      <c r="O295" s="6">
        <f t="shared" si="39"/>
        <v>0.80361560432941181</v>
      </c>
      <c r="P295" s="6">
        <f t="shared" si="36"/>
        <v>6.3625320962157614</v>
      </c>
      <c r="Q295" s="6">
        <f t="shared" si="40"/>
        <v>1.7085627013203273</v>
      </c>
      <c r="R295" s="6">
        <f t="shared" si="37"/>
        <v>1.2070376977074291</v>
      </c>
      <c r="S295" s="6">
        <f t="shared" si="41"/>
        <v>1.397984009832719</v>
      </c>
      <c r="T295" s="6">
        <f t="shared" si="38"/>
        <v>1.4477655159958545</v>
      </c>
      <c r="U295" s="6">
        <f t="shared" si="42"/>
        <v>1.4405847645166094</v>
      </c>
    </row>
    <row r="296" spans="1:21" ht="15.75" customHeight="1" x14ac:dyDescent="0.35">
      <c r="A296" s="2" t="s">
        <v>345</v>
      </c>
      <c r="B296" s="2" t="s">
        <v>142</v>
      </c>
      <c r="C296" s="3">
        <v>38292</v>
      </c>
      <c r="D296" s="4">
        <v>9.5412942857142866</v>
      </c>
      <c r="E296" s="4">
        <v>2.7578157003428569</v>
      </c>
      <c r="F296" s="4">
        <v>7.4987857572861918</v>
      </c>
      <c r="G296" s="4">
        <v>2.7908469258098427</v>
      </c>
      <c r="H296" s="4">
        <v>1.1087209207704345</v>
      </c>
      <c r="I296" s="4">
        <v>1.0908728355231649</v>
      </c>
      <c r="J296" s="4">
        <v>1.7398390476190477</v>
      </c>
      <c r="K296" s="4">
        <v>1.3460859999999999</v>
      </c>
      <c r="L296" s="4"/>
      <c r="M296" s="3">
        <v>38292</v>
      </c>
      <c r="N296" s="6">
        <f t="shared" si="35"/>
        <v>20.937665757547261</v>
      </c>
      <c r="O296" s="6">
        <f t="shared" si="39"/>
        <v>2.7578157003428569</v>
      </c>
      <c r="P296" s="6">
        <f t="shared" si="36"/>
        <v>14.119348064933519</v>
      </c>
      <c r="Q296" s="6">
        <f t="shared" si="40"/>
        <v>2.7908469258098427</v>
      </c>
      <c r="R296" s="6">
        <f t="shared" si="37"/>
        <v>1.7623921805284286</v>
      </c>
      <c r="S296" s="6">
        <f t="shared" si="41"/>
        <v>1.262148099653482</v>
      </c>
      <c r="T296" s="6">
        <f t="shared" si="38"/>
        <v>1.9723830037626662</v>
      </c>
      <c r="U296" s="6">
        <f t="shared" si="42"/>
        <v>1.3460859999999999</v>
      </c>
    </row>
    <row r="297" spans="1:21" ht="15.75" customHeight="1" x14ac:dyDescent="0.35">
      <c r="A297" s="2" t="s">
        <v>239</v>
      </c>
      <c r="B297" s="2" t="s">
        <v>142</v>
      </c>
      <c r="C297" s="3">
        <v>38299</v>
      </c>
      <c r="D297" s="4">
        <v>0.84357141509433964</v>
      </c>
      <c r="E297" s="4">
        <v>1.027197863773585</v>
      </c>
      <c r="F297" s="4">
        <v>0.47235664670658684</v>
      </c>
      <c r="G297" s="4">
        <v>0.82493564416766463</v>
      </c>
      <c r="H297" s="4">
        <v>0.65717416498599435</v>
      </c>
      <c r="I297" s="4">
        <v>0.85458963801904764</v>
      </c>
      <c r="J297" s="4">
        <v>0.63757668023952108</v>
      </c>
      <c r="K297" s="4">
        <v>0.99264932747587165</v>
      </c>
      <c r="L297" s="4"/>
      <c r="M297" s="3">
        <v>38299</v>
      </c>
      <c r="N297" s="6">
        <f t="shared" si="35"/>
        <v>1.8511551790527532</v>
      </c>
      <c r="O297" s="6">
        <f t="shared" si="39"/>
        <v>1.027197863773585</v>
      </c>
      <c r="P297" s="6">
        <f t="shared" si="36"/>
        <v>0.88939304595478597</v>
      </c>
      <c r="Q297" s="6">
        <f t="shared" si="40"/>
        <v>0.82493564416766463</v>
      </c>
      <c r="R297" s="6">
        <f t="shared" si="37"/>
        <v>1.0446259179558008</v>
      </c>
      <c r="S297" s="6">
        <f t="shared" si="41"/>
        <v>0.98876665774889327</v>
      </c>
      <c r="T297" s="6">
        <f t="shared" si="38"/>
        <v>0.72279410524829502</v>
      </c>
      <c r="U297" s="6">
        <f t="shared" si="42"/>
        <v>0.99264932747587165</v>
      </c>
    </row>
    <row r="298" spans="1:21" ht="15.75" customHeight="1" x14ac:dyDescent="0.35">
      <c r="A298" s="2" t="s">
        <v>246</v>
      </c>
      <c r="B298" s="2" t="s">
        <v>142</v>
      </c>
      <c r="C298" s="3">
        <v>38306</v>
      </c>
      <c r="D298" s="4">
        <v>0.91558112630745525</v>
      </c>
      <c r="E298" s="4">
        <v>1.0094229563206512</v>
      </c>
      <c r="F298" s="4">
        <v>0.72738808695652168</v>
      </c>
      <c r="G298" s="4">
        <v>1.1388467896675207</v>
      </c>
      <c r="H298" s="4">
        <v>0.66242694664012636</v>
      </c>
      <c r="I298" s="4">
        <v>0.85615573140229273</v>
      </c>
      <c r="J298" s="4">
        <v>0.66946943550157778</v>
      </c>
      <c r="K298" s="4">
        <v>0.98842996290403462</v>
      </c>
      <c r="L298" s="4"/>
      <c r="M298" s="3">
        <v>38306</v>
      </c>
      <c r="N298" s="6">
        <f t="shared" si="35"/>
        <v>2.0091751729371414</v>
      </c>
      <c r="O298" s="6">
        <f t="shared" si="39"/>
        <v>1.0094229563206512</v>
      </c>
      <c r="P298" s="6">
        <f t="shared" si="36"/>
        <v>1.3695878120062543</v>
      </c>
      <c r="Q298" s="6">
        <f t="shared" si="40"/>
        <v>1.1388467896675207</v>
      </c>
      <c r="R298" s="6">
        <f t="shared" si="37"/>
        <v>1.0529755947228205</v>
      </c>
      <c r="S298" s="6">
        <f t="shared" si="41"/>
        <v>0.99057863960706716</v>
      </c>
      <c r="T298" s="6">
        <f t="shared" si="38"/>
        <v>0.7589495924516243</v>
      </c>
      <c r="U298" s="6">
        <f t="shared" si="42"/>
        <v>0.98842996290403462</v>
      </c>
    </row>
    <row r="299" spans="1:21" ht="15.75" customHeight="1" x14ac:dyDescent="0.35">
      <c r="A299" s="2" t="s">
        <v>204</v>
      </c>
      <c r="B299" s="2" t="s">
        <v>142</v>
      </c>
      <c r="C299" s="3">
        <v>38313</v>
      </c>
      <c r="D299" s="4">
        <v>1.8073263375481015</v>
      </c>
      <c r="E299" s="4">
        <v>1.0842549883804276</v>
      </c>
      <c r="F299" s="4">
        <v>0.98379010420168067</v>
      </c>
      <c r="G299" s="4">
        <v>1.21280764969412</v>
      </c>
      <c r="H299" s="4">
        <v>1.855742937062937</v>
      </c>
      <c r="I299" s="4">
        <v>1.2862898386946389</v>
      </c>
      <c r="J299" s="4">
        <v>0.85661944674907164</v>
      </c>
      <c r="K299" s="4">
        <v>1.2011907048644255</v>
      </c>
      <c r="L299" s="4"/>
      <c r="M299" s="3">
        <v>38313</v>
      </c>
      <c r="N299" s="6">
        <f t="shared" si="35"/>
        <v>3.9660441903623029</v>
      </c>
      <c r="O299" s="6">
        <f t="shared" si="39"/>
        <v>1.0842549883804276</v>
      </c>
      <c r="P299" s="6">
        <f t="shared" si="36"/>
        <v>1.8523632163466026</v>
      </c>
      <c r="Q299" s="6">
        <f t="shared" si="40"/>
        <v>1.21280764969412</v>
      </c>
      <c r="R299" s="6">
        <f t="shared" si="37"/>
        <v>2.949837763571669</v>
      </c>
      <c r="S299" s="6">
        <f t="shared" si="41"/>
        <v>1.4882470464427906</v>
      </c>
      <c r="T299" s="6">
        <f t="shared" si="38"/>
        <v>0.97111375892650675</v>
      </c>
      <c r="U299" s="6">
        <f t="shared" si="42"/>
        <v>1.2011907048644255</v>
      </c>
    </row>
    <row r="300" spans="1:21" ht="15.75" customHeight="1" x14ac:dyDescent="0.35">
      <c r="A300" s="2" t="s">
        <v>102</v>
      </c>
      <c r="B300" s="2" t="s">
        <v>142</v>
      </c>
      <c r="C300" s="3">
        <v>38320</v>
      </c>
      <c r="D300" s="4">
        <v>1.0723441411764723</v>
      </c>
      <c r="E300" s="4">
        <v>0.84891648847058798</v>
      </c>
      <c r="F300" s="4">
        <v>0.70734091701558122</v>
      </c>
      <c r="G300" s="4">
        <v>0.98087465209252511</v>
      </c>
      <c r="H300" s="4">
        <v>0.87778381176470599</v>
      </c>
      <c r="I300" s="4">
        <v>0.89099581552941176</v>
      </c>
      <c r="J300" s="4">
        <v>0.75253396656534988</v>
      </c>
      <c r="K300" s="4">
        <v>0.70835608257345473</v>
      </c>
      <c r="L300" s="4"/>
      <c r="M300" s="3">
        <v>38320</v>
      </c>
      <c r="N300" s="6">
        <f t="shared" si="35"/>
        <v>2.3531800333036479</v>
      </c>
      <c r="O300" s="6">
        <f t="shared" si="39"/>
        <v>0.84891648847058798</v>
      </c>
      <c r="P300" s="6">
        <f t="shared" si="36"/>
        <v>1.3318413048683511</v>
      </c>
      <c r="Q300" s="6">
        <f t="shared" si="40"/>
        <v>0.98087465209252511</v>
      </c>
      <c r="R300" s="6">
        <f t="shared" si="37"/>
        <v>1.3953009247571229</v>
      </c>
      <c r="S300" s="6">
        <f t="shared" si="41"/>
        <v>1.0308888797568476</v>
      </c>
      <c r="T300" s="6">
        <f t="shared" si="38"/>
        <v>0.85311638880552076</v>
      </c>
      <c r="U300" s="6">
        <f t="shared" si="42"/>
        <v>0.70835608257345473</v>
      </c>
    </row>
    <row r="301" spans="1:21" ht="15.75" customHeight="1" x14ac:dyDescent="0.35">
      <c r="A301" s="2" t="s">
        <v>422</v>
      </c>
      <c r="B301" s="2" t="s">
        <v>142</v>
      </c>
      <c r="C301" s="3">
        <v>38327</v>
      </c>
      <c r="D301" s="4">
        <v>1.9166665225718207</v>
      </c>
      <c r="E301" s="4">
        <v>1.3038740899151848</v>
      </c>
      <c r="F301" s="4">
        <v>1.0075257729138152</v>
      </c>
      <c r="G301" s="4">
        <v>0.92082699637756527</v>
      </c>
      <c r="H301" s="4">
        <v>0.72788598363072399</v>
      </c>
      <c r="I301" s="4">
        <v>0.98586556438457273</v>
      </c>
      <c r="J301" s="4">
        <v>0.63725358226371065</v>
      </c>
      <c r="K301" s="4">
        <v>1.0444855475379231</v>
      </c>
      <c r="L301" s="4"/>
      <c r="M301" s="3">
        <v>38327</v>
      </c>
      <c r="N301" s="6">
        <f t="shared" si="35"/>
        <v>4.2059831524507807</v>
      </c>
      <c r="O301" s="6">
        <f t="shared" si="39"/>
        <v>1.3038740899151848</v>
      </c>
      <c r="P301" s="6">
        <f t="shared" si="36"/>
        <v>1.8970547409410943</v>
      </c>
      <c r="Q301" s="6">
        <f t="shared" si="40"/>
        <v>0.92082699637756527</v>
      </c>
      <c r="R301" s="6">
        <f t="shared" si="37"/>
        <v>1.1570274735824575</v>
      </c>
      <c r="S301" s="6">
        <f t="shared" si="41"/>
        <v>1.1406538948282141</v>
      </c>
      <c r="T301" s="6">
        <f t="shared" si="38"/>
        <v>0.72242782254133397</v>
      </c>
      <c r="U301" s="6">
        <f t="shared" si="42"/>
        <v>1.0444855475379231</v>
      </c>
    </row>
    <row r="302" spans="1:21" ht="15.75" customHeight="1" x14ac:dyDescent="0.35">
      <c r="A302" s="2" t="s">
        <v>429</v>
      </c>
      <c r="B302" s="2" t="s">
        <v>142</v>
      </c>
      <c r="C302" s="3">
        <v>38334</v>
      </c>
      <c r="D302" s="4">
        <v>0.70682508108108111</v>
      </c>
      <c r="E302" s="4">
        <v>0.95216822451891892</v>
      </c>
      <c r="F302" s="4">
        <v>0.43715490150319164</v>
      </c>
      <c r="G302" s="4">
        <v>0.97883670774493936</v>
      </c>
      <c r="H302" s="4">
        <v>0.82346678728807721</v>
      </c>
      <c r="I302" s="4">
        <v>1.1601740517229735</v>
      </c>
      <c r="J302" s="4">
        <v>0.47508917647058818</v>
      </c>
      <c r="K302" s="4">
        <v>0.83624744376470583</v>
      </c>
      <c r="L302" s="4"/>
      <c r="M302" s="3">
        <v>38334</v>
      </c>
      <c r="N302" s="6">
        <f t="shared" si="35"/>
        <v>1.5510754467436496</v>
      </c>
      <c r="O302" s="6">
        <f t="shared" si="39"/>
        <v>0.95216822451891892</v>
      </c>
      <c r="P302" s="6">
        <f t="shared" si="36"/>
        <v>0.82311222275125517</v>
      </c>
      <c r="Q302" s="6">
        <f t="shared" si="40"/>
        <v>0.97883670774493936</v>
      </c>
      <c r="R302" s="6">
        <f t="shared" si="37"/>
        <v>1.3089600815261122</v>
      </c>
      <c r="S302" s="6">
        <f t="shared" si="41"/>
        <v>1.342330129567459</v>
      </c>
      <c r="T302" s="6">
        <f t="shared" si="38"/>
        <v>0.53858879545469696</v>
      </c>
      <c r="U302" s="6">
        <f t="shared" si="42"/>
        <v>0.83624744376470583</v>
      </c>
    </row>
    <row r="303" spans="1:21" ht="15.75" customHeight="1" x14ac:dyDescent="0.35">
      <c r="A303" s="2" t="s">
        <v>340</v>
      </c>
      <c r="B303" s="2" t="s">
        <v>341</v>
      </c>
      <c r="C303" s="3">
        <v>38344</v>
      </c>
      <c r="D303" s="4">
        <v>0.8495826128266033</v>
      </c>
      <c r="E303" s="4">
        <v>1.219233267078385</v>
      </c>
      <c r="F303" s="4" t="s">
        <v>455</v>
      </c>
      <c r="G303" s="4" t="s">
        <v>455</v>
      </c>
      <c r="H303" s="4" t="s">
        <v>455</v>
      </c>
      <c r="I303" s="4" t="s">
        <v>455</v>
      </c>
      <c r="J303" s="4" t="s">
        <v>455</v>
      </c>
      <c r="K303" s="4" t="s">
        <v>455</v>
      </c>
      <c r="L303" s="4"/>
      <c r="M303" s="3">
        <v>38344</v>
      </c>
      <c r="N303" s="6">
        <f t="shared" si="35"/>
        <v>1.8643463085946967</v>
      </c>
      <c r="O303" s="6">
        <f t="shared" si="39"/>
        <v>1.219233267078385</v>
      </c>
      <c r="Q303" s="6" t="str">
        <f t="shared" si="40"/>
        <v/>
      </c>
      <c r="U303" s="6" t="str">
        <f t="shared" si="42"/>
        <v/>
      </c>
    </row>
    <row r="304" spans="1:21" ht="15.75" customHeight="1" x14ac:dyDescent="0.35">
      <c r="A304" s="2" t="s">
        <v>123</v>
      </c>
      <c r="B304" s="2" t="s">
        <v>341</v>
      </c>
      <c r="C304" s="3">
        <v>38350</v>
      </c>
      <c r="D304" s="4">
        <v>2.6734668564650059</v>
      </c>
      <c r="E304" s="4">
        <v>1.471556453048636</v>
      </c>
      <c r="F304" s="4" t="s">
        <v>455</v>
      </c>
      <c r="G304" s="4" t="s">
        <v>455</v>
      </c>
      <c r="H304" s="4">
        <v>3.0585622721893495</v>
      </c>
      <c r="I304" s="4">
        <v>1.4079581659644971</v>
      </c>
      <c r="J304" s="4" t="s">
        <v>455</v>
      </c>
      <c r="K304" s="4" t="s">
        <v>455</v>
      </c>
      <c r="L304" s="4"/>
      <c r="M304" s="3">
        <v>38350</v>
      </c>
      <c r="N304" s="6">
        <f t="shared" si="35"/>
        <v>5.8667256011959754</v>
      </c>
      <c r="O304" s="6">
        <f t="shared" si="39"/>
        <v>1.471556453048636</v>
      </c>
      <c r="Q304" s="6" t="str">
        <f t="shared" si="40"/>
        <v/>
      </c>
      <c r="R304" s="6">
        <f t="shared" si="37"/>
        <v>4.8618061869167848</v>
      </c>
      <c r="S304" s="6">
        <f t="shared" si="41"/>
        <v>1.6290182188939066</v>
      </c>
      <c r="U304" s="6" t="str">
        <f t="shared" si="42"/>
        <v/>
      </c>
    </row>
    <row r="305" spans="1:21" ht="15.75" customHeight="1" x14ac:dyDescent="0.35">
      <c r="A305" s="2" t="s">
        <v>454</v>
      </c>
      <c r="B305" s="2" t="s">
        <v>142</v>
      </c>
      <c r="C305" s="3">
        <v>38359</v>
      </c>
      <c r="D305" s="4">
        <v>0.541756116333725</v>
      </c>
      <c r="E305" s="4">
        <v>0.97501774626086968</v>
      </c>
      <c r="F305" s="4" t="s">
        <v>455</v>
      </c>
      <c r="G305" s="4" t="s">
        <v>455</v>
      </c>
      <c r="H305" s="4">
        <v>0.81443858823529414</v>
      </c>
      <c r="I305" s="4">
        <v>1.2593030437647059</v>
      </c>
      <c r="J305" s="4">
        <v>0.54345086956521738</v>
      </c>
      <c r="K305" s="4">
        <v>0.80898932521739142</v>
      </c>
      <c r="L305" s="4"/>
      <c r="M305" s="3">
        <v>38359</v>
      </c>
      <c r="N305" s="6">
        <f t="shared" si="35"/>
        <v>1.1888437927007351</v>
      </c>
      <c r="O305" s="6">
        <f t="shared" si="39"/>
        <v>0.97501774626086968</v>
      </c>
      <c r="Q305" s="6" t="str">
        <f t="shared" si="40"/>
        <v/>
      </c>
      <c r="R305" s="6">
        <f t="shared" si="37"/>
        <v>1.294609105444753</v>
      </c>
      <c r="S305" s="6">
        <f t="shared" si="41"/>
        <v>1.4570231211351099</v>
      </c>
      <c r="T305" s="6">
        <f t="shared" si="38"/>
        <v>0.61608759728513474</v>
      </c>
      <c r="U305" s="6">
        <f t="shared" si="42"/>
        <v>0.80898932521739142</v>
      </c>
    </row>
    <row r="306" spans="1:21" ht="15.75" customHeight="1" x14ac:dyDescent="0.35">
      <c r="A306" s="2" t="s">
        <v>170</v>
      </c>
      <c r="B306" s="2" t="s">
        <v>142</v>
      </c>
      <c r="C306" s="3">
        <v>38362</v>
      </c>
      <c r="D306" s="4">
        <v>0.41250267287301517</v>
      </c>
      <c r="E306" s="4">
        <v>0.81645042127745937</v>
      </c>
      <c r="F306" s="4">
        <v>0.36197270588235297</v>
      </c>
      <c r="G306" s="4">
        <v>0.85787531294117658</v>
      </c>
      <c r="H306" s="4">
        <v>0.28847757201907781</v>
      </c>
      <c r="I306" s="4">
        <v>0.77328473733799674</v>
      </c>
      <c r="J306" s="4">
        <v>0.23502068036311524</v>
      </c>
      <c r="K306" s="4">
        <v>0.69360538012040129</v>
      </c>
      <c r="L306" s="4"/>
      <c r="M306" s="3">
        <v>38362</v>
      </c>
      <c r="N306" s="6">
        <f t="shared" si="35"/>
        <v>0.90520665541587708</v>
      </c>
      <c r="O306" s="6">
        <f t="shared" si="39"/>
        <v>0.81645042127745937</v>
      </c>
      <c r="P306" s="6">
        <f t="shared" si="36"/>
        <v>0.68155282598823752</v>
      </c>
      <c r="Q306" s="6">
        <f t="shared" si="40"/>
        <v>0.85787531294117658</v>
      </c>
      <c r="R306" s="6">
        <f t="shared" si="37"/>
        <v>0.45855598794957531</v>
      </c>
      <c r="S306" s="6">
        <f t="shared" si="41"/>
        <v>0.89469627434083165</v>
      </c>
      <c r="T306" s="6">
        <f t="shared" si="38"/>
        <v>0.26643314858079042</v>
      </c>
      <c r="U306" s="6">
        <f t="shared" si="42"/>
        <v>0.69360538012040129</v>
      </c>
    </row>
    <row r="307" spans="1:21" ht="15.75" customHeight="1" x14ac:dyDescent="0.35">
      <c r="A307" s="2" t="s">
        <v>47</v>
      </c>
      <c r="B307" s="2" t="s">
        <v>142</v>
      </c>
      <c r="C307" s="3">
        <v>38372</v>
      </c>
      <c r="D307" s="4">
        <v>0.43058841111829332</v>
      </c>
      <c r="E307" s="4">
        <v>0.54562512702262433</v>
      </c>
      <c r="F307" s="4">
        <v>0.29281749956870096</v>
      </c>
      <c r="G307" s="4">
        <v>0.60759601966337973</v>
      </c>
      <c r="H307" s="4">
        <v>0.24334420181049357</v>
      </c>
      <c r="I307" s="4">
        <v>0.56032946696775865</v>
      </c>
      <c r="J307" s="4" t="s">
        <v>455</v>
      </c>
      <c r="K307" s="4" t="s">
        <v>455</v>
      </c>
      <c r="L307" s="4"/>
      <c r="M307" s="3">
        <v>38372</v>
      </c>
      <c r="N307" s="6">
        <f t="shared" si="35"/>
        <v>0.94489447250009506</v>
      </c>
      <c r="O307" s="6">
        <f t="shared" si="39"/>
        <v>0.54562512702262433</v>
      </c>
      <c r="P307" s="6">
        <f t="shared" si="36"/>
        <v>0.55134155445057609</v>
      </c>
      <c r="Q307" s="6">
        <f t="shared" si="40"/>
        <v>0.60759601966337973</v>
      </c>
      <c r="R307" s="6">
        <f t="shared" si="37"/>
        <v>0.38681322812032043</v>
      </c>
      <c r="S307" s="6">
        <f t="shared" si="41"/>
        <v>0.64830542010337477</v>
      </c>
      <c r="U307" s="6" t="str">
        <f t="shared" si="42"/>
        <v/>
      </c>
    </row>
    <row r="308" spans="1:21" ht="15.75" customHeight="1" x14ac:dyDescent="0.35">
      <c r="A308" s="2" t="s">
        <v>319</v>
      </c>
      <c r="B308" s="2" t="s">
        <v>361</v>
      </c>
      <c r="C308" s="3">
        <v>38379</v>
      </c>
      <c r="D308" s="4">
        <v>0.55754541292468496</v>
      </c>
      <c r="E308" s="4">
        <v>2.3243962498645772</v>
      </c>
      <c r="F308" s="4" t="s">
        <v>455</v>
      </c>
      <c r="G308" s="4" t="s">
        <v>455</v>
      </c>
      <c r="H308" s="4">
        <v>0.27285743839807164</v>
      </c>
      <c r="I308" s="4">
        <v>1.4229314682369512</v>
      </c>
      <c r="J308" s="4" t="s">
        <v>455</v>
      </c>
      <c r="K308" s="4" t="s">
        <v>455</v>
      </c>
      <c r="L308" s="4"/>
      <c r="M308" s="3">
        <v>38379</v>
      </c>
      <c r="N308" s="6">
        <f t="shared" si="35"/>
        <v>1.2234922381494073</v>
      </c>
      <c r="O308" s="6">
        <f t="shared" si="39"/>
        <v>2.3243962498645772</v>
      </c>
      <c r="Q308" s="6" t="str">
        <f t="shared" si="40"/>
        <v/>
      </c>
      <c r="R308" s="6">
        <f t="shared" si="37"/>
        <v>0.43372665458285115</v>
      </c>
      <c r="S308" s="6">
        <f t="shared" si="41"/>
        <v>1.6463424425736095</v>
      </c>
      <c r="U308" s="6" t="str">
        <f t="shared" si="42"/>
        <v/>
      </c>
    </row>
    <row r="309" spans="1:21" ht="15.75" customHeight="1" x14ac:dyDescent="0.35">
      <c r="A309" s="2" t="s">
        <v>149</v>
      </c>
      <c r="B309" s="2" t="s">
        <v>142</v>
      </c>
      <c r="C309" s="3">
        <v>38386</v>
      </c>
      <c r="D309" s="4">
        <v>0.27327236372342456</v>
      </c>
      <c r="E309" s="4">
        <v>0.41861200978586471</v>
      </c>
      <c r="F309" s="4" t="s">
        <v>455</v>
      </c>
      <c r="G309" s="4" t="s">
        <v>455</v>
      </c>
      <c r="H309" s="4">
        <v>0.2551587684472657</v>
      </c>
      <c r="I309" s="4">
        <v>0.46541619932720446</v>
      </c>
      <c r="J309" s="4">
        <v>0.2600427776368528</v>
      </c>
      <c r="K309" s="4">
        <v>0.55787843895692757</v>
      </c>
      <c r="L309" s="4"/>
      <c r="M309" s="3">
        <v>38386</v>
      </c>
      <c r="N309" s="6">
        <f t="shared" si="35"/>
        <v>0.59967602309287815</v>
      </c>
      <c r="O309" s="6">
        <f t="shared" si="39"/>
        <v>0.41861200978586471</v>
      </c>
      <c r="Q309" s="6" t="str">
        <f t="shared" si="40"/>
        <v/>
      </c>
      <c r="R309" s="6">
        <f t="shared" si="37"/>
        <v>0.40559333722343938</v>
      </c>
      <c r="S309" s="6">
        <f t="shared" si="41"/>
        <v>0.53849005346902612</v>
      </c>
      <c r="T309" s="6">
        <f t="shared" si="38"/>
        <v>0.29479965722350393</v>
      </c>
      <c r="U309" s="6">
        <f t="shared" si="42"/>
        <v>0.55787843895692757</v>
      </c>
    </row>
    <row r="310" spans="1:21" ht="15.75" customHeight="1" x14ac:dyDescent="0.35">
      <c r="A310" s="2" t="s">
        <v>155</v>
      </c>
      <c r="B310" s="2" t="s">
        <v>142</v>
      </c>
      <c r="C310" s="3">
        <v>38391</v>
      </c>
      <c r="D310" s="4">
        <v>0.37970308602241115</v>
      </c>
      <c r="E310" s="4">
        <v>0.41657945571151755</v>
      </c>
      <c r="F310" s="4">
        <v>0.62048059590247528</v>
      </c>
      <c r="G310" s="4">
        <v>0.53887400959302856</v>
      </c>
      <c r="H310" s="4">
        <v>0.3005033821021455</v>
      </c>
      <c r="I310" s="4">
        <v>0.4811682740672163</v>
      </c>
      <c r="J310" s="4" t="s">
        <v>455</v>
      </c>
      <c r="K310" s="4" t="s">
        <v>455</v>
      </c>
      <c r="L310" s="4"/>
      <c r="M310" s="3">
        <v>38391</v>
      </c>
      <c r="N310" s="6">
        <f t="shared" si="35"/>
        <v>0.83323038407375716</v>
      </c>
      <c r="O310" s="6">
        <f t="shared" si="39"/>
        <v>0.41657945571151755</v>
      </c>
      <c r="P310" s="6">
        <f t="shared" si="36"/>
        <v>1.1682933457022693</v>
      </c>
      <c r="Q310" s="6">
        <f t="shared" si="40"/>
        <v>0.53887400959302856</v>
      </c>
      <c r="R310" s="6">
        <f t="shared" si="37"/>
        <v>0.47767188380566761</v>
      </c>
      <c r="S310" s="6">
        <f t="shared" si="41"/>
        <v>0.55671532276833058</v>
      </c>
      <c r="U310" s="6" t="str">
        <f t="shared" si="42"/>
        <v/>
      </c>
    </row>
    <row r="311" spans="1:21" ht="15.75" customHeight="1" x14ac:dyDescent="0.35">
      <c r="A311" s="2" t="s">
        <v>212</v>
      </c>
      <c r="B311" s="2" t="s">
        <v>142</v>
      </c>
      <c r="C311" s="3">
        <v>38398</v>
      </c>
      <c r="D311" s="4">
        <v>1.9271624632788149</v>
      </c>
      <c r="E311" s="4">
        <v>0.7210465326807195</v>
      </c>
      <c r="F311" s="4">
        <v>1.5216624347826089</v>
      </c>
      <c r="G311" s="4">
        <v>0.7887562313043478</v>
      </c>
      <c r="H311" s="4">
        <v>1.317016283364957</v>
      </c>
      <c r="I311" s="4">
        <v>0.79476362018975344</v>
      </c>
      <c r="J311" s="4" t="s">
        <v>455</v>
      </c>
      <c r="K311" s="4" t="s">
        <v>455</v>
      </c>
      <c r="L311" s="4"/>
      <c r="M311" s="3">
        <v>38398</v>
      </c>
      <c r="N311" s="6">
        <f t="shared" si="35"/>
        <v>4.2290157192864051</v>
      </c>
      <c r="O311" s="6">
        <f t="shared" si="39"/>
        <v>0.7210465326807195</v>
      </c>
      <c r="P311" s="6">
        <f t="shared" si="36"/>
        <v>2.8651147331625095</v>
      </c>
      <c r="Q311" s="6">
        <f t="shared" si="40"/>
        <v>0.7887562313043478</v>
      </c>
      <c r="R311" s="6">
        <f t="shared" si="37"/>
        <v>2.0934927410029518</v>
      </c>
      <c r="S311" s="6">
        <f t="shared" si="41"/>
        <v>0.9195475038253601</v>
      </c>
      <c r="U311" s="6" t="str">
        <f t="shared" si="42"/>
        <v/>
      </c>
    </row>
    <row r="312" spans="1:21" ht="15.75" customHeight="1" x14ac:dyDescent="0.35">
      <c r="A312" s="2" t="s">
        <v>225</v>
      </c>
      <c r="B312" s="2" t="s">
        <v>142</v>
      </c>
      <c r="C312" s="3">
        <v>38404</v>
      </c>
      <c r="D312" s="4">
        <v>2.7116966288104893</v>
      </c>
      <c r="E312" s="4">
        <v>0.97744014841738913</v>
      </c>
      <c r="F312" s="4" t="s">
        <v>455</v>
      </c>
      <c r="G312" s="4" t="s">
        <v>455</v>
      </c>
      <c r="H312" s="4">
        <v>4.0836413149001558</v>
      </c>
      <c r="I312" s="4">
        <v>0.92790367276852315</v>
      </c>
      <c r="J312" s="4">
        <v>3.8979732731737271</v>
      </c>
      <c r="K312" s="4">
        <v>0.95212815164149778</v>
      </c>
      <c r="L312" s="4"/>
      <c r="M312" s="3">
        <v>38404</v>
      </c>
      <c r="N312" s="6">
        <f t="shared" si="35"/>
        <v>5.9506180136284605</v>
      </c>
      <c r="O312" s="6">
        <f t="shared" si="39"/>
        <v>0.97744014841738913</v>
      </c>
      <c r="Q312" s="6" t="str">
        <f t="shared" si="40"/>
        <v/>
      </c>
      <c r="R312" s="6">
        <f t="shared" si="37"/>
        <v>6.4912435461773264</v>
      </c>
      <c r="S312" s="6">
        <f t="shared" si="41"/>
        <v>1.0735915489953625</v>
      </c>
      <c r="T312" s="6">
        <f t="shared" si="38"/>
        <v>4.4189698142769833</v>
      </c>
      <c r="U312" s="6">
        <f t="shared" si="42"/>
        <v>0.95212815164149778</v>
      </c>
    </row>
    <row r="313" spans="1:21" ht="15.75" customHeight="1" x14ac:dyDescent="0.35">
      <c r="A313" s="2" t="s">
        <v>394</v>
      </c>
      <c r="B313" s="2" t="s">
        <v>142</v>
      </c>
      <c r="C313" s="3">
        <v>38414</v>
      </c>
      <c r="D313" s="4">
        <v>1.4316594705355887</v>
      </c>
      <c r="E313" s="4">
        <v>0.91459715123651619</v>
      </c>
      <c r="F313" s="4">
        <v>1.5677867680008988</v>
      </c>
      <c r="G313" s="4">
        <v>0.68422449593424561</v>
      </c>
      <c r="H313" s="4">
        <v>1.1036233043478263</v>
      </c>
      <c r="I313" s="4">
        <v>0.69963028869565225</v>
      </c>
      <c r="J313" s="4">
        <v>1.4829600613231952</v>
      </c>
      <c r="K313" s="4">
        <v>0.76959324778299409</v>
      </c>
      <c r="L313" s="4"/>
      <c r="M313" s="3">
        <v>38414</v>
      </c>
      <c r="N313" s="6">
        <f t="shared" si="35"/>
        <v>3.141670990861507</v>
      </c>
      <c r="O313" s="6">
        <f t="shared" si="39"/>
        <v>0.91459715123651619</v>
      </c>
      <c r="P313" s="6">
        <f t="shared" si="36"/>
        <v>2.9519615289039707</v>
      </c>
      <c r="Q313" s="6">
        <f t="shared" si="40"/>
        <v>0.68422449593424561</v>
      </c>
      <c r="R313" s="6">
        <f t="shared" si="37"/>
        <v>1.7542891501316584</v>
      </c>
      <c r="S313" s="6">
        <f t="shared" si="41"/>
        <v>0.80947752165241527</v>
      </c>
      <c r="T313" s="6">
        <f t="shared" si="38"/>
        <v>1.6811700049010263</v>
      </c>
      <c r="U313" s="6">
        <f t="shared" si="42"/>
        <v>0.76959324778299409</v>
      </c>
    </row>
    <row r="314" spans="1:21" ht="15.75" customHeight="1" x14ac:dyDescent="0.35">
      <c r="A314" s="2" t="s">
        <v>399</v>
      </c>
      <c r="B314" s="2" t="s">
        <v>142</v>
      </c>
      <c r="C314" s="3">
        <v>38419</v>
      </c>
      <c r="D314" s="4">
        <v>0.494815450520384</v>
      </c>
      <c r="E314" s="4">
        <v>0.60024557400218514</v>
      </c>
      <c r="F314" s="4">
        <v>1.2273602429211425</v>
      </c>
      <c r="G314" s="4">
        <v>1.0721484643555954</v>
      </c>
      <c r="H314" s="4">
        <v>0.54345086956521738</v>
      </c>
      <c r="I314" s="4">
        <v>0.78644865530434793</v>
      </c>
      <c r="J314" s="4">
        <v>0.53202355964341308</v>
      </c>
      <c r="K314" s="4">
        <v>0.57131145327861865</v>
      </c>
      <c r="L314" s="4"/>
      <c r="M314" s="3">
        <v>38419</v>
      </c>
      <c r="N314" s="6">
        <f t="shared" si="35"/>
        <v>1.0858359677866667</v>
      </c>
      <c r="O314" s="6">
        <f t="shared" si="39"/>
        <v>0.60024557400218514</v>
      </c>
      <c r="P314" s="6">
        <f t="shared" si="36"/>
        <v>2.3109776744890653</v>
      </c>
      <c r="Q314" s="6">
        <f t="shared" si="40"/>
        <v>1.0721484643555954</v>
      </c>
      <c r="R314" s="6">
        <f t="shared" si="37"/>
        <v>0.86385450574664979</v>
      </c>
      <c r="S314" s="6">
        <f t="shared" si="41"/>
        <v>0.90992702672935943</v>
      </c>
      <c r="T314" s="6">
        <f t="shared" si="38"/>
        <v>0.60313293236981413</v>
      </c>
      <c r="U314" s="6">
        <f t="shared" si="42"/>
        <v>0.57131145327861865</v>
      </c>
    </row>
    <row r="315" spans="1:21" ht="15.75" customHeight="1" x14ac:dyDescent="0.35">
      <c r="A315" s="2" t="s">
        <v>403</v>
      </c>
      <c r="B315" s="2" t="s">
        <v>142</v>
      </c>
      <c r="C315" s="3">
        <v>38422</v>
      </c>
      <c r="D315" s="4">
        <v>0.48230417297297301</v>
      </c>
      <c r="E315" s="4">
        <v>0.52654310745945954</v>
      </c>
      <c r="F315" s="4">
        <v>0.51011221854112165</v>
      </c>
      <c r="G315" s="4">
        <v>0.61896506932635875</v>
      </c>
      <c r="H315" s="4">
        <v>0.28257118782257462</v>
      </c>
      <c r="I315" s="4">
        <v>0.56920783354925575</v>
      </c>
      <c r="J315" s="4">
        <v>0.41803913043478264</v>
      </c>
      <c r="K315" s="4">
        <v>0.48358766608695652</v>
      </c>
      <c r="L315" s="4"/>
      <c r="M315" s="3">
        <v>38422</v>
      </c>
      <c r="N315" s="6">
        <f t="shared" si="35"/>
        <v>1.0583808930721375</v>
      </c>
      <c r="O315" s="6">
        <f t="shared" si="39"/>
        <v>0.52654310745945954</v>
      </c>
      <c r="P315" s="6">
        <f t="shared" si="36"/>
        <v>0.96048242993997668</v>
      </c>
      <c r="Q315" s="6">
        <f t="shared" si="40"/>
        <v>0.61896506932635875</v>
      </c>
      <c r="R315" s="6">
        <f t="shared" si="37"/>
        <v>0.44916736261734957</v>
      </c>
      <c r="S315" s="6">
        <f t="shared" si="41"/>
        <v>0.65857775721175038</v>
      </c>
      <c r="T315" s="6">
        <f t="shared" si="38"/>
        <v>0.47391353637318062</v>
      </c>
      <c r="U315" s="6">
        <f t="shared" si="42"/>
        <v>0.48358766608695652</v>
      </c>
    </row>
    <row r="316" spans="1:21" ht="15.75" customHeight="1" x14ac:dyDescent="0.35">
      <c r="A316" s="2" t="s">
        <v>50</v>
      </c>
      <c r="B316" s="2" t="s">
        <v>142</v>
      </c>
      <c r="C316" s="3">
        <v>38433</v>
      </c>
      <c r="D316" s="4">
        <v>0.56820598595852878</v>
      </c>
      <c r="E316" s="4">
        <v>0.50593345895607966</v>
      </c>
      <c r="F316" s="4">
        <v>0.88267934426229511</v>
      </c>
      <c r="G316" s="4">
        <v>0.47715123409836069</v>
      </c>
      <c r="H316" s="4">
        <v>0.4600753684455296</v>
      </c>
      <c r="I316" s="4">
        <v>0.40609331112196234</v>
      </c>
      <c r="J316" s="4">
        <v>0.55784921587649217</v>
      </c>
      <c r="K316" s="4">
        <v>0.45602547810746608</v>
      </c>
      <c r="L316" s="4"/>
      <c r="M316" s="3">
        <v>38433</v>
      </c>
      <c r="N316" s="6">
        <f t="shared" si="35"/>
        <v>1.2468860784694509</v>
      </c>
      <c r="O316" s="6">
        <f t="shared" si="39"/>
        <v>0.50593345895607966</v>
      </c>
      <c r="P316" s="6">
        <f t="shared" si="36"/>
        <v>1.6619833256680381</v>
      </c>
      <c r="Q316" s="6">
        <f t="shared" si="40"/>
        <v>0.47715123409836069</v>
      </c>
      <c r="R316" s="6">
        <f t="shared" si="37"/>
        <v>0.73132310991182581</v>
      </c>
      <c r="S316" s="6">
        <f t="shared" si="41"/>
        <v>0.46985302431585835</v>
      </c>
      <c r="T316" s="6">
        <f t="shared" si="38"/>
        <v>0.63241040230868628</v>
      </c>
      <c r="U316" s="6">
        <f t="shared" si="42"/>
        <v>0.45602547810746608</v>
      </c>
    </row>
    <row r="317" spans="1:21" ht="15.75" customHeight="1" x14ac:dyDescent="0.35">
      <c r="A317" s="2" t="s">
        <v>162</v>
      </c>
      <c r="B317" s="2" t="s">
        <v>142</v>
      </c>
      <c r="C317" s="3">
        <v>38440</v>
      </c>
      <c r="D317" s="4" t="s">
        <v>455</v>
      </c>
      <c r="E317" s="4" t="s">
        <v>455</v>
      </c>
      <c r="F317" s="4">
        <v>3.7623644163308598</v>
      </c>
      <c r="G317" s="4">
        <v>0.81761829763138905</v>
      </c>
      <c r="H317" s="4" t="s">
        <v>455</v>
      </c>
      <c r="I317" s="4" t="s">
        <v>455</v>
      </c>
      <c r="J317" s="4" t="s">
        <v>455</v>
      </c>
      <c r="K317" s="4" t="s">
        <v>455</v>
      </c>
      <c r="L317" s="4"/>
      <c r="M317" s="3">
        <v>38440</v>
      </c>
      <c r="O317" s="6" t="str">
        <f t="shared" si="39"/>
        <v/>
      </c>
      <c r="P317" s="6">
        <f t="shared" si="36"/>
        <v>7.0840979407472409</v>
      </c>
      <c r="Q317" s="6">
        <f t="shared" si="40"/>
        <v>0.81761829763138905</v>
      </c>
      <c r="U317" s="6" t="str">
        <f t="shared" si="42"/>
        <v/>
      </c>
    </row>
    <row r="318" spans="1:21" ht="15.75" customHeight="1" x14ac:dyDescent="0.35">
      <c r="A318" s="2" t="s">
        <v>63</v>
      </c>
      <c r="B318" s="2" t="s">
        <v>142</v>
      </c>
      <c r="C318" s="3">
        <v>38447</v>
      </c>
      <c r="D318" s="4" t="s">
        <v>455</v>
      </c>
      <c r="E318" s="4" t="s">
        <v>455</v>
      </c>
      <c r="F318" s="4">
        <v>6.4331839999999998</v>
      </c>
      <c r="G318" s="4">
        <v>1.3715548287999999</v>
      </c>
      <c r="H318" s="4" t="s">
        <v>455</v>
      </c>
      <c r="I318" s="4" t="s">
        <v>455</v>
      </c>
      <c r="J318" s="4" t="s">
        <v>455</v>
      </c>
      <c r="K318" s="4" t="s">
        <v>455</v>
      </c>
      <c r="L318" s="4"/>
      <c r="M318" s="3">
        <v>38447</v>
      </c>
      <c r="O318" s="6" t="str">
        <f t="shared" si="39"/>
        <v/>
      </c>
      <c r="P318" s="6">
        <f t="shared" si="36"/>
        <v>12.112942948597251</v>
      </c>
      <c r="Q318" s="6">
        <f t="shared" si="40"/>
        <v>1.3715548287999999</v>
      </c>
      <c r="U318" s="6" t="str">
        <f t="shared" si="42"/>
        <v/>
      </c>
    </row>
    <row r="319" spans="1:21" ht="15.75" customHeight="1" x14ac:dyDescent="0.35">
      <c r="A319" s="2" t="s">
        <v>177</v>
      </c>
      <c r="B319" s="2" t="s">
        <v>142</v>
      </c>
      <c r="C319" s="3">
        <v>38454</v>
      </c>
      <c r="D319" s="4">
        <v>6.9960876000000001</v>
      </c>
      <c r="E319" s="4">
        <v>2.0010418832000001</v>
      </c>
      <c r="F319" s="4" t="s">
        <v>455</v>
      </c>
      <c r="G319" s="4" t="s">
        <v>455</v>
      </c>
      <c r="H319" s="4">
        <v>3.5115286956521738</v>
      </c>
      <c r="I319" s="4">
        <v>1.1093086365217393</v>
      </c>
      <c r="J319" s="4" t="s">
        <v>455</v>
      </c>
      <c r="K319" s="4" t="s">
        <v>455</v>
      </c>
      <c r="L319" s="4"/>
      <c r="M319" s="3">
        <v>38454</v>
      </c>
      <c r="N319" s="6">
        <f t="shared" si="35"/>
        <v>15.35239763001975</v>
      </c>
      <c r="O319" s="6">
        <f t="shared" si="39"/>
        <v>2.0010418832000001</v>
      </c>
      <c r="Q319" s="6" t="str">
        <f t="shared" si="40"/>
        <v/>
      </c>
      <c r="R319" s="6">
        <f t="shared" si="37"/>
        <v>5.5818291140552754</v>
      </c>
      <c r="S319" s="6">
        <f t="shared" si="41"/>
        <v>1.283478460478519</v>
      </c>
      <c r="U319" s="6" t="str">
        <f t="shared" si="42"/>
        <v/>
      </c>
    </row>
    <row r="320" spans="1:21" ht="15.75" customHeight="1" x14ac:dyDescent="0.35">
      <c r="A320" s="2" t="s">
        <v>15</v>
      </c>
      <c r="B320" s="2" t="s">
        <v>142</v>
      </c>
      <c r="C320" s="3">
        <v>38468</v>
      </c>
      <c r="D320" s="4" t="s">
        <v>455</v>
      </c>
      <c r="E320" s="4" t="s">
        <v>455</v>
      </c>
      <c r="F320" s="4" t="s">
        <v>455</v>
      </c>
      <c r="G320" s="4" t="s">
        <v>455</v>
      </c>
      <c r="H320" s="4" t="s">
        <v>455</v>
      </c>
      <c r="I320" s="4" t="s">
        <v>455</v>
      </c>
      <c r="J320" s="4">
        <v>0.70835666305525469</v>
      </c>
      <c r="K320" s="4">
        <v>1.3137099336944746</v>
      </c>
      <c r="L320" s="4"/>
      <c r="M320" s="3">
        <v>38468</v>
      </c>
      <c r="O320" s="6" t="str">
        <f t="shared" si="39"/>
        <v/>
      </c>
      <c r="Q320" s="6" t="str">
        <f t="shared" si="40"/>
        <v/>
      </c>
      <c r="T320" s="6">
        <f t="shared" si="38"/>
        <v>0.80303442133006997</v>
      </c>
      <c r="U320" s="6">
        <f t="shared" si="42"/>
        <v>1.3137099336944746</v>
      </c>
    </row>
    <row r="321" spans="1:21" ht="15.75" customHeight="1" x14ac:dyDescent="0.35">
      <c r="A321" s="2" t="s">
        <v>22</v>
      </c>
      <c r="B321" s="2" t="s">
        <v>142</v>
      </c>
      <c r="C321" s="3">
        <v>38475</v>
      </c>
      <c r="D321" s="4">
        <v>2.9161410989010976</v>
      </c>
      <c r="E321" s="4">
        <v>1.4317369116483496</v>
      </c>
      <c r="F321" s="4">
        <v>3.7998202197802184</v>
      </c>
      <c r="G321" s="4">
        <v>2.0370571094505516</v>
      </c>
      <c r="H321" s="4">
        <v>0.97204703296703299</v>
      </c>
      <c r="I321" s="4">
        <v>0.93387209494505519</v>
      </c>
      <c r="J321" s="4">
        <v>1.3255186813186797</v>
      </c>
      <c r="K321" s="4">
        <v>1.1760001740659354</v>
      </c>
      <c r="L321" s="4"/>
      <c r="M321" s="3">
        <v>38475</v>
      </c>
      <c r="N321" s="6">
        <f t="shared" si="35"/>
        <v>6.3992563065637427</v>
      </c>
      <c r="O321" s="6">
        <f t="shared" si="39"/>
        <v>1.4317369116483496</v>
      </c>
      <c r="P321" s="6">
        <f t="shared" si="36"/>
        <v>7.1546228954626594</v>
      </c>
      <c r="Q321" s="6">
        <f t="shared" si="40"/>
        <v>2.0370571094505516</v>
      </c>
      <c r="R321" s="6">
        <f t="shared" si="37"/>
        <v>1.5451391399889254</v>
      </c>
      <c r="S321" s="6">
        <f t="shared" si="41"/>
        <v>1.0804970584761506</v>
      </c>
      <c r="T321" s="6">
        <f t="shared" si="38"/>
        <v>1.5026852752734154</v>
      </c>
      <c r="U321" s="6">
        <f t="shared" si="42"/>
        <v>1.1760001740659354</v>
      </c>
    </row>
    <row r="322" spans="1:21" ht="15.75" customHeight="1" x14ac:dyDescent="0.35">
      <c r="A322" s="2" t="s">
        <v>80</v>
      </c>
      <c r="B322" s="2" t="s">
        <v>142</v>
      </c>
      <c r="C322" s="3">
        <v>38482</v>
      </c>
      <c r="D322" s="4">
        <v>2.9603250549450566</v>
      </c>
      <c r="E322" s="4">
        <v>2.2809525468131886</v>
      </c>
      <c r="F322" s="4">
        <v>3.8881881318681311</v>
      </c>
      <c r="G322" s="4">
        <v>2.6038488975824174</v>
      </c>
      <c r="H322" s="4">
        <v>1.3255186813186826</v>
      </c>
      <c r="I322" s="4">
        <v>1.4142400650549474</v>
      </c>
      <c r="J322" s="4">
        <v>1.502254505494508</v>
      </c>
      <c r="K322" s="4">
        <v>1.475744131868131</v>
      </c>
      <c r="L322" s="4"/>
      <c r="M322" s="3">
        <v>38482</v>
      </c>
      <c r="N322" s="6">
        <f t="shared" si="35"/>
        <v>6.4962147354510789</v>
      </c>
      <c r="O322" s="6">
        <f t="shared" si="39"/>
        <v>2.2809525468131886</v>
      </c>
      <c r="P322" s="6">
        <f t="shared" si="36"/>
        <v>7.3210094744269085</v>
      </c>
      <c r="Q322" s="6">
        <f t="shared" si="40"/>
        <v>2.6038488975824174</v>
      </c>
      <c r="R322" s="6">
        <f t="shared" si="37"/>
        <v>2.1070079181667185</v>
      </c>
      <c r="S322" s="6">
        <f t="shared" si="41"/>
        <v>1.6362864235287982</v>
      </c>
      <c r="T322" s="6">
        <f t="shared" si="38"/>
        <v>1.7030433119765425</v>
      </c>
      <c r="U322" s="6">
        <f t="shared" si="42"/>
        <v>1.475744131868131</v>
      </c>
    </row>
    <row r="323" spans="1:21" ht="15.75" customHeight="1" x14ac:dyDescent="0.35">
      <c r="A323" s="2" t="s">
        <v>258</v>
      </c>
      <c r="B323" s="2" t="s">
        <v>142</v>
      </c>
      <c r="C323" s="3">
        <v>38498</v>
      </c>
      <c r="D323" s="4">
        <v>2.7449388525324947</v>
      </c>
      <c r="E323" s="4">
        <v>2.5249966055580471</v>
      </c>
      <c r="F323" s="4">
        <v>3.7021930300313759</v>
      </c>
      <c r="G323" s="4">
        <v>1.4617006153473779</v>
      </c>
      <c r="H323" s="4">
        <v>1.9229800000000028</v>
      </c>
      <c r="I323" s="4">
        <v>1.5708238365217402</v>
      </c>
      <c r="J323" s="4">
        <v>1.7766663043478259</v>
      </c>
      <c r="K323" s="4">
        <v>1.4184736558260893</v>
      </c>
      <c r="L323" s="4"/>
      <c r="M323" s="3">
        <v>38498</v>
      </c>
      <c r="N323" s="6">
        <f t="shared" si="35"/>
        <v>6.0235656188994842</v>
      </c>
      <c r="O323" s="6">
        <f t="shared" si="39"/>
        <v>2.5249966055580471</v>
      </c>
      <c r="P323" s="6">
        <f t="shared" si="36"/>
        <v>6.9708021653763428</v>
      </c>
      <c r="Q323" s="6">
        <f t="shared" si="40"/>
        <v>1.4617006153473779</v>
      </c>
      <c r="R323" s="6">
        <f t="shared" si="37"/>
        <v>3.056715943411227</v>
      </c>
      <c r="S323" s="6">
        <f t="shared" si="41"/>
        <v>1.8174550282989468</v>
      </c>
      <c r="T323" s="6">
        <f t="shared" si="38"/>
        <v>2.0141325295860173</v>
      </c>
      <c r="U323" s="6">
        <f t="shared" si="42"/>
        <v>1.4184736558260893</v>
      </c>
    </row>
    <row r="324" spans="1:21" ht="15.75" customHeight="1" x14ac:dyDescent="0.35">
      <c r="A324" s="2" t="s">
        <v>69</v>
      </c>
      <c r="B324" s="2" t="s">
        <v>142</v>
      </c>
      <c r="C324" s="3">
        <v>38503</v>
      </c>
      <c r="D324" s="4">
        <v>2.9889797826086957</v>
      </c>
      <c r="E324" s="4">
        <v>1.1810441513043486</v>
      </c>
      <c r="F324" s="4">
        <v>2.5918426086956501</v>
      </c>
      <c r="G324" s="4">
        <v>1.0991920895652174</v>
      </c>
      <c r="H324" s="4">
        <v>2.2351158840579712</v>
      </c>
      <c r="I324" s="4">
        <v>1.1084168197101447</v>
      </c>
      <c r="J324" s="4">
        <v>1.5885486956521739</v>
      </c>
      <c r="K324" s="4">
        <v>0.89092499478260867</v>
      </c>
      <c r="L324" s="4"/>
      <c r="M324" s="3">
        <v>38503</v>
      </c>
      <c r="N324" s="6">
        <f t="shared" si="35"/>
        <v>6.5590954193739206</v>
      </c>
      <c r="O324" s="6">
        <f t="shared" si="39"/>
        <v>1.1810441513043486</v>
      </c>
      <c r="P324" s="6">
        <f t="shared" si="36"/>
        <v>4.8801404795625114</v>
      </c>
      <c r="Q324" s="6">
        <f t="shared" si="40"/>
        <v>1.0991920895652174</v>
      </c>
      <c r="R324" s="6">
        <f t="shared" si="37"/>
        <v>3.5528785313272473</v>
      </c>
      <c r="S324" s="6">
        <f t="shared" si="41"/>
        <v>1.2824466217001216</v>
      </c>
      <c r="T324" s="6">
        <f t="shared" si="38"/>
        <v>1.8008714382180864</v>
      </c>
      <c r="U324" s="6">
        <f t="shared" si="42"/>
        <v>0.89092499478260867</v>
      </c>
    </row>
    <row r="325" spans="1:21" ht="15.75" customHeight="1" x14ac:dyDescent="0.35">
      <c r="A325" s="2" t="s">
        <v>371</v>
      </c>
      <c r="B325" s="2" t="s">
        <v>142</v>
      </c>
      <c r="C325" s="3">
        <v>38510</v>
      </c>
      <c r="D325" s="4">
        <v>1.5258428260869554</v>
      </c>
      <c r="E325" s="4">
        <v>0.81275167739130438</v>
      </c>
      <c r="F325" s="4">
        <v>1.5592859565217381</v>
      </c>
      <c r="G325" s="4">
        <v>1.3428252947826089</v>
      </c>
      <c r="H325" s="4">
        <v>1.1496076086956539</v>
      </c>
      <c r="I325" s="4">
        <v>0.62547014695652192</v>
      </c>
      <c r="J325" s="4">
        <v>0.96567039130434873</v>
      </c>
      <c r="K325" s="4">
        <v>1.074260235826086</v>
      </c>
      <c r="L325" s="4"/>
      <c r="M325" s="3">
        <v>38510</v>
      </c>
      <c r="N325" s="6">
        <f t="shared" ref="N325:N388" si="43">D325/0.4557</f>
        <v>3.3483494098901807</v>
      </c>
      <c r="O325" s="6">
        <f t="shared" si="39"/>
        <v>0.81275167739130438</v>
      </c>
      <c r="P325" s="6">
        <f t="shared" ref="P325:P387" si="44">F325/0.5311</f>
        <v>2.9359554820593825</v>
      </c>
      <c r="Q325" s="6">
        <f t="shared" si="40"/>
        <v>1.3428252947826089</v>
      </c>
      <c r="R325" s="6">
        <f t="shared" ref="R325:R388" si="45">H325/0.6291</f>
        <v>1.8273845313871466</v>
      </c>
      <c r="S325" s="6">
        <f t="shared" si="41"/>
        <v>0.72367367823634321</v>
      </c>
      <c r="T325" s="6">
        <f t="shared" ref="T325:T387" si="46">J325/0.8821</f>
        <v>1.0947402690220482</v>
      </c>
      <c r="U325" s="6">
        <f t="shared" si="42"/>
        <v>1.074260235826086</v>
      </c>
    </row>
    <row r="326" spans="1:21" ht="15.75" customHeight="1" x14ac:dyDescent="0.35">
      <c r="A326" s="2" t="s">
        <v>377</v>
      </c>
      <c r="B326" s="2" t="s">
        <v>142</v>
      </c>
      <c r="C326" s="3">
        <v>38517</v>
      </c>
      <c r="D326" s="4">
        <v>2.5082347826086946</v>
      </c>
      <c r="E326" s="4">
        <v>0.98556905391304128</v>
      </c>
      <c r="F326" s="4">
        <v>3.8279577543702388</v>
      </c>
      <c r="G326" s="4">
        <v>0.88654996493052451</v>
      </c>
      <c r="H326" s="4">
        <v>1.2959213043478255</v>
      </c>
      <c r="I326" s="4">
        <v>0.67638731304347832</v>
      </c>
      <c r="J326" s="4">
        <v>2.7381563043478256</v>
      </c>
      <c r="K326" s="4">
        <v>1.0655817434782624</v>
      </c>
      <c r="L326" s="4"/>
      <c r="M326" s="3">
        <v>38517</v>
      </c>
      <c r="N326" s="6">
        <f t="shared" si="43"/>
        <v>5.5041360162578332</v>
      </c>
      <c r="O326" s="6">
        <f t="shared" si="39"/>
        <v>0.98556905391304128</v>
      </c>
      <c r="P326" s="6">
        <f t="shared" si="44"/>
        <v>7.2076026254382199</v>
      </c>
      <c r="Q326" s="6">
        <f t="shared" si="40"/>
        <v>0.88654996493052451</v>
      </c>
      <c r="R326" s="6">
        <f t="shared" si="45"/>
        <v>2.0599607444727792</v>
      </c>
      <c r="S326" s="6">
        <f t="shared" si="41"/>
        <v>0.78258522349044446</v>
      </c>
      <c r="T326" s="6">
        <f t="shared" si="46"/>
        <v>3.1041336632443324</v>
      </c>
      <c r="U326" s="6">
        <f t="shared" si="42"/>
        <v>1.0655817434782624</v>
      </c>
    </row>
    <row r="327" spans="1:21" ht="15.75" customHeight="1" x14ac:dyDescent="0.35">
      <c r="A327" s="2" t="s">
        <v>385</v>
      </c>
      <c r="B327" s="2" t="s">
        <v>142</v>
      </c>
      <c r="C327" s="3">
        <v>38523</v>
      </c>
      <c r="D327" s="4">
        <v>5.9689336082474211</v>
      </c>
      <c r="E327" s="4">
        <v>1.3508028362886579</v>
      </c>
      <c r="F327" s="4">
        <v>2.7656341573033698</v>
      </c>
      <c r="G327" s="4">
        <v>1.0789430256179777</v>
      </c>
      <c r="H327" s="4">
        <v>2.2902907865168523</v>
      </c>
      <c r="I327" s="4">
        <v>1.1465282103370766</v>
      </c>
      <c r="J327" s="4">
        <v>2.8304537078651713</v>
      </c>
      <c r="K327" s="4">
        <v>0.92674672089887666</v>
      </c>
      <c r="L327" s="4"/>
      <c r="M327" s="3">
        <v>38523</v>
      </c>
      <c r="N327" s="6">
        <f t="shared" si="43"/>
        <v>13.09838404267593</v>
      </c>
      <c r="O327" s="6">
        <f t="shared" si="39"/>
        <v>1.3508028362886579</v>
      </c>
      <c r="P327" s="6">
        <f t="shared" si="44"/>
        <v>5.2073699064269814</v>
      </c>
      <c r="Q327" s="6">
        <f t="shared" si="40"/>
        <v>1.0789430256179777</v>
      </c>
      <c r="R327" s="6">
        <f t="shared" si="45"/>
        <v>3.640583033725723</v>
      </c>
      <c r="S327" s="6">
        <f t="shared" si="41"/>
        <v>1.326541788147148</v>
      </c>
      <c r="T327" s="6">
        <f t="shared" si="46"/>
        <v>3.2087673822300999</v>
      </c>
      <c r="U327" s="6">
        <f t="shared" si="42"/>
        <v>0.92674672089887666</v>
      </c>
    </row>
    <row r="328" spans="1:21" ht="15.75" customHeight="1" x14ac:dyDescent="0.35">
      <c r="A328" s="2" t="s">
        <v>261</v>
      </c>
      <c r="B328" s="2" t="s">
        <v>142</v>
      </c>
      <c r="C328" s="3">
        <v>38530</v>
      </c>
      <c r="D328" s="4">
        <v>2.4328937977528096</v>
      </c>
      <c r="E328" s="4">
        <v>1.0447010177078666</v>
      </c>
      <c r="F328" s="4">
        <v>2.5711755056179797</v>
      </c>
      <c r="G328" s="4">
        <v>2.0597924647191035</v>
      </c>
      <c r="H328" s="4">
        <v>1.5988822471910105</v>
      </c>
      <c r="I328" s="4">
        <v>0.84766686921348311</v>
      </c>
      <c r="J328" s="4">
        <v>1.6853083146067409</v>
      </c>
      <c r="K328" s="4">
        <v>1.3437524961797738</v>
      </c>
      <c r="L328" s="4"/>
      <c r="M328" s="3">
        <v>38530</v>
      </c>
      <c r="N328" s="6">
        <f t="shared" si="43"/>
        <v>5.3388057883537625</v>
      </c>
      <c r="O328" s="6">
        <f t="shared" si="39"/>
        <v>1.0447010177078666</v>
      </c>
      <c r="P328" s="6">
        <f t="shared" si="44"/>
        <v>4.8412267098813402</v>
      </c>
      <c r="Q328" s="6">
        <f t="shared" si="40"/>
        <v>2.0597924647191035</v>
      </c>
      <c r="R328" s="6">
        <f t="shared" si="45"/>
        <v>2.5415390990160716</v>
      </c>
      <c r="S328" s="6">
        <f t="shared" si="41"/>
        <v>0.9807569620192409</v>
      </c>
      <c r="T328" s="6">
        <f t="shared" si="46"/>
        <v>1.9105637848392936</v>
      </c>
      <c r="U328" s="6">
        <f t="shared" si="42"/>
        <v>1.3437524961797738</v>
      </c>
    </row>
    <row r="329" spans="1:21" ht="15.75" customHeight="1" x14ac:dyDescent="0.35">
      <c r="A329" s="2" t="s">
        <v>268</v>
      </c>
      <c r="B329" s="2" t="s">
        <v>142</v>
      </c>
      <c r="C329" s="3">
        <v>38538</v>
      </c>
      <c r="D329" s="4">
        <v>1.9013734831460682</v>
      </c>
      <c r="E329" s="4">
        <v>1.4771943442696609</v>
      </c>
      <c r="F329" s="4">
        <v>2.9923548407274398</v>
      </c>
      <c r="G329" s="4">
        <v>2.5344920215174316</v>
      </c>
      <c r="H329" s="4">
        <v>1.4476366292134852</v>
      </c>
      <c r="I329" s="4">
        <v>1.2319171649438183</v>
      </c>
      <c r="J329" s="4">
        <v>1.6420952808988785</v>
      </c>
      <c r="K329" s="4">
        <v>2.377235410337081</v>
      </c>
      <c r="L329" s="4"/>
      <c r="M329" s="3">
        <v>38538</v>
      </c>
      <c r="N329" s="6">
        <f t="shared" si="43"/>
        <v>4.1724237067063159</v>
      </c>
      <c r="O329" s="6">
        <f t="shared" si="39"/>
        <v>1.4771943442696609</v>
      </c>
      <c r="P329" s="6">
        <f t="shared" si="44"/>
        <v>5.6342587850262467</v>
      </c>
      <c r="Q329" s="6">
        <f t="shared" si="40"/>
        <v>2.5344920215174316</v>
      </c>
      <c r="R329" s="6">
        <f t="shared" si="45"/>
        <v>2.3011232382983393</v>
      </c>
      <c r="S329" s="6">
        <f t="shared" si="41"/>
        <v>1.4253374527551221</v>
      </c>
      <c r="T329" s="6">
        <f t="shared" si="46"/>
        <v>1.8615749698434174</v>
      </c>
      <c r="U329" s="6">
        <f t="shared" si="42"/>
        <v>2.377235410337081</v>
      </c>
    </row>
    <row r="330" spans="1:21" ht="15.75" customHeight="1" x14ac:dyDescent="0.35">
      <c r="A330" s="2" t="s">
        <v>58</v>
      </c>
      <c r="B330" s="2" t="s">
        <v>142</v>
      </c>
      <c r="C330" s="3">
        <v>38544</v>
      </c>
      <c r="D330" s="4">
        <v>7.0466577319587635</v>
      </c>
      <c r="E330" s="4">
        <v>1.0553406226804121</v>
      </c>
      <c r="F330" s="4">
        <v>4.7254057731958756</v>
      </c>
      <c r="G330" s="4">
        <v>2.8178340742268055</v>
      </c>
      <c r="H330" s="4">
        <v>3.4910668342407054</v>
      </c>
      <c r="I330" s="4">
        <v>2.2955349717595275</v>
      </c>
      <c r="J330" s="4">
        <v>2.4199298876404498</v>
      </c>
      <c r="K330" s="4">
        <v>2.5430697484943834</v>
      </c>
      <c r="L330" s="4"/>
      <c r="M330" s="3">
        <v>38544</v>
      </c>
      <c r="N330" s="6">
        <f t="shared" si="43"/>
        <v>15.463370050381311</v>
      </c>
      <c r="O330" s="6">
        <f t="shared" si="39"/>
        <v>1.0553406226804121</v>
      </c>
      <c r="P330" s="6">
        <f t="shared" si="44"/>
        <v>8.8973936606964337</v>
      </c>
      <c r="Q330" s="6">
        <f t="shared" si="40"/>
        <v>2.8178340742268055</v>
      </c>
      <c r="R330" s="6">
        <f t="shared" si="45"/>
        <v>5.549303503800199</v>
      </c>
      <c r="S330" s="6">
        <f t="shared" si="41"/>
        <v>2.6559512785969193</v>
      </c>
      <c r="T330" s="6">
        <f t="shared" si="46"/>
        <v>2.7433736397692439</v>
      </c>
      <c r="U330" s="6">
        <f t="shared" si="42"/>
        <v>2.5430697484943834</v>
      </c>
    </row>
    <row r="331" spans="1:21" ht="15.75" customHeight="1" x14ac:dyDescent="0.35">
      <c r="A331" s="2" t="s">
        <v>120</v>
      </c>
      <c r="B331" s="2" t="s">
        <v>142</v>
      </c>
      <c r="C331" s="3">
        <v>38551</v>
      </c>
      <c r="D331" s="4">
        <v>2.8520602247191014</v>
      </c>
      <c r="E331" s="4">
        <v>2.3322938552808972</v>
      </c>
      <c r="F331" s="4">
        <v>0.92908022471910157</v>
      </c>
      <c r="G331" s="4">
        <v>1.4592177222471927</v>
      </c>
      <c r="H331" s="4">
        <v>1.7198787415730334</v>
      </c>
      <c r="I331" s="4">
        <v>1.7460658400000009</v>
      </c>
      <c r="J331" s="4">
        <v>0.76919199999999999</v>
      </c>
      <c r="K331" s="4">
        <v>1.4560026725393238</v>
      </c>
      <c r="L331" s="4"/>
      <c r="M331" s="3">
        <v>38551</v>
      </c>
      <c r="N331" s="6">
        <f t="shared" si="43"/>
        <v>6.2586355600594716</v>
      </c>
      <c r="O331" s="6">
        <f t="shared" si="39"/>
        <v>2.3322938552808972</v>
      </c>
      <c r="P331" s="6">
        <f t="shared" si="44"/>
        <v>1.7493508279403154</v>
      </c>
      <c r="Q331" s="6">
        <f t="shared" si="40"/>
        <v>1.4592177222471927</v>
      </c>
      <c r="R331" s="6">
        <f t="shared" si="45"/>
        <v>2.7338717875902616</v>
      </c>
      <c r="S331" s="6">
        <f t="shared" si="41"/>
        <v>2.0202113482539494</v>
      </c>
      <c r="T331" s="6">
        <f t="shared" si="46"/>
        <v>0.87200090692665233</v>
      </c>
      <c r="U331" s="6">
        <f t="shared" si="42"/>
        <v>1.4560026725393238</v>
      </c>
    </row>
    <row r="332" spans="1:21" ht="15.75" customHeight="1" x14ac:dyDescent="0.35">
      <c r="A332" s="2" t="s">
        <v>5</v>
      </c>
      <c r="B332" s="2" t="s">
        <v>142</v>
      </c>
      <c r="C332" s="3">
        <v>38558</v>
      </c>
      <c r="D332" s="4">
        <v>4.1121204545454537</v>
      </c>
      <c r="E332" s="4">
        <v>2.5396455927272741</v>
      </c>
      <c r="F332" s="4">
        <v>4.1730407575757571</v>
      </c>
      <c r="G332" s="4">
        <v>1.6164593206060605</v>
      </c>
      <c r="H332" s="4">
        <v>3.0126686666666687</v>
      </c>
      <c r="I332" s="4">
        <v>1.6244480382222246</v>
      </c>
      <c r="J332" s="4">
        <v>2.5069961481481489</v>
      </c>
      <c r="K332" s="4">
        <v>1.3716687561481484</v>
      </c>
      <c r="L332" s="4"/>
      <c r="M332" s="3">
        <v>38558</v>
      </c>
      <c r="N332" s="6">
        <f t="shared" si="43"/>
        <v>9.0237446884912309</v>
      </c>
      <c r="O332" s="6">
        <f t="shared" si="39"/>
        <v>2.5396455927272741</v>
      </c>
      <c r="P332" s="6">
        <f t="shared" si="44"/>
        <v>7.8573540907093902</v>
      </c>
      <c r="Q332" s="6">
        <f t="shared" si="40"/>
        <v>1.6164593206060605</v>
      </c>
      <c r="R332" s="6">
        <f t="shared" si="45"/>
        <v>4.7888549780109182</v>
      </c>
      <c r="S332" s="6">
        <f t="shared" si="41"/>
        <v>1.8794986341783089</v>
      </c>
      <c r="T332" s="6">
        <f t="shared" si="46"/>
        <v>2.8420770299831637</v>
      </c>
      <c r="U332" s="6">
        <f t="shared" si="42"/>
        <v>1.3716687561481484</v>
      </c>
    </row>
    <row r="333" spans="1:21" ht="15.75" customHeight="1" x14ac:dyDescent="0.35">
      <c r="A333" s="2" t="s">
        <v>9</v>
      </c>
      <c r="B333" s="2" t="s">
        <v>142</v>
      </c>
      <c r="C333" s="3">
        <v>38565</v>
      </c>
      <c r="D333" s="4">
        <v>2.2729062327263345</v>
      </c>
      <c r="E333" s="4">
        <v>1.2914627385871118</v>
      </c>
      <c r="F333" s="4">
        <v>1.8581604494382036</v>
      </c>
      <c r="G333" s="4">
        <v>1.753412055730335</v>
      </c>
      <c r="H333" s="4">
        <v>1.7568312074657182</v>
      </c>
      <c r="I333" s="4">
        <v>1.3418669682072104</v>
      </c>
      <c r="J333" s="4">
        <v>1.3693130056179774</v>
      </c>
      <c r="K333" s="4">
        <v>1.5309994818079664</v>
      </c>
      <c r="L333" s="4"/>
      <c r="M333" s="3">
        <v>38565</v>
      </c>
      <c r="N333" s="6">
        <f t="shared" si="43"/>
        <v>4.9877248907753664</v>
      </c>
      <c r="O333" s="6">
        <f t="shared" si="39"/>
        <v>1.2914627385871118</v>
      </c>
      <c r="P333" s="6">
        <f t="shared" si="44"/>
        <v>3.4987016558806316</v>
      </c>
      <c r="Q333" s="6">
        <f t="shared" si="40"/>
        <v>1.753412055730335</v>
      </c>
      <c r="R333" s="6">
        <f t="shared" si="45"/>
        <v>2.7926104076708285</v>
      </c>
      <c r="S333" s="6">
        <f t="shared" si="41"/>
        <v>1.5525502045325659</v>
      </c>
      <c r="T333" s="6">
        <f t="shared" si="46"/>
        <v>1.5523330751819266</v>
      </c>
      <c r="U333" s="6">
        <f t="shared" si="42"/>
        <v>1.5309994818079664</v>
      </c>
    </row>
    <row r="334" spans="1:21" ht="15.75" customHeight="1" x14ac:dyDescent="0.35">
      <c r="A334" s="2" t="s">
        <v>26</v>
      </c>
      <c r="B334" s="2" t="s">
        <v>142</v>
      </c>
      <c r="C334" s="3">
        <v>38572</v>
      </c>
      <c r="D334" s="4">
        <v>2.39523672552167</v>
      </c>
      <c r="E334" s="4">
        <v>2.331429594606742</v>
      </c>
      <c r="F334" s="4">
        <v>1.2237145454545433</v>
      </c>
      <c r="G334" s="4">
        <v>1.7808542963636373</v>
      </c>
      <c r="H334" s="4">
        <v>2.448006152478893</v>
      </c>
      <c r="I334" s="4">
        <v>2.0202205563486322</v>
      </c>
      <c r="J334" s="4">
        <v>1.0244535208012329</v>
      </c>
      <c r="K334" s="4">
        <v>1.4141167261890104</v>
      </c>
      <c r="L334" s="4"/>
      <c r="M334" s="3">
        <v>38572</v>
      </c>
      <c r="N334" s="6">
        <f t="shared" si="43"/>
        <v>5.2561701240326313</v>
      </c>
      <c r="O334" s="6">
        <f t="shared" si="39"/>
        <v>2.331429594606742</v>
      </c>
      <c r="P334" s="6">
        <f t="shared" si="44"/>
        <v>2.3041132469488668</v>
      </c>
      <c r="Q334" s="6">
        <f t="shared" si="40"/>
        <v>1.7808542963636373</v>
      </c>
      <c r="R334" s="6">
        <f t="shared" si="45"/>
        <v>3.8912830273070944</v>
      </c>
      <c r="S334" s="6">
        <f t="shared" si="41"/>
        <v>2.3374104231438442</v>
      </c>
      <c r="T334" s="6">
        <f t="shared" si="46"/>
        <v>1.1613802525804704</v>
      </c>
      <c r="U334" s="6">
        <f t="shared" si="42"/>
        <v>1.4141167261890104</v>
      </c>
    </row>
    <row r="335" spans="1:21" ht="15.75" customHeight="1" x14ac:dyDescent="0.35">
      <c r="A335" s="2" t="s">
        <v>186</v>
      </c>
      <c r="B335" s="2" t="s">
        <v>142</v>
      </c>
      <c r="C335" s="3">
        <v>38579</v>
      </c>
      <c r="D335" s="4">
        <v>3.4388274181997778</v>
      </c>
      <c r="E335" s="4">
        <v>1.6970820949944461</v>
      </c>
      <c r="F335" s="4">
        <v>4.1974758241758252</v>
      </c>
      <c r="G335" s="4">
        <v>2.1158812870329684</v>
      </c>
      <c r="H335" s="4">
        <v>3.3817924137931028</v>
      </c>
      <c r="I335" s="4">
        <v>1.9217422197701157</v>
      </c>
      <c r="J335" s="4">
        <v>3.0629692926455556</v>
      </c>
      <c r="K335" s="4">
        <v>1.9449764162717083</v>
      </c>
      <c r="L335" s="4"/>
      <c r="M335" s="3">
        <v>38579</v>
      </c>
      <c r="N335" s="6">
        <f t="shared" si="43"/>
        <v>7.5462528378314193</v>
      </c>
      <c r="O335" s="6">
        <f t="shared" si="39"/>
        <v>1.6970820949944461</v>
      </c>
      <c r="P335" s="6">
        <f t="shared" si="44"/>
        <v>7.9033625008017792</v>
      </c>
      <c r="Q335" s="6">
        <f t="shared" si="40"/>
        <v>2.1158812870329684</v>
      </c>
      <c r="R335" s="6">
        <f t="shared" si="45"/>
        <v>5.3756039004818037</v>
      </c>
      <c r="S335" s="6">
        <f t="shared" si="41"/>
        <v>2.2234702448553261</v>
      </c>
      <c r="T335" s="6">
        <f t="shared" si="46"/>
        <v>3.4723606083726968</v>
      </c>
      <c r="U335" s="6">
        <f t="shared" si="42"/>
        <v>1.9449764162717083</v>
      </c>
    </row>
    <row r="336" spans="1:21" ht="15.75" customHeight="1" x14ac:dyDescent="0.35">
      <c r="A336" s="2" t="s">
        <v>356</v>
      </c>
      <c r="B336" s="2" t="s">
        <v>142</v>
      </c>
      <c r="C336" s="3">
        <v>38586</v>
      </c>
      <c r="D336" s="4">
        <v>7.9948413797313789</v>
      </c>
      <c r="E336" s="4">
        <v>4.4578253667692307</v>
      </c>
      <c r="F336" s="4">
        <v>4.8519941123595496</v>
      </c>
      <c r="G336" s="4">
        <v>1.990955999970037</v>
      </c>
      <c r="H336" s="4">
        <v>6.0988752808988744</v>
      </c>
      <c r="I336" s="4">
        <v>3.8884621716853953</v>
      </c>
      <c r="J336" s="4">
        <v>3.7771295744680859</v>
      </c>
      <c r="K336" s="4">
        <v>2.0940981923404243</v>
      </c>
      <c r="L336" s="4"/>
      <c r="M336" s="3">
        <v>38586</v>
      </c>
      <c r="N336" s="6">
        <f t="shared" si="43"/>
        <v>17.544089049224006</v>
      </c>
      <c r="O336" s="6">
        <f t="shared" si="39"/>
        <v>4.4578253667692307</v>
      </c>
      <c r="P336" s="6">
        <f t="shared" si="44"/>
        <v>9.1357448924111271</v>
      </c>
      <c r="Q336" s="6">
        <f t="shared" si="40"/>
        <v>1.990955999970037</v>
      </c>
      <c r="R336" s="6">
        <f t="shared" si="45"/>
        <v>9.6946038481940455</v>
      </c>
      <c r="S336" s="6">
        <f t="shared" si="41"/>
        <v>4.4989800650902305</v>
      </c>
      <c r="T336" s="6">
        <f t="shared" si="46"/>
        <v>4.281974350377606</v>
      </c>
      <c r="U336" s="6">
        <f t="shared" si="42"/>
        <v>2.0940981923404243</v>
      </c>
    </row>
    <row r="337" spans="1:21" ht="15.75" customHeight="1" x14ac:dyDescent="0.35">
      <c r="A337" s="2" t="s">
        <v>90</v>
      </c>
      <c r="B337" s="2" t="s">
        <v>142</v>
      </c>
      <c r="C337" s="3">
        <v>38594</v>
      </c>
      <c r="D337" s="4">
        <v>2.0023238564414187</v>
      </c>
      <c r="E337" s="4">
        <v>0.91339186898950153</v>
      </c>
      <c r="F337" s="4">
        <v>2.3263486219229983</v>
      </c>
      <c r="G337" s="4">
        <v>1.367490025651168</v>
      </c>
      <c r="H337" s="4">
        <v>0.79847131482950062</v>
      </c>
      <c r="I337" s="4">
        <v>0.48055529443933381</v>
      </c>
      <c r="J337" s="4">
        <v>1.5068377312390944</v>
      </c>
      <c r="K337" s="4">
        <v>1.065830122923211</v>
      </c>
      <c r="L337" s="4"/>
      <c r="M337" s="3">
        <v>38594</v>
      </c>
      <c r="N337" s="6">
        <f t="shared" si="43"/>
        <v>4.3939518464810599</v>
      </c>
      <c r="O337" s="6">
        <f t="shared" si="39"/>
        <v>0.91339186898950153</v>
      </c>
      <c r="P337" s="6">
        <f t="shared" si="44"/>
        <v>4.380245946004516</v>
      </c>
      <c r="Q337" s="6">
        <f t="shared" si="40"/>
        <v>1.367490025651168</v>
      </c>
      <c r="R337" s="6">
        <f t="shared" si="45"/>
        <v>1.2692279682554453</v>
      </c>
      <c r="S337" s="6">
        <f t="shared" si="41"/>
        <v>0.55600610071488465</v>
      </c>
      <c r="T337" s="6">
        <f t="shared" si="46"/>
        <v>1.7082391239531736</v>
      </c>
      <c r="U337" s="6">
        <f t="shared" si="42"/>
        <v>1.065830122923211</v>
      </c>
    </row>
    <row r="338" spans="1:21" ht="15.75" customHeight="1" x14ac:dyDescent="0.35">
      <c r="A338" s="2" t="s">
        <v>131</v>
      </c>
      <c r="B338" s="2" t="s">
        <v>142</v>
      </c>
      <c r="C338" s="3">
        <v>38601</v>
      </c>
      <c r="D338" s="4">
        <v>6.6938693406593393</v>
      </c>
      <c r="E338" s="4">
        <v>2.481840794161172</v>
      </c>
      <c r="F338" s="4">
        <v>5.2965517307692291</v>
      </c>
      <c r="G338" s="4">
        <v>2.1558898592307685</v>
      </c>
      <c r="H338" s="4">
        <v>5.0039912313755641</v>
      </c>
      <c r="I338" s="4">
        <v>2.0076196793386538</v>
      </c>
      <c r="J338" s="4">
        <v>4.1171826499143336</v>
      </c>
      <c r="K338" s="4">
        <v>2.2798736272606108</v>
      </c>
      <c r="L338" s="4"/>
      <c r="M338" s="3">
        <v>38601</v>
      </c>
      <c r="N338" s="6">
        <f t="shared" si="43"/>
        <v>14.689201976430413</v>
      </c>
      <c r="O338" s="6">
        <f t="shared" si="39"/>
        <v>2.481840794161172</v>
      </c>
      <c r="P338" s="6">
        <f t="shared" si="44"/>
        <v>9.9727955766696077</v>
      </c>
      <c r="Q338" s="6">
        <f t="shared" si="40"/>
        <v>2.1558898592307685</v>
      </c>
      <c r="R338" s="6">
        <f t="shared" si="45"/>
        <v>7.9542063763719026</v>
      </c>
      <c r="S338" s="6">
        <f t="shared" si="41"/>
        <v>2.3228311133891153</v>
      </c>
      <c r="T338" s="6">
        <f t="shared" si="46"/>
        <v>4.6674783470290597</v>
      </c>
      <c r="U338" s="6">
        <f t="shared" si="42"/>
        <v>2.2798736272606108</v>
      </c>
    </row>
    <row r="339" spans="1:21" ht="15.75" customHeight="1" x14ac:dyDescent="0.35">
      <c r="A339" s="2" t="s">
        <v>309</v>
      </c>
      <c r="B339" s="2" t="s">
        <v>142</v>
      </c>
      <c r="C339" s="3">
        <v>38607</v>
      </c>
      <c r="D339" s="4">
        <v>6.8282926975061846</v>
      </c>
      <c r="E339" s="4">
        <v>2.2689403985988945</v>
      </c>
      <c r="F339" s="4">
        <v>7.1616943168316851</v>
      </c>
      <c r="G339" s="4">
        <v>2.33020752611485</v>
      </c>
      <c r="H339" s="4">
        <v>2.4058490574374094</v>
      </c>
      <c r="I339" s="4">
        <v>1.209727985836313</v>
      </c>
      <c r="J339" s="4">
        <v>2.9104897036082473</v>
      </c>
      <c r="K339" s="4">
        <v>1.6575542425257732</v>
      </c>
      <c r="L339" s="4"/>
      <c r="M339" s="3">
        <v>38607</v>
      </c>
      <c r="N339" s="6">
        <f t="shared" si="43"/>
        <v>14.984184106882125</v>
      </c>
      <c r="O339" s="6">
        <f t="shared" si="39"/>
        <v>2.2689403985988945</v>
      </c>
      <c r="P339" s="6">
        <f t="shared" si="44"/>
        <v>13.48464378992974</v>
      </c>
      <c r="Q339" s="6">
        <f t="shared" si="40"/>
        <v>2.33020752611485</v>
      </c>
      <c r="R339" s="6">
        <f t="shared" si="45"/>
        <v>3.8242712723532182</v>
      </c>
      <c r="S339" s="6">
        <f t="shared" si="41"/>
        <v>1.3996644051446028</v>
      </c>
      <c r="T339" s="6">
        <f t="shared" si="46"/>
        <v>3.2995008543342563</v>
      </c>
      <c r="U339" s="6">
        <f t="shared" si="42"/>
        <v>1.6575542425257732</v>
      </c>
    </row>
    <row r="340" spans="1:21" ht="15.75" customHeight="1" x14ac:dyDescent="0.35">
      <c r="A340" s="2" t="s">
        <v>196</v>
      </c>
      <c r="B340" s="2" t="s">
        <v>142</v>
      </c>
      <c r="C340" s="3">
        <v>38616</v>
      </c>
      <c r="D340" s="4">
        <v>4.4391280100951258</v>
      </c>
      <c r="E340" s="4">
        <v>1.8120790616035714</v>
      </c>
      <c r="F340" s="4">
        <v>6.315080024747763</v>
      </c>
      <c r="G340" s="4">
        <v>2.2502687954083385</v>
      </c>
      <c r="H340" s="4">
        <v>1.1757079792746115</v>
      </c>
      <c r="I340" s="4">
        <v>1.2955903386528513</v>
      </c>
      <c r="J340" s="4">
        <v>1.3310172982212491</v>
      </c>
      <c r="K340" s="4">
        <v>1.5886261538080215</v>
      </c>
      <c r="L340" s="4"/>
      <c r="M340" s="3">
        <v>38616</v>
      </c>
      <c r="N340" s="6">
        <f t="shared" si="43"/>
        <v>9.7413386221091205</v>
      </c>
      <c r="O340" s="6">
        <f t="shared" si="39"/>
        <v>1.8120790616035714</v>
      </c>
      <c r="P340" s="6">
        <f t="shared" si="44"/>
        <v>11.890566794855513</v>
      </c>
      <c r="Q340" s="6">
        <f t="shared" si="40"/>
        <v>2.2502687954083385</v>
      </c>
      <c r="R340" s="6">
        <f t="shared" si="45"/>
        <v>1.8688729602203329</v>
      </c>
      <c r="S340" s="6">
        <f t="shared" si="41"/>
        <v>1.499007795052371</v>
      </c>
      <c r="T340" s="6">
        <f t="shared" si="46"/>
        <v>1.5089188280481229</v>
      </c>
      <c r="U340" s="6">
        <f t="shared" si="42"/>
        <v>1.5886261538080215</v>
      </c>
    </row>
    <row r="341" spans="1:21" ht="15.75" customHeight="1" x14ac:dyDescent="0.35">
      <c r="A341" s="2" t="s">
        <v>322</v>
      </c>
      <c r="B341" s="2" t="s">
        <v>142</v>
      </c>
      <c r="C341" s="3">
        <v>38621</v>
      </c>
      <c r="D341" s="4">
        <v>1.6407346250971262</v>
      </c>
      <c r="E341" s="4">
        <v>3.3898069443084689</v>
      </c>
      <c r="F341" s="4">
        <v>2.1087463333333352</v>
      </c>
      <c r="G341" s="4">
        <v>10.748253073666666</v>
      </c>
      <c r="H341" s="4">
        <v>-0.73495281348788311</v>
      </c>
      <c r="I341" s="4">
        <v>19.210061341538459</v>
      </c>
      <c r="J341" s="4">
        <v>2.296608</v>
      </c>
      <c r="K341" s="4">
        <v>31.581422144000001</v>
      </c>
      <c r="L341" s="4"/>
      <c r="M341" s="3">
        <v>38621</v>
      </c>
      <c r="N341" s="6">
        <f t="shared" si="43"/>
        <v>3.6004709789272025</v>
      </c>
      <c r="O341" s="6">
        <f t="shared" si="39"/>
        <v>3.3898069443084689</v>
      </c>
      <c r="P341" s="6">
        <f t="shared" si="44"/>
        <v>3.9705259524257861</v>
      </c>
      <c r="Q341" s="6">
        <f t="shared" si="40"/>
        <v>10.748253073666666</v>
      </c>
      <c r="R341" s="6">
        <f t="shared" si="45"/>
        <v>-1.1682607113143906</v>
      </c>
      <c r="S341" s="6">
        <f t="shared" si="41"/>
        <v>22.226185882446714</v>
      </c>
      <c r="T341" s="6">
        <f t="shared" si="46"/>
        <v>2.6035687563768279</v>
      </c>
      <c r="U341" s="6">
        <f t="shared" si="42"/>
        <v>31.581422144000001</v>
      </c>
    </row>
    <row r="342" spans="1:21" ht="15.75" customHeight="1" x14ac:dyDescent="0.35">
      <c r="A342" s="2" t="s">
        <v>151</v>
      </c>
      <c r="B342" s="2" t="s">
        <v>142</v>
      </c>
      <c r="C342" s="3">
        <v>38628</v>
      </c>
      <c r="D342" s="4">
        <v>1.4059363076923099</v>
      </c>
      <c r="E342" s="4">
        <v>39.4139448406154</v>
      </c>
      <c r="F342" s="4">
        <v>4.6435802105263146</v>
      </c>
      <c r="G342" s="4">
        <v>11.48844911621055</v>
      </c>
      <c r="H342" s="4">
        <v>-0.574152</v>
      </c>
      <c r="I342" s="4">
        <v>7.5833996160000003</v>
      </c>
      <c r="J342" s="4">
        <v>2.0669472</v>
      </c>
      <c r="K342" s="4">
        <v>13.2365767616</v>
      </c>
      <c r="L342" s="4"/>
      <c r="M342" s="3">
        <v>38628</v>
      </c>
      <c r="N342" s="6">
        <f t="shared" si="43"/>
        <v>3.0852234094630457</v>
      </c>
      <c r="O342" s="6">
        <f t="shared" si="39"/>
        <v>39.4139448406154</v>
      </c>
      <c r="P342" s="6">
        <f t="shared" si="44"/>
        <v>8.7433255705635755</v>
      </c>
      <c r="Q342" s="6">
        <f t="shared" si="40"/>
        <v>11.48844911621055</v>
      </c>
      <c r="R342" s="6">
        <f t="shared" si="45"/>
        <v>-0.91265617548879352</v>
      </c>
      <c r="S342" s="6">
        <f t="shared" si="41"/>
        <v>8.7740505607668471</v>
      </c>
      <c r="T342" s="6">
        <f t="shared" si="46"/>
        <v>2.3432118807391453</v>
      </c>
      <c r="U342" s="6">
        <f t="shared" si="42"/>
        <v>13.2365767616</v>
      </c>
    </row>
    <row r="343" spans="1:21" ht="15.75" customHeight="1" x14ac:dyDescent="0.35">
      <c r="A343" s="2" t="s">
        <v>447</v>
      </c>
      <c r="B343" s="2" t="s">
        <v>361</v>
      </c>
      <c r="C343" s="3">
        <v>38637</v>
      </c>
      <c r="D343" s="4">
        <v>1.7203224206349228</v>
      </c>
      <c r="E343" s="4">
        <v>3.8086023599206333</v>
      </c>
      <c r="F343" s="4" t="s">
        <v>455</v>
      </c>
      <c r="G343" s="4" t="s">
        <v>455</v>
      </c>
      <c r="H343" s="4">
        <v>1.3653578159914497</v>
      </c>
      <c r="I343" s="4">
        <v>2.6103508436413114</v>
      </c>
      <c r="J343" s="4" t="s">
        <v>455</v>
      </c>
      <c r="K343" s="4" t="s">
        <v>455</v>
      </c>
      <c r="L343" s="4"/>
      <c r="M343" s="3">
        <v>38637</v>
      </c>
      <c r="N343" s="6">
        <f t="shared" si="43"/>
        <v>3.7751205192778645</v>
      </c>
      <c r="O343" s="6">
        <f t="shared" si="39"/>
        <v>3.8086023599206333</v>
      </c>
      <c r="Q343" s="6" t="str">
        <f t="shared" si="40"/>
        <v/>
      </c>
      <c r="R343" s="6">
        <f t="shared" si="45"/>
        <v>2.1703351072825461</v>
      </c>
      <c r="S343" s="6">
        <f t="shared" si="41"/>
        <v>3.020195617164382</v>
      </c>
      <c r="U343" s="6" t="str">
        <f t="shared" si="42"/>
        <v/>
      </c>
    </row>
    <row r="344" spans="1:21" ht="15.75" customHeight="1" x14ac:dyDescent="0.35">
      <c r="A344" s="2" t="s">
        <v>451</v>
      </c>
      <c r="B344" s="2" t="s">
        <v>142</v>
      </c>
      <c r="C344" s="3">
        <v>38642</v>
      </c>
      <c r="D344" s="4">
        <v>0.57287712215320929</v>
      </c>
      <c r="E344" s="4">
        <v>1.4332811158178069</v>
      </c>
      <c r="F344" s="4">
        <v>0.37350413043478248</v>
      </c>
      <c r="G344" s="4">
        <v>1.2292898291304351</v>
      </c>
      <c r="H344" s="4">
        <v>0.39636228571428589</v>
      </c>
      <c r="I344" s="4">
        <v>1.1880787182857122</v>
      </c>
      <c r="J344" s="4">
        <v>0.29271000000000003</v>
      </c>
      <c r="K344" s="4">
        <v>0.95256704000000003</v>
      </c>
      <c r="L344" s="4"/>
      <c r="M344" s="3">
        <v>38642</v>
      </c>
      <c r="N344" s="6">
        <f t="shared" si="43"/>
        <v>1.2571365419205822</v>
      </c>
      <c r="O344" s="6">
        <f t="shared" si="39"/>
        <v>1.4332811158178069</v>
      </c>
      <c r="P344" s="6">
        <f t="shared" si="44"/>
        <v>0.70326516745393042</v>
      </c>
      <c r="Q344" s="6">
        <f t="shared" si="40"/>
        <v>1.2292898291304351</v>
      </c>
      <c r="R344" s="6">
        <f t="shared" si="45"/>
        <v>0.63004655176329027</v>
      </c>
      <c r="S344" s="6">
        <f t="shared" si="41"/>
        <v>1.3746160392782218</v>
      </c>
      <c r="T344" s="6">
        <f t="shared" si="46"/>
        <v>0.33183312549597554</v>
      </c>
      <c r="U344" s="6">
        <f t="shared" si="42"/>
        <v>0.95256704000000003</v>
      </c>
    </row>
    <row r="345" spans="1:21" ht="15.75" customHeight="1" x14ac:dyDescent="0.35">
      <c r="A345" s="2" t="s">
        <v>230</v>
      </c>
      <c r="B345" s="2" t="s">
        <v>142</v>
      </c>
      <c r="C345" s="3">
        <v>38646</v>
      </c>
      <c r="D345" s="4">
        <v>0.70529171428571424</v>
      </c>
      <c r="E345" s="4">
        <v>0.8433765797142857</v>
      </c>
      <c r="F345" s="4">
        <v>0.70337447204968961</v>
      </c>
      <c r="G345" s="4">
        <v>1.5133565375155265</v>
      </c>
      <c r="H345" s="4">
        <v>0.35543357142857146</v>
      </c>
      <c r="I345" s="4">
        <v>0.88829654057142859</v>
      </c>
      <c r="J345" s="4">
        <v>0.62507789855072449</v>
      </c>
      <c r="K345" s="4">
        <v>1.101498325072465</v>
      </c>
      <c r="L345" s="4"/>
      <c r="M345" s="3">
        <v>38646</v>
      </c>
      <c r="N345" s="6">
        <f t="shared" si="43"/>
        <v>1.5477105865387628</v>
      </c>
      <c r="O345" s="6">
        <f t="shared" si="39"/>
        <v>0.8433765797142857</v>
      </c>
      <c r="P345" s="6">
        <f t="shared" si="44"/>
        <v>1.3243729468079262</v>
      </c>
      <c r="Q345" s="6">
        <f t="shared" si="40"/>
        <v>1.5133565375155265</v>
      </c>
      <c r="R345" s="6">
        <f t="shared" si="45"/>
        <v>0.5649873969616459</v>
      </c>
      <c r="S345" s="6">
        <f t="shared" si="41"/>
        <v>1.0277657982685944</v>
      </c>
      <c r="T345" s="6">
        <f t="shared" si="46"/>
        <v>0.70862475745462472</v>
      </c>
      <c r="U345" s="6">
        <f t="shared" si="42"/>
        <v>1.101498325072465</v>
      </c>
    </row>
    <row r="346" spans="1:21" ht="15.75" customHeight="1" x14ac:dyDescent="0.35">
      <c r="A346" s="2" t="s">
        <v>463</v>
      </c>
      <c r="B346" s="2" t="s">
        <v>142</v>
      </c>
      <c r="C346" s="3">
        <v>38656</v>
      </c>
      <c r="D346" s="4">
        <v>0.7875312102318146</v>
      </c>
      <c r="E346" s="4">
        <v>0.69667098211777234</v>
      </c>
      <c r="F346" s="4">
        <v>0.44201178115501538</v>
      </c>
      <c r="G346" s="4">
        <v>1.018354077568387</v>
      </c>
      <c r="H346" s="4">
        <v>0.55777202127659575</v>
      </c>
      <c r="I346" s="4">
        <v>0.70118463468085113</v>
      </c>
      <c r="J346" s="4">
        <v>0.28327742451874355</v>
      </c>
      <c r="K346" s="4">
        <v>0.83041473817629197</v>
      </c>
      <c r="L346" s="4"/>
      <c r="M346" s="3">
        <v>38656</v>
      </c>
      <c r="N346" s="6">
        <f t="shared" si="43"/>
        <v>1.7281790876274186</v>
      </c>
      <c r="O346" s="6">
        <f t="shared" si="39"/>
        <v>0.69667098211777234</v>
      </c>
      <c r="P346" s="6">
        <f t="shared" si="44"/>
        <v>0.83225716655058435</v>
      </c>
      <c r="Q346" s="6">
        <f t="shared" si="40"/>
        <v>1.018354077568387</v>
      </c>
      <c r="R346" s="6">
        <f t="shared" si="45"/>
        <v>0.88661901331520543</v>
      </c>
      <c r="S346" s="6">
        <f t="shared" si="41"/>
        <v>0.81127591168243374</v>
      </c>
      <c r="T346" s="6">
        <f t="shared" si="46"/>
        <v>0.32113980786616431</v>
      </c>
      <c r="U346" s="6">
        <f t="shared" si="42"/>
        <v>0.83041473817629197</v>
      </c>
    </row>
    <row r="347" spans="1:21" ht="15.75" customHeight="1" x14ac:dyDescent="0.35">
      <c r="A347" s="2" t="s">
        <v>236</v>
      </c>
      <c r="B347" s="2" t="s">
        <v>142</v>
      </c>
      <c r="C347" s="3">
        <v>38660</v>
      </c>
      <c r="D347" s="4">
        <v>1.4813269968717429</v>
      </c>
      <c r="E347" s="4">
        <v>1.1422120796246091</v>
      </c>
      <c r="F347" s="4">
        <v>0.62470142857142874</v>
      </c>
      <c r="G347" s="4">
        <v>0.84139958342857135</v>
      </c>
      <c r="H347" s="4">
        <v>1.0354246666666651</v>
      </c>
      <c r="I347" s="4">
        <v>0.83196092725925963</v>
      </c>
      <c r="J347" s="4">
        <v>0.53614910996916776</v>
      </c>
      <c r="K347" s="4">
        <v>0.85593028433299057</v>
      </c>
      <c r="L347" s="4"/>
      <c r="M347" s="3">
        <v>38660</v>
      </c>
      <c r="N347" s="6">
        <f t="shared" si="43"/>
        <v>3.2506627098348537</v>
      </c>
      <c r="O347" s="6">
        <f t="shared" ref="O347:O410" si="47">E347</f>
        <v>1.1422120796246091</v>
      </c>
      <c r="P347" s="6">
        <f t="shared" si="44"/>
        <v>1.1762406864459212</v>
      </c>
      <c r="Q347" s="6">
        <f t="shared" ref="Q347:Q410" si="48">G347</f>
        <v>0.84139958342857135</v>
      </c>
      <c r="R347" s="6">
        <f t="shared" si="45"/>
        <v>1.6458824776135195</v>
      </c>
      <c r="S347" s="6">
        <f t="shared" ref="S347:S410" si="49">I347/0.8642986</f>
        <v>0.96258506870109428</v>
      </c>
      <c r="T347" s="6">
        <f t="shared" si="46"/>
        <v>0.60780989680214004</v>
      </c>
      <c r="U347" s="6">
        <f t="shared" si="42"/>
        <v>0.85593028433299057</v>
      </c>
    </row>
    <row r="348" spans="1:21" ht="15.75" customHeight="1" x14ac:dyDescent="0.35">
      <c r="A348" s="2" t="s">
        <v>245</v>
      </c>
      <c r="B348" s="2" t="s">
        <v>142</v>
      </c>
      <c r="C348" s="3">
        <v>38670</v>
      </c>
      <c r="D348" s="4">
        <v>1.7095489208633099</v>
      </c>
      <c r="E348" s="4">
        <v>1.2008528255395701</v>
      </c>
      <c r="F348" s="4">
        <v>7.6764493719806755</v>
      </c>
      <c r="G348" s="4">
        <v>5.8919961412560413</v>
      </c>
      <c r="H348" s="4">
        <v>1.3189863206577586</v>
      </c>
      <c r="I348" s="4">
        <v>1.2012014466228165</v>
      </c>
      <c r="J348" s="4">
        <v>1.0620860869565225</v>
      </c>
      <c r="K348" s="4">
        <v>0.95217110376811576</v>
      </c>
      <c r="L348" s="4"/>
      <c r="M348" s="3">
        <v>38670</v>
      </c>
      <c r="N348" s="6">
        <f t="shared" si="43"/>
        <v>3.7514788695705725</v>
      </c>
      <c r="O348" s="6">
        <f t="shared" si="47"/>
        <v>1.2008528255395701</v>
      </c>
      <c r="P348" s="6">
        <f t="shared" si="44"/>
        <v>14.453868145322303</v>
      </c>
      <c r="Q348" s="6">
        <f t="shared" si="48"/>
        <v>5.8919961412560413</v>
      </c>
      <c r="R348" s="6">
        <f t="shared" si="45"/>
        <v>2.0966242579204555</v>
      </c>
      <c r="S348" s="6">
        <f t="shared" si="49"/>
        <v>1.3897991349549987</v>
      </c>
      <c r="T348" s="6">
        <f t="shared" si="46"/>
        <v>1.2040427241316431</v>
      </c>
      <c r="U348" s="6">
        <f t="shared" si="42"/>
        <v>0.95217110376811576</v>
      </c>
    </row>
    <row r="349" spans="1:21" ht="15.75" customHeight="1" x14ac:dyDescent="0.35">
      <c r="A349" s="2" t="s">
        <v>203</v>
      </c>
      <c r="B349" s="2" t="s">
        <v>142</v>
      </c>
      <c r="C349" s="3">
        <v>38677</v>
      </c>
      <c r="D349" s="4">
        <v>3.3839398923395438</v>
      </c>
      <c r="E349" s="4">
        <v>1.5610900954285714</v>
      </c>
      <c r="F349" s="4">
        <v>1.8699182208713294</v>
      </c>
      <c r="G349" s="4">
        <v>1.0814476079797346</v>
      </c>
      <c r="H349" s="4">
        <v>2.0256831267605651</v>
      </c>
      <c r="I349" s="4">
        <v>1.156625562647885</v>
      </c>
      <c r="J349" s="4">
        <v>1.3017841726618704</v>
      </c>
      <c r="K349" s="4">
        <v>0.83703854446043147</v>
      </c>
      <c r="L349" s="4"/>
      <c r="M349" s="3">
        <v>38677</v>
      </c>
      <c r="N349" s="6">
        <f t="shared" si="43"/>
        <v>7.425806215359982</v>
      </c>
      <c r="O349" s="6">
        <f t="shared" si="47"/>
        <v>1.5610900954285714</v>
      </c>
      <c r="P349" s="6">
        <f t="shared" si="44"/>
        <v>3.5208401823975324</v>
      </c>
      <c r="Q349" s="6">
        <f t="shared" si="48"/>
        <v>1.0814476079797346</v>
      </c>
      <c r="R349" s="6">
        <f t="shared" si="45"/>
        <v>3.2199699996194009</v>
      </c>
      <c r="S349" s="6">
        <f t="shared" si="49"/>
        <v>1.338224500939704</v>
      </c>
      <c r="T349" s="6">
        <f t="shared" si="46"/>
        <v>1.4757784521730761</v>
      </c>
      <c r="U349" s="6">
        <f t="shared" si="42"/>
        <v>0.83703854446043147</v>
      </c>
    </row>
    <row r="350" spans="1:21" ht="15.75" customHeight="1" x14ac:dyDescent="0.35">
      <c r="A350" s="2" t="s">
        <v>280</v>
      </c>
      <c r="B350" s="2" t="s">
        <v>142</v>
      </c>
      <c r="C350" s="3">
        <v>38684</v>
      </c>
      <c r="D350" s="4">
        <v>0.829345</v>
      </c>
      <c r="E350" s="4">
        <v>0.90321435999999999</v>
      </c>
      <c r="F350" s="4">
        <v>0.72171534429599182</v>
      </c>
      <c r="G350" s="4">
        <v>1.0193298617471735</v>
      </c>
      <c r="H350" s="4">
        <v>0.65227583993373717</v>
      </c>
      <c r="I350" s="4">
        <v>0.80709621144484145</v>
      </c>
      <c r="J350" s="4">
        <v>0.59701452801917909</v>
      </c>
      <c r="K350" s="4">
        <v>0.91900195347517755</v>
      </c>
      <c r="L350" s="4"/>
      <c r="M350" s="3">
        <v>38684</v>
      </c>
      <c r="N350" s="6">
        <f t="shared" si="43"/>
        <v>1.8199363616414308</v>
      </c>
      <c r="O350" s="6">
        <f t="shared" si="47"/>
        <v>0.90321435999999999</v>
      </c>
      <c r="P350" s="6">
        <f t="shared" si="44"/>
        <v>1.3589066923291129</v>
      </c>
      <c r="Q350" s="6">
        <f t="shared" si="48"/>
        <v>1.0193298617471735</v>
      </c>
      <c r="R350" s="6">
        <f t="shared" si="45"/>
        <v>1.0368396756218998</v>
      </c>
      <c r="S350" s="6">
        <f t="shared" si="49"/>
        <v>0.93381640493787843</v>
      </c>
      <c r="T350" s="6">
        <f t="shared" si="46"/>
        <v>0.67681048409384326</v>
      </c>
      <c r="U350" s="6">
        <f t="shared" si="42"/>
        <v>0.91900195347517755</v>
      </c>
    </row>
    <row r="351" spans="1:21" ht="15.75" customHeight="1" x14ac:dyDescent="0.35">
      <c r="A351" s="2" t="s">
        <v>421</v>
      </c>
      <c r="B351" s="2" t="s">
        <v>142</v>
      </c>
      <c r="C351" s="3">
        <v>38691</v>
      </c>
      <c r="D351" s="4">
        <v>0.95922836714975868</v>
      </c>
      <c r="E351" s="4">
        <v>0.84811910773591004</v>
      </c>
      <c r="F351" s="4">
        <v>0.83415744680851067</v>
      </c>
      <c r="G351" s="4">
        <v>1.1241875744680865</v>
      </c>
      <c r="H351" s="4">
        <v>0.7754914285714285</v>
      </c>
      <c r="I351" s="4">
        <v>0.76950291142857163</v>
      </c>
      <c r="J351" s="4">
        <v>0.64476164180683415</v>
      </c>
      <c r="K351" s="4">
        <v>0.75432288342748366</v>
      </c>
      <c r="L351" s="4"/>
      <c r="M351" s="3">
        <v>38691</v>
      </c>
      <c r="N351" s="6">
        <f t="shared" si="43"/>
        <v>2.1049558199468041</v>
      </c>
      <c r="O351" s="6">
        <f t="shared" si="47"/>
        <v>0.84811910773591004</v>
      </c>
      <c r="P351" s="6">
        <f t="shared" si="44"/>
        <v>1.5706221931999824</v>
      </c>
      <c r="Q351" s="6">
        <f t="shared" si="48"/>
        <v>1.1241875744680865</v>
      </c>
      <c r="R351" s="6">
        <f t="shared" si="45"/>
        <v>1.2326997751890454</v>
      </c>
      <c r="S351" s="6">
        <f t="shared" si="49"/>
        <v>0.89032067323558273</v>
      </c>
      <c r="T351" s="6">
        <f t="shared" si="46"/>
        <v>0.73093939667479213</v>
      </c>
      <c r="U351" s="6">
        <f t="shared" si="42"/>
        <v>0.75432288342748366</v>
      </c>
    </row>
    <row r="352" spans="1:21" ht="15.75" customHeight="1" x14ac:dyDescent="0.35">
      <c r="A352" s="2" t="s">
        <v>428</v>
      </c>
      <c r="B352" s="2" t="s">
        <v>142</v>
      </c>
      <c r="C352" s="3">
        <v>38698</v>
      </c>
      <c r="D352" s="4">
        <v>0.72543522435897445</v>
      </c>
      <c r="E352" s="4">
        <v>0.61463453903846155</v>
      </c>
      <c r="F352" s="4">
        <v>0.75148731830801885</v>
      </c>
      <c r="G352" s="4">
        <v>0.70115020303119391</v>
      </c>
      <c r="H352" s="4">
        <v>0.5893110245310248</v>
      </c>
      <c r="I352" s="4">
        <v>0.61573026193362179</v>
      </c>
      <c r="J352" s="4">
        <v>0.49757372965322022</v>
      </c>
      <c r="K352" s="4">
        <v>0.51132329681528665</v>
      </c>
      <c r="L352" s="4"/>
      <c r="M352" s="3">
        <v>38698</v>
      </c>
      <c r="N352" s="6">
        <f t="shared" si="43"/>
        <v>1.5919140319485945</v>
      </c>
      <c r="O352" s="6">
        <f t="shared" si="47"/>
        <v>0.61463453903846155</v>
      </c>
      <c r="P352" s="6">
        <f t="shared" si="44"/>
        <v>1.4149638830879661</v>
      </c>
      <c r="Q352" s="6">
        <f t="shared" si="48"/>
        <v>0.70115020303119391</v>
      </c>
      <c r="R352" s="6">
        <f t="shared" si="45"/>
        <v>0.93675254257037799</v>
      </c>
      <c r="S352" s="6">
        <f t="shared" si="49"/>
        <v>0.71240455779243628</v>
      </c>
      <c r="T352" s="6">
        <f t="shared" si="46"/>
        <v>0.56407859613787581</v>
      </c>
      <c r="U352" s="6">
        <f t="shared" si="42"/>
        <v>0.51132329681528665</v>
      </c>
    </row>
    <row r="353" spans="1:21" ht="15.75" customHeight="1" x14ac:dyDescent="0.35">
      <c r="A353" s="2" t="s">
        <v>435</v>
      </c>
      <c r="B353" s="2" t="s">
        <v>142</v>
      </c>
      <c r="C353" s="3">
        <v>38705</v>
      </c>
      <c r="D353" s="4">
        <v>0.80405974025974025</v>
      </c>
      <c r="E353" s="4">
        <v>0.54305672640692626</v>
      </c>
      <c r="F353" s="4">
        <v>0.81598386075949347</v>
      </c>
      <c r="G353" s="4">
        <v>0.6971018686209195</v>
      </c>
      <c r="H353" s="4">
        <v>0.91257324675324691</v>
      </c>
      <c r="I353" s="4">
        <v>0.7429912877922078</v>
      </c>
      <c r="J353" s="4">
        <v>0.60634552034632061</v>
      </c>
      <c r="K353" s="4">
        <v>0.64471140518095216</v>
      </c>
      <c r="L353" s="4"/>
      <c r="M353" s="3">
        <v>38705</v>
      </c>
      <c r="N353" s="6">
        <f t="shared" si="43"/>
        <v>1.7644497262667111</v>
      </c>
      <c r="O353" s="6">
        <f t="shared" si="47"/>
        <v>0.54305672640692626</v>
      </c>
      <c r="P353" s="6">
        <f t="shared" si="44"/>
        <v>1.5364034282799726</v>
      </c>
      <c r="Q353" s="6">
        <f t="shared" si="48"/>
        <v>0.6971018686209195</v>
      </c>
      <c r="R353" s="6">
        <f t="shared" si="45"/>
        <v>1.4506012506012509</v>
      </c>
      <c r="S353" s="6">
        <f t="shared" si="49"/>
        <v>0.85964652469899616</v>
      </c>
      <c r="T353" s="6">
        <f t="shared" si="46"/>
        <v>0.68738864113628906</v>
      </c>
      <c r="U353" s="6">
        <f t="shared" si="42"/>
        <v>0.64471140518095216</v>
      </c>
    </row>
    <row r="354" spans="1:21" ht="15.75" customHeight="1" x14ac:dyDescent="0.35">
      <c r="A354" s="2" t="s">
        <v>304</v>
      </c>
      <c r="B354" s="2" t="s">
        <v>142</v>
      </c>
      <c r="C354" s="3">
        <v>38715</v>
      </c>
      <c r="D354" s="4">
        <v>3.3705517322691829</v>
      </c>
      <c r="E354" s="4">
        <v>1.3701316040631255</v>
      </c>
      <c r="F354" s="4">
        <v>1.4523146666666684</v>
      </c>
      <c r="G354" s="4">
        <v>0.97687793600000006</v>
      </c>
      <c r="H354" s="4">
        <v>1.9145825604551923</v>
      </c>
      <c r="I354" s="4">
        <v>0.96304596715505197</v>
      </c>
      <c r="J354" s="4">
        <v>0.99541111111111147</v>
      </c>
      <c r="K354" s="4">
        <v>0.76602423822222232</v>
      </c>
      <c r="L354" s="4"/>
      <c r="M354" s="3">
        <v>38715</v>
      </c>
      <c r="N354" s="6">
        <f t="shared" si="43"/>
        <v>7.3964268866999845</v>
      </c>
      <c r="O354" s="6">
        <f t="shared" si="47"/>
        <v>1.3701316040631255</v>
      </c>
      <c r="P354" s="6">
        <f t="shared" si="44"/>
        <v>2.7345408899767811</v>
      </c>
      <c r="Q354" s="6">
        <f t="shared" si="48"/>
        <v>0.97687793600000006</v>
      </c>
      <c r="R354" s="6">
        <f t="shared" si="45"/>
        <v>3.0433676052379468</v>
      </c>
      <c r="S354" s="6">
        <f t="shared" si="49"/>
        <v>1.1142514486949904</v>
      </c>
      <c r="T354" s="6">
        <f t="shared" si="46"/>
        <v>1.1284560833364827</v>
      </c>
      <c r="U354" s="6">
        <f t="shared" si="42"/>
        <v>0.76602423822222232</v>
      </c>
    </row>
    <row r="355" spans="1:21" ht="15.75" customHeight="1" x14ac:dyDescent="0.35">
      <c r="A355" s="2" t="s">
        <v>145</v>
      </c>
      <c r="B355" s="2" t="s">
        <v>142</v>
      </c>
      <c r="C355" s="3">
        <v>38721</v>
      </c>
      <c r="D355" s="4">
        <v>2.2512242002063965</v>
      </c>
      <c r="E355" s="4">
        <v>0.74187673599587201</v>
      </c>
      <c r="F355" s="4">
        <v>1.8171287081339695</v>
      </c>
      <c r="G355" s="4">
        <v>0.86201917090909108</v>
      </c>
      <c r="H355" s="4">
        <v>1.2303765744708477</v>
      </c>
      <c r="I355" s="4">
        <v>0.78729524768211923</v>
      </c>
      <c r="J355" s="4">
        <v>1.1933526315789449</v>
      </c>
      <c r="K355" s="4">
        <v>0.85082013549473701</v>
      </c>
      <c r="L355" s="4"/>
      <c r="M355" s="3">
        <v>38721</v>
      </c>
      <c r="N355" s="6">
        <f t="shared" si="43"/>
        <v>4.9401452714645524</v>
      </c>
      <c r="O355" s="6">
        <f t="shared" si="47"/>
        <v>0.74187673599587201</v>
      </c>
      <c r="P355" s="6">
        <f t="shared" si="44"/>
        <v>3.4214436229221796</v>
      </c>
      <c r="Q355" s="6">
        <f t="shared" si="48"/>
        <v>0.86201917090909108</v>
      </c>
      <c r="R355" s="6">
        <f t="shared" si="45"/>
        <v>1.9557726505656456</v>
      </c>
      <c r="S355" s="6">
        <f t="shared" si="49"/>
        <v>0.91090654049667463</v>
      </c>
      <c r="T355" s="6">
        <f t="shared" si="46"/>
        <v>1.3528541339745437</v>
      </c>
      <c r="U355" s="6">
        <f t="shared" si="42"/>
        <v>0.85082013549473701</v>
      </c>
    </row>
    <row r="356" spans="1:21" ht="15.75" customHeight="1" x14ac:dyDescent="0.35">
      <c r="A356" s="2" t="s">
        <v>457</v>
      </c>
      <c r="B356" s="2" t="s">
        <v>142</v>
      </c>
      <c r="C356" s="3">
        <v>38726</v>
      </c>
      <c r="D356" s="4">
        <v>1.9533245305164335</v>
      </c>
      <c r="E356" s="4">
        <v>0.81539432859154959</v>
      </c>
      <c r="F356" s="4">
        <v>0.94056986301369694</v>
      </c>
      <c r="G356" s="4">
        <v>0.6326025823561644</v>
      </c>
      <c r="H356" s="4">
        <v>0.7497359589041096</v>
      </c>
      <c r="I356" s="4">
        <v>0.54488779390867592</v>
      </c>
      <c r="J356" s="4">
        <v>0.57086257026555542</v>
      </c>
      <c r="K356" s="4">
        <v>0.6212064838364022</v>
      </c>
      <c r="L356" s="4"/>
      <c r="M356" s="3">
        <v>38726</v>
      </c>
      <c r="N356" s="6">
        <f t="shared" si="43"/>
        <v>4.2864264439684741</v>
      </c>
      <c r="O356" s="6">
        <f t="shared" si="47"/>
        <v>0.81539432859154959</v>
      </c>
      <c r="P356" s="6">
        <f t="shared" si="44"/>
        <v>1.770984490705511</v>
      </c>
      <c r="Q356" s="6">
        <f t="shared" si="48"/>
        <v>0.6326025823561644</v>
      </c>
      <c r="R356" s="6">
        <f t="shared" si="45"/>
        <v>1.1917595913274672</v>
      </c>
      <c r="S356" s="6">
        <f t="shared" si="49"/>
        <v>0.63043928789040726</v>
      </c>
      <c r="T356" s="6">
        <f t="shared" si="46"/>
        <v>0.64716309972288333</v>
      </c>
      <c r="U356" s="6">
        <f t="shared" ref="U356:U419" si="50">K356</f>
        <v>0.6212064838364022</v>
      </c>
    </row>
    <row r="357" spans="1:21" ht="15.75" customHeight="1" x14ac:dyDescent="0.35">
      <c r="A357" s="2" t="s">
        <v>44</v>
      </c>
      <c r="B357" s="2" t="s">
        <v>142</v>
      </c>
      <c r="C357" s="3">
        <v>38735</v>
      </c>
      <c r="D357" s="4">
        <v>0.42076073059360752</v>
      </c>
      <c r="E357" s="4">
        <v>0.51361576063926928</v>
      </c>
      <c r="F357" s="4">
        <v>0.37252068965517243</v>
      </c>
      <c r="G357" s="4">
        <v>0.51620278347126458</v>
      </c>
      <c r="H357" s="4">
        <v>0.23786669221189749</v>
      </c>
      <c r="I357" s="4">
        <v>0.37461348908822684</v>
      </c>
      <c r="J357" s="4">
        <v>0.19320788288288268</v>
      </c>
      <c r="K357" s="4">
        <v>0.44217693409009035</v>
      </c>
      <c r="L357" s="4"/>
      <c r="M357" s="3">
        <v>38735</v>
      </c>
      <c r="N357" s="6">
        <f t="shared" si="43"/>
        <v>0.92332835328858354</v>
      </c>
      <c r="O357" s="6">
        <f t="shared" si="47"/>
        <v>0.51361576063926928</v>
      </c>
      <c r="P357" s="6">
        <f t="shared" si="44"/>
        <v>0.70141346197547061</v>
      </c>
      <c r="Q357" s="6">
        <f t="shared" si="48"/>
        <v>0.51620278347126458</v>
      </c>
      <c r="R357" s="6">
        <f t="shared" si="45"/>
        <v>0.37810633001414323</v>
      </c>
      <c r="S357" s="6">
        <f t="shared" si="49"/>
        <v>0.43343063275611787</v>
      </c>
      <c r="T357" s="6">
        <f t="shared" si="46"/>
        <v>0.21903172302786836</v>
      </c>
      <c r="U357" s="6">
        <f t="shared" si="50"/>
        <v>0.44217693409009035</v>
      </c>
    </row>
    <row r="358" spans="1:21" ht="15.75" customHeight="1" x14ac:dyDescent="0.35">
      <c r="A358" s="2" t="s">
        <v>316</v>
      </c>
      <c r="B358" s="2" t="s">
        <v>142</v>
      </c>
      <c r="C358" s="3">
        <v>38740</v>
      </c>
      <c r="D358" s="4">
        <v>0.72433620352250516</v>
      </c>
      <c r="E358" s="4">
        <v>0.65397609803522516</v>
      </c>
      <c r="F358" s="4">
        <v>0.42438207872301859</v>
      </c>
      <c r="G358" s="4">
        <v>0.40161440960058042</v>
      </c>
      <c r="H358" s="4">
        <v>0.43143573059360735</v>
      </c>
      <c r="I358" s="4">
        <v>0.51847977418264835</v>
      </c>
      <c r="J358" s="4">
        <v>0.30236640617817406</v>
      </c>
      <c r="K358" s="4">
        <v>0.42310027342097994</v>
      </c>
      <c r="L358" s="4"/>
      <c r="M358" s="3">
        <v>38740</v>
      </c>
      <c r="N358" s="6">
        <f t="shared" si="43"/>
        <v>1.589502311877343</v>
      </c>
      <c r="O358" s="6">
        <f t="shared" si="47"/>
        <v>0.65397609803522516</v>
      </c>
      <c r="P358" s="6">
        <f t="shared" si="44"/>
        <v>0.79906247170592837</v>
      </c>
      <c r="Q358" s="6">
        <f t="shared" si="48"/>
        <v>0.40161440960058042</v>
      </c>
      <c r="R358" s="6">
        <f t="shared" si="45"/>
        <v>0.68579833189255657</v>
      </c>
      <c r="S358" s="6">
        <f t="shared" si="49"/>
        <v>0.59988500985961135</v>
      </c>
      <c r="T358" s="6">
        <f t="shared" si="46"/>
        <v>0.34278019065658549</v>
      </c>
      <c r="U358" s="6">
        <f t="shared" si="50"/>
        <v>0.42310027342097994</v>
      </c>
    </row>
    <row r="359" spans="1:21" ht="15.75" customHeight="1" x14ac:dyDescent="0.35">
      <c r="A359" s="2" t="s">
        <v>281</v>
      </c>
      <c r="B359" s="2" t="s">
        <v>142</v>
      </c>
      <c r="C359" s="3">
        <v>38747</v>
      </c>
      <c r="D359" s="4">
        <v>0.94547499397154799</v>
      </c>
      <c r="E359" s="4">
        <v>0.48474068012539212</v>
      </c>
      <c r="F359" s="4">
        <v>0.61417808219178083</v>
      </c>
      <c r="G359" s="4">
        <v>0.48508837808219196</v>
      </c>
      <c r="H359" s="4">
        <v>0.69872727272727297</v>
      </c>
      <c r="I359" s="4">
        <v>0.39866009958041976</v>
      </c>
      <c r="J359" s="4">
        <v>0.49508918918918904</v>
      </c>
      <c r="K359" s="4">
        <v>0.38207923070270261</v>
      </c>
      <c r="L359" s="4"/>
      <c r="M359" s="3">
        <v>38747</v>
      </c>
      <c r="N359" s="6">
        <f t="shared" si="43"/>
        <v>2.0747750580898572</v>
      </c>
      <c r="O359" s="6">
        <f t="shared" si="47"/>
        <v>0.48474068012539212</v>
      </c>
      <c r="P359" s="6">
        <f t="shared" si="44"/>
        <v>1.156426439826362</v>
      </c>
      <c r="Q359" s="6">
        <f t="shared" si="48"/>
        <v>0.48508837808219196</v>
      </c>
      <c r="R359" s="6">
        <f t="shared" si="45"/>
        <v>1.110677591364287</v>
      </c>
      <c r="S359" s="6">
        <f t="shared" si="49"/>
        <v>0.46125274249017612</v>
      </c>
      <c r="T359" s="6">
        <f t="shared" si="46"/>
        <v>0.56126197618091944</v>
      </c>
      <c r="U359" s="6">
        <f t="shared" si="50"/>
        <v>0.38207923070270261</v>
      </c>
    </row>
    <row r="360" spans="1:21" ht="15.75" customHeight="1" x14ac:dyDescent="0.35">
      <c r="A360" s="2" t="s">
        <v>157</v>
      </c>
      <c r="B360" s="2" t="s">
        <v>142</v>
      </c>
      <c r="C360" s="3">
        <v>38754</v>
      </c>
      <c r="D360" s="4">
        <v>0.85400000000000031</v>
      </c>
      <c r="E360" s="4">
        <v>0.50467008000000002</v>
      </c>
      <c r="F360" s="4">
        <v>0.92099482758620699</v>
      </c>
      <c r="G360" s="4">
        <v>0.26340043719540251</v>
      </c>
      <c r="H360" s="4">
        <v>0.63357567567567574</v>
      </c>
      <c r="I360" s="4">
        <v>0.44601622572972982</v>
      </c>
      <c r="J360" s="4">
        <v>0.56951405768184304</v>
      </c>
      <c r="K360" s="4">
        <v>0.39149611102485021</v>
      </c>
      <c r="L360" s="4"/>
      <c r="M360" s="3">
        <v>38754</v>
      </c>
      <c r="N360" s="6">
        <f t="shared" si="43"/>
        <v>1.8740399385560682</v>
      </c>
      <c r="O360" s="6">
        <f t="shared" si="47"/>
        <v>0.50467008000000002</v>
      </c>
      <c r="P360" s="6">
        <f t="shared" si="44"/>
        <v>1.73412695836228</v>
      </c>
      <c r="Q360" s="6">
        <f t="shared" si="48"/>
        <v>0.26340043719540251</v>
      </c>
      <c r="R360" s="6">
        <f t="shared" si="45"/>
        <v>1.0071144105478871</v>
      </c>
      <c r="S360" s="6">
        <f t="shared" si="49"/>
        <v>0.51604413767386614</v>
      </c>
      <c r="T360" s="6">
        <f t="shared" si="46"/>
        <v>0.64563434721895818</v>
      </c>
      <c r="U360" s="6">
        <f t="shared" si="50"/>
        <v>0.39149611102485021</v>
      </c>
    </row>
    <row r="361" spans="1:21" ht="15.75" customHeight="1" x14ac:dyDescent="0.35">
      <c r="A361" s="2" t="s">
        <v>220</v>
      </c>
      <c r="B361" s="2" t="s">
        <v>361</v>
      </c>
      <c r="C361" s="3">
        <v>38764</v>
      </c>
      <c r="D361" s="4">
        <v>0.79510344827586232</v>
      </c>
      <c r="E361" s="4">
        <v>0.45932384110344815</v>
      </c>
      <c r="F361" s="4" t="s">
        <v>455</v>
      </c>
      <c r="G361" s="4" t="s">
        <v>455</v>
      </c>
      <c r="H361" s="4">
        <v>0.71765207318194357</v>
      </c>
      <c r="I361" s="4">
        <v>0.52808488009855681</v>
      </c>
      <c r="J361" s="4" t="s">
        <v>455</v>
      </c>
      <c r="K361" s="4" t="s">
        <v>455</v>
      </c>
      <c r="L361" s="4"/>
      <c r="M361" s="3">
        <v>38764</v>
      </c>
      <c r="N361" s="6">
        <f t="shared" si="43"/>
        <v>1.7447958048625463</v>
      </c>
      <c r="O361" s="6">
        <f t="shared" si="47"/>
        <v>0.45932384110344815</v>
      </c>
      <c r="Q361" s="6" t="str">
        <f t="shared" si="48"/>
        <v/>
      </c>
      <c r="R361" s="6">
        <f t="shared" si="45"/>
        <v>1.1407599319375992</v>
      </c>
      <c r="S361" s="6">
        <f t="shared" si="49"/>
        <v>0.61099818986002841</v>
      </c>
      <c r="U361" s="6" t="str">
        <f t="shared" si="50"/>
        <v/>
      </c>
    </row>
    <row r="362" spans="1:21" ht="15.75" customHeight="1" x14ac:dyDescent="0.35">
      <c r="A362" s="2" t="s">
        <v>226</v>
      </c>
      <c r="B362" s="2" t="s">
        <v>142</v>
      </c>
      <c r="C362" s="3">
        <v>38770</v>
      </c>
      <c r="D362" s="4">
        <v>1.4474683450573853</v>
      </c>
      <c r="E362" s="4">
        <v>0.8342523076194005</v>
      </c>
      <c r="F362" s="4">
        <v>1.5910136986301371</v>
      </c>
      <c r="G362" s="4">
        <v>0.62250181663561643</v>
      </c>
      <c r="H362" s="4">
        <v>1.6155579150579165</v>
      </c>
      <c r="I362" s="4">
        <v>0.77867187722007725</v>
      </c>
      <c r="J362" s="4">
        <v>1.4311044803192476</v>
      </c>
      <c r="K362" s="4">
        <v>0.5850437463885364</v>
      </c>
      <c r="L362" s="4"/>
      <c r="M362" s="3">
        <v>38770</v>
      </c>
      <c r="N362" s="6">
        <f t="shared" si="43"/>
        <v>3.1763623986337182</v>
      </c>
      <c r="O362" s="6">
        <f t="shared" si="47"/>
        <v>0.8342523076194005</v>
      </c>
      <c r="P362" s="6">
        <f t="shared" si="44"/>
        <v>2.9956951584073375</v>
      </c>
      <c r="Q362" s="6">
        <f t="shared" si="48"/>
        <v>0.62250181663561643</v>
      </c>
      <c r="R362" s="6">
        <f t="shared" si="45"/>
        <v>2.5680462804926347</v>
      </c>
      <c r="S362" s="6">
        <f t="shared" si="49"/>
        <v>0.90092923582206108</v>
      </c>
      <c r="T362" s="6">
        <f t="shared" si="46"/>
        <v>1.6223834942968458</v>
      </c>
      <c r="U362" s="6">
        <f t="shared" si="50"/>
        <v>0.5850437463885364</v>
      </c>
    </row>
    <row r="363" spans="1:21" ht="15.75" customHeight="1" x14ac:dyDescent="0.35">
      <c r="A363" s="2" t="s">
        <v>289</v>
      </c>
      <c r="B363" s="2" t="s">
        <v>142</v>
      </c>
      <c r="C363" s="3">
        <v>38777</v>
      </c>
      <c r="D363" s="4">
        <v>2.2925637065637066</v>
      </c>
      <c r="E363" s="4">
        <v>0.8503444466409269</v>
      </c>
      <c r="F363" s="4">
        <v>2.2762897935558573</v>
      </c>
      <c r="G363" s="4">
        <v>0.84363141513409223</v>
      </c>
      <c r="H363" s="4">
        <v>1.1316795366795367</v>
      </c>
      <c r="I363" s="4">
        <v>0.51583908108108101</v>
      </c>
      <c r="J363" s="4">
        <v>1.4676906392694067</v>
      </c>
      <c r="K363" s="4">
        <v>0.55068472251141531</v>
      </c>
      <c r="L363" s="4"/>
      <c r="M363" s="3">
        <v>38777</v>
      </c>
      <c r="N363" s="6">
        <f t="shared" si="43"/>
        <v>5.0308617655556436</v>
      </c>
      <c r="O363" s="6">
        <f t="shared" si="47"/>
        <v>0.8503444466409269</v>
      </c>
      <c r="P363" s="6">
        <f t="shared" si="44"/>
        <v>4.2859909500204427</v>
      </c>
      <c r="Q363" s="6">
        <f t="shared" si="48"/>
        <v>0.84363141513409223</v>
      </c>
      <c r="R363" s="6">
        <f t="shared" si="45"/>
        <v>1.7988865628350608</v>
      </c>
      <c r="S363" s="6">
        <f t="shared" si="49"/>
        <v>0.5968297080211411</v>
      </c>
      <c r="T363" s="6">
        <f t="shared" si="46"/>
        <v>1.6638596976186448</v>
      </c>
      <c r="U363" s="6">
        <f t="shared" si="50"/>
        <v>0.55068472251141531</v>
      </c>
    </row>
    <row r="364" spans="1:21" ht="15.75" customHeight="1" x14ac:dyDescent="0.35">
      <c r="A364" s="2" t="s">
        <v>397</v>
      </c>
      <c r="B364" s="2" t="s">
        <v>142</v>
      </c>
      <c r="C364" s="3">
        <v>38782</v>
      </c>
      <c r="D364" s="4">
        <v>1.8000485906040249</v>
      </c>
      <c r="E364" s="4">
        <v>0.58656026871409395</v>
      </c>
      <c r="F364" s="4">
        <v>2.37412</v>
      </c>
      <c r="G364" s="4">
        <v>0.64552425280000003</v>
      </c>
      <c r="H364" s="4">
        <v>1.4012645803698447</v>
      </c>
      <c r="I364" s="4">
        <v>0.64453163317211948</v>
      </c>
      <c r="J364" s="4">
        <v>1.4482246952835183</v>
      </c>
      <c r="K364" s="4">
        <v>0.54450942244833078</v>
      </c>
      <c r="L364" s="4"/>
      <c r="M364" s="3">
        <v>38782</v>
      </c>
      <c r="N364" s="6">
        <f t="shared" si="43"/>
        <v>3.9500737121001204</v>
      </c>
      <c r="O364" s="6">
        <f t="shared" si="47"/>
        <v>0.58656026871409395</v>
      </c>
      <c r="P364" s="6">
        <f t="shared" si="44"/>
        <v>4.470193937111655</v>
      </c>
      <c r="Q364" s="6">
        <f t="shared" si="48"/>
        <v>0.64552425280000003</v>
      </c>
      <c r="R364" s="6">
        <f t="shared" si="45"/>
        <v>2.2274115090921072</v>
      </c>
      <c r="S364" s="6">
        <f t="shared" si="49"/>
        <v>0.74572796157730614</v>
      </c>
      <c r="T364" s="6">
        <f t="shared" si="46"/>
        <v>1.6417919683522484</v>
      </c>
      <c r="U364" s="6">
        <f t="shared" si="50"/>
        <v>0.54450942244833078</v>
      </c>
    </row>
    <row r="365" spans="1:21" ht="15.75" customHeight="1" x14ac:dyDescent="0.35">
      <c r="A365" s="2" t="s">
        <v>405</v>
      </c>
      <c r="B365" s="2" t="s">
        <v>142</v>
      </c>
      <c r="C365" s="3">
        <v>38789</v>
      </c>
      <c r="D365" s="4">
        <v>1.3868197978389689</v>
      </c>
      <c r="E365" s="4">
        <v>0.59082744570930656</v>
      </c>
      <c r="F365" s="4">
        <v>1.3171757169005516</v>
      </c>
      <c r="G365" s="4">
        <v>0.5403745568273336</v>
      </c>
      <c r="H365" s="4">
        <v>1.1780462304409669</v>
      </c>
      <c r="I365" s="4">
        <v>0.55764634130867718</v>
      </c>
      <c r="J365" s="4">
        <v>0.77118301435406689</v>
      </c>
      <c r="K365" s="4">
        <v>0.3956114839234452</v>
      </c>
      <c r="L365" s="4"/>
      <c r="M365" s="3">
        <v>38789</v>
      </c>
      <c r="N365" s="6">
        <f t="shared" si="43"/>
        <v>3.0432736401996245</v>
      </c>
      <c r="O365" s="6">
        <f t="shared" si="47"/>
        <v>0.59082744570930656</v>
      </c>
      <c r="P365" s="6">
        <f t="shared" si="44"/>
        <v>2.4800898454162144</v>
      </c>
      <c r="Q365" s="6">
        <f t="shared" si="48"/>
        <v>0.5403745568273336</v>
      </c>
      <c r="R365" s="6">
        <f t="shared" si="45"/>
        <v>1.8725897797503845</v>
      </c>
      <c r="S365" s="6">
        <f t="shared" si="49"/>
        <v>0.64520102347577235</v>
      </c>
      <c r="T365" s="6">
        <f t="shared" si="46"/>
        <v>0.87425803690518866</v>
      </c>
      <c r="U365" s="6">
        <f t="shared" si="50"/>
        <v>0.3956114839234452</v>
      </c>
    </row>
    <row r="366" spans="1:21" ht="15.75" customHeight="1" x14ac:dyDescent="0.35">
      <c r="A366" s="2" t="s">
        <v>417</v>
      </c>
      <c r="B366" s="2" t="s">
        <v>142</v>
      </c>
      <c r="C366" s="3">
        <v>38796</v>
      </c>
      <c r="D366" s="4">
        <v>0.65958774834437095</v>
      </c>
      <c r="E366" s="4">
        <v>0.32915817848030676</v>
      </c>
      <c r="F366" s="4">
        <v>0.43227610665737209</v>
      </c>
      <c r="G366" s="4">
        <v>0.26368417262321386</v>
      </c>
      <c r="H366" s="4">
        <v>0.49878094736842099</v>
      </c>
      <c r="I366" s="4">
        <v>0.2475579802610525</v>
      </c>
      <c r="J366" s="4">
        <v>0.55424071207430359</v>
      </c>
      <c r="K366" s="4">
        <v>0.31085548002063979</v>
      </c>
      <c r="L366" s="4"/>
      <c r="M366" s="3">
        <v>38796</v>
      </c>
      <c r="N366" s="6">
        <f t="shared" si="43"/>
        <v>1.447416608172857</v>
      </c>
      <c r="O366" s="6">
        <f t="shared" si="47"/>
        <v>0.32915817848030676</v>
      </c>
      <c r="P366" s="6">
        <f t="shared" si="44"/>
        <v>0.81392601517110164</v>
      </c>
      <c r="Q366" s="6">
        <f t="shared" si="48"/>
        <v>0.26368417262321386</v>
      </c>
      <c r="R366" s="6">
        <f t="shared" si="45"/>
        <v>0.79284843008809569</v>
      </c>
      <c r="S366" s="6">
        <f t="shared" si="49"/>
        <v>0.28642645060521038</v>
      </c>
      <c r="T366" s="6">
        <f t="shared" si="46"/>
        <v>0.6283195919672413</v>
      </c>
      <c r="U366" s="6">
        <f t="shared" si="50"/>
        <v>0.31085548002063979</v>
      </c>
    </row>
    <row r="367" spans="1:21" ht="15.75" customHeight="1" x14ac:dyDescent="0.35">
      <c r="A367" s="2" t="s">
        <v>160</v>
      </c>
      <c r="B367" s="2" t="s">
        <v>142</v>
      </c>
      <c r="C367" s="3">
        <v>38803</v>
      </c>
      <c r="D367" s="4">
        <v>0.93620240197809956</v>
      </c>
      <c r="E367" s="4">
        <v>0.36659381075944908</v>
      </c>
      <c r="F367" s="4">
        <v>0.92787129186602868</v>
      </c>
      <c r="G367" s="4">
        <v>0.32186952723444967</v>
      </c>
      <c r="H367" s="4">
        <v>0.72017942583732075</v>
      </c>
      <c r="I367" s="4">
        <v>0.32899097311004771</v>
      </c>
      <c r="J367" s="4">
        <v>0.64049999999999985</v>
      </c>
      <c r="K367" s="4">
        <v>0.27459111473684211</v>
      </c>
      <c r="L367" s="4"/>
      <c r="M367" s="3">
        <v>38803</v>
      </c>
      <c r="N367" s="6">
        <f t="shared" si="43"/>
        <v>2.0544270396710544</v>
      </c>
      <c r="O367" s="6">
        <f t="shared" si="47"/>
        <v>0.36659381075944908</v>
      </c>
      <c r="P367" s="6">
        <f t="shared" si="44"/>
        <v>1.7470745469140061</v>
      </c>
      <c r="Q367" s="6">
        <f t="shared" si="48"/>
        <v>0.32186952723444967</v>
      </c>
      <c r="R367" s="6">
        <f t="shared" si="45"/>
        <v>1.1447773419763483</v>
      </c>
      <c r="S367" s="6">
        <f t="shared" si="49"/>
        <v>0.38064503761784146</v>
      </c>
      <c r="T367" s="6">
        <f t="shared" si="46"/>
        <v>0.72610815100328741</v>
      </c>
      <c r="U367" s="6">
        <f t="shared" si="50"/>
        <v>0.27459111473684211</v>
      </c>
    </row>
    <row r="368" spans="1:21" ht="15.75" customHeight="1" x14ac:dyDescent="0.35">
      <c r="A368" s="2" t="s">
        <v>167</v>
      </c>
      <c r="B368" s="2" t="s">
        <v>142</v>
      </c>
      <c r="C368" s="3">
        <v>38810</v>
      </c>
      <c r="D368" s="4">
        <v>0.44888882773802996</v>
      </c>
      <c r="E368" s="4">
        <v>0.24329824418271903</v>
      </c>
      <c r="F368" s="4">
        <v>0.82142130507529298</v>
      </c>
      <c r="G368" s="4">
        <v>0.29607157486224234</v>
      </c>
      <c r="H368" s="4">
        <v>0.28822500000000001</v>
      </c>
      <c r="I368" s="4">
        <v>0.25784231698536603</v>
      </c>
      <c r="J368" s="4">
        <v>0.52725995807127879</v>
      </c>
      <c r="K368" s="4">
        <v>0.29520542054507365</v>
      </c>
      <c r="L368" s="4"/>
      <c r="M368" s="3">
        <v>38810</v>
      </c>
      <c r="N368" s="6">
        <f t="shared" si="43"/>
        <v>0.98505338542468723</v>
      </c>
      <c r="O368" s="6">
        <f t="shared" si="47"/>
        <v>0.24329824418271903</v>
      </c>
      <c r="P368" s="6">
        <f t="shared" si="44"/>
        <v>1.546641508332316</v>
      </c>
      <c r="Q368" s="6">
        <f t="shared" si="48"/>
        <v>0.29607157486224234</v>
      </c>
      <c r="R368" s="6">
        <f t="shared" si="45"/>
        <v>0.45815450643776828</v>
      </c>
      <c r="S368" s="6">
        <f t="shared" si="49"/>
        <v>0.29832550577470102</v>
      </c>
      <c r="T368" s="6">
        <f t="shared" si="46"/>
        <v>0.59773263583638903</v>
      </c>
      <c r="U368" s="6">
        <f t="shared" si="50"/>
        <v>0.29520542054507365</v>
      </c>
    </row>
    <row r="369" spans="1:21" ht="15.75" customHeight="1" x14ac:dyDescent="0.35">
      <c r="A369" s="2" t="s">
        <v>438</v>
      </c>
      <c r="B369" s="2" t="s">
        <v>361</v>
      </c>
      <c r="C369" s="3">
        <v>38820</v>
      </c>
      <c r="D369" s="4">
        <v>0.53256115968706852</v>
      </c>
      <c r="E369" s="4">
        <v>0.44695680963092516</v>
      </c>
      <c r="F369" s="4" t="s">
        <v>455</v>
      </c>
      <c r="G369" s="4" t="s">
        <v>455</v>
      </c>
      <c r="H369" s="4">
        <v>0.37345923913043499</v>
      </c>
      <c r="I369" s="4">
        <v>0.41751380778260849</v>
      </c>
      <c r="J369" s="4" t="s">
        <v>455</v>
      </c>
      <c r="K369" s="4" t="s">
        <v>455</v>
      </c>
      <c r="L369" s="4"/>
      <c r="M369" s="3">
        <v>38820</v>
      </c>
      <c r="N369" s="6">
        <f t="shared" si="43"/>
        <v>1.1686661393176838</v>
      </c>
      <c r="O369" s="6">
        <f t="shared" si="47"/>
        <v>0.44695680963092516</v>
      </c>
      <c r="Q369" s="6" t="str">
        <f t="shared" si="48"/>
        <v/>
      </c>
      <c r="R369" s="6">
        <f t="shared" si="45"/>
        <v>0.59364050092264342</v>
      </c>
      <c r="S369" s="6">
        <f t="shared" si="49"/>
        <v>0.48306662510226034</v>
      </c>
      <c r="U369" s="6" t="str">
        <f t="shared" si="50"/>
        <v/>
      </c>
    </row>
    <row r="370" spans="1:21" ht="15.75" customHeight="1" x14ac:dyDescent="0.35">
      <c r="A370" s="2" t="s">
        <v>443</v>
      </c>
      <c r="B370" s="2" t="s">
        <v>142</v>
      </c>
      <c r="C370" s="3">
        <v>38824</v>
      </c>
      <c r="D370" s="4">
        <v>2.0717407407407387</v>
      </c>
      <c r="E370" s="4">
        <v>0.46004031111111104</v>
      </c>
      <c r="F370" s="4">
        <v>2.5105578342904038</v>
      </c>
      <c r="G370" s="4">
        <v>0.49531859885151786</v>
      </c>
      <c r="H370" s="4">
        <v>0.83059407407407404</v>
      </c>
      <c r="I370" s="4">
        <v>0.42770110869629652</v>
      </c>
      <c r="J370" s="4">
        <v>0.88391014150943392</v>
      </c>
      <c r="K370" s="4">
        <v>0.39114485028301887</v>
      </c>
      <c r="L370" s="4"/>
      <c r="M370" s="3">
        <v>38824</v>
      </c>
      <c r="N370" s="6">
        <f t="shared" si="43"/>
        <v>4.5462820731637894</v>
      </c>
      <c r="O370" s="6">
        <f t="shared" si="47"/>
        <v>0.46004031111111104</v>
      </c>
      <c r="P370" s="6">
        <f t="shared" si="44"/>
        <v>4.7270906313131311</v>
      </c>
      <c r="Q370" s="6">
        <f t="shared" si="48"/>
        <v>0.49531859885151786</v>
      </c>
      <c r="R370" s="6">
        <f t="shared" si="45"/>
        <v>1.3202894199238182</v>
      </c>
      <c r="S370" s="6">
        <f t="shared" si="49"/>
        <v>0.49485340910687176</v>
      </c>
      <c r="T370" s="6">
        <f t="shared" si="46"/>
        <v>1.0020520819741912</v>
      </c>
      <c r="U370" s="6">
        <f t="shared" si="50"/>
        <v>0.39114485028301887</v>
      </c>
    </row>
    <row r="371" spans="1:21" ht="15.75" customHeight="1" x14ac:dyDescent="0.35">
      <c r="A371" s="2" t="s">
        <v>13</v>
      </c>
      <c r="B371" s="2" t="s">
        <v>142</v>
      </c>
      <c r="C371" s="3">
        <v>38831</v>
      </c>
      <c r="D371" s="4">
        <v>1.5536054447852761</v>
      </c>
      <c r="E371" s="4">
        <v>0.49850473365644177</v>
      </c>
      <c r="F371" s="4">
        <v>1.2524920174165481</v>
      </c>
      <c r="G371" s="4">
        <v>0.46778347030478967</v>
      </c>
      <c r="H371" s="4">
        <v>0.49943185185185202</v>
      </c>
      <c r="I371" s="4">
        <v>0.51041855552592597</v>
      </c>
      <c r="J371" s="4">
        <v>0.416325</v>
      </c>
      <c r="K371" s="4">
        <v>0.341558154</v>
      </c>
      <c r="L371" s="4"/>
      <c r="M371" s="3">
        <v>38831</v>
      </c>
      <c r="N371" s="6">
        <f t="shared" si="43"/>
        <v>3.4092724265641343</v>
      </c>
      <c r="O371" s="6">
        <f t="shared" si="47"/>
        <v>0.49850473365644177</v>
      </c>
      <c r="P371" s="6">
        <f t="shared" si="44"/>
        <v>2.3582979051337754</v>
      </c>
      <c r="Q371" s="6">
        <f t="shared" si="48"/>
        <v>0.46778347030478967</v>
      </c>
      <c r="R371" s="6">
        <f t="shared" si="45"/>
        <v>0.79388308989326339</v>
      </c>
      <c r="S371" s="6">
        <f t="shared" si="49"/>
        <v>0.59055811906432099</v>
      </c>
      <c r="T371" s="6">
        <f t="shared" si="46"/>
        <v>0.47197029815213692</v>
      </c>
      <c r="U371" s="6">
        <f t="shared" si="50"/>
        <v>0.341558154</v>
      </c>
    </row>
    <row r="372" spans="1:21" ht="15.75" customHeight="1" x14ac:dyDescent="0.35">
      <c r="A372" s="2" t="s">
        <v>23</v>
      </c>
      <c r="B372" s="2" t="s">
        <v>142</v>
      </c>
      <c r="C372" s="3">
        <v>38840</v>
      </c>
      <c r="D372" s="4">
        <v>0.60847499999999999</v>
      </c>
      <c r="E372" s="4">
        <v>0.48376836899999998</v>
      </c>
      <c r="F372" s="4">
        <v>0.94547030185005121</v>
      </c>
      <c r="G372" s="4">
        <v>0.64331046660175251</v>
      </c>
      <c r="H372" s="4">
        <v>0.49789811320754701</v>
      </c>
      <c r="I372" s="4">
        <v>0.55298833192452845</v>
      </c>
      <c r="J372" s="4">
        <v>0.49091401273885349</v>
      </c>
      <c r="K372" s="4">
        <v>0.57997063905928481</v>
      </c>
      <c r="L372" s="4"/>
      <c r="M372" s="3">
        <v>38840</v>
      </c>
      <c r="N372" s="6">
        <f t="shared" si="43"/>
        <v>1.3352534562211982</v>
      </c>
      <c r="O372" s="6">
        <f t="shared" si="47"/>
        <v>0.48376836899999998</v>
      </c>
      <c r="P372" s="6">
        <f t="shared" si="44"/>
        <v>1.7802114514216743</v>
      </c>
      <c r="Q372" s="6">
        <f t="shared" si="48"/>
        <v>0.64331046660175251</v>
      </c>
      <c r="R372" s="6">
        <f t="shared" si="45"/>
        <v>0.79144510126775869</v>
      </c>
      <c r="S372" s="6">
        <f t="shared" si="49"/>
        <v>0.63981167148081508</v>
      </c>
      <c r="T372" s="6">
        <f t="shared" si="46"/>
        <v>0.55652875267980217</v>
      </c>
      <c r="U372" s="6">
        <f t="shared" si="50"/>
        <v>0.57997063905928481</v>
      </c>
    </row>
    <row r="373" spans="1:21" ht="15.75" customHeight="1" x14ac:dyDescent="0.35">
      <c r="A373" s="2" t="s">
        <v>7</v>
      </c>
      <c r="B373" s="2" t="s">
        <v>142</v>
      </c>
      <c r="C373" s="3">
        <v>38853</v>
      </c>
      <c r="D373" s="4">
        <v>0.68540360272638767</v>
      </c>
      <c r="E373" s="4">
        <v>0.74594606590068147</v>
      </c>
      <c r="F373" s="4">
        <v>0.56782788461538458</v>
      </c>
      <c r="G373" s="4">
        <v>0.78733120899999998</v>
      </c>
      <c r="H373" s="4">
        <v>0.44911362077413058</v>
      </c>
      <c r="I373" s="4">
        <v>0.57750275061244527</v>
      </c>
      <c r="J373" s="4">
        <v>0.52895104895104883</v>
      </c>
      <c r="K373" s="4">
        <v>0.75964775944055962</v>
      </c>
      <c r="L373" s="4"/>
      <c r="M373" s="3">
        <v>38853</v>
      </c>
      <c r="N373" s="6">
        <f t="shared" si="43"/>
        <v>1.5040675943085093</v>
      </c>
      <c r="O373" s="6">
        <f t="shared" si="47"/>
        <v>0.74594606590068147</v>
      </c>
      <c r="P373" s="6">
        <f t="shared" si="44"/>
        <v>1.0691543675680373</v>
      </c>
      <c r="Q373" s="6">
        <f t="shared" si="48"/>
        <v>0.78733120899999998</v>
      </c>
      <c r="R373" s="6">
        <f t="shared" si="45"/>
        <v>0.71389861830254431</v>
      </c>
      <c r="S373" s="6">
        <f t="shared" si="49"/>
        <v>0.66817503882621732</v>
      </c>
      <c r="T373" s="6">
        <f t="shared" si="46"/>
        <v>0.59964975507430995</v>
      </c>
      <c r="U373" s="6">
        <f t="shared" si="50"/>
        <v>0.75964775944055962</v>
      </c>
    </row>
    <row r="374" spans="1:21" ht="15.75" customHeight="1" x14ac:dyDescent="0.35">
      <c r="A374" s="2" t="s">
        <v>256</v>
      </c>
      <c r="B374" s="2" t="s">
        <v>142</v>
      </c>
      <c r="C374" s="3">
        <v>38859</v>
      </c>
      <c r="D374" s="4">
        <v>2.4945789473684199</v>
      </c>
      <c r="E374" s="4">
        <v>1.2584221079425815</v>
      </c>
      <c r="F374" s="4">
        <v>2.5704690800612737</v>
      </c>
      <c r="G374" s="4">
        <v>1.0981208829863738</v>
      </c>
      <c r="H374" s="4">
        <v>2.0617613924050633</v>
      </c>
      <c r="I374" s="4">
        <v>1.0101201778101268</v>
      </c>
      <c r="J374" s="4">
        <v>2.413552447552449</v>
      </c>
      <c r="K374" s="4">
        <v>1.0377545913286736</v>
      </c>
      <c r="L374" s="4"/>
      <c r="M374" s="3">
        <v>38859</v>
      </c>
      <c r="N374" s="6">
        <f t="shared" si="43"/>
        <v>5.4741692942032474</v>
      </c>
      <c r="O374" s="6">
        <f t="shared" si="47"/>
        <v>1.2584221079425815</v>
      </c>
      <c r="P374" s="6">
        <f t="shared" si="44"/>
        <v>4.8398965920942825</v>
      </c>
      <c r="Q374" s="6">
        <f t="shared" si="48"/>
        <v>1.0981208829863738</v>
      </c>
      <c r="R374" s="6">
        <f t="shared" si="45"/>
        <v>3.2773190151089864</v>
      </c>
      <c r="S374" s="6">
        <f t="shared" si="49"/>
        <v>1.1687166655252326</v>
      </c>
      <c r="T374" s="6">
        <f t="shared" si="46"/>
        <v>2.7361438017826201</v>
      </c>
      <c r="U374" s="6">
        <f t="shared" si="50"/>
        <v>1.0377545913286736</v>
      </c>
    </row>
    <row r="375" spans="1:21" ht="15.75" customHeight="1" x14ac:dyDescent="0.35">
      <c r="A375" s="2" t="s">
        <v>259</v>
      </c>
      <c r="B375" s="2" t="s">
        <v>142</v>
      </c>
      <c r="C375" s="3">
        <v>38863</v>
      </c>
      <c r="D375" s="4">
        <v>1.9662902097902089</v>
      </c>
      <c r="E375" s="4">
        <v>1.0476652058741258</v>
      </c>
      <c r="F375" s="4">
        <v>1.8344790209790214</v>
      </c>
      <c r="G375" s="4">
        <v>0.90334807860139843</v>
      </c>
      <c r="H375" s="4">
        <v>1.4585707341602423</v>
      </c>
      <c r="I375" s="4">
        <v>0.87242324208514899</v>
      </c>
      <c r="J375" s="4">
        <v>1.6416636500754138</v>
      </c>
      <c r="K375" s="4">
        <v>0.96642447577677182</v>
      </c>
      <c r="L375" s="4"/>
      <c r="M375" s="3">
        <v>38863</v>
      </c>
      <c r="N375" s="6">
        <f t="shared" si="43"/>
        <v>4.3148786697173778</v>
      </c>
      <c r="O375" s="6">
        <f t="shared" si="47"/>
        <v>1.0476652058741258</v>
      </c>
      <c r="P375" s="6">
        <f t="shared" si="44"/>
        <v>3.4541122594219944</v>
      </c>
      <c r="Q375" s="6">
        <f t="shared" si="48"/>
        <v>0.90334807860139843</v>
      </c>
      <c r="R375" s="6">
        <f t="shared" si="45"/>
        <v>2.3185037897953302</v>
      </c>
      <c r="S375" s="6">
        <f t="shared" si="49"/>
        <v>1.0094002721804118</v>
      </c>
      <c r="T375" s="6">
        <f t="shared" si="46"/>
        <v>1.8610856479712208</v>
      </c>
      <c r="U375" s="6">
        <f t="shared" si="50"/>
        <v>0.96642447577677182</v>
      </c>
    </row>
    <row r="376" spans="1:21" ht="15.75" customHeight="1" x14ac:dyDescent="0.35">
      <c r="A376" s="2" t="s">
        <v>369</v>
      </c>
      <c r="B376" s="2" t="s">
        <v>361</v>
      </c>
      <c r="C376" s="3">
        <v>38873</v>
      </c>
      <c r="D376" s="4">
        <v>3.7715082452431297</v>
      </c>
      <c r="E376" s="4">
        <v>2.291578176980972</v>
      </c>
      <c r="F376" s="4" t="s">
        <v>455</v>
      </c>
      <c r="G376" s="4" t="s">
        <v>455</v>
      </c>
      <c r="H376" s="4">
        <v>1.6503738011695885</v>
      </c>
      <c r="I376" s="4">
        <v>1.5198651775812873</v>
      </c>
      <c r="J376" s="4" t="s">
        <v>455</v>
      </c>
      <c r="K376" s="4" t="s">
        <v>455</v>
      </c>
      <c r="L376" s="4"/>
      <c r="M376" s="3">
        <v>38873</v>
      </c>
      <c r="N376" s="6">
        <f t="shared" si="43"/>
        <v>8.2762963468139787</v>
      </c>
      <c r="O376" s="6">
        <f t="shared" si="47"/>
        <v>2.291578176980972</v>
      </c>
      <c r="Q376" s="6" t="str">
        <f t="shared" si="48"/>
        <v/>
      </c>
      <c r="R376" s="6">
        <f t="shared" si="45"/>
        <v>2.6233886523121739</v>
      </c>
      <c r="S376" s="6">
        <f t="shared" si="49"/>
        <v>1.7584954755003506</v>
      </c>
      <c r="U376" s="6" t="str">
        <f t="shared" si="50"/>
        <v/>
      </c>
    </row>
    <row r="377" spans="1:21" ht="15.75" customHeight="1" x14ac:dyDescent="0.35">
      <c r="A377" s="2" t="s">
        <v>375</v>
      </c>
      <c r="B377" s="2" t="s">
        <v>361</v>
      </c>
      <c r="C377" s="3">
        <v>38881</v>
      </c>
      <c r="D377" s="4">
        <v>1.2419006001500399</v>
      </c>
      <c r="E377" s="4">
        <v>0.31974407311827946</v>
      </c>
      <c r="F377" s="4" t="s">
        <v>455</v>
      </c>
      <c r="G377" s="4" t="s">
        <v>455</v>
      </c>
      <c r="H377" s="4">
        <v>0.8703623150105696</v>
      </c>
      <c r="I377" s="4">
        <v>0.40298694634249477</v>
      </c>
      <c r="J377" s="4" t="s">
        <v>455</v>
      </c>
      <c r="K377" s="4" t="s">
        <v>455</v>
      </c>
      <c r="L377" s="4"/>
      <c r="M377" s="3">
        <v>38881</v>
      </c>
      <c r="N377" s="6">
        <f t="shared" si="43"/>
        <v>2.7252591620584594</v>
      </c>
      <c r="O377" s="6">
        <f t="shared" si="47"/>
        <v>0.31974407311827946</v>
      </c>
      <c r="Q377" s="6" t="str">
        <f t="shared" si="48"/>
        <v/>
      </c>
      <c r="R377" s="6">
        <f t="shared" si="45"/>
        <v>1.3835039183127795</v>
      </c>
      <c r="S377" s="6">
        <f t="shared" si="49"/>
        <v>0.46625893683328279</v>
      </c>
      <c r="U377" s="6" t="str">
        <f t="shared" si="50"/>
        <v/>
      </c>
    </row>
    <row r="378" spans="1:21" ht="15.75" customHeight="1" x14ac:dyDescent="0.35">
      <c r="A378" s="2" t="s">
        <v>384</v>
      </c>
      <c r="B378" s="2" t="s">
        <v>142</v>
      </c>
      <c r="C378" s="3">
        <v>38887</v>
      </c>
      <c r="D378" s="4">
        <v>1.5226490872210972</v>
      </c>
      <c r="E378" s="4">
        <v>0.55504132517647065</v>
      </c>
      <c r="F378" s="4">
        <v>2.468119512195122</v>
      </c>
      <c r="G378" s="4">
        <v>1.0716716977560976</v>
      </c>
      <c r="H378" s="4">
        <v>0.91930588235294097</v>
      </c>
      <c r="I378" s="4">
        <v>0.40240037929411754</v>
      </c>
      <c r="J378" s="4">
        <v>2.0976155950752382</v>
      </c>
      <c r="K378" s="4">
        <v>0.86390415693570421</v>
      </c>
      <c r="L378" s="4"/>
      <c r="M378" s="3">
        <v>38887</v>
      </c>
      <c r="N378" s="6">
        <f t="shared" si="43"/>
        <v>3.341340985782526</v>
      </c>
      <c r="O378" s="6">
        <f t="shared" si="47"/>
        <v>0.55504132517647065</v>
      </c>
      <c r="P378" s="6">
        <f t="shared" si="44"/>
        <v>4.6471841690738502</v>
      </c>
      <c r="Q378" s="6">
        <f t="shared" si="48"/>
        <v>1.0716716977560976</v>
      </c>
      <c r="R378" s="6">
        <f t="shared" si="45"/>
        <v>1.4613032623636004</v>
      </c>
      <c r="S378" s="6">
        <f t="shared" si="49"/>
        <v>0.46558027433356658</v>
      </c>
      <c r="T378" s="6">
        <f t="shared" si="46"/>
        <v>2.3779793618356631</v>
      </c>
      <c r="U378" s="6">
        <f t="shared" si="50"/>
        <v>0.86390415693570421</v>
      </c>
    </row>
    <row r="379" spans="1:21" ht="15.75" customHeight="1" x14ac:dyDescent="0.35">
      <c r="A379" s="2" t="s">
        <v>263</v>
      </c>
      <c r="B379" s="2" t="s">
        <v>142</v>
      </c>
      <c r="C379" s="3">
        <v>38896</v>
      </c>
      <c r="D379" s="4">
        <v>2.1976147058823532</v>
      </c>
      <c r="E379" s="4">
        <v>1.4737915764705882</v>
      </c>
      <c r="F379" s="4">
        <v>2.6019272727272731</v>
      </c>
      <c r="G379" s="4">
        <v>1.576755194909091</v>
      </c>
      <c r="H379" s="4">
        <v>1.5639363098440013</v>
      </c>
      <c r="I379" s="4">
        <v>0.95493862141796682</v>
      </c>
      <c r="J379" s="4">
        <v>1.0248000000000017</v>
      </c>
      <c r="K379" s="4">
        <v>0.90531073129411754</v>
      </c>
      <c r="L379" s="4"/>
      <c r="M379" s="3">
        <v>38896</v>
      </c>
      <c r="N379" s="6">
        <f t="shared" si="43"/>
        <v>4.822503194826318</v>
      </c>
      <c r="O379" s="6">
        <f t="shared" si="47"/>
        <v>1.4737915764705882</v>
      </c>
      <c r="P379" s="6">
        <f t="shared" si="44"/>
        <v>4.8991287379538182</v>
      </c>
      <c r="Q379" s="6">
        <f t="shared" si="48"/>
        <v>1.576755194909091</v>
      </c>
      <c r="R379" s="6">
        <f t="shared" si="45"/>
        <v>2.4859900013416012</v>
      </c>
      <c r="S379" s="6">
        <f t="shared" si="49"/>
        <v>1.1048711885197624</v>
      </c>
      <c r="T379" s="6">
        <f t="shared" si="46"/>
        <v>1.1617730416052621</v>
      </c>
      <c r="U379" s="6">
        <f t="shared" si="50"/>
        <v>0.90531073129411754</v>
      </c>
    </row>
    <row r="380" spans="1:21" ht="15.75" customHeight="1" x14ac:dyDescent="0.35">
      <c r="A380" s="2" t="s">
        <v>59</v>
      </c>
      <c r="B380" s="2" t="s">
        <v>142</v>
      </c>
      <c r="C380" s="3">
        <v>38909</v>
      </c>
      <c r="D380" s="4">
        <v>1.6915769230769244</v>
      </c>
      <c r="E380" s="4">
        <v>1.2119271661538482</v>
      </c>
      <c r="F380" s="4">
        <v>1.0653390688259112</v>
      </c>
      <c r="G380" s="4">
        <v>0.9513508829149796</v>
      </c>
      <c r="H380" s="4">
        <v>1.360217194570134</v>
      </c>
      <c r="I380" s="4">
        <v>0.81035047565610863</v>
      </c>
      <c r="J380" s="4">
        <v>0.65162018972614977</v>
      </c>
      <c r="K380" s="4">
        <v>0.75675825899409377</v>
      </c>
      <c r="L380" s="4"/>
      <c r="M380" s="3">
        <v>38909</v>
      </c>
      <c r="N380" s="6">
        <f t="shared" si="43"/>
        <v>3.7120406475245216</v>
      </c>
      <c r="O380" s="6">
        <f t="shared" si="47"/>
        <v>1.2119271661538482</v>
      </c>
      <c r="P380" s="6">
        <f t="shared" si="44"/>
        <v>2.0059105042852781</v>
      </c>
      <c r="Q380" s="6">
        <f t="shared" si="48"/>
        <v>0.9513508829149796</v>
      </c>
      <c r="R380" s="6">
        <f t="shared" si="45"/>
        <v>2.1621637173265524</v>
      </c>
      <c r="S380" s="6">
        <f t="shared" si="49"/>
        <v>0.93758161317871924</v>
      </c>
      <c r="T380" s="6">
        <f t="shared" si="46"/>
        <v>0.7387146465549822</v>
      </c>
      <c r="U380" s="6">
        <f t="shared" si="50"/>
        <v>0.75675825899409377</v>
      </c>
    </row>
    <row r="381" spans="1:21" ht="15.75" customHeight="1" x14ac:dyDescent="0.35">
      <c r="A381" s="2" t="s">
        <v>121</v>
      </c>
      <c r="B381" s="2" t="s">
        <v>142</v>
      </c>
      <c r="C381" s="3">
        <v>38916</v>
      </c>
      <c r="D381" s="4">
        <v>1.5753015384615385</v>
      </c>
      <c r="E381" s="4">
        <v>1.9235352002461539</v>
      </c>
      <c r="F381" s="4">
        <v>1.7891856440931411</v>
      </c>
      <c r="G381" s="4">
        <v>1.7025035808348661</v>
      </c>
      <c r="H381" s="4">
        <v>0.79744370860927161</v>
      </c>
      <c r="I381" s="4">
        <v>0.85590481589403999</v>
      </c>
      <c r="J381" s="4">
        <v>0.58227272727272739</v>
      </c>
      <c r="K381" s="4">
        <v>0.94623111272727056</v>
      </c>
      <c r="L381" s="4"/>
      <c r="M381" s="3">
        <v>38916</v>
      </c>
      <c r="N381" s="6">
        <f t="shared" si="43"/>
        <v>3.4568829020441925</v>
      </c>
      <c r="O381" s="6">
        <f t="shared" si="47"/>
        <v>1.9235352002461539</v>
      </c>
      <c r="P381" s="6">
        <f t="shared" si="44"/>
        <v>3.3688300585447957</v>
      </c>
      <c r="Q381" s="6">
        <f t="shared" si="48"/>
        <v>1.7025035808348661</v>
      </c>
      <c r="R381" s="6">
        <f t="shared" si="45"/>
        <v>1.2675945137645392</v>
      </c>
      <c r="S381" s="6">
        <f t="shared" si="49"/>
        <v>0.99028832847124826</v>
      </c>
      <c r="T381" s="6">
        <f t="shared" si="46"/>
        <v>0.66009831909389793</v>
      </c>
      <c r="U381" s="6">
        <f t="shared" si="50"/>
        <v>0.94623111272727056</v>
      </c>
    </row>
    <row r="382" spans="1:21" ht="15.75" customHeight="1" x14ac:dyDescent="0.35">
      <c r="A382" s="2" t="s">
        <v>4</v>
      </c>
      <c r="B382" s="2" t="s">
        <v>142</v>
      </c>
      <c r="C382" s="3">
        <v>38922</v>
      </c>
      <c r="D382" s="4">
        <v>4.5276946849315047</v>
      </c>
      <c r="E382" s="4">
        <v>1.2976960884018285</v>
      </c>
      <c r="F382" s="4">
        <v>0.80905263157894769</v>
      </c>
      <c r="G382" s="4">
        <v>0.78649085052631562</v>
      </c>
      <c r="H382" s="4">
        <v>1.1181387559808609</v>
      </c>
      <c r="I382" s="4">
        <v>0.69467411167464144</v>
      </c>
      <c r="J382" s="4">
        <v>0.76334461538461551</v>
      </c>
      <c r="K382" s="4">
        <v>0.87816399569230796</v>
      </c>
      <c r="L382" s="4"/>
      <c r="M382" s="3">
        <v>38922</v>
      </c>
      <c r="N382" s="6">
        <f t="shared" si="43"/>
        <v>9.9356916500581622</v>
      </c>
      <c r="O382" s="6">
        <f t="shared" si="47"/>
        <v>1.2976960884018285</v>
      </c>
      <c r="P382" s="6">
        <f t="shared" si="44"/>
        <v>1.523352723741193</v>
      </c>
      <c r="Q382" s="6">
        <f t="shared" si="48"/>
        <v>0.78649085052631562</v>
      </c>
      <c r="R382" s="6">
        <f t="shared" si="45"/>
        <v>1.7773625114939768</v>
      </c>
      <c r="S382" s="6">
        <f t="shared" si="49"/>
        <v>0.8037431874523937</v>
      </c>
      <c r="T382" s="6">
        <f t="shared" si="46"/>
        <v>0.86537197073417471</v>
      </c>
      <c r="U382" s="6">
        <f t="shared" si="50"/>
        <v>0.87816399569230796</v>
      </c>
    </row>
    <row r="383" spans="1:21" ht="15.75" customHeight="1" x14ac:dyDescent="0.35">
      <c r="A383" s="2" t="s">
        <v>8</v>
      </c>
      <c r="B383" s="2" t="s">
        <v>142</v>
      </c>
      <c r="C383" s="3">
        <v>38929</v>
      </c>
      <c r="D383" s="4">
        <v>1.8133636363636383</v>
      </c>
      <c r="E383" s="4">
        <v>1.4520763854545464</v>
      </c>
      <c r="F383" s="4">
        <v>1.7525796649785721</v>
      </c>
      <c r="G383" s="4">
        <v>1.0159686486014803</v>
      </c>
      <c r="H383" s="4">
        <v>0.89939684210526305</v>
      </c>
      <c r="I383" s="4">
        <v>0.75433704934736845</v>
      </c>
      <c r="J383" s="4">
        <v>0.75706479399084392</v>
      </c>
      <c r="K383" s="4">
        <v>0.68079360738592842</v>
      </c>
      <c r="L383" s="4"/>
      <c r="M383" s="3">
        <v>38929</v>
      </c>
      <c r="N383" s="6">
        <f t="shared" si="43"/>
        <v>3.9792925968041217</v>
      </c>
      <c r="O383" s="6">
        <f t="shared" si="47"/>
        <v>1.4520763854545464</v>
      </c>
      <c r="P383" s="6">
        <f t="shared" si="44"/>
        <v>3.2999052249643608</v>
      </c>
      <c r="Q383" s="6">
        <f t="shared" si="48"/>
        <v>1.0159686486014803</v>
      </c>
      <c r="R383" s="6">
        <f t="shared" si="45"/>
        <v>1.4296564013753983</v>
      </c>
      <c r="S383" s="6">
        <f t="shared" si="49"/>
        <v>0.87277365640459026</v>
      </c>
      <c r="T383" s="6">
        <f t="shared" si="46"/>
        <v>0.8582527989920008</v>
      </c>
      <c r="U383" s="6">
        <f t="shared" si="50"/>
        <v>0.68079360738592842</v>
      </c>
    </row>
    <row r="384" spans="1:21" ht="15.75" customHeight="1" x14ac:dyDescent="0.35">
      <c r="A384" s="2" t="s">
        <v>27</v>
      </c>
      <c r="B384" s="2" t="s">
        <v>142</v>
      </c>
      <c r="C384" s="3">
        <v>38937</v>
      </c>
      <c r="D384" s="4">
        <v>1.2577090909090911</v>
      </c>
      <c r="E384" s="4">
        <v>1.0767331374545437</v>
      </c>
      <c r="F384" s="4">
        <v>0.61358507199529821</v>
      </c>
      <c r="G384" s="4">
        <v>0.66241394616514837</v>
      </c>
      <c r="H384" s="4">
        <v>0.91866541019955628</v>
      </c>
      <c r="I384" s="4">
        <v>0.94551429158314837</v>
      </c>
      <c r="J384" s="4">
        <v>0.45021334116955625</v>
      </c>
      <c r="K384" s="4">
        <v>0.63058664854540125</v>
      </c>
      <c r="L384" s="4"/>
      <c r="M384" s="3">
        <v>38937</v>
      </c>
      <c r="N384" s="6">
        <f t="shared" si="43"/>
        <v>2.7599497276916636</v>
      </c>
      <c r="O384" s="6">
        <f t="shared" si="47"/>
        <v>1.0767331374545437</v>
      </c>
      <c r="P384" s="6">
        <f t="shared" si="44"/>
        <v>1.1553098700721112</v>
      </c>
      <c r="Q384" s="6">
        <f t="shared" si="48"/>
        <v>0.66241394616514837</v>
      </c>
      <c r="R384" s="6">
        <f t="shared" si="45"/>
        <v>1.4602851855023944</v>
      </c>
      <c r="S384" s="6">
        <f t="shared" si="49"/>
        <v>1.0939671678088434</v>
      </c>
      <c r="T384" s="6">
        <f t="shared" si="46"/>
        <v>0.51038809791356565</v>
      </c>
      <c r="U384" s="6">
        <f t="shared" si="50"/>
        <v>0.63058664854540125</v>
      </c>
    </row>
    <row r="385" spans="1:21" ht="15.75" customHeight="1" x14ac:dyDescent="0.35">
      <c r="A385" s="2" t="s">
        <v>349</v>
      </c>
      <c r="B385" s="2" t="s">
        <v>142</v>
      </c>
      <c r="C385" s="3">
        <v>38943</v>
      </c>
      <c r="D385" s="4">
        <v>1.9389086447295045</v>
      </c>
      <c r="E385" s="4">
        <v>1.130848407326271</v>
      </c>
      <c r="F385" s="4">
        <v>2.9431250000000002</v>
      </c>
      <c r="G385" s="4">
        <v>1.639880776</v>
      </c>
      <c r="H385" s="4">
        <v>1.7853937499999999</v>
      </c>
      <c r="I385" s="4">
        <v>1.0789587585</v>
      </c>
      <c r="J385" s="4">
        <v>1.5371999999999999</v>
      </c>
      <c r="K385" s="4">
        <v>1.093100358</v>
      </c>
      <c r="L385" s="11"/>
      <c r="M385" s="3">
        <v>38943</v>
      </c>
      <c r="N385" s="6">
        <f t="shared" si="43"/>
        <v>4.2547918471132427</v>
      </c>
      <c r="O385" s="6">
        <f t="shared" si="47"/>
        <v>1.130848407326271</v>
      </c>
      <c r="P385" s="6">
        <f t="shared" si="44"/>
        <v>5.5415646770852947</v>
      </c>
      <c r="Q385" s="6">
        <f t="shared" si="48"/>
        <v>1.639880776</v>
      </c>
      <c r="R385" s="6">
        <f t="shared" si="45"/>
        <v>2.8380126371006198</v>
      </c>
      <c r="S385" s="6">
        <f t="shared" si="49"/>
        <v>1.248363422664343</v>
      </c>
      <c r="T385" s="6">
        <f t="shared" si="46"/>
        <v>1.7426595624078902</v>
      </c>
      <c r="U385" s="6">
        <f t="shared" si="50"/>
        <v>1.093100358</v>
      </c>
    </row>
    <row r="386" spans="1:21" s="12" customFormat="1" ht="15.75" customHeight="1" x14ac:dyDescent="0.35">
      <c r="A386" s="7" t="s">
        <v>307</v>
      </c>
      <c r="B386" s="8" t="s">
        <v>350</v>
      </c>
      <c r="C386" s="9">
        <v>38951</v>
      </c>
      <c r="D386" s="10">
        <v>2.1118113375796179</v>
      </c>
      <c r="E386" s="11">
        <v>1.684273645095542</v>
      </c>
      <c r="F386" s="10">
        <v>1.0511833143093465</v>
      </c>
      <c r="G386" s="11">
        <v>2.1790715310703064</v>
      </c>
      <c r="H386" s="10">
        <v>0.9699155177200719</v>
      </c>
      <c r="I386" s="11">
        <v>1.105572893651805</v>
      </c>
      <c r="J386" s="10">
        <v>0.73339493589743598</v>
      </c>
      <c r="K386" s="11">
        <v>1.8636313683333334</v>
      </c>
      <c r="L386" s="10"/>
      <c r="M386" s="9">
        <v>38951</v>
      </c>
      <c r="N386" s="6">
        <f t="shared" si="43"/>
        <v>4.6342140390160589</v>
      </c>
      <c r="O386" s="6">
        <f t="shared" si="47"/>
        <v>1.684273645095542</v>
      </c>
      <c r="P386" s="6">
        <f t="shared" si="44"/>
        <v>1.9792568523994474</v>
      </c>
      <c r="Q386" s="6">
        <f t="shared" si="48"/>
        <v>2.1790715310703064</v>
      </c>
      <c r="R386" s="6">
        <f t="shared" si="45"/>
        <v>1.5417509421714701</v>
      </c>
      <c r="S386" s="6">
        <f t="shared" si="49"/>
        <v>1.2791561777975864</v>
      </c>
      <c r="T386" s="6">
        <f t="shared" si="46"/>
        <v>0.8314192675404557</v>
      </c>
      <c r="U386" s="6">
        <f t="shared" si="50"/>
        <v>1.8636313683333334</v>
      </c>
    </row>
    <row r="387" spans="1:21" s="12" customFormat="1" ht="15.75" customHeight="1" x14ac:dyDescent="0.35">
      <c r="A387" s="7" t="s">
        <v>351</v>
      </c>
      <c r="B387" s="8" t="s">
        <v>350</v>
      </c>
      <c r="C387" s="9">
        <v>38957</v>
      </c>
      <c r="D387" s="10">
        <v>2.0316575324675323</v>
      </c>
      <c r="E387" s="11">
        <v>1.3600582633766241</v>
      </c>
      <c r="F387" s="10">
        <v>2.0907080656185921</v>
      </c>
      <c r="G387" s="11">
        <v>2.0453772056630219</v>
      </c>
      <c r="H387" s="10">
        <v>1.637455324675325</v>
      </c>
      <c r="I387" s="11">
        <v>1.1889745051948055</v>
      </c>
      <c r="J387" s="10">
        <v>1.4762530322580647</v>
      </c>
      <c r="K387" s="10">
        <v>1.8503777292903234</v>
      </c>
      <c r="L387" s="6"/>
      <c r="M387" s="9">
        <v>38957</v>
      </c>
      <c r="N387" s="6">
        <f t="shared" si="43"/>
        <v>4.4583224324501476</v>
      </c>
      <c r="O387" s="6">
        <f t="shared" si="47"/>
        <v>1.3600582633766241</v>
      </c>
      <c r="P387" s="6">
        <f t="shared" si="44"/>
        <v>3.936561976310661</v>
      </c>
      <c r="Q387" s="6">
        <f t="shared" si="48"/>
        <v>2.0453772056630219</v>
      </c>
      <c r="R387" s="6">
        <f t="shared" si="45"/>
        <v>2.6028537985619535</v>
      </c>
      <c r="S387" s="6">
        <f t="shared" si="49"/>
        <v>1.3756524714893736</v>
      </c>
      <c r="T387" s="6">
        <f t="shared" si="46"/>
        <v>1.6735665256298204</v>
      </c>
      <c r="U387" s="6">
        <f t="shared" si="50"/>
        <v>1.8503777292903234</v>
      </c>
    </row>
    <row r="388" spans="1:21" s="12" customFormat="1" ht="15.75" customHeight="1" x14ac:dyDescent="0.35">
      <c r="A388" s="7" t="s">
        <v>352</v>
      </c>
      <c r="B388" s="8" t="s">
        <v>361</v>
      </c>
      <c r="C388" s="5">
        <v>38966</v>
      </c>
      <c r="D388" s="10">
        <v>1.9956609040636781</v>
      </c>
      <c r="E388" s="10">
        <v>1.7329821598374533</v>
      </c>
      <c r="F388" s="10"/>
      <c r="G388" s="6"/>
      <c r="H388" s="10">
        <v>1.2483138556876061</v>
      </c>
      <c r="I388" s="10">
        <v>1.5016137432512742</v>
      </c>
      <c r="J388" s="6"/>
      <c r="K388" s="6"/>
      <c r="L388" s="6"/>
      <c r="M388" s="5">
        <v>38966</v>
      </c>
      <c r="N388" s="6">
        <f t="shared" si="43"/>
        <v>4.3793304894967697</v>
      </c>
      <c r="O388" s="6">
        <f t="shared" si="47"/>
        <v>1.7329821598374533</v>
      </c>
      <c r="P388" s="6"/>
      <c r="Q388" s="6">
        <f t="shared" si="48"/>
        <v>0</v>
      </c>
      <c r="R388" s="6">
        <f t="shared" si="45"/>
        <v>1.9842852578089432</v>
      </c>
      <c r="S388" s="6">
        <f t="shared" si="49"/>
        <v>1.7373784283016009</v>
      </c>
      <c r="T388" s="6"/>
      <c r="U388" s="6"/>
    </row>
    <row r="389" spans="1:21" s="12" customFormat="1" ht="15.75" customHeight="1" x14ac:dyDescent="0.35">
      <c r="A389" s="7" t="s">
        <v>353</v>
      </c>
      <c r="B389" s="1" t="s">
        <v>350</v>
      </c>
      <c r="C389" s="5">
        <v>38971</v>
      </c>
      <c r="D389" s="6">
        <v>3.7297593506493505</v>
      </c>
      <c r="E389" s="6">
        <v>1.5317484864935067</v>
      </c>
      <c r="F389" s="6">
        <v>5.4283059740259745</v>
      </c>
      <c r="G389" s="6">
        <v>1.9725382285714301</v>
      </c>
      <c r="H389" s="6">
        <v>1.8560601689160514</v>
      </c>
      <c r="I389" s="6">
        <v>1.3730897282166206</v>
      </c>
      <c r="J389" s="6">
        <v>2.2135970129870128</v>
      </c>
      <c r="K389" s="6">
        <v>1.5259870696103903</v>
      </c>
      <c r="L389" s="6"/>
      <c r="M389" s="5">
        <v>38971</v>
      </c>
      <c r="N389" s="6">
        <f t="shared" ref="N389:N423" si="51">D389/0.4557</f>
        <v>8.184681480468182</v>
      </c>
      <c r="O389" s="6">
        <f t="shared" si="47"/>
        <v>1.5317484864935067</v>
      </c>
      <c r="P389" s="6">
        <f t="shared" ref="P389:P423" si="52">F389/0.5311</f>
        <v>10.220873609538645</v>
      </c>
      <c r="Q389" s="6">
        <f t="shared" si="48"/>
        <v>1.9725382285714301</v>
      </c>
      <c r="R389" s="6">
        <f t="shared" ref="R389:R423" si="53">H389/0.6291</f>
        <v>2.950342026571374</v>
      </c>
      <c r="S389" s="6">
        <f t="shared" si="49"/>
        <v>1.5886751733910254</v>
      </c>
      <c r="T389" s="6">
        <f t="shared" ref="T389:T423" si="54">J389/0.8821</f>
        <v>2.509462660681343</v>
      </c>
      <c r="U389" s="6">
        <f t="shared" si="50"/>
        <v>1.5259870696103903</v>
      </c>
    </row>
    <row r="390" spans="1:21" s="12" customFormat="1" ht="15.75" customHeight="1" x14ac:dyDescent="0.35">
      <c r="A390" s="7" t="s">
        <v>354</v>
      </c>
      <c r="B390" s="1" t="s">
        <v>350</v>
      </c>
      <c r="C390" s="5">
        <v>38978</v>
      </c>
      <c r="D390" s="6">
        <v>2.9920266763499663</v>
      </c>
      <c r="E390" s="6">
        <v>0.86027130836978838</v>
      </c>
      <c r="F390" s="6">
        <v>2.9767763453424214</v>
      </c>
      <c r="G390" s="6">
        <v>1.2908341983187284</v>
      </c>
      <c r="H390" s="6">
        <v>1.2714652515206315</v>
      </c>
      <c r="I390" s="6">
        <v>0.7023570211014305</v>
      </c>
      <c r="J390" s="6">
        <v>3.9073978708211623</v>
      </c>
      <c r="K390" s="6">
        <v>1.6066983600259661</v>
      </c>
      <c r="L390" s="6"/>
      <c r="M390" s="5">
        <v>38978</v>
      </c>
      <c r="N390" s="6">
        <f t="shared" si="51"/>
        <v>6.5657816026990705</v>
      </c>
      <c r="O390" s="6">
        <f t="shared" si="47"/>
        <v>0.86027130836978838</v>
      </c>
      <c r="P390" s="6">
        <f t="shared" si="52"/>
        <v>5.6049262762990422</v>
      </c>
      <c r="Q390" s="6">
        <f t="shared" si="48"/>
        <v>1.2908341983187284</v>
      </c>
      <c r="R390" s="6">
        <f t="shared" si="53"/>
        <v>2.0210860777628858</v>
      </c>
      <c r="S390" s="6">
        <f t="shared" si="49"/>
        <v>0.81263237161489155</v>
      </c>
      <c r="T390" s="6">
        <f t="shared" si="54"/>
        <v>4.4296540877691442</v>
      </c>
      <c r="U390" s="6">
        <f t="shared" si="50"/>
        <v>1.6066983600259661</v>
      </c>
    </row>
    <row r="391" spans="1:21" s="12" customFormat="1" ht="15.75" customHeight="1" x14ac:dyDescent="0.35">
      <c r="A391" s="7" t="s">
        <v>292</v>
      </c>
      <c r="B391" s="1" t="s">
        <v>350</v>
      </c>
      <c r="C391" s="5">
        <v>38985</v>
      </c>
      <c r="D391" s="6">
        <v>1.0327398076923078</v>
      </c>
      <c r="E391" s="6">
        <v>0.57698724038461557</v>
      </c>
      <c r="F391" s="6">
        <v>1.3769864102564104</v>
      </c>
      <c r="G391" s="6">
        <v>0.81224237512820541</v>
      </c>
      <c r="H391" s="6">
        <v>0.6862052188469705</v>
      </c>
      <c r="I391" s="6">
        <v>0.6401278444602323</v>
      </c>
      <c r="J391" s="6">
        <v>0.43685038709677426</v>
      </c>
      <c r="K391" s="6">
        <v>0.57842004012903236</v>
      </c>
      <c r="L391" s="6"/>
      <c r="M391" s="5">
        <v>38985</v>
      </c>
      <c r="N391" s="6">
        <f t="shared" si="51"/>
        <v>2.2662712479532758</v>
      </c>
      <c r="O391" s="6">
        <f t="shared" si="47"/>
        <v>0.57698724038461557</v>
      </c>
      <c r="P391" s="6">
        <f t="shared" si="52"/>
        <v>2.5927064776057436</v>
      </c>
      <c r="Q391" s="6">
        <f t="shared" si="48"/>
        <v>0.81224237512820541</v>
      </c>
      <c r="R391" s="6">
        <f t="shared" si="53"/>
        <v>1.0907728800619465</v>
      </c>
      <c r="S391" s="6">
        <f t="shared" si="49"/>
        <v>0.74063274481785846</v>
      </c>
      <c r="T391" s="6">
        <f t="shared" si="54"/>
        <v>0.4952390739108653</v>
      </c>
      <c r="U391" s="6">
        <f t="shared" si="50"/>
        <v>0.57842004012903236</v>
      </c>
    </row>
    <row r="392" spans="1:21" s="12" customFormat="1" ht="15.75" customHeight="1" x14ac:dyDescent="0.35">
      <c r="A392" s="7" t="s">
        <v>293</v>
      </c>
      <c r="B392" s="1" t="s">
        <v>350</v>
      </c>
      <c r="C392" s="5">
        <v>38992</v>
      </c>
      <c r="D392" s="6">
        <v>5.6287159595959597</v>
      </c>
      <c r="E392" s="6">
        <v>2.9888481745454554</v>
      </c>
      <c r="F392" s="6">
        <v>5.3824596363636363</v>
      </c>
      <c r="G392" s="6">
        <v>3.0735251702626272</v>
      </c>
      <c r="H392" s="6">
        <v>3.6058961616161618</v>
      </c>
      <c r="I392" s="6">
        <v>2.5879780597979805</v>
      </c>
      <c r="J392" s="6">
        <v>3.7993832727272725</v>
      </c>
      <c r="K392" s="6">
        <v>2.8388340993535368</v>
      </c>
      <c r="L392" s="6"/>
      <c r="M392" s="5">
        <v>38992</v>
      </c>
      <c r="N392" s="6">
        <f t="shared" si="51"/>
        <v>12.351801535211674</v>
      </c>
      <c r="O392" s="6">
        <f t="shared" si="47"/>
        <v>2.9888481745454554</v>
      </c>
      <c r="P392" s="6">
        <f t="shared" si="52"/>
        <v>10.134550247342565</v>
      </c>
      <c r="Q392" s="6">
        <f t="shared" si="48"/>
        <v>3.0735251702626272</v>
      </c>
      <c r="R392" s="6">
        <f t="shared" si="53"/>
        <v>5.731833033883583</v>
      </c>
      <c r="S392" s="6">
        <f t="shared" si="49"/>
        <v>2.9943101374894976</v>
      </c>
      <c r="T392" s="6">
        <f t="shared" si="54"/>
        <v>4.3072024404571732</v>
      </c>
      <c r="U392" s="6">
        <f t="shared" si="50"/>
        <v>2.8388340993535368</v>
      </c>
    </row>
    <row r="393" spans="1:21" s="12" customFormat="1" ht="15.75" customHeight="1" x14ac:dyDescent="0.35">
      <c r="A393" s="7" t="s">
        <v>294</v>
      </c>
      <c r="B393" s="1" t="s">
        <v>350</v>
      </c>
      <c r="C393" s="5">
        <v>39002</v>
      </c>
      <c r="D393" s="6">
        <v>5.8649511111111128</v>
      </c>
      <c r="E393" s="6">
        <v>3.4321382488888883</v>
      </c>
      <c r="F393" s="6">
        <v>7.6815288888888889</v>
      </c>
      <c r="G393" s="6">
        <v>4.2378164444444444</v>
      </c>
      <c r="H393" s="6">
        <v>3.1466589461626575</v>
      </c>
      <c r="I393" s="6">
        <v>3.2346139798438003</v>
      </c>
      <c r="J393" s="6">
        <v>3.9576909090909091</v>
      </c>
      <c r="K393" s="6">
        <v>4.3232496260606066</v>
      </c>
      <c r="L393" s="6"/>
      <c r="M393" s="5">
        <v>39002</v>
      </c>
      <c r="N393" s="6">
        <f t="shared" si="51"/>
        <v>12.870202131031627</v>
      </c>
      <c r="O393" s="6">
        <f t="shared" si="47"/>
        <v>3.4321382488888883</v>
      </c>
      <c r="P393" s="6">
        <f t="shared" si="52"/>
        <v>14.463432289378439</v>
      </c>
      <c r="Q393" s="6">
        <f t="shared" si="48"/>
        <v>4.2378164444444444</v>
      </c>
      <c r="R393" s="6">
        <f t="shared" si="53"/>
        <v>5.0018422288390676</v>
      </c>
      <c r="S393" s="6">
        <f t="shared" si="49"/>
        <v>3.7424727748532742</v>
      </c>
      <c r="T393" s="6">
        <f t="shared" si="54"/>
        <v>4.4866692088095554</v>
      </c>
      <c r="U393" s="6">
        <f t="shared" si="50"/>
        <v>4.3232496260606066</v>
      </c>
    </row>
    <row r="394" spans="1:21" s="12" customFormat="1" ht="15.75" customHeight="1" x14ac:dyDescent="0.35">
      <c r="A394" s="7" t="s">
        <v>295</v>
      </c>
      <c r="B394" s="1" t="s">
        <v>350</v>
      </c>
      <c r="C394" s="5">
        <v>39006</v>
      </c>
      <c r="D394" s="6">
        <v>5.8780550203061548</v>
      </c>
      <c r="E394" s="6">
        <v>3.3877698178694162</v>
      </c>
      <c r="F394" s="6">
        <v>6.8160232323232322</v>
      </c>
      <c r="G394" s="6">
        <v>3.6866330561616163</v>
      </c>
      <c r="H394" s="6">
        <v>1.8908967676767676</v>
      </c>
      <c r="I394" s="6">
        <v>1.6773133816161616</v>
      </c>
      <c r="J394" s="6">
        <v>3.2711526901669759</v>
      </c>
      <c r="K394" s="6">
        <v>2.6836500772706664</v>
      </c>
      <c r="L394" s="6"/>
      <c r="M394" s="5">
        <v>39006</v>
      </c>
      <c r="N394" s="6">
        <f t="shared" si="51"/>
        <v>12.898957692135516</v>
      </c>
      <c r="O394" s="6">
        <f t="shared" si="47"/>
        <v>3.3877698178694162</v>
      </c>
      <c r="P394" s="6">
        <f t="shared" si="52"/>
        <v>12.833785035441974</v>
      </c>
      <c r="Q394" s="6">
        <f t="shared" si="48"/>
        <v>3.6866330561616163</v>
      </c>
      <c r="R394" s="6">
        <f t="shared" si="53"/>
        <v>3.0057173226462686</v>
      </c>
      <c r="S394" s="6">
        <f t="shared" si="49"/>
        <v>1.94066423527258</v>
      </c>
      <c r="T394" s="6">
        <f t="shared" si="54"/>
        <v>3.7083694480976939</v>
      </c>
      <c r="U394" s="6">
        <f t="shared" si="50"/>
        <v>2.6836500772706664</v>
      </c>
    </row>
    <row r="395" spans="1:21" s="12" customFormat="1" ht="15.75" customHeight="1" x14ac:dyDescent="0.35">
      <c r="A395" s="7" t="s">
        <v>296</v>
      </c>
      <c r="B395" s="1" t="s">
        <v>350</v>
      </c>
      <c r="C395" s="5">
        <v>39013</v>
      </c>
      <c r="D395" s="6">
        <v>2.9763451020408165</v>
      </c>
      <c r="E395" s="6">
        <v>1.9204977828571437</v>
      </c>
      <c r="F395" s="6">
        <v>4.1649596701030926</v>
      </c>
      <c r="G395" s="6">
        <v>3.0636330283711342</v>
      </c>
      <c r="H395" s="6">
        <v>2.1601001087012253</v>
      </c>
      <c r="I395" s="6">
        <v>1.8896355745782705</v>
      </c>
      <c r="J395" s="6">
        <v>2.2779413044393015</v>
      </c>
      <c r="K395" s="6">
        <v>2.098647081519041</v>
      </c>
      <c r="L395" s="6"/>
      <c r="M395" s="5">
        <v>39013</v>
      </c>
      <c r="N395" s="6">
        <f t="shared" si="51"/>
        <v>6.5313695458433543</v>
      </c>
      <c r="O395" s="6">
        <f t="shared" si="47"/>
        <v>1.9204977828571437</v>
      </c>
      <c r="P395" s="6">
        <f t="shared" si="52"/>
        <v>7.842138335724143</v>
      </c>
      <c r="Q395" s="6">
        <f t="shared" si="48"/>
        <v>3.0636330283711342</v>
      </c>
      <c r="R395" s="6">
        <f t="shared" si="53"/>
        <v>3.4336355248787558</v>
      </c>
      <c r="S395" s="6">
        <f t="shared" si="49"/>
        <v>2.1863226141732386</v>
      </c>
      <c r="T395" s="6">
        <f t="shared" si="54"/>
        <v>2.5824071017337054</v>
      </c>
      <c r="U395" s="6">
        <f t="shared" si="50"/>
        <v>2.098647081519041</v>
      </c>
    </row>
    <row r="396" spans="1:21" s="12" customFormat="1" ht="15.75" customHeight="1" x14ac:dyDescent="0.35">
      <c r="A396" s="7" t="s">
        <v>297</v>
      </c>
      <c r="B396" s="1" t="s">
        <v>350</v>
      </c>
      <c r="C396" s="5">
        <v>39020</v>
      </c>
      <c r="D396" s="6">
        <v>2.3621678042909471</v>
      </c>
      <c r="E396" s="6">
        <v>1.9361720613417062</v>
      </c>
      <c r="F396" s="6">
        <v>2.2655761224489797</v>
      </c>
      <c r="G396" s="6">
        <v>2.1211789619387762</v>
      </c>
      <c r="H396" s="6">
        <v>1.4410435165233606</v>
      </c>
      <c r="I396" s="6">
        <v>1.4435849891707244</v>
      </c>
      <c r="J396" s="6">
        <v>1.4179299948202631</v>
      </c>
      <c r="K396" s="6">
        <v>1.6681443529027247</v>
      </c>
      <c r="L396" s="6"/>
      <c r="M396" s="5">
        <v>39020</v>
      </c>
      <c r="N396" s="6">
        <f t="shared" si="51"/>
        <v>5.1836028182816483</v>
      </c>
      <c r="O396" s="6">
        <f t="shared" si="47"/>
        <v>1.9361720613417062</v>
      </c>
      <c r="P396" s="6">
        <f t="shared" si="52"/>
        <v>4.2658183439069468</v>
      </c>
      <c r="Q396" s="6">
        <f t="shared" si="48"/>
        <v>2.1211789619387762</v>
      </c>
      <c r="R396" s="6">
        <f t="shared" si="53"/>
        <v>2.2906430083029101</v>
      </c>
      <c r="S396" s="6">
        <f t="shared" si="49"/>
        <v>1.6702387220929484</v>
      </c>
      <c r="T396" s="6">
        <f t="shared" si="54"/>
        <v>1.6074481292600193</v>
      </c>
      <c r="U396" s="6">
        <f t="shared" si="50"/>
        <v>1.6681443529027247</v>
      </c>
    </row>
    <row r="397" spans="1:21" s="12" customFormat="1" ht="15.75" customHeight="1" x14ac:dyDescent="0.35">
      <c r="A397" s="7" t="s">
        <v>298</v>
      </c>
      <c r="B397" s="1" t="s">
        <v>350</v>
      </c>
      <c r="C397" s="5">
        <v>39027</v>
      </c>
      <c r="D397" s="6">
        <v>2.8583323232323234</v>
      </c>
      <c r="E397" s="6">
        <v>2.662294700202021</v>
      </c>
      <c r="F397" s="6">
        <v>2.4185888888888889</v>
      </c>
      <c r="G397" s="6">
        <v>2.6980898157575761</v>
      </c>
      <c r="H397" s="6">
        <v>2.160769768753525</v>
      </c>
      <c r="I397" s="6">
        <v>2.4976223914813112</v>
      </c>
      <c r="J397" s="6">
        <v>2.0721514218325385</v>
      </c>
      <c r="K397" s="6">
        <v>2.5175490192175562</v>
      </c>
      <c r="L397" s="6"/>
      <c r="M397" s="5">
        <v>39027</v>
      </c>
      <c r="N397" s="6">
        <f t="shared" si="51"/>
        <v>6.2723992170996787</v>
      </c>
      <c r="O397" s="6">
        <f t="shared" si="47"/>
        <v>2.662294700202021</v>
      </c>
      <c r="P397" s="6">
        <f t="shared" si="52"/>
        <v>4.5539237222536038</v>
      </c>
      <c r="Q397" s="6">
        <f t="shared" si="48"/>
        <v>2.6980898157575761</v>
      </c>
      <c r="R397" s="6">
        <f t="shared" si="53"/>
        <v>3.4346999980186377</v>
      </c>
      <c r="S397" s="6">
        <f t="shared" si="49"/>
        <v>2.8897679476529419</v>
      </c>
      <c r="T397" s="6">
        <f t="shared" si="54"/>
        <v>2.3491116900947042</v>
      </c>
      <c r="U397" s="6">
        <f t="shared" si="50"/>
        <v>2.5175490192175562</v>
      </c>
    </row>
    <row r="398" spans="1:21" s="12" customFormat="1" ht="15.75" customHeight="1" x14ac:dyDescent="0.35">
      <c r="A398" s="7" t="s">
        <v>299</v>
      </c>
      <c r="B398" s="1" t="s">
        <v>350</v>
      </c>
      <c r="C398" s="5">
        <v>39036</v>
      </c>
      <c r="D398" s="6">
        <v>4.7088444897959185</v>
      </c>
      <c r="E398" s="6">
        <v>3.7926188520408175</v>
      </c>
      <c r="F398" s="6">
        <v>2.1987171717171714</v>
      </c>
      <c r="G398" s="6">
        <v>2.7159873735353539</v>
      </c>
      <c r="H398" s="6">
        <v>4.1116011111111117</v>
      </c>
      <c r="I398" s="6">
        <v>3.9426337349247578</v>
      </c>
      <c r="J398" s="6">
        <v>1.4951276767676767</v>
      </c>
      <c r="K398" s="6">
        <v>2.7463296705050508</v>
      </c>
      <c r="L398" s="6"/>
      <c r="M398" s="5">
        <v>39036</v>
      </c>
      <c r="N398" s="6">
        <f t="shared" si="51"/>
        <v>10.333211520289485</v>
      </c>
      <c r="O398" s="6">
        <f t="shared" si="47"/>
        <v>3.7926188520408175</v>
      </c>
      <c r="P398" s="6">
        <f t="shared" si="52"/>
        <v>4.139930656594184</v>
      </c>
      <c r="Q398" s="6">
        <f t="shared" si="48"/>
        <v>2.7159873735353539</v>
      </c>
      <c r="R398" s="6">
        <f t="shared" si="53"/>
        <v>6.5356876666843293</v>
      </c>
      <c r="S398" s="6">
        <f t="shared" si="49"/>
        <v>4.5616569723990734</v>
      </c>
      <c r="T398" s="6">
        <f t="shared" si="54"/>
        <v>1.6949639233280542</v>
      </c>
      <c r="U398" s="6">
        <f t="shared" si="50"/>
        <v>2.7463296705050508</v>
      </c>
    </row>
    <row r="399" spans="1:21" s="12" customFormat="1" ht="15.75" customHeight="1" x14ac:dyDescent="0.35">
      <c r="A399" s="7" t="s">
        <v>300</v>
      </c>
      <c r="B399" s="1" t="s">
        <v>350</v>
      </c>
      <c r="C399" s="5">
        <v>39041</v>
      </c>
      <c r="D399" s="6">
        <v>4.7932034343434342</v>
      </c>
      <c r="E399" s="6">
        <v>3.5550618206060616</v>
      </c>
      <c r="F399" s="6">
        <v>2.1601001087012253</v>
      </c>
      <c r="G399" s="6">
        <v>2.3619338627041997</v>
      </c>
      <c r="H399" s="6">
        <v>3.3761526530612249</v>
      </c>
      <c r="I399" s="6">
        <v>3.0849594867346948</v>
      </c>
      <c r="J399" s="6">
        <v>1.3895892525252527</v>
      </c>
      <c r="K399" s="6">
        <v>2.2728755044848485</v>
      </c>
      <c r="L399" s="6"/>
      <c r="M399" s="5">
        <v>39041</v>
      </c>
      <c r="N399" s="6">
        <f t="shared" si="51"/>
        <v>10.518330994828691</v>
      </c>
      <c r="O399" s="6">
        <f t="shared" si="47"/>
        <v>3.5550618206060616</v>
      </c>
      <c r="P399" s="6">
        <f t="shared" si="52"/>
        <v>4.0672191841484189</v>
      </c>
      <c r="Q399" s="6">
        <f t="shared" si="48"/>
        <v>2.3619338627041997</v>
      </c>
      <c r="R399" s="6">
        <f t="shared" si="53"/>
        <v>5.3666390924514786</v>
      </c>
      <c r="S399" s="6">
        <f t="shared" si="49"/>
        <v>3.5693213974136886</v>
      </c>
      <c r="T399" s="6">
        <f t="shared" si="54"/>
        <v>1.575319411093133</v>
      </c>
      <c r="U399" s="6">
        <f t="shared" si="50"/>
        <v>2.2728755044848485</v>
      </c>
    </row>
    <row r="400" spans="1:21" ht="15.75" customHeight="1" x14ac:dyDescent="0.35">
      <c r="A400" s="7" t="s">
        <v>301</v>
      </c>
      <c r="B400" s="1" t="s">
        <v>350</v>
      </c>
      <c r="C400" s="5">
        <v>39048</v>
      </c>
      <c r="D400" s="6">
        <v>1.6710250505050506</v>
      </c>
      <c r="E400" s="6">
        <v>1.7625356591919197</v>
      </c>
      <c r="F400" s="6">
        <v>1.9788454545454546</v>
      </c>
      <c r="G400" s="6">
        <v>1.8586635739393946</v>
      </c>
      <c r="H400" s="6">
        <v>1.3192303030303032</v>
      </c>
      <c r="I400" s="6">
        <v>1.7777068076767681</v>
      </c>
      <c r="J400" s="6">
        <v>1.5830763636363636</v>
      </c>
      <c r="K400" s="6">
        <v>1.715834906464647</v>
      </c>
      <c r="M400" s="5">
        <v>39048</v>
      </c>
      <c r="N400" s="6">
        <f t="shared" si="51"/>
        <v>3.6669410807659659</v>
      </c>
      <c r="O400" s="6">
        <f t="shared" si="47"/>
        <v>1.7625356591919197</v>
      </c>
      <c r="P400" s="6">
        <f t="shared" si="52"/>
        <v>3.7259375909347665</v>
      </c>
      <c r="Q400" s="6">
        <f t="shared" si="48"/>
        <v>1.8586635739393946</v>
      </c>
      <c r="R400" s="6">
        <f t="shared" si="53"/>
        <v>2.0970120855671643</v>
      </c>
      <c r="S400" s="6">
        <f t="shared" si="49"/>
        <v>2.0568201865382729</v>
      </c>
      <c r="T400" s="6">
        <f t="shared" si="54"/>
        <v>1.7946676835238222</v>
      </c>
      <c r="U400" s="6">
        <f t="shared" si="50"/>
        <v>1.715834906464647</v>
      </c>
    </row>
    <row r="401" spans="1:21" ht="15.75" customHeight="1" x14ac:dyDescent="0.35">
      <c r="A401" s="7" t="s">
        <v>302</v>
      </c>
      <c r="B401" s="1" t="s">
        <v>350</v>
      </c>
      <c r="C401" s="5">
        <v>39055</v>
      </c>
      <c r="D401" s="6">
        <v>1.7983075722044566</v>
      </c>
      <c r="E401" s="6">
        <v>1.5927945830470536</v>
      </c>
      <c r="F401" s="6">
        <v>1.3895446085217658</v>
      </c>
      <c r="G401" s="6">
        <v>2.5586913702907248</v>
      </c>
      <c r="H401" s="6">
        <v>1.7146162579801152</v>
      </c>
      <c r="I401" s="6">
        <v>1.7286943817032974</v>
      </c>
      <c r="J401" s="6">
        <v>1.0993585858585859</v>
      </c>
      <c r="K401" s="6">
        <v>1.6609549258585863</v>
      </c>
      <c r="M401" s="5">
        <v>39055</v>
      </c>
      <c r="N401" s="6">
        <f t="shared" si="51"/>
        <v>3.946253175783315</v>
      </c>
      <c r="O401" s="6">
        <f t="shared" si="47"/>
        <v>1.5927945830470536</v>
      </c>
      <c r="P401" s="6">
        <f t="shared" si="52"/>
        <v>2.6163521154618072</v>
      </c>
      <c r="Q401" s="6">
        <f t="shared" si="48"/>
        <v>2.5586913702907248</v>
      </c>
      <c r="R401" s="6">
        <f t="shared" si="53"/>
        <v>2.7255066888890722</v>
      </c>
      <c r="S401" s="6">
        <f t="shared" si="49"/>
        <v>2.0001124399638011</v>
      </c>
      <c r="T401" s="6">
        <f t="shared" si="54"/>
        <v>1.246297002447099</v>
      </c>
      <c r="U401" s="6">
        <f t="shared" si="50"/>
        <v>1.6609549258585863</v>
      </c>
    </row>
    <row r="402" spans="1:21" ht="15.75" customHeight="1" x14ac:dyDescent="0.35">
      <c r="A402" s="7" t="s">
        <v>303</v>
      </c>
      <c r="B402" s="1" t="s">
        <v>350</v>
      </c>
      <c r="C402" s="5">
        <v>39062</v>
      </c>
      <c r="D402" s="6">
        <v>2.5944862626262628</v>
      </c>
      <c r="E402" s="6">
        <v>1.5796463648484846</v>
      </c>
      <c r="F402" s="6">
        <v>2.3355996900904694</v>
      </c>
      <c r="G402" s="6">
        <v>1.8149374149269939</v>
      </c>
      <c r="H402" s="6">
        <v>1.8513868245910885</v>
      </c>
      <c r="I402" s="6">
        <v>1.7592003056914329</v>
      </c>
      <c r="J402" s="6">
        <v>1.9128839393939394</v>
      </c>
      <c r="K402" s="6">
        <v>1.7899756494949495</v>
      </c>
      <c r="M402" s="5">
        <v>39062</v>
      </c>
      <c r="N402" s="6">
        <f t="shared" si="51"/>
        <v>5.6934085201366313</v>
      </c>
      <c r="O402" s="6">
        <f t="shared" si="47"/>
        <v>1.5796463648484846</v>
      </c>
      <c r="P402" s="6">
        <f t="shared" si="52"/>
        <v>4.3976646395979468</v>
      </c>
      <c r="Q402" s="6">
        <f t="shared" si="48"/>
        <v>1.8149374149269939</v>
      </c>
      <c r="R402" s="6">
        <f t="shared" si="53"/>
        <v>2.9429134073932421</v>
      </c>
      <c r="S402" s="6">
        <f t="shared" si="49"/>
        <v>2.0354080241382237</v>
      </c>
      <c r="T402" s="6">
        <f t="shared" si="54"/>
        <v>2.1685567842579521</v>
      </c>
      <c r="U402" s="6">
        <f t="shared" si="50"/>
        <v>1.7899756494949495</v>
      </c>
    </row>
    <row r="403" spans="1:21" ht="15.75" customHeight="1" x14ac:dyDescent="0.35">
      <c r="A403" s="7" t="s">
        <v>412</v>
      </c>
      <c r="B403" s="1" t="s">
        <v>350</v>
      </c>
      <c r="C403" s="5">
        <v>39071</v>
      </c>
      <c r="D403" s="6">
        <v>5.1230110101010098</v>
      </c>
      <c r="E403" s="6">
        <v>2.0470716483838385</v>
      </c>
      <c r="F403" s="6">
        <v>4.6849417258883248</v>
      </c>
      <c r="G403" s="6">
        <v>2.8260364046700519</v>
      </c>
      <c r="H403" s="6">
        <v>3.0842309808747372</v>
      </c>
      <c r="I403" s="6">
        <v>2.4480155373470751</v>
      </c>
      <c r="J403" s="6">
        <v>2.462563232323232</v>
      </c>
      <c r="K403" s="6">
        <v>2.3848165931313137</v>
      </c>
      <c r="M403" s="5">
        <v>39071</v>
      </c>
      <c r="N403" s="6">
        <f t="shared" si="51"/>
        <v>11.242069366032499</v>
      </c>
      <c r="O403" s="6">
        <f t="shared" si="47"/>
        <v>2.0470716483838385</v>
      </c>
      <c r="P403" s="6">
        <f t="shared" si="52"/>
        <v>8.821204530010025</v>
      </c>
      <c r="Q403" s="6">
        <f t="shared" si="48"/>
        <v>2.8260364046700519</v>
      </c>
      <c r="R403" s="6">
        <f t="shared" si="53"/>
        <v>4.9026084579156528</v>
      </c>
      <c r="S403" s="6">
        <f t="shared" si="49"/>
        <v>2.8323724432124209</v>
      </c>
      <c r="T403" s="6">
        <f t="shared" si="54"/>
        <v>2.791705285481501</v>
      </c>
      <c r="U403" s="6">
        <f t="shared" si="50"/>
        <v>2.3848165931313137</v>
      </c>
    </row>
    <row r="404" spans="1:21" ht="15.75" customHeight="1" x14ac:dyDescent="0.35">
      <c r="A404" s="7" t="s">
        <v>413</v>
      </c>
      <c r="B404" s="1" t="s">
        <v>350</v>
      </c>
      <c r="C404" s="5">
        <v>39078</v>
      </c>
      <c r="D404" s="6">
        <v>1.1741149696969699</v>
      </c>
      <c r="E404" s="6">
        <v>1.9901468608080806</v>
      </c>
      <c r="F404" s="6">
        <v>1.7688455287569576</v>
      </c>
      <c r="G404" s="6">
        <v>2.1579718015007217</v>
      </c>
      <c r="H404" s="6">
        <v>1.1125508888888889</v>
      </c>
      <c r="I404" s="6">
        <v>1.7958770063838387</v>
      </c>
      <c r="J404" s="6">
        <v>1.1192638636003172</v>
      </c>
      <c r="K404" s="6">
        <v>1.7596287144699976</v>
      </c>
      <c r="M404" s="5">
        <v>39078</v>
      </c>
      <c r="N404" s="6">
        <f t="shared" si="51"/>
        <v>2.5765086014855605</v>
      </c>
      <c r="O404" s="6">
        <f t="shared" si="47"/>
        <v>1.9901468608080806</v>
      </c>
      <c r="P404" s="6">
        <f t="shared" si="52"/>
        <v>3.3305319690396487</v>
      </c>
      <c r="Q404" s="6">
        <f t="shared" si="48"/>
        <v>2.1579718015007217</v>
      </c>
      <c r="R404" s="6">
        <f t="shared" si="53"/>
        <v>1.7684801921616418</v>
      </c>
      <c r="S404" s="6">
        <f t="shared" si="49"/>
        <v>2.0778432435084806</v>
      </c>
      <c r="T404" s="6">
        <f t="shared" si="54"/>
        <v>1.2688627860790354</v>
      </c>
      <c r="U404" s="6">
        <f t="shared" si="50"/>
        <v>1.7596287144699976</v>
      </c>
    </row>
    <row r="405" spans="1:21" ht="15.75" customHeight="1" x14ac:dyDescent="0.35">
      <c r="A405" s="7" t="s">
        <v>414</v>
      </c>
      <c r="B405" s="1" t="s">
        <v>350</v>
      </c>
      <c r="C405" s="5">
        <v>39085</v>
      </c>
      <c r="D405" s="6">
        <v>1.7235236512820513</v>
      </c>
      <c r="E405" s="6">
        <v>1.7218447785025639</v>
      </c>
      <c r="F405" s="6">
        <v>1.2251652475143904</v>
      </c>
      <c r="G405" s="6">
        <v>1.9122671008545269</v>
      </c>
      <c r="H405" s="6">
        <v>1.332691836734694</v>
      </c>
      <c r="I405" s="6">
        <v>1.5237998461224493</v>
      </c>
      <c r="J405" s="6">
        <v>0.92794839002267571</v>
      </c>
      <c r="K405" s="6">
        <v>1.7107684338961044</v>
      </c>
      <c r="M405" s="5">
        <v>39085</v>
      </c>
      <c r="N405" s="6">
        <f t="shared" si="51"/>
        <v>3.7821453835463053</v>
      </c>
      <c r="O405" s="6">
        <f t="shared" si="47"/>
        <v>1.7218447785025639</v>
      </c>
      <c r="P405" s="6">
        <f t="shared" si="52"/>
        <v>2.3068447514863308</v>
      </c>
      <c r="Q405" s="6">
        <f t="shared" si="48"/>
        <v>1.9122671008545269</v>
      </c>
      <c r="R405" s="6">
        <f t="shared" si="53"/>
        <v>2.1184101680729519</v>
      </c>
      <c r="S405" s="6">
        <f t="shared" si="49"/>
        <v>1.7630479166834809</v>
      </c>
      <c r="T405" s="6">
        <f t="shared" si="54"/>
        <v>1.0519764085961634</v>
      </c>
      <c r="U405" s="6">
        <f t="shared" si="50"/>
        <v>1.7107684338961044</v>
      </c>
    </row>
    <row r="406" spans="1:21" ht="15.75" customHeight="1" x14ac:dyDescent="0.35">
      <c r="A406" s="7" t="s">
        <v>415</v>
      </c>
      <c r="B406" s="1" t="s">
        <v>350</v>
      </c>
      <c r="C406" s="5">
        <v>39092</v>
      </c>
      <c r="D406" s="6">
        <v>2.0887813131313133</v>
      </c>
      <c r="E406" s="6">
        <v>1.6814029955555561</v>
      </c>
      <c r="F406" s="6">
        <v>2.1327556565656565</v>
      </c>
      <c r="G406" s="6">
        <v>1.7720780917171723</v>
      </c>
      <c r="H406" s="6">
        <v>1.7809609090909091</v>
      </c>
      <c r="I406" s="6">
        <v>1.6189374407070707</v>
      </c>
      <c r="J406" s="6">
        <v>1.8777044646464647</v>
      </c>
      <c r="K406" s="6">
        <v>1.5423913010909094</v>
      </c>
      <c r="M406" s="5">
        <v>39092</v>
      </c>
      <c r="N406" s="6">
        <f t="shared" si="51"/>
        <v>4.5836763509574574</v>
      </c>
      <c r="O406" s="6">
        <f t="shared" si="47"/>
        <v>1.6814029955555561</v>
      </c>
      <c r="P406" s="6">
        <f t="shared" si="52"/>
        <v>4.0157327368963589</v>
      </c>
      <c r="Q406" s="6">
        <f t="shared" si="48"/>
        <v>1.7720780917171723</v>
      </c>
      <c r="R406" s="6">
        <f t="shared" si="53"/>
        <v>2.8309663155156719</v>
      </c>
      <c r="S406" s="6">
        <f t="shared" si="49"/>
        <v>1.8731228312843162</v>
      </c>
      <c r="T406" s="6">
        <f t="shared" si="54"/>
        <v>2.1286752801796447</v>
      </c>
      <c r="U406" s="6">
        <f t="shared" si="50"/>
        <v>1.5423913010909094</v>
      </c>
    </row>
    <row r="407" spans="1:21" ht="15.75" customHeight="1" x14ac:dyDescent="0.35">
      <c r="A407" s="7" t="s">
        <v>96</v>
      </c>
      <c r="B407" s="1" t="s">
        <v>350</v>
      </c>
      <c r="C407" s="5">
        <v>39099</v>
      </c>
      <c r="D407" s="6">
        <v>5.8485876767676768</v>
      </c>
      <c r="E407" s="6">
        <v>2.1630539791919192</v>
      </c>
      <c r="F407" s="6">
        <v>2.5724990909090906</v>
      </c>
      <c r="G407" s="6">
        <v>1.6016335365656571</v>
      </c>
      <c r="H407" s="6">
        <v>5.8705748484848481</v>
      </c>
      <c r="I407" s="6">
        <v>2.0737420876767683</v>
      </c>
      <c r="J407" s="6">
        <v>2.7542297959183677</v>
      </c>
      <c r="K407" s="6">
        <v>1.768548701938776</v>
      </c>
      <c r="M407" s="5">
        <v>39099</v>
      </c>
      <c r="N407" s="6">
        <f t="shared" si="51"/>
        <v>12.834293782680879</v>
      </c>
      <c r="O407" s="6">
        <f t="shared" si="47"/>
        <v>2.1630539791919192</v>
      </c>
      <c r="P407" s="6">
        <f t="shared" si="52"/>
        <v>4.8437188682151957</v>
      </c>
      <c r="Q407" s="6">
        <f t="shared" si="48"/>
        <v>1.6016335365656571</v>
      </c>
      <c r="R407" s="6">
        <f t="shared" si="53"/>
        <v>9.3317037807738803</v>
      </c>
      <c r="S407" s="6">
        <f t="shared" si="49"/>
        <v>2.3993352386279096</v>
      </c>
      <c r="T407" s="6">
        <f t="shared" si="54"/>
        <v>3.1223555106205279</v>
      </c>
      <c r="U407" s="6">
        <f t="shared" si="50"/>
        <v>1.768548701938776</v>
      </c>
    </row>
    <row r="408" spans="1:21" ht="15.75" customHeight="1" x14ac:dyDescent="0.35">
      <c r="A408" s="7" t="s">
        <v>97</v>
      </c>
      <c r="B408" s="1" t="s">
        <v>350</v>
      </c>
      <c r="C408" s="5">
        <v>39104</v>
      </c>
      <c r="D408" s="6">
        <v>1.1807477822013579</v>
      </c>
      <c r="E408" s="6">
        <v>0.59398159843542997</v>
      </c>
      <c r="F408" s="6">
        <v>1.4060494791585074</v>
      </c>
      <c r="G408" s="6">
        <v>0.65678532041282389</v>
      </c>
      <c r="H408" s="6">
        <v>0.74266114922912263</v>
      </c>
      <c r="I408" s="6">
        <v>0.45969879912437206</v>
      </c>
      <c r="J408" s="6">
        <v>1.4686332838688267</v>
      </c>
      <c r="K408" s="6">
        <v>0.63645697714623783</v>
      </c>
      <c r="M408" s="5">
        <v>39104</v>
      </c>
      <c r="N408" s="6">
        <f t="shared" si="51"/>
        <v>2.5910638187433794</v>
      </c>
      <c r="O408" s="6">
        <f t="shared" si="47"/>
        <v>0.59398159843542997</v>
      </c>
      <c r="P408" s="6">
        <f t="shared" si="52"/>
        <v>2.6474288818650109</v>
      </c>
      <c r="Q408" s="6">
        <f t="shared" si="48"/>
        <v>0.65678532041282389</v>
      </c>
      <c r="R408" s="6">
        <f t="shared" si="53"/>
        <v>1.1805136690973179</v>
      </c>
      <c r="S408" s="6">
        <f t="shared" si="49"/>
        <v>0.531874978305382</v>
      </c>
      <c r="T408" s="6">
        <f t="shared" si="54"/>
        <v>1.664928334507229</v>
      </c>
      <c r="U408" s="6">
        <f t="shared" si="50"/>
        <v>0.63645697714623783</v>
      </c>
    </row>
    <row r="409" spans="1:21" ht="15.75" customHeight="1" x14ac:dyDescent="0.35">
      <c r="A409" s="7" t="s">
        <v>98</v>
      </c>
      <c r="B409" s="1" t="s">
        <v>350</v>
      </c>
      <c r="C409" s="5">
        <v>39111</v>
      </c>
      <c r="D409" s="6">
        <v>1.9567869606093176</v>
      </c>
      <c r="E409" s="6">
        <v>0.57469932042887117</v>
      </c>
      <c r="F409" s="6">
        <v>1.9108921704884163</v>
      </c>
      <c r="G409" s="6">
        <v>0.70126362785144447</v>
      </c>
      <c r="H409" s="6">
        <v>1.5020113130476638</v>
      </c>
      <c r="I409" s="6">
        <v>0.64149300382533969</v>
      </c>
      <c r="J409" s="6">
        <v>1.6021454005841744</v>
      </c>
      <c r="K409" s="6">
        <v>0.66044248944843997</v>
      </c>
      <c r="M409" s="5">
        <v>39111</v>
      </c>
      <c r="N409" s="6">
        <f t="shared" si="51"/>
        <v>4.2940244911330208</v>
      </c>
      <c r="O409" s="6">
        <f t="shared" si="47"/>
        <v>0.57469932042887117</v>
      </c>
      <c r="P409" s="6">
        <f t="shared" si="52"/>
        <v>3.5979894002794506</v>
      </c>
      <c r="Q409" s="6">
        <f t="shared" si="48"/>
        <v>0.70126362785144447</v>
      </c>
      <c r="R409" s="6">
        <f t="shared" si="53"/>
        <v>2.3875557352530024</v>
      </c>
      <c r="S409" s="6">
        <f t="shared" si="49"/>
        <v>0.74221224450130974</v>
      </c>
      <c r="T409" s="6">
        <f t="shared" si="54"/>
        <v>1.8162854558260679</v>
      </c>
      <c r="U409" s="6">
        <f t="shared" si="50"/>
        <v>0.66044248944843997</v>
      </c>
    </row>
    <row r="410" spans="1:21" ht="15.75" customHeight="1" x14ac:dyDescent="0.35">
      <c r="A410" s="7" t="s">
        <v>33</v>
      </c>
      <c r="B410" s="1" t="s">
        <v>350</v>
      </c>
      <c r="C410" s="5">
        <v>39118</v>
      </c>
      <c r="D410" s="6">
        <v>5.1151829716567665</v>
      </c>
      <c r="E410" s="6">
        <v>0.96960347624079191</v>
      </c>
      <c r="F410" s="6">
        <v>5.4114129806189446</v>
      </c>
      <c r="G410" s="6">
        <v>1.0536726202722098</v>
      </c>
      <c r="H410" s="6">
        <v>2.53673021759161</v>
      </c>
      <c r="I410" s="6">
        <v>0.64011220185995543</v>
      </c>
      <c r="J410" s="6">
        <v>2.2488447159241409</v>
      </c>
      <c r="K410" s="6">
        <v>0.65525790693605757</v>
      </c>
      <c r="M410" s="5">
        <v>39118</v>
      </c>
      <c r="N410" s="6">
        <f t="shared" si="51"/>
        <v>11.224891313708069</v>
      </c>
      <c r="O410" s="6">
        <f t="shared" si="47"/>
        <v>0.96960347624079191</v>
      </c>
      <c r="P410" s="6">
        <f t="shared" si="52"/>
        <v>10.189066052756438</v>
      </c>
      <c r="Q410" s="6">
        <f t="shared" si="48"/>
        <v>1.0536726202722098</v>
      </c>
      <c r="R410" s="6">
        <f t="shared" si="53"/>
        <v>4.0323163528717378</v>
      </c>
      <c r="S410" s="6">
        <f t="shared" si="49"/>
        <v>0.74061464621133877</v>
      </c>
      <c r="T410" s="6">
        <f t="shared" si="54"/>
        <v>2.5494215122141943</v>
      </c>
      <c r="U410" s="6">
        <f t="shared" si="50"/>
        <v>0.65525790693605757</v>
      </c>
    </row>
    <row r="411" spans="1:21" ht="15.75" customHeight="1" x14ac:dyDescent="0.35">
      <c r="A411" s="7" t="s">
        <v>34</v>
      </c>
      <c r="B411" s="1" t="s">
        <v>350</v>
      </c>
      <c r="C411" s="5">
        <v>39126</v>
      </c>
      <c r="D411" s="6">
        <v>8.7200101229711589</v>
      </c>
      <c r="E411" s="6">
        <v>1.2292303442350772</v>
      </c>
      <c r="F411" s="6">
        <v>2.1195048528561471</v>
      </c>
      <c r="G411" s="6">
        <v>8.5557612700651369</v>
      </c>
      <c r="H411" s="6">
        <v>2.0485765408511192</v>
      </c>
      <c r="I411" s="6">
        <v>0.54053082397397789</v>
      </c>
      <c r="J411" s="6">
        <v>2.0277152726143459</v>
      </c>
      <c r="K411" s="6">
        <v>0.63053739275504184</v>
      </c>
      <c r="M411" s="5">
        <v>39126</v>
      </c>
      <c r="N411" s="6">
        <f t="shared" si="51"/>
        <v>19.135418308034144</v>
      </c>
      <c r="O411" s="6">
        <f t="shared" ref="O411:O423" si="55">E411</f>
        <v>1.2292303442350772</v>
      </c>
      <c r="P411" s="6">
        <f t="shared" si="52"/>
        <v>3.9907830029300451</v>
      </c>
      <c r="Q411" s="6">
        <f t="shared" ref="Q411:Q423" si="56">G411</f>
        <v>8.5557612700651369</v>
      </c>
      <c r="R411" s="6">
        <f t="shared" si="53"/>
        <v>3.2563607389145117</v>
      </c>
      <c r="S411" s="6">
        <f t="shared" ref="S411:S423" si="57">I411/0.8642986</f>
        <v>0.62539824080934281</v>
      </c>
      <c r="T411" s="6">
        <f t="shared" si="54"/>
        <v>2.2987362800298672</v>
      </c>
      <c r="U411" s="6">
        <f t="shared" si="50"/>
        <v>0.63053739275504184</v>
      </c>
    </row>
    <row r="412" spans="1:21" ht="15.75" customHeight="1" x14ac:dyDescent="0.35">
      <c r="A412" s="7" t="s">
        <v>35</v>
      </c>
      <c r="B412" s="1" t="s">
        <v>350</v>
      </c>
      <c r="C412" s="5">
        <v>39134</v>
      </c>
      <c r="D412" s="6">
        <v>4.7855749335157505</v>
      </c>
      <c r="E412" s="6">
        <v>0.75757332678486589</v>
      </c>
      <c r="F412" s="6">
        <v>7.8438368570266874</v>
      </c>
      <c r="G412" s="6">
        <v>1.5291927723104601</v>
      </c>
      <c r="H412" s="6">
        <v>1.3100876452693511</v>
      </c>
      <c r="I412" s="6">
        <v>0.49537298005378805</v>
      </c>
      <c r="J412" s="6">
        <v>1.6146621615262382</v>
      </c>
      <c r="K412" s="6">
        <v>0.55573199444732257</v>
      </c>
      <c r="M412" s="5">
        <v>39134</v>
      </c>
      <c r="N412" s="6">
        <f t="shared" si="51"/>
        <v>10.501590813069456</v>
      </c>
      <c r="O412" s="6">
        <f t="shared" si="55"/>
        <v>0.75757332678486589</v>
      </c>
      <c r="P412" s="6">
        <f t="shared" si="52"/>
        <v>14.769039459662375</v>
      </c>
      <c r="Q412" s="6">
        <f t="shared" si="56"/>
        <v>1.5291927723104601</v>
      </c>
      <c r="R412" s="6">
        <f t="shared" si="53"/>
        <v>2.0824791690817852</v>
      </c>
      <c r="S412" s="6">
        <f t="shared" si="57"/>
        <v>0.57315027474739411</v>
      </c>
      <c r="T412" s="6">
        <f t="shared" si="54"/>
        <v>1.8304751859497088</v>
      </c>
      <c r="U412" s="6">
        <f t="shared" si="50"/>
        <v>0.55573199444732257</v>
      </c>
    </row>
    <row r="413" spans="1:21" ht="15.75" customHeight="1" x14ac:dyDescent="0.35">
      <c r="A413" s="7" t="s">
        <v>36</v>
      </c>
      <c r="B413" s="1" t="s">
        <v>350</v>
      </c>
      <c r="C413" s="5">
        <v>39139</v>
      </c>
      <c r="D413" s="6">
        <v>5.0692881815358657</v>
      </c>
      <c r="E413" s="6">
        <v>0.67361316922603431</v>
      </c>
      <c r="F413" s="6">
        <v>6.4461318851628908</v>
      </c>
      <c r="G413" s="6">
        <v>1.2174722584959659</v>
      </c>
      <c r="H413" s="6">
        <v>0.95127383159685364</v>
      </c>
      <c r="I413" s="6">
        <v>0.38937671784522199</v>
      </c>
      <c r="J413" s="6">
        <v>1.3935327182164436</v>
      </c>
      <c r="K413" s="6">
        <v>0.51564585792313122</v>
      </c>
      <c r="M413" s="5">
        <v>39139</v>
      </c>
      <c r="N413" s="6">
        <f t="shared" si="51"/>
        <v>11.124178585771046</v>
      </c>
      <c r="O413" s="6">
        <f t="shared" si="55"/>
        <v>0.67361316922603431</v>
      </c>
      <c r="P413" s="6">
        <f t="shared" si="52"/>
        <v>12.13732232190339</v>
      </c>
      <c r="Q413" s="6">
        <f t="shared" si="56"/>
        <v>1.2174722584959659</v>
      </c>
      <c r="R413" s="6">
        <f t="shared" si="53"/>
        <v>1.5121186323269014</v>
      </c>
      <c r="S413" s="6">
        <f t="shared" si="57"/>
        <v>0.45051179979375411</v>
      </c>
      <c r="T413" s="6">
        <f t="shared" si="54"/>
        <v>1.5797899537653821</v>
      </c>
      <c r="U413" s="6">
        <f t="shared" si="50"/>
        <v>0.51564585792313122</v>
      </c>
    </row>
    <row r="414" spans="1:21" ht="15.75" customHeight="1" x14ac:dyDescent="0.35">
      <c r="A414" s="7" t="s">
        <v>37</v>
      </c>
      <c r="B414" s="1" t="s">
        <v>350</v>
      </c>
      <c r="C414" s="5">
        <v>39144</v>
      </c>
      <c r="D414" s="6">
        <v>2.2697059841609142</v>
      </c>
      <c r="E414" s="6">
        <v>0.62671382752769567</v>
      </c>
      <c r="F414" s="6">
        <v>2.2405002086294319</v>
      </c>
      <c r="G414" s="6">
        <v>0.62902976395862109</v>
      </c>
      <c r="H414" s="6">
        <v>0.96379059253891763</v>
      </c>
      <c r="I414" s="6">
        <v>0.40374979600371563</v>
      </c>
      <c r="J414" s="6">
        <v>0.99299636807039993</v>
      </c>
      <c r="K414" s="6">
        <v>0.42832369867334785</v>
      </c>
      <c r="M414" s="5">
        <v>39144</v>
      </c>
      <c r="N414" s="6">
        <f t="shared" si="51"/>
        <v>4.9807021816127151</v>
      </c>
      <c r="O414" s="6">
        <f t="shared" si="55"/>
        <v>0.62671382752769567</v>
      </c>
      <c r="P414" s="6">
        <f t="shared" si="52"/>
        <v>4.2186032924673915</v>
      </c>
      <c r="Q414" s="6">
        <f t="shared" si="56"/>
        <v>0.62902976395862109</v>
      </c>
      <c r="R414" s="6">
        <f t="shared" si="53"/>
        <v>1.5320149301206767</v>
      </c>
      <c r="S414" s="6">
        <f t="shared" si="57"/>
        <v>0.46714155964583953</v>
      </c>
      <c r="T414" s="6">
        <f t="shared" si="54"/>
        <v>1.1257185898088651</v>
      </c>
      <c r="U414" s="6">
        <f t="shared" si="50"/>
        <v>0.42832369867334785</v>
      </c>
    </row>
    <row r="415" spans="1:21" ht="15.75" customHeight="1" x14ac:dyDescent="0.35">
      <c r="A415" s="7" t="s">
        <v>38</v>
      </c>
      <c r="B415" s="1" t="s">
        <v>350</v>
      </c>
      <c r="C415" s="5">
        <v>39153</v>
      </c>
      <c r="D415" s="6">
        <v>1.8065858293045509</v>
      </c>
      <c r="E415" s="6">
        <v>0.7863629411063402</v>
      </c>
      <c r="F415" s="6">
        <v>1.6730737125892032</v>
      </c>
      <c r="G415" s="6">
        <v>0.50500325455594552</v>
      </c>
      <c r="H415" s="6">
        <v>0.93041256336008049</v>
      </c>
      <c r="I415" s="6">
        <v>0.63303951005804193</v>
      </c>
      <c r="J415" s="6">
        <v>1.080613694664847</v>
      </c>
      <c r="K415" s="6">
        <v>0.45594853965271781</v>
      </c>
      <c r="M415" s="5">
        <v>39153</v>
      </c>
      <c r="N415" s="6">
        <f t="shared" si="51"/>
        <v>3.9644191997027671</v>
      </c>
      <c r="O415" s="6">
        <f t="shared" si="55"/>
        <v>0.7863629411063402</v>
      </c>
      <c r="P415" s="6">
        <f t="shared" si="52"/>
        <v>3.150204693257773</v>
      </c>
      <c r="Q415" s="6">
        <f t="shared" si="56"/>
        <v>0.50500325455594552</v>
      </c>
      <c r="R415" s="6">
        <f t="shared" si="53"/>
        <v>1.478958136003943</v>
      </c>
      <c r="S415" s="6">
        <f t="shared" si="57"/>
        <v>0.73243148844397288</v>
      </c>
      <c r="T415" s="6">
        <f t="shared" si="54"/>
        <v>1.2250467006743533</v>
      </c>
      <c r="U415" s="6">
        <f t="shared" si="50"/>
        <v>0.45594853965271781</v>
      </c>
    </row>
    <row r="416" spans="1:21" ht="15.75" customHeight="1" x14ac:dyDescent="0.35">
      <c r="A416" s="7" t="s">
        <v>39</v>
      </c>
      <c r="B416" s="1" t="s">
        <v>350</v>
      </c>
      <c r="C416" s="5">
        <v>39160</v>
      </c>
      <c r="D416" s="6">
        <v>3.4963485564831727</v>
      </c>
      <c r="E416" s="6">
        <v>0.89821943366506463</v>
      </c>
      <c r="F416" s="6">
        <v>3.7174779997929668</v>
      </c>
      <c r="G416" s="6">
        <v>1.1764727165084792</v>
      </c>
      <c r="H416" s="6">
        <v>2.09447133097202</v>
      </c>
      <c r="I416" s="6">
        <v>0.9210320538762018</v>
      </c>
      <c r="J416" s="6">
        <v>2.2112944330979492</v>
      </c>
      <c r="K416" s="6">
        <v>0.97707220311099785</v>
      </c>
      <c r="M416" s="5">
        <v>39160</v>
      </c>
      <c r="N416" s="6">
        <f t="shared" si="51"/>
        <v>7.6724787282931155</v>
      </c>
      <c r="O416" s="6">
        <f t="shared" si="55"/>
        <v>0.89821943366506463</v>
      </c>
      <c r="P416" s="6">
        <f t="shared" si="52"/>
        <v>6.9995819992336035</v>
      </c>
      <c r="Q416" s="6">
        <f t="shared" si="56"/>
        <v>1.1764727165084792</v>
      </c>
      <c r="R416" s="6">
        <f t="shared" si="53"/>
        <v>3.3293138308250199</v>
      </c>
      <c r="S416" s="6">
        <f t="shared" si="57"/>
        <v>1.0656410341011795</v>
      </c>
      <c r="T416" s="6">
        <f t="shared" si="54"/>
        <v>2.506852321843271</v>
      </c>
      <c r="U416" s="6">
        <f t="shared" si="50"/>
        <v>0.97707220311099785</v>
      </c>
    </row>
    <row r="417" spans="1:21" ht="15.75" customHeight="1" x14ac:dyDescent="0.35">
      <c r="A417" s="7" t="s">
        <v>40</v>
      </c>
      <c r="B417" s="1" t="s">
        <v>350</v>
      </c>
      <c r="C417" s="5">
        <v>39170</v>
      </c>
      <c r="D417" s="6">
        <v>6.6338832992938475</v>
      </c>
      <c r="E417" s="6">
        <v>1.1641700398677961</v>
      </c>
      <c r="F417" s="6">
        <v>4.7688859189263333</v>
      </c>
      <c r="G417" s="6">
        <v>0.90487013129127725</v>
      </c>
      <c r="I417" s="6">
        <v>0.79827152700062731</v>
      </c>
      <c r="J417" s="6">
        <v>2.7286538853699227</v>
      </c>
      <c r="K417" s="6">
        <v>0.85537752617579854</v>
      </c>
      <c r="M417" s="5">
        <v>39170</v>
      </c>
      <c r="N417" s="6">
        <f t="shared" si="51"/>
        <v>14.557567038169514</v>
      </c>
      <c r="O417" s="6">
        <f t="shared" si="55"/>
        <v>1.1641700398677961</v>
      </c>
      <c r="P417" s="6">
        <f t="shared" si="52"/>
        <v>8.9792617565926065</v>
      </c>
      <c r="Q417" s="6">
        <f t="shared" si="56"/>
        <v>0.90487013129127725</v>
      </c>
      <c r="S417" s="6">
        <f t="shared" si="57"/>
        <v>0.9236061784672881</v>
      </c>
      <c r="T417" s="6">
        <f t="shared" si="54"/>
        <v>3.0933611669537724</v>
      </c>
      <c r="U417" s="6">
        <f t="shared" si="50"/>
        <v>0.85537752617579854</v>
      </c>
    </row>
    <row r="418" spans="1:21" s="14" customFormat="1" ht="15.75" customHeight="1" x14ac:dyDescent="0.35">
      <c r="A418" s="7" t="s">
        <v>388</v>
      </c>
      <c r="B418" s="1" t="s">
        <v>350</v>
      </c>
      <c r="C418" s="5">
        <v>39174</v>
      </c>
      <c r="D418" s="6">
        <v>2.1445383747402755</v>
      </c>
      <c r="E418" s="13"/>
      <c r="F418" s="13"/>
      <c r="G418" s="13"/>
      <c r="H418" s="13"/>
      <c r="I418" s="13"/>
      <c r="J418" s="6">
        <v>2.6368643051281211</v>
      </c>
      <c r="K418" s="6">
        <v>0.83576634442957654</v>
      </c>
      <c r="L418" s="6"/>
      <c r="M418" s="5">
        <v>39174</v>
      </c>
      <c r="N418" s="6">
        <f t="shared" si="51"/>
        <v>4.7060311054208377</v>
      </c>
      <c r="O418" s="6"/>
      <c r="P418" s="6"/>
      <c r="Q418" s="6"/>
      <c r="R418" s="6"/>
      <c r="S418" s="6"/>
      <c r="T418" s="6">
        <f t="shared" si="54"/>
        <v>2.9893031460470709</v>
      </c>
      <c r="U418" s="6">
        <f t="shared" si="50"/>
        <v>0.83576634442957654</v>
      </c>
    </row>
    <row r="419" spans="1:21" s="14" customFormat="1" ht="15.75" customHeight="1" x14ac:dyDescent="0.35">
      <c r="A419" s="7" t="s">
        <v>105</v>
      </c>
      <c r="B419" s="1" t="s">
        <v>350</v>
      </c>
      <c r="C419" s="5">
        <v>39181</v>
      </c>
      <c r="D419" s="6">
        <v>1.915064424135771</v>
      </c>
      <c r="E419" s="6">
        <v>0.63947029041718118</v>
      </c>
      <c r="F419" s="6">
        <v>3.1709127719895118</v>
      </c>
      <c r="G419" s="6">
        <v>0.96628104391053227</v>
      </c>
      <c r="H419" s="6">
        <v>1.6522124443524302</v>
      </c>
      <c r="I419" s="6">
        <v>3.8006013396891442E-2</v>
      </c>
      <c r="J419" s="6">
        <v>1.2016090504381307</v>
      </c>
      <c r="K419" s="6">
        <v>0.71141093128723787</v>
      </c>
      <c r="L419" s="6"/>
      <c r="M419" s="5">
        <v>39181</v>
      </c>
      <c r="N419" s="6">
        <f t="shared" si="51"/>
        <v>4.2024674657357277</v>
      </c>
      <c r="O419" s="6">
        <f t="shared" si="55"/>
        <v>0.63947029041718118</v>
      </c>
      <c r="P419" s="6">
        <f t="shared" si="52"/>
        <v>5.9704627602890445</v>
      </c>
      <c r="Q419" s="6">
        <f t="shared" si="56"/>
        <v>0.96628104391053227</v>
      </c>
      <c r="R419" s="6">
        <f t="shared" si="53"/>
        <v>2.6263113087783028</v>
      </c>
      <c r="S419" s="6">
        <f t="shared" si="57"/>
        <v>4.3973244196960914E-2</v>
      </c>
      <c r="T419" s="6">
        <f t="shared" si="54"/>
        <v>1.3622140918695507</v>
      </c>
      <c r="U419" s="6">
        <f t="shared" si="50"/>
        <v>0.71141093128723787</v>
      </c>
    </row>
    <row r="420" spans="1:21" s="14" customFormat="1" ht="15.75" customHeight="1" x14ac:dyDescent="0.35">
      <c r="A420" s="7" t="s">
        <v>106</v>
      </c>
      <c r="B420" s="1" t="s">
        <v>350</v>
      </c>
      <c r="C420" s="5">
        <v>39190</v>
      </c>
      <c r="D420" s="6">
        <v>7.9064206617370063</v>
      </c>
      <c r="E420" s="13"/>
      <c r="F420" s="6">
        <v>4.939948318467871</v>
      </c>
      <c r="G420" s="13"/>
      <c r="H420" s="6">
        <v>2.323945281576524</v>
      </c>
      <c r="I420" s="13"/>
      <c r="J420" s="6">
        <v>2.0402320335564097</v>
      </c>
      <c r="K420" s="6">
        <v>0.70253155470044393</v>
      </c>
      <c r="L420" s="6"/>
      <c r="M420" s="5">
        <v>39190</v>
      </c>
      <c r="N420" s="6">
        <f t="shared" si="51"/>
        <v>17.350056312786936</v>
      </c>
      <c r="O420" s="6"/>
      <c r="P420" s="6">
        <f t="shared" si="52"/>
        <v>9.3013525107660904</v>
      </c>
      <c r="Q420" s="6"/>
      <c r="R420" s="6">
        <f t="shared" si="53"/>
        <v>3.6940792903775619</v>
      </c>
      <c r="S420" s="6"/>
      <c r="T420" s="6">
        <f t="shared" si="54"/>
        <v>2.3129260101535083</v>
      </c>
      <c r="U420" s="6">
        <f>K420</f>
        <v>0.70253155470044393</v>
      </c>
    </row>
    <row r="421" spans="1:21" s="14" customFormat="1" ht="15.75" customHeight="1" x14ac:dyDescent="0.35">
      <c r="A421" s="7" t="s">
        <v>107</v>
      </c>
      <c r="B421" s="1" t="s">
        <v>350</v>
      </c>
      <c r="C421" s="5">
        <v>39195</v>
      </c>
      <c r="D421" s="6">
        <v>10.931304556069108</v>
      </c>
      <c r="E421" s="6">
        <v>1.09229492746584</v>
      </c>
      <c r="F421" s="6">
        <v>15.270448349317912</v>
      </c>
      <c r="G421" s="6">
        <v>1.7085643398911863</v>
      </c>
      <c r="H421" s="6">
        <v>4.2223206911228761</v>
      </c>
      <c r="I421" s="6">
        <v>0.64858159166380513</v>
      </c>
      <c r="J421" s="6">
        <v>9.3875707065478977</v>
      </c>
      <c r="K421" s="6">
        <v>1.3683649336750585</v>
      </c>
      <c r="L421" s="6"/>
      <c r="M421" s="5">
        <v>39195</v>
      </c>
      <c r="N421" s="6">
        <f t="shared" si="51"/>
        <v>23.987940654090647</v>
      </c>
      <c r="O421" s="6">
        <f t="shared" si="55"/>
        <v>1.09229492746584</v>
      </c>
      <c r="P421" s="6">
        <f t="shared" si="52"/>
        <v>28.752491714023556</v>
      </c>
      <c r="Q421" s="6">
        <f t="shared" si="56"/>
        <v>1.7085643398911863</v>
      </c>
      <c r="R421" s="6">
        <f t="shared" si="53"/>
        <v>6.7116844557667719</v>
      </c>
      <c r="S421" s="6">
        <f t="shared" si="57"/>
        <v>0.75041379410287734</v>
      </c>
      <c r="T421" s="6">
        <f t="shared" si="54"/>
        <v>10.642297592730866</v>
      </c>
      <c r="U421" s="6">
        <f>K421</f>
        <v>1.3683649336750585</v>
      </c>
    </row>
    <row r="422" spans="1:21" s="14" customFormat="1" ht="15.75" customHeight="1" x14ac:dyDescent="0.35">
      <c r="A422" s="7" t="s">
        <v>108</v>
      </c>
      <c r="B422" s="1" t="s">
        <v>361</v>
      </c>
      <c r="C422" s="5">
        <v>39206</v>
      </c>
      <c r="D422" s="6">
        <v>4.4392778807853173</v>
      </c>
      <c r="E422" s="6">
        <v>0.61601187011947178</v>
      </c>
      <c r="F422" s="6"/>
      <c r="G422" s="6"/>
      <c r="H422" s="6">
        <v>2.4282516227603894</v>
      </c>
      <c r="I422" s="6">
        <v>0.46816818892822082</v>
      </c>
      <c r="J422" s="6"/>
      <c r="K422" s="6"/>
      <c r="L422" s="6"/>
      <c r="M422" s="5">
        <v>39206</v>
      </c>
      <c r="N422" s="6">
        <f t="shared" si="51"/>
        <v>9.7416675022719268</v>
      </c>
      <c r="O422" s="6">
        <f t="shared" si="55"/>
        <v>0.61601187011947178</v>
      </c>
      <c r="P422" s="6"/>
      <c r="Q422" s="6"/>
      <c r="R422" s="6">
        <f t="shared" si="53"/>
        <v>3.8598817719923533</v>
      </c>
      <c r="S422" s="6">
        <f t="shared" si="57"/>
        <v>0.54167412619691946</v>
      </c>
      <c r="T422" s="6"/>
      <c r="U422" s="6"/>
    </row>
    <row r="423" spans="1:21" s="14" customFormat="1" ht="15.75" customHeight="1" x14ac:dyDescent="0.35">
      <c r="A423" s="7" t="s">
        <v>109</v>
      </c>
      <c r="B423" s="1" t="s">
        <v>350</v>
      </c>
      <c r="C423" s="5">
        <v>39209</v>
      </c>
      <c r="D423" s="6">
        <v>10.180298899545276</v>
      </c>
      <c r="E423" s="6">
        <v>1.1518475785467666</v>
      </c>
      <c r="F423" s="6">
        <v>7.7186692476060479</v>
      </c>
      <c r="G423" s="6">
        <v>1.4238760465834657</v>
      </c>
      <c r="H423" s="6">
        <v>7.9272819299737796</v>
      </c>
      <c r="I423" s="6">
        <v>1.061607140783976</v>
      </c>
      <c r="J423" s="6">
        <v>6.6338832992938475</v>
      </c>
      <c r="K423" s="6">
        <v>1.2409981515836754</v>
      </c>
      <c r="M423" s="5">
        <v>39209</v>
      </c>
      <c r="N423" s="6">
        <f t="shared" si="51"/>
        <v>22.339914196939382</v>
      </c>
      <c r="O423" s="6">
        <f t="shared" si="55"/>
        <v>1.1518475785467666</v>
      </c>
      <c r="P423" s="6">
        <f t="shared" si="52"/>
        <v>14.533363298072016</v>
      </c>
      <c r="Q423" s="6">
        <f t="shared" si="56"/>
        <v>1.4238760465834657</v>
      </c>
      <c r="R423" s="6">
        <f t="shared" si="53"/>
        <v>12.600988602724177</v>
      </c>
      <c r="S423" s="6">
        <f t="shared" si="57"/>
        <v>1.2282874700757076</v>
      </c>
      <c r="T423" s="6">
        <f t="shared" si="54"/>
        <v>7.5205569655298126</v>
      </c>
      <c r="U423" s="6">
        <f>K423</f>
        <v>1.2409981515836754</v>
      </c>
    </row>
    <row r="424" spans="1:21" s="14" customFormat="1" ht="65.25" customHeight="1" x14ac:dyDescent="0.35">
      <c r="A424" s="29" t="s">
        <v>437</v>
      </c>
      <c r="B424" s="1"/>
      <c r="C424" s="5"/>
      <c r="D424" s="6"/>
      <c r="E424" s="6"/>
      <c r="F424" s="6"/>
      <c r="G424" s="6"/>
      <c r="H424" s="6"/>
      <c r="I424" s="6"/>
      <c r="J424" s="6"/>
      <c r="K424" s="6"/>
      <c r="L424" s="22" t="s">
        <v>327</v>
      </c>
      <c r="M424" s="22"/>
      <c r="N424" s="6"/>
      <c r="O424" s="6"/>
      <c r="P424" s="6"/>
      <c r="Q424" s="6"/>
      <c r="R424" s="6"/>
      <c r="S424" s="6"/>
      <c r="T424" s="6"/>
      <c r="U424" s="6"/>
    </row>
    <row r="425" spans="1:21" s="14" customFormat="1" ht="15.75" customHeight="1" x14ac:dyDescent="0.35">
      <c r="A425" s="7" t="s">
        <v>110</v>
      </c>
      <c r="B425" s="1" t="s">
        <v>350</v>
      </c>
      <c r="C425" s="5">
        <v>39216</v>
      </c>
      <c r="D425" s="6"/>
      <c r="E425" s="6"/>
      <c r="F425" s="6"/>
      <c r="G425" s="6"/>
      <c r="H425" s="6"/>
      <c r="I425" s="6"/>
      <c r="J425" s="6"/>
      <c r="K425" s="6"/>
      <c r="L425" s="6"/>
      <c r="M425" s="5">
        <v>39216</v>
      </c>
      <c r="N425" s="6">
        <v>14.894945521056</v>
      </c>
      <c r="O425" s="6">
        <v>1.43102821856813</v>
      </c>
      <c r="P425" s="6">
        <v>11.265084847857475</v>
      </c>
      <c r="Q425" s="6">
        <v>1.6804519762680132</v>
      </c>
      <c r="R425" s="6">
        <v>9.2206805606537117</v>
      </c>
      <c r="S425" s="6">
        <v>1.3815988561374875</v>
      </c>
      <c r="T425" s="6">
        <v>5.6575759458128658</v>
      </c>
      <c r="U425" s="6">
        <v>1.1954916192434744</v>
      </c>
    </row>
    <row r="426" spans="1:21" s="14" customFormat="1" ht="15.75" customHeight="1" x14ac:dyDescent="0.35">
      <c r="A426" s="7" t="s">
        <v>111</v>
      </c>
      <c r="B426" s="1" t="s">
        <v>350</v>
      </c>
      <c r="C426" s="5">
        <v>39223</v>
      </c>
      <c r="D426" s="6"/>
      <c r="E426" s="6"/>
      <c r="F426" s="6"/>
      <c r="G426" s="6"/>
      <c r="H426" s="6"/>
      <c r="I426" s="6"/>
      <c r="J426" s="6"/>
      <c r="K426" s="6"/>
      <c r="L426" s="6"/>
      <c r="M426" s="5">
        <v>39223</v>
      </c>
      <c r="N426" s="6">
        <v>8.6226575378662158</v>
      </c>
      <c r="O426" s="6">
        <v>0.99686228322604109</v>
      </c>
      <c r="P426" s="6">
        <v>6.8703110059772774</v>
      </c>
      <c r="Q426" s="6">
        <v>1.0589903573656589</v>
      </c>
      <c r="R426" s="6">
        <v>5.1875020348775784</v>
      </c>
      <c r="S426" s="6">
        <v>1.1412136677178928</v>
      </c>
      <c r="T426" s="6">
        <v>3.6576756975142195</v>
      </c>
      <c r="U426" s="6">
        <v>1.0935027778485518</v>
      </c>
    </row>
    <row r="427" spans="1:21" s="14" customFormat="1" ht="15.75" customHeight="1" x14ac:dyDescent="0.35">
      <c r="A427" s="7" t="s">
        <v>112</v>
      </c>
      <c r="B427" s="1" t="s">
        <v>350</v>
      </c>
      <c r="C427" s="5">
        <v>39232</v>
      </c>
      <c r="D427" s="6"/>
      <c r="E427" s="6"/>
      <c r="F427" s="6"/>
      <c r="G427" s="6"/>
      <c r="H427" s="6"/>
      <c r="I427" s="6"/>
      <c r="J427" s="6"/>
      <c r="K427" s="6"/>
      <c r="L427" s="6"/>
      <c r="M427" s="5">
        <v>39232</v>
      </c>
      <c r="N427" s="6">
        <v>4.3196732762278183</v>
      </c>
      <c r="O427" s="6">
        <v>0.96418010703170864</v>
      </c>
      <c r="P427" s="6">
        <v>4.2946397543436907</v>
      </c>
      <c r="Q427" s="6">
        <v>0.90982458014276213</v>
      </c>
      <c r="R427" s="6">
        <v>3.0735601868845719</v>
      </c>
      <c r="S427" s="6">
        <v>1.4035980233582332</v>
      </c>
      <c r="T427" s="6">
        <v>2.7425613975277714</v>
      </c>
      <c r="U427" s="6">
        <v>1.2992375129917242</v>
      </c>
    </row>
    <row r="428" spans="1:21" s="14" customFormat="1" ht="15.75" customHeight="1" x14ac:dyDescent="0.35">
      <c r="A428" s="7" t="s">
        <v>113</v>
      </c>
      <c r="B428" s="1" t="s">
        <v>350</v>
      </c>
      <c r="C428" s="5">
        <v>39237</v>
      </c>
      <c r="D428" s="6"/>
      <c r="E428" s="6"/>
      <c r="F428" s="6"/>
      <c r="G428" s="6"/>
      <c r="H428" s="6"/>
      <c r="I428" s="6"/>
      <c r="J428" s="6"/>
      <c r="K428" s="6"/>
      <c r="L428" s="6"/>
      <c r="M428" s="5">
        <v>39237</v>
      </c>
      <c r="N428" s="6">
        <v>3.4240294932623598</v>
      </c>
      <c r="O428" s="6">
        <v>1.1965411921834186</v>
      </c>
      <c r="P428" s="6">
        <v>3.4101219811045098</v>
      </c>
      <c r="Q428" s="6">
        <v>1.3180080607434976</v>
      </c>
      <c r="R428" s="6">
        <v>3.5074745662094529</v>
      </c>
      <c r="S428" s="6">
        <v>1.4229695031570342</v>
      </c>
      <c r="T428" s="6">
        <v>3.4490630151464878</v>
      </c>
      <c r="U428" s="6">
        <v>1.3815045089893576</v>
      </c>
    </row>
    <row r="429" spans="1:21" s="14" customFormat="1" ht="15.75" customHeight="1" x14ac:dyDescent="0.35">
      <c r="A429" s="7" t="s">
        <v>114</v>
      </c>
      <c r="B429" s="1" t="s">
        <v>350</v>
      </c>
      <c r="C429" s="5">
        <v>39244</v>
      </c>
      <c r="D429" s="6"/>
      <c r="E429" s="6"/>
      <c r="F429" s="6"/>
      <c r="G429" s="6"/>
      <c r="H429" s="6"/>
      <c r="I429" s="6"/>
      <c r="J429" s="6"/>
      <c r="K429" s="6"/>
      <c r="L429" s="6"/>
      <c r="M429" s="5">
        <v>39244</v>
      </c>
      <c r="N429" s="6">
        <v>16.855904735312667</v>
      </c>
      <c r="O429" s="6">
        <v>3.4939413554305871</v>
      </c>
      <c r="P429" s="6">
        <v>14.10221732805862</v>
      </c>
      <c r="Q429" s="6">
        <v>2.8671918471859925</v>
      </c>
      <c r="R429" s="6">
        <v>4.9816708549414193</v>
      </c>
      <c r="S429" s="6">
        <v>1.9206947484659442</v>
      </c>
      <c r="T429" s="6">
        <v>5.0011413719624054</v>
      </c>
      <c r="U429" s="6">
        <v>1.7552508191847898</v>
      </c>
    </row>
    <row r="430" spans="1:21" s="14" customFormat="1" ht="15.75" customHeight="1" x14ac:dyDescent="0.35">
      <c r="A430" s="7" t="s">
        <v>115</v>
      </c>
      <c r="B430" s="1" t="s">
        <v>350</v>
      </c>
      <c r="C430" s="5">
        <v>39251</v>
      </c>
      <c r="D430" s="6"/>
      <c r="E430" s="6"/>
      <c r="F430" s="6"/>
      <c r="G430" s="6"/>
      <c r="H430" s="6"/>
      <c r="I430" s="6"/>
      <c r="J430" s="6"/>
      <c r="K430" s="6"/>
      <c r="L430" s="6"/>
      <c r="M430" s="5">
        <v>39251</v>
      </c>
      <c r="N430" s="6">
        <v>4.3780848272907837</v>
      </c>
      <c r="O430" s="6">
        <v>1.5434418832105334</v>
      </c>
      <c r="P430" s="6">
        <v>3.6521126926510799</v>
      </c>
      <c r="Q430" s="6">
        <v>1.3730860478316576</v>
      </c>
      <c r="R430" s="6">
        <v>5.4517447658767049</v>
      </c>
      <c r="S430" s="6">
        <v>2.4263378563223132</v>
      </c>
      <c r="T430" s="6">
        <v>5.2876361224140904</v>
      </c>
      <c r="U430" s="6">
        <v>2.2549637452922582</v>
      </c>
    </row>
    <row r="431" spans="1:21" s="14" customFormat="1" ht="15.75" customHeight="1" x14ac:dyDescent="0.35">
      <c r="A431" s="7" t="s">
        <v>116</v>
      </c>
      <c r="B431" s="1" t="s">
        <v>350</v>
      </c>
      <c r="C431" s="5">
        <v>39258</v>
      </c>
      <c r="D431" s="6"/>
      <c r="E431" s="6"/>
      <c r="F431" s="6"/>
      <c r="G431" s="6"/>
      <c r="H431" s="6"/>
      <c r="I431" s="6"/>
      <c r="J431" s="6"/>
      <c r="K431" s="6"/>
      <c r="L431" s="17"/>
      <c r="M431" s="5">
        <v>39258</v>
      </c>
      <c r="N431" s="6">
        <v>3.8245658434084029</v>
      </c>
      <c r="O431" s="6">
        <v>0.78832203086578734</v>
      </c>
      <c r="P431" s="6">
        <v>3.4045589762413719</v>
      </c>
      <c r="Q431" s="6">
        <v>0.82418833945342707</v>
      </c>
      <c r="R431" s="6">
        <v>7.0928312005028564</v>
      </c>
      <c r="S431" s="6">
        <v>1.6559700211427804</v>
      </c>
      <c r="T431" s="6">
        <v>6.1749353980848394</v>
      </c>
      <c r="U431" s="6">
        <v>1.6135144271123196</v>
      </c>
    </row>
    <row r="432" spans="1:21" s="15" customFormat="1" ht="62.25" customHeight="1" x14ac:dyDescent="0.35">
      <c r="A432" s="24" t="s">
        <v>386</v>
      </c>
      <c r="B432" s="23" t="s">
        <v>387</v>
      </c>
      <c r="C432" s="16"/>
      <c r="D432" s="17"/>
      <c r="E432" s="17"/>
      <c r="F432" s="17"/>
      <c r="G432" s="17"/>
      <c r="H432" s="17"/>
      <c r="I432" s="17"/>
      <c r="J432" s="17"/>
      <c r="K432" s="17"/>
      <c r="L432" s="22" t="s">
        <v>327</v>
      </c>
      <c r="M432" s="22"/>
      <c r="N432" s="17"/>
      <c r="O432" s="17"/>
      <c r="P432" s="17"/>
      <c r="Q432" s="17"/>
      <c r="R432" s="17"/>
      <c r="S432" s="17"/>
      <c r="T432" s="17"/>
      <c r="U432" s="17"/>
    </row>
    <row r="433" spans="1:21" ht="15.75" customHeight="1" x14ac:dyDescent="0.35">
      <c r="A433" s="19"/>
      <c r="B433" s="1" t="s">
        <v>350</v>
      </c>
      <c r="C433" s="19">
        <v>39268</v>
      </c>
      <c r="D433" s="20">
        <v>2.782724</v>
      </c>
      <c r="E433" s="20">
        <v>1.15914848</v>
      </c>
      <c r="F433" s="20">
        <v>1.75224</v>
      </c>
      <c r="G433" s="20">
        <v>0.88079263999999968</v>
      </c>
      <c r="H433" s="20">
        <v>1.935808</v>
      </c>
      <c r="I433" s="20">
        <v>0.49763615999999999</v>
      </c>
      <c r="J433" s="20">
        <v>2.1652679999999997</v>
      </c>
      <c r="K433" s="20">
        <v>0.79401503999999989</v>
      </c>
      <c r="L433" s="20"/>
      <c r="M433" s="19">
        <v>39268</v>
      </c>
      <c r="N433" s="6">
        <v>5.7990799999999991</v>
      </c>
      <c r="O433" s="6">
        <v>1.0969578666666664</v>
      </c>
      <c r="P433" s="6">
        <v>4.0579653333333328</v>
      </c>
      <c r="Q433" s="6">
        <v>1.3693060266666655</v>
      </c>
      <c r="R433" s="6">
        <v>4.8895840000000002</v>
      </c>
      <c r="S433" s="6">
        <v>1.0775997866666656</v>
      </c>
      <c r="T433" s="6">
        <v>3.8438026666666669</v>
      </c>
      <c r="U433" s="6">
        <v>1.396674346666666</v>
      </c>
    </row>
    <row r="434" spans="1:21" ht="15.75" customHeight="1" x14ac:dyDescent="0.35">
      <c r="A434" s="19"/>
      <c r="B434" s="1" t="s">
        <v>350</v>
      </c>
      <c r="C434" s="19">
        <v>39272</v>
      </c>
      <c r="D434" s="20">
        <v>3.6087799999999994</v>
      </c>
      <c r="E434" s="20">
        <v>1.4193144000000002</v>
      </c>
      <c r="F434" s="20">
        <v>2.2528800000000002</v>
      </c>
      <c r="G434" s="20">
        <v>1.1746683199999997</v>
      </c>
      <c r="H434" s="20">
        <v>2.2487079999999997</v>
      </c>
      <c r="I434" s="20">
        <v>0.72976623999999968</v>
      </c>
      <c r="J434" s="20">
        <v>1.9691840000000003</v>
      </c>
      <c r="K434" s="20">
        <v>1.3355406399999989</v>
      </c>
      <c r="L434" s="20"/>
      <c r="M434" s="19">
        <v>39272</v>
      </c>
      <c r="N434" s="6">
        <v>2.9148373333333333</v>
      </c>
      <c r="O434" s="6">
        <v>0.95410858666666643</v>
      </c>
      <c r="P434" s="6">
        <v>2.9343066666666666</v>
      </c>
      <c r="Q434" s="6">
        <v>1.5308458666666664</v>
      </c>
      <c r="R434" s="6">
        <v>2.4726053333333335</v>
      </c>
      <c r="S434" s="6">
        <v>1.3553993599999992</v>
      </c>
      <c r="T434" s="6">
        <v>2.2834746666666663</v>
      </c>
      <c r="U434" s="6">
        <v>1.5394123733333327</v>
      </c>
    </row>
    <row r="435" spans="1:21" ht="15.75" customHeight="1" x14ac:dyDescent="0.35">
      <c r="A435" s="19"/>
      <c r="B435" s="1" t="s">
        <v>350</v>
      </c>
      <c r="C435" s="19">
        <v>39279</v>
      </c>
      <c r="D435" s="20">
        <v>4.5224480000000007</v>
      </c>
      <c r="E435" s="20">
        <v>1.3730886399999984</v>
      </c>
      <c r="F435" s="20">
        <v>4.6559520000000001</v>
      </c>
      <c r="G435" s="20">
        <v>1.6924969599999982</v>
      </c>
      <c r="H435" s="20">
        <v>3.758972</v>
      </c>
      <c r="I435" s="20">
        <v>1.5723433600000001</v>
      </c>
      <c r="J435" s="20">
        <v>3.7840039999999995</v>
      </c>
      <c r="K435" s="20">
        <v>1.2939875199999997</v>
      </c>
      <c r="L435" s="20"/>
      <c r="M435" s="19">
        <v>39279</v>
      </c>
      <c r="N435" s="6">
        <v>5.0439480000000003</v>
      </c>
      <c r="O435" s="6">
        <v>1.523280639999999</v>
      </c>
      <c r="P435" s="6">
        <v>7.1202133333333331</v>
      </c>
      <c r="Q435" s="6">
        <v>2.2962687999999982</v>
      </c>
      <c r="R435" s="6">
        <v>4.8228319999999991</v>
      </c>
      <c r="S435" s="6">
        <v>1.4360580266666663</v>
      </c>
      <c r="T435" s="6">
        <v>5.5098213333333339</v>
      </c>
      <c r="U435" s="6">
        <v>1.754687573333334</v>
      </c>
    </row>
    <row r="436" spans="1:21" ht="15.75" customHeight="1" x14ac:dyDescent="0.35">
      <c r="A436" s="19"/>
      <c r="B436" s="1" t="s">
        <v>350</v>
      </c>
      <c r="C436" s="19">
        <v>39286</v>
      </c>
      <c r="D436" s="20">
        <v>7.2592800000000004</v>
      </c>
      <c r="E436" s="20">
        <v>3.1807327999999995</v>
      </c>
      <c r="F436" s="20">
        <v>8.7194800000000008</v>
      </c>
      <c r="G436" s="20">
        <v>2.9871519999999987</v>
      </c>
      <c r="H436" s="20">
        <v>3.158204</v>
      </c>
      <c r="I436" s="20">
        <v>1.6319195199999994</v>
      </c>
      <c r="J436" s="20">
        <v>5.7657039999999995</v>
      </c>
      <c r="K436" s="20">
        <v>1.1354515199999993</v>
      </c>
      <c r="L436" s="20"/>
      <c r="M436" s="19">
        <v>39286</v>
      </c>
      <c r="N436" s="6">
        <v>15.130453333333334</v>
      </c>
      <c r="O436" s="6">
        <v>0.99015466666666718</v>
      </c>
      <c r="P436" s="6">
        <v>14.407306666666665</v>
      </c>
      <c r="Q436" s="6">
        <v>1.8668309333333324</v>
      </c>
      <c r="R436" s="6">
        <v>7.3844400000000006</v>
      </c>
      <c r="S436" s="6">
        <v>1.4051295999999993</v>
      </c>
      <c r="T436" s="6">
        <v>7.7877333333333327</v>
      </c>
      <c r="U436" s="6">
        <v>1.5775722666666667</v>
      </c>
    </row>
    <row r="437" spans="1:21" ht="15.75" customHeight="1" x14ac:dyDescent="0.35">
      <c r="A437" s="19"/>
      <c r="B437" s="1" t="s">
        <v>350</v>
      </c>
      <c r="C437" s="19">
        <v>39293</v>
      </c>
      <c r="D437" s="20">
        <v>2.6074999999999999</v>
      </c>
      <c r="E437" s="20">
        <v>1.2499311999999994</v>
      </c>
      <c r="F437" s="20">
        <v>4.910444</v>
      </c>
      <c r="G437" s="20">
        <v>3.5451987199999992</v>
      </c>
      <c r="H437" s="20">
        <v>2.6867680000000003</v>
      </c>
      <c r="I437" s="20">
        <v>0.89814815999999886</v>
      </c>
      <c r="J437" s="20">
        <v>0.08</v>
      </c>
      <c r="K437" s="20">
        <v>0.06</v>
      </c>
      <c r="L437" s="20"/>
      <c r="M437" s="19">
        <v>39293</v>
      </c>
      <c r="N437" s="6">
        <v>5.4041306666666671</v>
      </c>
      <c r="O437" s="6">
        <v>1.5482013866666666</v>
      </c>
      <c r="P437" s="6">
        <v>4.8172693333333321</v>
      </c>
      <c r="Q437" s="6">
        <v>2.4190924800000002</v>
      </c>
      <c r="R437" s="6">
        <v>3.4961359999999999</v>
      </c>
      <c r="S437" s="6">
        <v>0.97925183999999976</v>
      </c>
      <c r="T437" s="6">
        <v>3.0177466666666661</v>
      </c>
      <c r="U437" s="6">
        <v>2.0001124266666666</v>
      </c>
    </row>
    <row r="438" spans="1:21" ht="15.75" customHeight="1" x14ac:dyDescent="0.35">
      <c r="A438" s="19"/>
      <c r="B438" s="1" t="s">
        <v>350</v>
      </c>
      <c r="C438" s="19">
        <v>39300</v>
      </c>
      <c r="D438" s="20">
        <v>4.4014600000000002</v>
      </c>
      <c r="E438" s="20">
        <v>1.8356799999999995</v>
      </c>
      <c r="F438" s="20">
        <v>3.5003079999999995</v>
      </c>
      <c r="G438" s="20">
        <v>1.2015360000000004</v>
      </c>
      <c r="H438" s="20">
        <v>4.2763000000000009</v>
      </c>
      <c r="I438" s="20">
        <v>2.0376047999999978</v>
      </c>
      <c r="J438" s="20">
        <v>3.129</v>
      </c>
      <c r="K438" s="20">
        <v>1.4768879999999998</v>
      </c>
      <c r="L438" s="20"/>
      <c r="M438" s="19">
        <v>39300</v>
      </c>
      <c r="N438" s="6">
        <v>6.8142666666666658</v>
      </c>
      <c r="O438" s="6">
        <v>2.2439797333333327</v>
      </c>
      <c r="P438" s="6">
        <v>4.8144880000000008</v>
      </c>
      <c r="Q438" s="6">
        <v>2.1173734399999997</v>
      </c>
      <c r="R438" s="6">
        <v>5.7114680000000009</v>
      </c>
      <c r="S438" s="6">
        <v>2.0839974399999974</v>
      </c>
      <c r="T438" s="6">
        <v>4.1747813333333328</v>
      </c>
      <c r="U438" s="6">
        <v>2.0150203733333325</v>
      </c>
    </row>
    <row r="439" spans="1:21" ht="15.75" customHeight="1" x14ac:dyDescent="0.35">
      <c r="A439" s="19"/>
      <c r="B439" s="1" t="s">
        <v>350</v>
      </c>
      <c r="C439" s="19">
        <v>39307</v>
      </c>
      <c r="D439" s="20">
        <v>7.5513200000000005</v>
      </c>
      <c r="E439" s="20">
        <v>3.1189871999999981</v>
      </c>
      <c r="F439" s="20">
        <v>2.3071159999999997</v>
      </c>
      <c r="G439" s="20">
        <v>5.3962316799999996</v>
      </c>
      <c r="H439" s="20">
        <v>6.8170479999999998</v>
      </c>
      <c r="I439" s="20">
        <v>1.3046678399999994</v>
      </c>
      <c r="J439" s="20">
        <v>3.4043519999999998</v>
      </c>
      <c r="K439" s="20">
        <v>1.5201099199999997</v>
      </c>
      <c r="L439" s="20"/>
      <c r="M439" s="19">
        <v>39307</v>
      </c>
      <c r="N439" s="6">
        <v>13.657176939007458</v>
      </c>
      <c r="O439" s="6">
        <v>3.0305291599455999</v>
      </c>
      <c r="P439" s="6">
        <v>5.1652500154250207</v>
      </c>
      <c r="Q439" s="6">
        <v>2.2851561182222757</v>
      </c>
      <c r="R439" s="6">
        <v>8.6504725621819158</v>
      </c>
      <c r="S439" s="6">
        <v>2.8897500518072996</v>
      </c>
      <c r="T439" s="6">
        <v>3.7592005362665146</v>
      </c>
      <c r="U439" s="6">
        <v>2.1047050904478946</v>
      </c>
    </row>
    <row r="440" spans="1:21" ht="15.75" customHeight="1" x14ac:dyDescent="0.35">
      <c r="A440" s="19"/>
      <c r="B440" s="1" t="s">
        <v>350</v>
      </c>
      <c r="C440" s="19">
        <v>39311</v>
      </c>
      <c r="D440" s="20">
        <v>7.7599199999999993</v>
      </c>
      <c r="E440" s="20">
        <v>3.2174463999999983</v>
      </c>
      <c r="F440" s="20">
        <v>5.1315600000000003</v>
      </c>
      <c r="G440" s="20">
        <v>2.6600671999999976</v>
      </c>
      <c r="H440" s="20">
        <v>5.0230879999999996</v>
      </c>
      <c r="I440" s="20">
        <v>2.2542150399999974</v>
      </c>
      <c r="J440" s="20">
        <v>3.4794480000000005</v>
      </c>
      <c r="K440" s="20">
        <v>3.3756486399999996</v>
      </c>
      <c r="L440" s="20"/>
      <c r="M440" s="19">
        <v>39311</v>
      </c>
      <c r="N440" s="6">
        <v>10.847200000000001</v>
      </c>
      <c r="O440" s="6">
        <v>2.5610517333333309</v>
      </c>
      <c r="P440" s="6">
        <v>8.6777599999999993</v>
      </c>
      <c r="Q440" s="6">
        <v>2.6834303999999989</v>
      </c>
      <c r="R440" s="6">
        <v>6.5917600000000007</v>
      </c>
      <c r="S440" s="6">
        <v>2.3641333333333314</v>
      </c>
      <c r="T440" s="6">
        <v>3.2013146666666672</v>
      </c>
      <c r="U440" s="6">
        <v>1.8626033066666665</v>
      </c>
    </row>
    <row r="441" spans="1:21" ht="15.75" customHeight="1" x14ac:dyDescent="0.35">
      <c r="A441" s="19"/>
      <c r="B441" s="1" t="s">
        <v>350</v>
      </c>
      <c r="C441" s="19">
        <v>39319</v>
      </c>
      <c r="D441" s="20">
        <v>3.81738</v>
      </c>
      <c r="E441" s="20">
        <v>2.0359359999999986</v>
      </c>
      <c r="F441" s="20">
        <v>6.258</v>
      </c>
      <c r="G441" s="20">
        <v>2.4164224000000005</v>
      </c>
      <c r="H441" s="20">
        <v>3.2291279999999993</v>
      </c>
      <c r="I441" s="20">
        <v>1.6492750399999996</v>
      </c>
      <c r="J441" s="20">
        <v>3.4669319999999999</v>
      </c>
      <c r="K441" s="20">
        <v>2.1944719999999993</v>
      </c>
      <c r="L441" s="20"/>
      <c r="M441" s="19">
        <v>39319</v>
      </c>
      <c r="N441" s="6">
        <v>3.6435466666666669</v>
      </c>
      <c r="O441" s="6">
        <v>1.7299893333333332</v>
      </c>
      <c r="P441" s="6">
        <v>3.8938666666666673</v>
      </c>
      <c r="Q441" s="6">
        <v>1.940258133333332</v>
      </c>
      <c r="R441" s="6">
        <v>4.7977999999999996</v>
      </c>
      <c r="S441" s="6">
        <v>2.7891210666666666</v>
      </c>
      <c r="T441" s="6">
        <v>4.4111946666666668</v>
      </c>
      <c r="U441" s="6">
        <v>2.7637553066666647</v>
      </c>
    </row>
    <row r="442" spans="1:21" ht="15.75" customHeight="1" x14ac:dyDescent="0.35">
      <c r="A442" s="19"/>
      <c r="B442" s="1" t="s">
        <v>350</v>
      </c>
      <c r="C442" s="19">
        <v>39324</v>
      </c>
      <c r="D442" s="20">
        <v>5.4945240000000002</v>
      </c>
      <c r="E442" s="20">
        <v>1.8096467199999986</v>
      </c>
      <c r="F442" s="20">
        <v>3.4377279999999995</v>
      </c>
      <c r="G442" s="20">
        <v>1.859043200000001</v>
      </c>
      <c r="H442" s="20">
        <v>4.2596120000000006</v>
      </c>
      <c r="I442" s="20">
        <v>1.4939097599999984</v>
      </c>
      <c r="J442" s="20">
        <v>3.3459440000000003</v>
      </c>
      <c r="K442" s="20">
        <v>1.9661801599999991</v>
      </c>
      <c r="L442" s="20"/>
      <c r="M442" s="19">
        <v>39324</v>
      </c>
      <c r="N442" s="6">
        <v>2.3196319999999999</v>
      </c>
      <c r="O442" s="6">
        <v>0.77398943999999992</v>
      </c>
      <c r="P442" s="6">
        <v>4.8395200000000003</v>
      </c>
      <c r="Q442" s="6">
        <v>2.4275477333333328</v>
      </c>
      <c r="R442" s="6">
        <v>2.3947280000000002</v>
      </c>
      <c r="S442" s="6">
        <v>0.8856877866666667</v>
      </c>
      <c r="T442" s="6">
        <v>2.1054693333333332</v>
      </c>
      <c r="U442" s="6">
        <v>1.341270186666667</v>
      </c>
    </row>
    <row r="443" spans="1:21" ht="15.75" customHeight="1" x14ac:dyDescent="0.35">
      <c r="A443" s="19"/>
      <c r="B443" s="1" t="s">
        <v>350</v>
      </c>
      <c r="C443" s="19">
        <v>39332</v>
      </c>
      <c r="D443" s="20">
        <v>7.7599199999999993</v>
      </c>
      <c r="E443" s="20">
        <v>2.2578863999999994</v>
      </c>
      <c r="F443" s="20">
        <v>3.9926040000000005</v>
      </c>
      <c r="G443" s="20">
        <v>1.2926524799999988</v>
      </c>
      <c r="H443" s="20">
        <v>5.6196840000000012</v>
      </c>
      <c r="I443" s="20">
        <v>1.6461043199999983</v>
      </c>
      <c r="J443" s="20">
        <v>5.0272600000000001</v>
      </c>
      <c r="K443" s="20">
        <v>2.5532639999999991</v>
      </c>
      <c r="L443" s="20"/>
      <c r="M443" s="19">
        <v>39332</v>
      </c>
      <c r="N443" s="6">
        <v>12.961013333333335</v>
      </c>
      <c r="O443" s="6">
        <v>2.3151818666666641</v>
      </c>
      <c r="P443" s="6">
        <v>7.7042933333333332</v>
      </c>
      <c r="Q443" s="6">
        <v>2.7868959999999983</v>
      </c>
      <c r="R443" s="6">
        <v>9.5399733333333341</v>
      </c>
      <c r="S443" s="6">
        <v>2.5632767999999984</v>
      </c>
      <c r="T443" s="6">
        <v>7.3427200000000008</v>
      </c>
      <c r="U443" s="6">
        <v>2.7646453333333305</v>
      </c>
    </row>
    <row r="444" spans="1:21" ht="15.75" customHeight="1" x14ac:dyDescent="0.35">
      <c r="A444" s="19"/>
      <c r="B444" s="1" t="s">
        <v>350</v>
      </c>
      <c r="C444" s="19">
        <v>39344</v>
      </c>
      <c r="D444" s="20">
        <v>12.223959999999998</v>
      </c>
      <c r="E444" s="20">
        <v>3.8198832000000027</v>
      </c>
      <c r="F444" s="20">
        <v>9.8042000000000016</v>
      </c>
      <c r="G444" s="20">
        <v>4.9730239999999961</v>
      </c>
      <c r="H444" s="20">
        <v>8.3439999999999994</v>
      </c>
      <c r="I444" s="20">
        <v>3.1323375999999996</v>
      </c>
      <c r="J444" s="20">
        <v>8.0519600000000011</v>
      </c>
      <c r="K444" s="20">
        <v>2.9254063999999973</v>
      </c>
      <c r="L444" s="20"/>
      <c r="M444" s="19">
        <v>39344</v>
      </c>
      <c r="N444" s="6">
        <v>18.328986666666665</v>
      </c>
      <c r="O444" s="6">
        <v>4.2142762666666647</v>
      </c>
      <c r="P444" s="6">
        <v>13.044453333333335</v>
      </c>
      <c r="Q444" s="6">
        <v>3.6646847999999985</v>
      </c>
      <c r="R444" s="6">
        <v>13.934479999999999</v>
      </c>
      <c r="S444" s="6">
        <v>3.84936533333333</v>
      </c>
      <c r="T444" s="6">
        <v>12.710693333333333</v>
      </c>
      <c r="U444" s="6">
        <v>3.5890325333333322</v>
      </c>
    </row>
    <row r="445" spans="1:21" ht="15.75" customHeight="1" x14ac:dyDescent="0.35">
      <c r="A445" s="19"/>
      <c r="B445" s="1" t="s">
        <v>350</v>
      </c>
      <c r="C445" s="19">
        <v>39349</v>
      </c>
      <c r="D445" s="20">
        <v>4.8979280000000012</v>
      </c>
      <c r="E445" s="20">
        <v>1.6462711999999986</v>
      </c>
      <c r="F445" s="20">
        <v>6.5083200000000003</v>
      </c>
      <c r="G445" s="20">
        <v>2.780220799999999</v>
      </c>
      <c r="H445" s="20">
        <v>6.0493999999999986</v>
      </c>
      <c r="I445" s="20">
        <v>2.3563456</v>
      </c>
      <c r="J445" s="20">
        <v>5.3526759999999998</v>
      </c>
      <c r="K445" s="20">
        <v>2.2355244800000005</v>
      </c>
      <c r="L445" s="20"/>
      <c r="M445" s="19">
        <v>39349</v>
      </c>
      <c r="N445" s="6">
        <v>13.711973333333333</v>
      </c>
      <c r="O445" s="6">
        <v>3.2530474666666618</v>
      </c>
      <c r="P445" s="6">
        <v>13.1418</v>
      </c>
      <c r="Q445" s="6">
        <v>3.1707199999999975</v>
      </c>
      <c r="R445" s="6">
        <v>9.0115199999999991</v>
      </c>
      <c r="S445" s="6">
        <v>2.9893770666666648</v>
      </c>
      <c r="T445" s="6">
        <v>7.8711733333333322</v>
      </c>
      <c r="U445" s="6">
        <v>2.9014869333333331</v>
      </c>
    </row>
    <row r="446" spans="1:21" ht="15.75" customHeight="1" x14ac:dyDescent="0.35">
      <c r="A446" s="19"/>
      <c r="B446" s="1" t="s">
        <v>350</v>
      </c>
      <c r="C446" s="19">
        <v>39356</v>
      </c>
      <c r="D446" s="20">
        <v>5.5904800000000003</v>
      </c>
      <c r="E446" s="20">
        <v>1.4642051199999995</v>
      </c>
      <c r="F446" s="20">
        <v>8.6777599999999993</v>
      </c>
      <c r="G446" s="20">
        <v>1.5703407999999999</v>
      </c>
      <c r="H446" s="20">
        <v>4.5891999999999999</v>
      </c>
      <c r="I446" s="20">
        <v>1.8206607999999995</v>
      </c>
      <c r="J446" s="20">
        <v>3.8591000000000002</v>
      </c>
      <c r="K446" s="20">
        <v>1.3800975999999991</v>
      </c>
      <c r="L446" s="20"/>
      <c r="M446" s="19">
        <v>39356</v>
      </c>
      <c r="N446" s="6">
        <v>16.159546666666667</v>
      </c>
      <c r="O446" s="6">
        <v>2.2384170666666652</v>
      </c>
      <c r="P446" s="6">
        <v>14.629813333333333</v>
      </c>
      <c r="Q446" s="6">
        <v>2.2328543999999995</v>
      </c>
      <c r="R446" s="6">
        <v>6.8003600000000004</v>
      </c>
      <c r="S446" s="6">
        <v>1.9892095999999988</v>
      </c>
      <c r="T446" s="6">
        <v>5.9131146666666661</v>
      </c>
      <c r="U446" s="6">
        <v>2.0038950399999984</v>
      </c>
    </row>
    <row r="447" spans="1:21" ht="15.75" customHeight="1" x14ac:dyDescent="0.35">
      <c r="A447" s="19"/>
      <c r="B447" s="1" t="s">
        <v>350</v>
      </c>
      <c r="C447" s="19">
        <v>39364</v>
      </c>
      <c r="D447" s="20">
        <v>4.3180200000000006</v>
      </c>
      <c r="E447" s="20">
        <v>2.1877968000000001</v>
      </c>
      <c r="F447" s="20">
        <v>3.3125680000000006</v>
      </c>
      <c r="G447" s="20">
        <v>2.007232639999998</v>
      </c>
      <c r="H447" s="20">
        <v>3.9216800000000003</v>
      </c>
      <c r="I447" s="20">
        <v>2.1043567999999997</v>
      </c>
      <c r="J447" s="20">
        <v>5.7490159999999992</v>
      </c>
      <c r="K447" s="20">
        <v>1.5513164799999997</v>
      </c>
      <c r="L447" s="20"/>
      <c r="M447" s="19">
        <v>39364</v>
      </c>
      <c r="N447" s="6">
        <v>3.9341959999999996</v>
      </c>
      <c r="O447" s="6">
        <v>1.7348844800000001</v>
      </c>
      <c r="P447" s="6">
        <v>5.9298026666666672</v>
      </c>
      <c r="Q447" s="6">
        <v>2.2789132799999994</v>
      </c>
      <c r="R447" s="6">
        <v>4.0607466666666676</v>
      </c>
      <c r="S447" s="6">
        <v>1.7477898666666654</v>
      </c>
      <c r="T447" s="6">
        <v>4.7866746666666664</v>
      </c>
      <c r="U447" s="6">
        <v>1.9148923733333323</v>
      </c>
    </row>
    <row r="448" spans="1:21" ht="15.75" customHeight="1" x14ac:dyDescent="0.35">
      <c r="A448" s="19"/>
      <c r="B448" s="1" t="s">
        <v>350</v>
      </c>
      <c r="C448" s="19">
        <v>39373</v>
      </c>
      <c r="D448" s="20">
        <v>7.9893800000000006</v>
      </c>
      <c r="E448" s="20">
        <v>1.7405583999999987</v>
      </c>
      <c r="F448" s="20">
        <v>7.2592799999999986</v>
      </c>
      <c r="G448" s="20">
        <v>1.7222016</v>
      </c>
      <c r="H448" s="20">
        <v>5.7573600000000003</v>
      </c>
      <c r="I448" s="20">
        <v>1.1514720000000007</v>
      </c>
      <c r="J448" s="20">
        <v>3.7464559999999998</v>
      </c>
      <c r="K448" s="20">
        <v>0.96306447999999956</v>
      </c>
      <c r="L448" s="20"/>
      <c r="M448" s="19">
        <v>39373</v>
      </c>
      <c r="N448" s="6">
        <v>12.933200000000001</v>
      </c>
      <c r="O448" s="6">
        <v>1.6009354666666644</v>
      </c>
      <c r="P448" s="6">
        <v>13.433839999999998</v>
      </c>
      <c r="Q448" s="6">
        <v>1.2026485333333339</v>
      </c>
      <c r="R448" s="6">
        <v>7.6764799999999989</v>
      </c>
      <c r="S448" s="6">
        <v>1.6888255999999997</v>
      </c>
      <c r="T448" s="6">
        <v>6.3136266666666678</v>
      </c>
      <c r="U448" s="6">
        <v>1.1069706666666648</v>
      </c>
    </row>
    <row r="449" spans="1:21" ht="15.75" customHeight="1" x14ac:dyDescent="0.35">
      <c r="A449" s="19"/>
      <c r="B449" s="1" t="s">
        <v>350</v>
      </c>
      <c r="C449" s="19">
        <v>39380</v>
      </c>
      <c r="D449" s="20">
        <v>5.761531999999999</v>
      </c>
      <c r="E449" s="20">
        <v>1.7191977600000004</v>
      </c>
      <c r="F449" s="20">
        <v>5.6739200000000007</v>
      </c>
      <c r="G449" s="20">
        <v>2.0025599999999986</v>
      </c>
      <c r="H449" s="20">
        <v>4.2721280000000004</v>
      </c>
      <c r="I449" s="20">
        <v>1.3931142399999992</v>
      </c>
      <c r="J449" s="20">
        <v>3.7464559999999993</v>
      </c>
      <c r="K449" s="20">
        <v>1.4044620799999994</v>
      </c>
      <c r="L449" s="20"/>
      <c r="M449" s="19">
        <v>39380</v>
      </c>
      <c r="N449" s="6">
        <v>9.9293600000000009</v>
      </c>
      <c r="O449" s="6">
        <v>1.585359999999999</v>
      </c>
      <c r="P449" s="6">
        <v>11.180959999999999</v>
      </c>
      <c r="Q449" s="6">
        <v>1.8434677333333322</v>
      </c>
      <c r="R449" s="6">
        <v>7.0367733333333335</v>
      </c>
      <c r="S449" s="6">
        <v>1.6376490666666654</v>
      </c>
      <c r="T449" s="6">
        <v>7.6486666666666672</v>
      </c>
      <c r="U449" s="6">
        <v>1.8701685333333324</v>
      </c>
    </row>
    <row r="450" spans="1:21" ht="15.75" customHeight="1" x14ac:dyDescent="0.35">
      <c r="A450" s="19"/>
      <c r="B450" s="1" t="s">
        <v>350</v>
      </c>
      <c r="C450" s="19">
        <v>39385</v>
      </c>
      <c r="D450" s="20">
        <v>4.9396479999999992</v>
      </c>
      <c r="E450" s="20">
        <v>1.5700070400000012</v>
      </c>
      <c r="F450" s="20">
        <v>3.67136</v>
      </c>
      <c r="G450" s="20">
        <v>0.81938079999999947</v>
      </c>
      <c r="H450" s="20">
        <v>3.1164840000000003</v>
      </c>
      <c r="I450" s="20">
        <v>1.1362859199999988</v>
      </c>
      <c r="J450" s="20">
        <v>2.2445360000000001</v>
      </c>
      <c r="K450" s="20">
        <v>1.0640268799999983</v>
      </c>
      <c r="L450" s="20"/>
      <c r="M450" s="19">
        <v>39385</v>
      </c>
      <c r="N450" s="6">
        <v>6.8420800000000002</v>
      </c>
      <c r="O450" s="6">
        <v>1.0646943999999998</v>
      </c>
      <c r="P450" s="6">
        <v>7.0645866666666661</v>
      </c>
      <c r="Q450" s="6">
        <v>1.2260117333333318</v>
      </c>
      <c r="R450" s="6">
        <v>4.4111946666666668</v>
      </c>
      <c r="S450" s="6">
        <v>1.100517973333333</v>
      </c>
      <c r="T450" s="6">
        <v>4.2763</v>
      </c>
      <c r="U450" s="6">
        <v>1.1548095999999988</v>
      </c>
    </row>
    <row r="451" spans="1:21" ht="15.75" customHeight="1" x14ac:dyDescent="0.35">
      <c r="A451" s="19"/>
      <c r="B451" s="1" t="s">
        <v>350</v>
      </c>
      <c r="C451" s="19">
        <v>39392</v>
      </c>
      <c r="D451" s="20">
        <v>2.5532639999999995</v>
      </c>
      <c r="E451" s="20">
        <v>1.6688000000000001</v>
      </c>
      <c r="F451" s="20">
        <v>2.152752</v>
      </c>
      <c r="G451" s="20">
        <v>0.96006063999999991</v>
      </c>
      <c r="H451" s="20">
        <v>1.6395960000000001</v>
      </c>
      <c r="I451" s="20">
        <v>1.0548484799999995</v>
      </c>
      <c r="J451" s="20">
        <v>1.1806759999999998</v>
      </c>
      <c r="K451" s="20">
        <v>0.71541456000000014</v>
      </c>
      <c r="L451" s="20"/>
      <c r="M451" s="19">
        <v>39392</v>
      </c>
      <c r="N451" s="6">
        <v>6.2691253333333341</v>
      </c>
      <c r="O451" s="6">
        <v>1.3203545599999991</v>
      </c>
      <c r="P451" s="6">
        <v>5.9047706666666668</v>
      </c>
      <c r="Q451" s="6">
        <v>0.94520831999999932</v>
      </c>
      <c r="R451" s="6">
        <v>3.7826133333333334</v>
      </c>
      <c r="S451" s="6">
        <v>1.0126278399999997</v>
      </c>
      <c r="T451" s="6">
        <v>2.4531359999999993</v>
      </c>
      <c r="U451" s="6">
        <v>1.2059861333333333</v>
      </c>
    </row>
    <row r="452" spans="1:21" ht="15.75" customHeight="1" x14ac:dyDescent="0.35">
      <c r="A452" s="19"/>
      <c r="B452" s="1" t="s">
        <v>350</v>
      </c>
      <c r="C452" s="19">
        <v>39399</v>
      </c>
      <c r="D452" s="20">
        <v>2.0651399999999995</v>
      </c>
      <c r="E452" s="20">
        <v>1.1359521599999995</v>
      </c>
      <c r="F452" s="20">
        <v>2.3780400000000004</v>
      </c>
      <c r="G452" s="20">
        <v>1.1761702399999994</v>
      </c>
      <c r="H452" s="20">
        <v>1.4476839999999997</v>
      </c>
      <c r="I452" s="20">
        <v>0.89364240000000006</v>
      </c>
      <c r="J452" s="20">
        <v>1.476888</v>
      </c>
      <c r="K452" s="20">
        <v>0.8797913599999998</v>
      </c>
      <c r="L452" s="20"/>
      <c r="M452" s="19">
        <v>39399</v>
      </c>
      <c r="N452" s="6">
        <v>4.5057599999999995</v>
      </c>
      <c r="O452" s="6">
        <v>1.0724821333333328</v>
      </c>
      <c r="P452" s="6">
        <v>4.0941226666666664</v>
      </c>
      <c r="Q452" s="6">
        <v>0.94164821333333337</v>
      </c>
      <c r="R452" s="6">
        <v>3.2541600000000002</v>
      </c>
      <c r="S452" s="6">
        <v>0.763197866666666</v>
      </c>
      <c r="T452" s="6">
        <v>3.1317813333333331</v>
      </c>
      <c r="U452" s="6">
        <v>1.0109590399999997</v>
      </c>
    </row>
    <row r="453" spans="1:21" ht="15.75" customHeight="1" x14ac:dyDescent="0.35">
      <c r="A453" s="19"/>
      <c r="B453" s="1" t="s">
        <v>350</v>
      </c>
      <c r="C453" s="19">
        <v>39406</v>
      </c>
      <c r="D453" s="20">
        <v>1.2766320000000002</v>
      </c>
      <c r="E453" s="20">
        <v>0.80369407999999964</v>
      </c>
      <c r="F453" s="20">
        <v>1.0930639999999998</v>
      </c>
      <c r="G453" s="20">
        <v>0.62646752000000072</v>
      </c>
      <c r="H453" s="20">
        <v>1.3725879999999999</v>
      </c>
      <c r="I453" s="20">
        <v>0.98025311999999976</v>
      </c>
      <c r="J453" s="20">
        <v>1.122268</v>
      </c>
      <c r="K453" s="20">
        <v>0.95421983999999993</v>
      </c>
      <c r="L453" s="20"/>
      <c r="M453" s="19">
        <v>39406</v>
      </c>
      <c r="N453" s="6">
        <v>3.4822293333333327</v>
      </c>
      <c r="O453" s="6">
        <v>0.90871722666666577</v>
      </c>
      <c r="P453" s="6">
        <v>3.0038400000000003</v>
      </c>
      <c r="Q453" s="6">
        <v>1.0058413866666658</v>
      </c>
      <c r="R453" s="6">
        <v>2.3085066666666667</v>
      </c>
      <c r="S453" s="6">
        <v>0.83629130666666607</v>
      </c>
      <c r="T453" s="6">
        <v>2.0220293333333332</v>
      </c>
      <c r="U453" s="6">
        <v>0.85153301333333287</v>
      </c>
    </row>
    <row r="454" spans="1:21" ht="15.75" customHeight="1" x14ac:dyDescent="0.35">
      <c r="A454" s="19"/>
      <c r="B454" s="1" t="s">
        <v>350</v>
      </c>
      <c r="C454" s="19">
        <v>39415</v>
      </c>
      <c r="D454" s="20">
        <v>0.59242399999999995</v>
      </c>
      <c r="E454" s="20">
        <v>0.33259184000000008</v>
      </c>
      <c r="F454" s="20">
        <v>1.518608</v>
      </c>
      <c r="G454" s="20">
        <v>0.58858575999999996</v>
      </c>
      <c r="H454" s="20">
        <v>0.88446399999999992</v>
      </c>
      <c r="I454" s="20">
        <v>0.53952303999999995</v>
      </c>
      <c r="J454" s="20">
        <v>0.9345279999999998</v>
      </c>
      <c r="K454" s="20">
        <v>0.63147391999999991</v>
      </c>
      <c r="L454" s="20"/>
      <c r="M454" s="19">
        <v>39415</v>
      </c>
      <c r="N454" s="6">
        <v>2.6867680000000003</v>
      </c>
      <c r="O454" s="6">
        <v>0.73438325333333332</v>
      </c>
      <c r="P454" s="6">
        <v>2.7841146666666661</v>
      </c>
      <c r="Q454" s="6">
        <v>0.79824266666666677</v>
      </c>
      <c r="R454" s="6">
        <v>2.0275919999999998</v>
      </c>
      <c r="S454" s="6">
        <v>0.67708778666666658</v>
      </c>
      <c r="T454" s="6">
        <v>2.1110319999999998</v>
      </c>
      <c r="U454" s="6">
        <v>0.68832437333333341</v>
      </c>
    </row>
    <row r="455" spans="1:21" ht="15.75" customHeight="1" x14ac:dyDescent="0.35">
      <c r="A455" s="19"/>
      <c r="B455" s="1" t="s">
        <v>350</v>
      </c>
      <c r="C455" s="19">
        <v>39421</v>
      </c>
      <c r="D455" s="20">
        <v>1.1848479999999999</v>
      </c>
      <c r="E455" s="20">
        <v>0.31974207999999982</v>
      </c>
      <c r="F455" s="20">
        <v>1.8189919999999997</v>
      </c>
      <c r="G455" s="20">
        <v>0.36496655999999983</v>
      </c>
      <c r="H455" s="20">
        <v>1.4560279999999999</v>
      </c>
      <c r="I455" s="20">
        <v>0.65116576000000026</v>
      </c>
      <c r="J455" s="20">
        <v>1.3976199999999999</v>
      </c>
      <c r="K455" s="20">
        <v>0.33342624000000015</v>
      </c>
      <c r="L455" s="20"/>
      <c r="M455" s="19">
        <v>39421</v>
      </c>
      <c r="N455" s="6">
        <v>3.0260906666666667</v>
      </c>
      <c r="O455" s="6">
        <v>0.53067839999999955</v>
      </c>
      <c r="P455" s="6">
        <v>2.6478293333333336</v>
      </c>
      <c r="Q455" s="6">
        <v>0.64793941333333371</v>
      </c>
      <c r="R455" s="6">
        <v>2.0470613333333332</v>
      </c>
      <c r="S455" s="6">
        <v>0.48873589333333339</v>
      </c>
      <c r="T455" s="6">
        <v>1.9441519999999999</v>
      </c>
      <c r="U455" s="6">
        <v>0.51232159999999993</v>
      </c>
    </row>
    <row r="456" spans="1:21" ht="15.75" customHeight="1" x14ac:dyDescent="0.35">
      <c r="A456" s="19"/>
      <c r="B456" s="1" t="s">
        <v>350</v>
      </c>
      <c r="C456" s="19">
        <v>39428</v>
      </c>
      <c r="D456" s="20">
        <v>1.9441519999999999</v>
      </c>
      <c r="E456" s="20">
        <v>0.52767455999999968</v>
      </c>
      <c r="F456" s="20">
        <v>2.0985159999999996</v>
      </c>
      <c r="G456" s="20">
        <v>1.1409585600000001</v>
      </c>
      <c r="H456" s="20">
        <v>1.652112</v>
      </c>
      <c r="I456" s="20">
        <v>0.60477312000000005</v>
      </c>
      <c r="J456" s="20">
        <v>1.2390839999999996</v>
      </c>
      <c r="K456" s="20">
        <v>0.48044752000000007</v>
      </c>
      <c r="L456" s="20"/>
      <c r="M456" s="19">
        <v>39428</v>
      </c>
      <c r="N456" s="6">
        <v>5.7712666666666665</v>
      </c>
      <c r="O456" s="6">
        <v>0.48506453333333227</v>
      </c>
      <c r="P456" s="6">
        <v>5.3568479999999994</v>
      </c>
      <c r="Q456" s="6">
        <v>0.64104170666666616</v>
      </c>
      <c r="R456" s="6">
        <v>2.9259626666666669</v>
      </c>
      <c r="S456" s="6">
        <v>0.67174762666666632</v>
      </c>
      <c r="T456" s="6">
        <v>3.0622480000000003</v>
      </c>
      <c r="U456" s="6">
        <v>0.64549184000000004</v>
      </c>
    </row>
    <row r="457" spans="1:21" ht="15.75" customHeight="1" x14ac:dyDescent="0.35">
      <c r="A457" s="19"/>
      <c r="B457" s="1" t="s">
        <v>350</v>
      </c>
      <c r="C457" s="19">
        <v>39435</v>
      </c>
      <c r="D457" s="20">
        <v>3.4293839999999998</v>
      </c>
      <c r="E457" s="20">
        <v>0.80803296000000002</v>
      </c>
      <c r="F457" s="20">
        <v>3.9383679999999996</v>
      </c>
      <c r="G457" s="20">
        <v>1.2317412799999996</v>
      </c>
      <c r="H457" s="20">
        <v>0.97624799999999978</v>
      </c>
      <c r="I457" s="20">
        <v>0.70106287999999983</v>
      </c>
      <c r="J457" s="20">
        <v>2.7493479999999999</v>
      </c>
      <c r="K457" s="20">
        <v>0.84324463999999943</v>
      </c>
      <c r="L457" s="20"/>
      <c r="M457" s="19">
        <v>39435</v>
      </c>
      <c r="N457" s="6">
        <v>7.5100565652383189</v>
      </c>
      <c r="O457" s="6">
        <v>0.6081139060728169</v>
      </c>
      <c r="P457" s="6">
        <v>11.306807384331023</v>
      </c>
      <c r="Q457" s="6">
        <v>0.33265154062453439</v>
      </c>
      <c r="R457" s="6">
        <v>2.6980573586226555</v>
      </c>
      <c r="S457" s="6">
        <v>0.44677334761396126</v>
      </c>
      <c r="T457" s="6">
        <v>3.4518445175780577</v>
      </c>
      <c r="U457" s="6">
        <v>0.98625940254251032</v>
      </c>
    </row>
    <row r="458" spans="1:21" ht="15.75" customHeight="1" x14ac:dyDescent="0.35">
      <c r="A458" s="19"/>
      <c r="B458" s="1" t="s">
        <v>350</v>
      </c>
      <c r="C458" s="19">
        <v>39449</v>
      </c>
      <c r="D458" s="20">
        <v>18.023040000000002</v>
      </c>
      <c r="E458" s="20">
        <v>2.6266911999999967</v>
      </c>
      <c r="F458" s="20">
        <v>24.322760000000002</v>
      </c>
      <c r="G458" s="20">
        <v>0.93285919999999589</v>
      </c>
      <c r="H458" s="20">
        <v>2.0776560000000002</v>
      </c>
      <c r="I458" s="20">
        <v>1.1272743999999997</v>
      </c>
      <c r="J458" s="20">
        <v>11.310291999999999</v>
      </c>
      <c r="K458" s="20">
        <v>2.6570633600000009</v>
      </c>
      <c r="L458" s="20"/>
      <c r="M458" s="19">
        <v>39449</v>
      </c>
      <c r="N458" s="6">
        <v>48.03362666666667</v>
      </c>
      <c r="P458" s="6">
        <v>50.842773333333326</v>
      </c>
      <c r="Q458" s="6">
        <v>0.64081920000000059</v>
      </c>
      <c r="R458" s="6">
        <v>5.1538106666666668</v>
      </c>
      <c r="S458" s="6">
        <v>0.77499071999999958</v>
      </c>
      <c r="T458" s="6">
        <v>9.6790400000000005</v>
      </c>
      <c r="U458" s="6">
        <v>0.81214933333333184</v>
      </c>
    </row>
    <row r="459" spans="1:21" ht="15.75" customHeight="1" x14ac:dyDescent="0.35">
      <c r="A459" s="19"/>
      <c r="B459" s="1" t="s">
        <v>350</v>
      </c>
      <c r="C459" s="19">
        <v>39456</v>
      </c>
      <c r="D459" s="20">
        <v>13.851039999999998</v>
      </c>
      <c r="E459" s="20">
        <v>6.3764847999999983</v>
      </c>
      <c r="F459" s="20">
        <v>17.313799999999997</v>
      </c>
      <c r="G459" s="20">
        <v>6.5600528000000011</v>
      </c>
      <c r="H459" s="20">
        <v>3.9926039999999996</v>
      </c>
      <c r="I459" s="20">
        <v>2.1984771200000002</v>
      </c>
      <c r="J459" s="20">
        <v>8.4274399999999989</v>
      </c>
      <c r="K459" s="20">
        <v>2.8953680000000004</v>
      </c>
      <c r="L459" s="20"/>
      <c r="M459" s="19">
        <v>39456</v>
      </c>
      <c r="N459" s="6">
        <v>36.880479999999999</v>
      </c>
      <c r="O459" s="6">
        <v>3.2419221333333312</v>
      </c>
      <c r="P459" s="6">
        <v>39.550559999999997</v>
      </c>
      <c r="Q459" s="6">
        <v>4.2565525333333261</v>
      </c>
      <c r="R459" s="6">
        <v>11.709413333333336</v>
      </c>
      <c r="S459" s="6">
        <v>2.1850154666666652</v>
      </c>
      <c r="T459" s="6">
        <v>10.513440000000001</v>
      </c>
      <c r="U459" s="6">
        <v>2.6645173333333312</v>
      </c>
    </row>
    <row r="460" spans="1:21" ht="15.75" customHeight="1" x14ac:dyDescent="0.35">
      <c r="A460" s="19"/>
      <c r="B460" s="1" t="s">
        <v>350</v>
      </c>
      <c r="C460" s="19">
        <v>39463</v>
      </c>
      <c r="D460" s="20">
        <v>14.3934</v>
      </c>
      <c r="E460" s="20">
        <v>3.3776511999999954</v>
      </c>
      <c r="F460" s="20">
        <v>14.184799999999997</v>
      </c>
      <c r="G460" s="20">
        <v>2.1277199999999992</v>
      </c>
      <c r="H460" s="20">
        <v>2.5908119999999997</v>
      </c>
      <c r="I460" s="20">
        <v>2.0342671999999991</v>
      </c>
      <c r="J460" s="20">
        <v>10.513440000000001</v>
      </c>
      <c r="K460" s="20">
        <v>2.9203999999999999</v>
      </c>
      <c r="L460" s="20"/>
      <c r="M460" s="19">
        <v>39463</v>
      </c>
      <c r="N460" s="6">
        <v>24.586986666666665</v>
      </c>
      <c r="O460" s="6">
        <v>1.7433397333333316</v>
      </c>
      <c r="P460" s="6">
        <v>24.781679999999998</v>
      </c>
      <c r="Q460" s="6">
        <v>2.5977653333333266</v>
      </c>
      <c r="R460" s="6">
        <v>4.2053760000000002</v>
      </c>
      <c r="S460" s="6">
        <v>2.1865730133333332</v>
      </c>
      <c r="T460" s="6">
        <v>11.737226666666666</v>
      </c>
      <c r="U460" s="6">
        <v>2.3363199999999966</v>
      </c>
    </row>
    <row r="461" spans="1:21" ht="15.75" customHeight="1" x14ac:dyDescent="0.35">
      <c r="A461" s="19"/>
      <c r="B461" s="1" t="s">
        <v>350</v>
      </c>
      <c r="C461" s="19">
        <v>39470</v>
      </c>
      <c r="D461" s="20">
        <v>1.8064759999999995</v>
      </c>
      <c r="E461" s="20">
        <v>1.4214838400000001</v>
      </c>
      <c r="F461" s="20">
        <v>2.4906839999999999</v>
      </c>
      <c r="G461" s="20">
        <v>2.0883363199999989</v>
      </c>
      <c r="H461" s="20">
        <v>1.347556</v>
      </c>
      <c r="I461" s="20">
        <v>0.77882896000000001</v>
      </c>
      <c r="J461" s="20">
        <v>1.2933200000000005</v>
      </c>
      <c r="K461" s="20">
        <v>1.5546540799999997</v>
      </c>
      <c r="L461" s="20"/>
      <c r="M461" s="19">
        <v>39470</v>
      </c>
      <c r="N461" s="6">
        <v>3.3264746666666665</v>
      </c>
      <c r="O461" s="6">
        <v>1.5225018666666663</v>
      </c>
      <c r="P461" s="6">
        <v>4.0718719999999999</v>
      </c>
      <c r="Q461" s="6">
        <v>2.1870180266666654</v>
      </c>
      <c r="R461" s="6">
        <v>1.7105199999999998</v>
      </c>
      <c r="S461" s="6">
        <v>1.2935425066666666</v>
      </c>
      <c r="T461" s="6">
        <v>1.9330266666666669</v>
      </c>
      <c r="U461" s="6">
        <v>1.6007129599999999</v>
      </c>
    </row>
    <row r="462" spans="1:21" ht="15.75" customHeight="1" x14ac:dyDescent="0.35">
      <c r="A462" s="19"/>
      <c r="B462" s="1" t="s">
        <v>350</v>
      </c>
      <c r="C462" s="19">
        <v>39477</v>
      </c>
      <c r="D462" s="20">
        <v>4.4056320000000007</v>
      </c>
      <c r="E462" s="20">
        <v>0.82972735999999891</v>
      </c>
      <c r="F462" s="20">
        <v>4.5641680000000013</v>
      </c>
      <c r="G462" s="20">
        <v>1.0626918399999985</v>
      </c>
      <c r="H462" s="20">
        <v>1.0680319999999996</v>
      </c>
      <c r="I462" s="20">
        <v>0.79351439999999984</v>
      </c>
      <c r="J462" s="20">
        <v>1.7564120000000001</v>
      </c>
      <c r="K462" s="20">
        <v>0.85742943999999977</v>
      </c>
      <c r="L462" s="20"/>
      <c r="M462" s="19">
        <v>39477</v>
      </c>
      <c r="N462" s="6">
        <v>7.064586666666667</v>
      </c>
      <c r="O462" s="6">
        <v>1.0213055999999991</v>
      </c>
      <c r="P462" s="6">
        <v>8.0102399999999978</v>
      </c>
      <c r="Q462" s="6">
        <v>1.2783008</v>
      </c>
      <c r="R462" s="6">
        <v>2.0136853333333335</v>
      </c>
      <c r="S462" s="6">
        <v>0.86499466666666647</v>
      </c>
      <c r="T462" s="6">
        <v>3.3376000000000006</v>
      </c>
      <c r="U462" s="6">
        <v>1.0251994666666662</v>
      </c>
    </row>
    <row r="463" spans="1:21" ht="15.75" customHeight="1" x14ac:dyDescent="0.35">
      <c r="A463" s="19"/>
      <c r="B463" s="1" t="s">
        <v>350</v>
      </c>
      <c r="C463" s="19">
        <v>39484</v>
      </c>
      <c r="D463" s="20">
        <v>2.9996680000000002</v>
      </c>
      <c r="E463" s="20">
        <v>3.4524134399999999</v>
      </c>
      <c r="F463" s="20">
        <v>6.0827759999999991</v>
      </c>
      <c r="G463" s="20">
        <v>1.0256444800000004</v>
      </c>
      <c r="H463" s="20">
        <v>1.8440240000000001</v>
      </c>
      <c r="I463" s="20">
        <v>1.0960678400000001</v>
      </c>
      <c r="J463" s="20">
        <v>2.3363200000000002</v>
      </c>
      <c r="K463" s="20">
        <v>0.93002223999999978</v>
      </c>
      <c r="L463" s="20"/>
      <c r="M463" s="19">
        <v>39484</v>
      </c>
      <c r="N463" s="6">
        <v>12.126613333333333</v>
      </c>
      <c r="O463" s="6">
        <v>1.2816383999999992</v>
      </c>
      <c r="P463" s="6">
        <v>12.571626666666667</v>
      </c>
      <c r="Q463" s="6">
        <v>1.2460373333333303</v>
      </c>
      <c r="R463" s="6">
        <v>3.699173333333333</v>
      </c>
      <c r="S463" s="6">
        <v>0.77109685333333255</v>
      </c>
      <c r="T463" s="6">
        <v>4.3611306666666669</v>
      </c>
      <c r="U463" s="6">
        <v>1.1198760533333332</v>
      </c>
    </row>
    <row r="464" spans="1:21" ht="15.75" customHeight="1" x14ac:dyDescent="0.35">
      <c r="A464" s="19"/>
      <c r="B464" s="1" t="s">
        <v>350</v>
      </c>
      <c r="C464" s="19">
        <v>39492</v>
      </c>
      <c r="D464" s="20">
        <v>12.84976</v>
      </c>
      <c r="E464" s="20">
        <v>8.3439999999998238E-3</v>
      </c>
      <c r="F464" s="20">
        <v>19.024319999999996</v>
      </c>
      <c r="G464" s="20"/>
      <c r="H464" s="20">
        <v>2.5866400000000001</v>
      </c>
      <c r="I464" s="20">
        <v>0.94454079999999929</v>
      </c>
      <c r="J464" s="20">
        <v>7.5513200000000005</v>
      </c>
      <c r="K464" s="20">
        <v>0.50898399999999955</v>
      </c>
      <c r="L464" s="20"/>
      <c r="M464" s="19">
        <v>39492</v>
      </c>
      <c r="N464" s="6">
        <v>30.316533333333336</v>
      </c>
      <c r="O464" s="6">
        <v>1.182622933333328</v>
      </c>
      <c r="P464" s="6">
        <v>30.789360000000002</v>
      </c>
      <c r="Q464" s="6">
        <v>1.7845034666666617</v>
      </c>
      <c r="R464" s="6">
        <v>4.9507733333333332</v>
      </c>
      <c r="S464" s="6">
        <v>1.3183520000000002</v>
      </c>
      <c r="T464" s="6">
        <v>4.9424293333333331</v>
      </c>
      <c r="U464" s="6">
        <v>1.4367255466666649</v>
      </c>
    </row>
    <row r="465" spans="1:21" ht="15.75" customHeight="1" x14ac:dyDescent="0.35">
      <c r="A465" s="19"/>
      <c r="B465" s="1" t="s">
        <v>350</v>
      </c>
      <c r="C465" s="19">
        <v>39497</v>
      </c>
      <c r="D465" s="20"/>
      <c r="E465" s="20"/>
      <c r="F465" s="20">
        <v>17.230359999999997</v>
      </c>
      <c r="G465" s="20">
        <v>2.6901055999999999</v>
      </c>
      <c r="H465" s="20">
        <v>2.499028</v>
      </c>
      <c r="I465" s="20">
        <v>1.0052851199999999</v>
      </c>
      <c r="J465" s="20">
        <v>2.5949840000000011</v>
      </c>
      <c r="K465" s="20">
        <v>1.6424329599999976</v>
      </c>
      <c r="L465" s="20"/>
      <c r="M465" s="19">
        <v>39497</v>
      </c>
      <c r="N465" s="6">
        <v>30.622479999999996</v>
      </c>
      <c r="O465" s="6">
        <v>1.5419712000000032</v>
      </c>
      <c r="P465" s="6">
        <v>31.401253333333329</v>
      </c>
      <c r="Q465" s="6">
        <v>2.8102591999999995</v>
      </c>
      <c r="R465" s="6">
        <v>4.8450826666666664</v>
      </c>
      <c r="S465" s="6">
        <v>1.4956898133333327</v>
      </c>
      <c r="T465" s="6">
        <v>6.5639466666666664</v>
      </c>
      <c r="U465" s="6">
        <v>2.3407701333333324</v>
      </c>
    </row>
    <row r="466" spans="1:21" ht="15.75" customHeight="1" x14ac:dyDescent="0.35">
      <c r="A466" s="19"/>
      <c r="B466" s="1" t="s">
        <v>350</v>
      </c>
      <c r="C466" s="19">
        <v>39505</v>
      </c>
      <c r="D466" s="20">
        <v>14.97748</v>
      </c>
      <c r="E466" s="20">
        <v>2.9471007999999972</v>
      </c>
      <c r="F466" s="20">
        <v>18.440240000000003</v>
      </c>
      <c r="G466" s="20">
        <v>2.3246383999999951</v>
      </c>
      <c r="H466" s="20">
        <v>2.123548</v>
      </c>
      <c r="I466" s="20">
        <v>0.8549262399999995</v>
      </c>
      <c r="J466" s="20">
        <v>6.6167920000000002</v>
      </c>
      <c r="K466" s="20">
        <v>1.1518057599999991</v>
      </c>
      <c r="L466" s="20"/>
      <c r="M466" s="19">
        <v>39505</v>
      </c>
      <c r="N466" s="6">
        <v>29.982773333333331</v>
      </c>
      <c r="O466" s="6">
        <v>2.5143253333333351</v>
      </c>
      <c r="P466" s="6">
        <v>34.293839999999996</v>
      </c>
      <c r="Q466" s="6">
        <v>1.3250271999999947</v>
      </c>
      <c r="R466" s="6">
        <v>4.594762666666667</v>
      </c>
      <c r="S466" s="6">
        <v>1.259832746666665</v>
      </c>
      <c r="T466" s="6">
        <v>7.231466666666666</v>
      </c>
      <c r="U466" s="6">
        <v>1.8011914666666664</v>
      </c>
    </row>
    <row r="467" spans="1:21" ht="15.75" customHeight="1" x14ac:dyDescent="0.35">
      <c r="A467" s="19"/>
      <c r="B467" s="1" t="s">
        <v>350</v>
      </c>
      <c r="C467" s="19">
        <v>39517</v>
      </c>
      <c r="D467" s="20">
        <v>7.5095999999999989</v>
      </c>
      <c r="E467" s="20">
        <v>1.3183519999999986</v>
      </c>
      <c r="F467" s="20">
        <v>13.559000000000001</v>
      </c>
      <c r="G467" s="20">
        <v>1.4485183999999975</v>
      </c>
      <c r="H467" s="20">
        <v>0.77599200000000013</v>
      </c>
      <c r="I467" s="20">
        <v>0.28336223999999954</v>
      </c>
      <c r="J467" s="20">
        <v>3.2666760000000004</v>
      </c>
      <c r="K467" s="20">
        <v>1.3967855999999996</v>
      </c>
      <c r="L467" s="20"/>
      <c r="M467" s="19">
        <v>39517</v>
      </c>
      <c r="N467" s="6">
        <v>20.359360000000002</v>
      </c>
      <c r="O467" s="6">
        <v>1.7489023999999969</v>
      </c>
      <c r="P467" s="6">
        <v>22.111599999999999</v>
      </c>
      <c r="Q467" s="6">
        <v>3.1951957333333314</v>
      </c>
      <c r="R467" s="6">
        <v>3.276410666666667</v>
      </c>
      <c r="S467" s="6">
        <v>0.95588863999999951</v>
      </c>
      <c r="T467" s="6">
        <v>6.1856853333333346</v>
      </c>
      <c r="U467" s="6">
        <v>1.2246766933333308</v>
      </c>
    </row>
    <row r="468" spans="1:21" ht="15.75" customHeight="1" x14ac:dyDescent="0.35">
      <c r="A468" s="19"/>
      <c r="B468" s="1" t="s">
        <v>350</v>
      </c>
      <c r="C468" s="19">
        <v>39526</v>
      </c>
      <c r="D468" s="20">
        <v>7.0923999999999996</v>
      </c>
      <c r="E468" s="20">
        <v>1.1214335999999996</v>
      </c>
      <c r="F468" s="20">
        <v>8.3857199999999992</v>
      </c>
      <c r="G468" s="20">
        <v>1.0563503999999984</v>
      </c>
      <c r="H468" s="20">
        <v>3.6004359999999993</v>
      </c>
      <c r="I468" s="20">
        <v>0.86727536000000049</v>
      </c>
      <c r="J468" s="20">
        <v>8.7612000000000005</v>
      </c>
      <c r="K468" s="20">
        <v>1.6788127999999973</v>
      </c>
      <c r="L468" s="20"/>
      <c r="M468" s="19">
        <v>39526</v>
      </c>
      <c r="N468" s="6">
        <v>18.273359999999997</v>
      </c>
      <c r="O468" s="6">
        <v>1.8901941333333312</v>
      </c>
      <c r="P468" s="6">
        <v>17.717093333333334</v>
      </c>
      <c r="Q468" s="6">
        <v>2.3952842666666636</v>
      </c>
      <c r="R468" s="6">
        <v>3.6852666666666658</v>
      </c>
      <c r="S468" s="6">
        <v>1.0613567999999998</v>
      </c>
      <c r="T468" s="6">
        <v>5.8463626666666668</v>
      </c>
      <c r="U468" s="6">
        <v>1.4667639466666653</v>
      </c>
    </row>
    <row r="469" spans="1:21" ht="15.75" customHeight="1" x14ac:dyDescent="0.35">
      <c r="A469" s="19"/>
      <c r="B469" s="1" t="s">
        <v>350</v>
      </c>
      <c r="C469" s="19">
        <v>39531</v>
      </c>
      <c r="D469" s="20">
        <v>5.5028680000000003</v>
      </c>
      <c r="E469" s="20">
        <v>0.94921343999999996</v>
      </c>
      <c r="F469" s="20">
        <v>6.8420800000000002</v>
      </c>
      <c r="G469" s="20">
        <v>2.7151375999999998</v>
      </c>
      <c r="H469" s="20">
        <v>1.9441519999999999</v>
      </c>
      <c r="I469" s="20">
        <v>0.76180719999999935</v>
      </c>
      <c r="J469" s="20">
        <v>5.7239840000000015</v>
      </c>
      <c r="K469" s="20">
        <v>1.5226131199999982</v>
      </c>
      <c r="L469" s="20"/>
      <c r="M469" s="19">
        <v>39531</v>
      </c>
      <c r="N469" s="6">
        <v>15.519840000000002</v>
      </c>
      <c r="O469" s="6">
        <v>1.6498869333333301</v>
      </c>
      <c r="P469" s="6">
        <v>16.409866666666662</v>
      </c>
      <c r="Q469" s="6">
        <v>2.5510389333333325</v>
      </c>
      <c r="R469" s="6">
        <v>3.8076453333333333</v>
      </c>
      <c r="S469" s="6">
        <v>0.95433109333333244</v>
      </c>
      <c r="T469" s="6">
        <v>5.0592453333333331</v>
      </c>
      <c r="U469" s="6">
        <v>1.4427332266666664</v>
      </c>
    </row>
    <row r="470" spans="1:21" ht="15.75" customHeight="1" x14ac:dyDescent="0.35">
      <c r="A470" s="19"/>
      <c r="B470" s="1" t="s">
        <v>350</v>
      </c>
      <c r="C470" s="19">
        <v>39538</v>
      </c>
      <c r="D470" s="20">
        <v>2.9954959999999993</v>
      </c>
      <c r="E470" s="20">
        <v>0.38599343999999969</v>
      </c>
      <c r="F470" s="20">
        <v>6.1203240000000001</v>
      </c>
      <c r="G470" s="20">
        <v>1.6060531199999994</v>
      </c>
      <c r="H470" s="20">
        <v>0.91783999999999999</v>
      </c>
      <c r="I470" s="20">
        <v>0.4063527999999999</v>
      </c>
      <c r="J470" s="20">
        <v>3.21244</v>
      </c>
      <c r="K470" s="20">
        <v>1.1823447999999992</v>
      </c>
      <c r="L470" s="20"/>
      <c r="M470" s="19">
        <v>39538</v>
      </c>
      <c r="N470" s="6">
        <v>7.3427199999999999</v>
      </c>
      <c r="O470" s="6">
        <v>1.0246432000000005</v>
      </c>
      <c r="P470" s="6">
        <v>15.019199999999998</v>
      </c>
      <c r="Q470" s="6">
        <v>2.4064095999999986</v>
      </c>
      <c r="R470" s="6">
        <v>1.8078666666666665</v>
      </c>
      <c r="S470" s="6">
        <v>0.50531263999999998</v>
      </c>
      <c r="T470" s="6">
        <v>4.1608746666666665</v>
      </c>
      <c r="U470" s="6">
        <v>1.5299558399999995</v>
      </c>
    </row>
    <row r="471" spans="1:21" ht="15.75" customHeight="1" x14ac:dyDescent="0.35">
      <c r="A471" s="19"/>
      <c r="B471" s="1" t="s">
        <v>350</v>
      </c>
      <c r="C471" s="19">
        <v>39545</v>
      </c>
      <c r="D471" s="20"/>
      <c r="E471" s="20"/>
      <c r="F471" s="20">
        <v>7.8475319999999993</v>
      </c>
      <c r="G471" s="20">
        <v>0.82305215999999903</v>
      </c>
      <c r="H471" s="20"/>
      <c r="I471" s="20"/>
      <c r="J471" s="20">
        <v>4.2596120000000006</v>
      </c>
      <c r="K471" s="20">
        <v>2.4726609599999985</v>
      </c>
      <c r="L471" s="20"/>
      <c r="M471" s="19">
        <v>39545</v>
      </c>
      <c r="N471" s="6">
        <v>16.409866666666662</v>
      </c>
      <c r="O471" s="6">
        <v>2.3975093333333324</v>
      </c>
      <c r="P471" s="6">
        <v>14.184800000000001</v>
      </c>
      <c r="Q471" s="6">
        <v>2.0381610666666634</v>
      </c>
      <c r="R471" s="6">
        <v>3.3097866666666662</v>
      </c>
      <c r="S471" s="6">
        <v>1.2679542399999992</v>
      </c>
      <c r="T471" s="6">
        <v>4.3666933333333331</v>
      </c>
      <c r="U471" s="6">
        <v>1.3650783999999998</v>
      </c>
    </row>
    <row r="472" spans="1:21" ht="15.75" customHeight="1" x14ac:dyDescent="0.35">
      <c r="A472" s="19"/>
      <c r="B472" s="1" t="s">
        <v>350</v>
      </c>
      <c r="C472" s="19">
        <v>39552</v>
      </c>
      <c r="D472" s="20">
        <v>2.0818279999999998</v>
      </c>
      <c r="E472" s="20">
        <v>1.0463376000000004</v>
      </c>
      <c r="F472" s="20">
        <v>5.79908</v>
      </c>
      <c r="G472" s="20">
        <v>2.8369600000000004</v>
      </c>
      <c r="H472" s="20">
        <v>1.318352</v>
      </c>
      <c r="I472" s="20">
        <v>0.81187120000000024</v>
      </c>
      <c r="J472" s="20">
        <v>2.4030720000000003</v>
      </c>
      <c r="K472" s="20">
        <v>2.8860227199999993</v>
      </c>
      <c r="L472" s="20"/>
      <c r="M472" s="19">
        <v>39552</v>
      </c>
      <c r="N472" s="6">
        <v>8.0658666666666665</v>
      </c>
      <c r="O472" s="6">
        <v>1.4273802666666662</v>
      </c>
      <c r="P472" s="6">
        <v>9.0115199999999991</v>
      </c>
      <c r="Q472" s="6">
        <v>3.8337898666666668</v>
      </c>
      <c r="R472" s="6">
        <v>2.2890373333333334</v>
      </c>
      <c r="S472" s="6">
        <v>0.93764309333333307</v>
      </c>
      <c r="T472" s="6">
        <v>4.1970320000000001</v>
      </c>
      <c r="U472" s="6">
        <v>2.8934766933333322</v>
      </c>
    </row>
    <row r="473" spans="1:21" ht="15.75" customHeight="1" x14ac:dyDescent="0.35">
      <c r="A473" s="19"/>
      <c r="B473" s="1" t="s">
        <v>361</v>
      </c>
      <c r="C473" s="19">
        <v>39567</v>
      </c>
      <c r="D473" s="20">
        <v>6.2162799999999994</v>
      </c>
      <c r="E473" s="20">
        <v>2.8419664000000004</v>
      </c>
      <c r="F473" s="20"/>
      <c r="G473" s="20"/>
      <c r="H473" s="20">
        <v>3.3042239999999996</v>
      </c>
      <c r="I473" s="20">
        <v>1.8697235200000002</v>
      </c>
      <c r="J473" s="20"/>
      <c r="K473" s="20"/>
      <c r="L473" s="20"/>
      <c r="M473" s="19">
        <v>39567</v>
      </c>
      <c r="N473" s="6">
        <v>7.2036533333333326</v>
      </c>
      <c r="O473" s="6">
        <v>2.315181866666665</v>
      </c>
      <c r="R473" s="6">
        <v>4.889584000000001</v>
      </c>
      <c r="S473" s="6">
        <v>1.9476008533333315</v>
      </c>
    </row>
    <row r="474" spans="1:21" ht="15.75" customHeight="1" x14ac:dyDescent="0.35">
      <c r="A474" s="21"/>
      <c r="B474" s="1" t="s">
        <v>361</v>
      </c>
      <c r="C474" s="21">
        <v>39570</v>
      </c>
      <c r="D474" s="20">
        <v>4.3513959999999994</v>
      </c>
      <c r="E474" s="20">
        <v>1.0873900799999996</v>
      </c>
      <c r="F474" s="20"/>
      <c r="G474" s="20"/>
      <c r="H474" s="20">
        <v>3.0372160000000008</v>
      </c>
      <c r="I474" s="20">
        <v>1.292318719999999</v>
      </c>
      <c r="J474" s="20"/>
      <c r="K474" s="20"/>
      <c r="L474" s="20"/>
      <c r="M474" s="21">
        <v>39570</v>
      </c>
    </row>
    <row r="475" spans="1:21" ht="15.75" customHeight="1" x14ac:dyDescent="0.35">
      <c r="A475" s="19"/>
      <c r="B475" s="1" t="s">
        <v>350</v>
      </c>
      <c r="C475" s="19">
        <v>39583</v>
      </c>
      <c r="D475" s="20">
        <v>2.8911959999999999</v>
      </c>
      <c r="E475" s="20">
        <v>1.0199705599999997</v>
      </c>
      <c r="F475" s="20">
        <v>5.2024840000000001</v>
      </c>
      <c r="G475" s="20"/>
      <c r="H475" s="20">
        <v>3.4585879999999998</v>
      </c>
      <c r="I475" s="20">
        <v>1.1895206400000002</v>
      </c>
      <c r="J475" s="20">
        <v>2.5449199999999994</v>
      </c>
      <c r="K475" s="20">
        <v>1.4276584000000003</v>
      </c>
      <c r="L475" s="20"/>
      <c r="M475" s="19">
        <v>39583</v>
      </c>
      <c r="N475" s="6">
        <v>6.0799946666666669</v>
      </c>
      <c r="O475" s="6">
        <v>1.4276027733333334</v>
      </c>
      <c r="P475" s="6">
        <v>3.640765333333333</v>
      </c>
      <c r="Q475" s="6">
        <v>1.83768256</v>
      </c>
      <c r="R475" s="6">
        <v>4.6114506666666664</v>
      </c>
      <c r="S475" s="6">
        <v>1.2789683199999995</v>
      </c>
      <c r="T475" s="6">
        <v>2.8953679999999999</v>
      </c>
      <c r="U475" s="6">
        <v>1.5262844799999995</v>
      </c>
    </row>
    <row r="476" spans="1:21" ht="15.75" customHeight="1" x14ac:dyDescent="0.35">
      <c r="A476" s="19"/>
      <c r="B476" s="1" t="s">
        <v>350</v>
      </c>
      <c r="C476" s="19">
        <v>39588</v>
      </c>
      <c r="D476" s="20"/>
      <c r="E476" s="20"/>
      <c r="F476" s="20">
        <v>4.9229599999999998</v>
      </c>
      <c r="G476" s="20">
        <v>2.0626367999999977</v>
      </c>
      <c r="H476" s="20">
        <v>3.4961359999999999</v>
      </c>
      <c r="I476" s="20">
        <v>1.7315468799999989</v>
      </c>
      <c r="J476" s="20">
        <v>3.4877919999999998</v>
      </c>
      <c r="K476" s="20">
        <v>1.3637433599999995</v>
      </c>
      <c r="L476" s="20"/>
      <c r="M476" s="19">
        <v>39588</v>
      </c>
      <c r="N476" s="6">
        <v>3.7909573333333331</v>
      </c>
      <c r="O476" s="6">
        <v>1.3036665599999997</v>
      </c>
      <c r="P476" s="6">
        <v>3.476666666666667</v>
      </c>
      <c r="Q476" s="6">
        <v>1.4106922666666666</v>
      </c>
      <c r="R476" s="6">
        <v>3.2402533333333334</v>
      </c>
      <c r="S476" s="6">
        <v>1.0713695999999997</v>
      </c>
      <c r="T476" s="6">
        <v>3.5156053333333332</v>
      </c>
      <c r="U476" s="6">
        <v>1.5508714666666659</v>
      </c>
    </row>
    <row r="477" spans="1:21" ht="15.75" customHeight="1" x14ac:dyDescent="0.35">
      <c r="A477" s="19"/>
      <c r="B477" s="1" t="s">
        <v>350</v>
      </c>
      <c r="C477" s="19">
        <v>39595</v>
      </c>
      <c r="D477" s="20">
        <v>3.8590999999999998</v>
      </c>
      <c r="E477" s="20">
        <v>1.4952447999999998</v>
      </c>
      <c r="F477" s="20">
        <v>3.6379839999999999</v>
      </c>
      <c r="G477" s="20">
        <v>1.8046403199999999</v>
      </c>
      <c r="H477" s="20">
        <v>3.8549279999999992</v>
      </c>
      <c r="I477" s="20">
        <v>1.580019840000001</v>
      </c>
      <c r="J477" s="20">
        <v>3.3960080000000001</v>
      </c>
      <c r="K477" s="20">
        <v>1.5015862399999991</v>
      </c>
      <c r="L477" s="20"/>
      <c r="M477" s="19">
        <v>39595</v>
      </c>
      <c r="N477" s="6">
        <v>3.932805333333333</v>
      </c>
      <c r="O477" s="6">
        <v>0.96990655999999975</v>
      </c>
      <c r="P477" s="6">
        <v>4.703234666666666</v>
      </c>
      <c r="Q477" s="6">
        <v>1.384213973333333</v>
      </c>
      <c r="R477" s="6">
        <v>5.3485039999999993</v>
      </c>
      <c r="S477" s="6">
        <v>1.2200040533333329</v>
      </c>
      <c r="T477" s="6">
        <v>4.4028506666666667</v>
      </c>
      <c r="U477" s="6">
        <v>1.4747741866666659</v>
      </c>
    </row>
    <row r="478" spans="1:21" ht="15.75" customHeight="1" x14ac:dyDescent="0.35">
      <c r="A478" s="19"/>
      <c r="B478" s="1" t="s">
        <v>350</v>
      </c>
      <c r="C478" s="19">
        <v>39609</v>
      </c>
      <c r="D478" s="20">
        <v>2.9037120000000005</v>
      </c>
      <c r="E478" s="20">
        <v>0.88079263999999924</v>
      </c>
      <c r="F478" s="20">
        <v>5.1649360000000009</v>
      </c>
      <c r="G478" s="20">
        <v>1.9434844799999995</v>
      </c>
      <c r="H478" s="20">
        <v>2.6241880000000002</v>
      </c>
      <c r="I478" s="20">
        <v>0.81871328000000021</v>
      </c>
      <c r="J478" s="20">
        <v>5.0147439999999994</v>
      </c>
      <c r="K478" s="20">
        <v>1.8864115199999996</v>
      </c>
      <c r="L478" s="20"/>
      <c r="M478" s="19">
        <v>39609</v>
      </c>
      <c r="N478" s="6">
        <v>2.6728613333333331</v>
      </c>
      <c r="O478" s="6">
        <v>0.42587776000000027</v>
      </c>
      <c r="P478" s="6">
        <v>5.3957866666666661</v>
      </c>
      <c r="Q478" s="6">
        <v>1.717751466666666</v>
      </c>
      <c r="R478" s="6">
        <v>3.3292559999999995</v>
      </c>
      <c r="S478" s="6">
        <v>1.0616905599999999</v>
      </c>
      <c r="T478" s="6">
        <v>4.5113226666666666</v>
      </c>
      <c r="U478" s="6">
        <v>1.6247436799999992</v>
      </c>
    </row>
    <row r="479" spans="1:21" ht="15.75" customHeight="1" x14ac:dyDescent="0.35">
      <c r="A479" s="19"/>
      <c r="B479" s="1" t="s">
        <v>350</v>
      </c>
      <c r="C479" s="19">
        <v>39617</v>
      </c>
      <c r="D479" s="20">
        <v>6.4457399999999989</v>
      </c>
      <c r="E479" s="20">
        <v>1.2115488000000001</v>
      </c>
      <c r="F479" s="20">
        <v>2.7118000000000002</v>
      </c>
      <c r="G479" s="20">
        <v>1.5025875199999996</v>
      </c>
      <c r="H479" s="20">
        <v>4.1720000000000006</v>
      </c>
      <c r="I479" s="20">
        <v>1.0480063999999993</v>
      </c>
      <c r="J479" s="20">
        <v>2.3571800000000001</v>
      </c>
      <c r="K479" s="20">
        <v>1.3236921599999996</v>
      </c>
      <c r="L479" s="20"/>
      <c r="M479" s="19">
        <v>39617</v>
      </c>
      <c r="N479" s="6">
        <v>8.9558933333333339</v>
      </c>
      <c r="O479" s="6">
        <v>0.81882453333333205</v>
      </c>
      <c r="P479" s="6">
        <v>3.8688346666666669</v>
      </c>
      <c r="Q479" s="6">
        <v>1.271848106666666</v>
      </c>
      <c r="R479" s="6">
        <v>6.1036359999999998</v>
      </c>
      <c r="S479" s="6">
        <v>1.0239756799999999</v>
      </c>
      <c r="T479" s="6">
        <v>3.1846266666666661</v>
      </c>
      <c r="U479" s="6">
        <v>1.0886138666666669</v>
      </c>
    </row>
    <row r="480" spans="1:21" ht="15.75" customHeight="1" x14ac:dyDescent="0.35">
      <c r="A480" s="19"/>
      <c r="B480" s="1" t="s">
        <v>350</v>
      </c>
      <c r="C480" s="19">
        <v>39621</v>
      </c>
      <c r="D480" s="20">
        <v>3.0914519999999999</v>
      </c>
      <c r="E480" s="20">
        <v>0.98092063999999946</v>
      </c>
      <c r="F480" s="20">
        <v>3.5754039999999994</v>
      </c>
      <c r="G480" s="20">
        <v>1.6561171199999998</v>
      </c>
      <c r="H480" s="20">
        <v>2.75352</v>
      </c>
      <c r="I480" s="20">
        <v>0.77382255999999927</v>
      </c>
      <c r="J480" s="20">
        <v>3.4377279999999999</v>
      </c>
      <c r="K480" s="20">
        <v>1.1412923199999998</v>
      </c>
      <c r="L480" s="20"/>
      <c r="M480" s="19">
        <v>39621</v>
      </c>
      <c r="N480" s="6">
        <v>4.2248453333333336</v>
      </c>
      <c r="O480" s="6">
        <v>1.0488964266666663</v>
      </c>
      <c r="P480" s="6">
        <v>5.1871866666666673</v>
      </c>
      <c r="Q480" s="6">
        <v>1.6832629333333322</v>
      </c>
      <c r="R480" s="6">
        <v>3.3014426666666665</v>
      </c>
      <c r="S480" s="6">
        <v>1.0332097066666668</v>
      </c>
      <c r="T480" s="6">
        <v>4.2359706666666668</v>
      </c>
      <c r="U480" s="6">
        <v>1.3090067199999986</v>
      </c>
    </row>
    <row r="481" spans="1:21" ht="15.75" customHeight="1" x14ac:dyDescent="0.35">
      <c r="A481" s="19"/>
      <c r="B481" s="1" t="s">
        <v>350</v>
      </c>
      <c r="C481" s="19">
        <v>39631</v>
      </c>
      <c r="D481" s="20">
        <v>2.1485799999999995</v>
      </c>
      <c r="E481" s="20">
        <v>1.4747185600000003</v>
      </c>
      <c r="F481" s="20">
        <v>4.5516519999999998</v>
      </c>
      <c r="G481" s="20">
        <v>1.6240761599999995</v>
      </c>
      <c r="H481" s="20">
        <v>1.9817000000000005</v>
      </c>
      <c r="I481" s="20">
        <v>1.6224073599999991</v>
      </c>
      <c r="J481" s="20">
        <v>3.0121839999999995</v>
      </c>
      <c r="K481" s="20">
        <v>2.3421607999999994</v>
      </c>
      <c r="M481" s="19">
        <v>39631</v>
      </c>
      <c r="N481" s="6">
        <v>2.6144533333333335</v>
      </c>
      <c r="O481" s="6">
        <v>1.8967580799999995</v>
      </c>
      <c r="P481" s="6">
        <v>4.4918533333333324</v>
      </c>
      <c r="Q481" s="6">
        <v>1.7900661333333339</v>
      </c>
      <c r="R481" s="6">
        <v>2.2779119999999997</v>
      </c>
      <c r="S481" s="6">
        <v>1.7317693866666668</v>
      </c>
      <c r="T481" s="6">
        <v>3.9216799999999998</v>
      </c>
      <c r="U481" s="6">
        <v>1.5797973333333335</v>
      </c>
    </row>
    <row r="482" spans="1:21" ht="15.75" customHeight="1" x14ac:dyDescent="0.35">
      <c r="A482" s="18"/>
    </row>
    <row r="483" spans="1:21" ht="33.75" customHeight="1" x14ac:dyDescent="0.35">
      <c r="L483" s="22" t="s">
        <v>327</v>
      </c>
    </row>
    <row r="484" spans="1:21" ht="15.75" customHeight="1" x14ac:dyDescent="0.35">
      <c r="M484" s="5">
        <v>39637</v>
      </c>
      <c r="N484" s="20">
        <v>5.9631786666666668</v>
      </c>
      <c r="O484" s="20">
        <v>1.7286542933333331</v>
      </c>
      <c r="P484" s="20">
        <v>14.407306666666665</v>
      </c>
      <c r="Q484" s="20">
        <v>2.5577141333333304</v>
      </c>
      <c r="R484" s="20">
        <v>4.7699866666666662</v>
      </c>
      <c r="S484" s="20">
        <v>1.6142858666666662</v>
      </c>
      <c r="T484" s="20">
        <v>12.90538666666667</v>
      </c>
      <c r="U484" s="20">
        <v>1.9102197333333322</v>
      </c>
    </row>
    <row r="485" spans="1:21" ht="15.75" customHeight="1" x14ac:dyDescent="0.35">
      <c r="M485" s="5">
        <v>39644</v>
      </c>
      <c r="N485" s="20">
        <v>4.247096</v>
      </c>
      <c r="O485" s="20">
        <v>0.26411541333333294</v>
      </c>
      <c r="P485" s="20">
        <v>1.952496</v>
      </c>
      <c r="Q485" s="20">
        <v>4.3294234666666673</v>
      </c>
      <c r="R485" s="20">
        <v>1.3239146666666664</v>
      </c>
      <c r="S485" s="20">
        <v>2.6857667200000002</v>
      </c>
      <c r="T485" s="20">
        <v>1.4824506666666666</v>
      </c>
      <c r="U485" s="20">
        <v>4.0190266666666661</v>
      </c>
    </row>
    <row r="486" spans="1:21" ht="15.75" customHeight="1" x14ac:dyDescent="0.35">
      <c r="M486" s="5">
        <v>39651</v>
      </c>
      <c r="N486" s="20">
        <v>6.7864533333333332</v>
      </c>
      <c r="O486" s="20">
        <v>2.4509109333333337</v>
      </c>
      <c r="P486" s="20">
        <v>4.5391359999999992</v>
      </c>
      <c r="Q486" s="20">
        <v>2.4157548800000002</v>
      </c>
      <c r="R486" s="20">
        <v>5.3457226666666671</v>
      </c>
      <c r="S486" s="20">
        <v>1.9162274133333321</v>
      </c>
      <c r="T486" s="20">
        <v>3.6240773333333336</v>
      </c>
      <c r="U486" s="20">
        <v>2.1256061866666669</v>
      </c>
    </row>
    <row r="487" spans="1:21" ht="15.75" customHeight="1" x14ac:dyDescent="0.35">
      <c r="M487" s="5">
        <v>39658</v>
      </c>
      <c r="N487" s="20">
        <v>12.933199999999999</v>
      </c>
      <c r="O487" s="20">
        <v>1.5753471999999984</v>
      </c>
      <c r="P487" s="20">
        <v>9.595600000000001</v>
      </c>
      <c r="Q487" s="20">
        <v>1.9191199999999995</v>
      </c>
      <c r="R487" s="20">
        <v>10.207493333333334</v>
      </c>
      <c r="S487" s="20">
        <v>1.6910506666666654</v>
      </c>
      <c r="T487" s="20">
        <v>6.2301866666666657</v>
      </c>
      <c r="U487" s="20">
        <v>1.6254111999999994</v>
      </c>
    </row>
    <row r="488" spans="1:21" ht="15.75" customHeight="1" x14ac:dyDescent="0.35">
      <c r="M488" s="5">
        <v>39665</v>
      </c>
      <c r="N488" s="20">
        <v>6.8142666666666658</v>
      </c>
      <c r="O488" s="20">
        <v>1.4507434666666672</v>
      </c>
      <c r="P488" s="20">
        <v>6.0382746666666662</v>
      </c>
      <c r="Q488" s="20">
        <v>1.7124113066666666</v>
      </c>
      <c r="R488" s="20">
        <v>5.4959146666666667</v>
      </c>
      <c r="S488" s="20">
        <v>1.3719761066666658</v>
      </c>
      <c r="T488" s="20">
        <v>6.7030133333333337</v>
      </c>
      <c r="U488" s="20">
        <v>1.9969973333333322</v>
      </c>
    </row>
    <row r="489" spans="1:21" ht="15.75" customHeight="1" x14ac:dyDescent="0.35">
      <c r="M489" s="5">
        <v>39673</v>
      </c>
      <c r="N489" s="20">
        <v>18.217733333333332</v>
      </c>
      <c r="O489" s="20">
        <v>3.1740575999999976</v>
      </c>
      <c r="P489" s="20">
        <v>7.4261599999999994</v>
      </c>
      <c r="Q489" s="20">
        <v>1.1459093333333326</v>
      </c>
      <c r="R489" s="20">
        <v>9.428720000000002</v>
      </c>
      <c r="S489" s="20">
        <v>1.6765877333333321</v>
      </c>
      <c r="T489" s="20">
        <v>3.6046079999999994</v>
      </c>
      <c r="U489" s="20">
        <v>1.0217506133333334</v>
      </c>
    </row>
    <row r="490" spans="1:21" ht="15.75" customHeight="1" x14ac:dyDescent="0.35">
      <c r="M490" s="5">
        <v>39680</v>
      </c>
      <c r="N490" s="20">
        <v>7.3455013333333339</v>
      </c>
      <c r="O490" s="20">
        <v>1.2495974399999996</v>
      </c>
      <c r="P490" s="20">
        <v>5.5849173333333333</v>
      </c>
      <c r="Q490" s="20">
        <v>1.815209386666667</v>
      </c>
      <c r="R490" s="20">
        <v>4.8979280000000003</v>
      </c>
      <c r="S490" s="20">
        <v>1.1127558399999999</v>
      </c>
      <c r="T490" s="20">
        <v>5.8296746666666666</v>
      </c>
      <c r="U490" s="20">
        <v>1.8314523733333334</v>
      </c>
    </row>
    <row r="491" spans="1:21" ht="15.75" customHeight="1" x14ac:dyDescent="0.35">
      <c r="M491" s="5">
        <v>39686</v>
      </c>
      <c r="N491" s="6">
        <v>5.7169620144000008</v>
      </c>
      <c r="O491" s="6">
        <v>0.96437677434695968</v>
      </c>
      <c r="P491" s="6">
        <v>6.1417517615999992</v>
      </c>
      <c r="Q491" s="6">
        <v>0.80267347724616134</v>
      </c>
      <c r="R491" s="6">
        <v>2.5310389104</v>
      </c>
      <c r="S491" s="6">
        <v>1.5006434880621597</v>
      </c>
      <c r="T491" s="6">
        <v>2.9280150432000003</v>
      </c>
      <c r="U491" s="6">
        <v>0.66910491536615879</v>
      </c>
    </row>
    <row r="492" spans="1:21" ht="15.75" customHeight="1" x14ac:dyDescent="0.35">
      <c r="M492" s="5">
        <v>39694</v>
      </c>
      <c r="N492" s="6">
        <v>5.1834463199999989</v>
      </c>
      <c r="O492" s="6">
        <v>2.3227389593928001</v>
      </c>
      <c r="P492" s="6">
        <v>3.4691162688000001</v>
      </c>
      <c r="Q492" s="6">
        <v>2.1296922473735997</v>
      </c>
      <c r="R492" s="6">
        <v>5.0241501647999991</v>
      </c>
      <c r="S492" s="6">
        <v>2.1602240104536001</v>
      </c>
      <c r="T492" s="6">
        <v>3.3780898943999991</v>
      </c>
      <c r="U492" s="6">
        <v>2.164342953895201</v>
      </c>
    </row>
    <row r="493" spans="1:21" ht="15.75" customHeight="1" x14ac:dyDescent="0.35">
      <c r="M493" s="5">
        <v>39701</v>
      </c>
      <c r="N493" s="6">
        <v>8.1165183839999973</v>
      </c>
      <c r="O493" s="6">
        <v>2.3448089359936817</v>
      </c>
      <c r="P493" s="6">
        <v>2.8294031376</v>
      </c>
      <c r="Q493" s="6">
        <v>1.06885684688328</v>
      </c>
      <c r="R493" s="6">
        <v>6.3212760000000001</v>
      </c>
      <c r="S493" s="6">
        <v>2.4018015604096803</v>
      </c>
      <c r="T493" s="6">
        <v>1.8609836544</v>
      </c>
      <c r="U493" s="6">
        <v>1.0906349069584798</v>
      </c>
    </row>
    <row r="494" spans="1:21" ht="15.75" customHeight="1" x14ac:dyDescent="0.35">
      <c r="M494" s="5">
        <v>39706</v>
      </c>
      <c r="N494" s="6">
        <v>2.7737759087999998</v>
      </c>
      <c r="O494" s="6">
        <v>1.23206764188456</v>
      </c>
      <c r="P494" s="6">
        <v>1.9570670495999998</v>
      </c>
      <c r="Q494" s="6">
        <v>1.3393826802813598</v>
      </c>
      <c r="R494" s="6">
        <v>2.3818567968000006</v>
      </c>
      <c r="S494" s="6">
        <v>1.1541895215645592</v>
      </c>
      <c r="T494" s="6">
        <v>1.5499768751999998</v>
      </c>
      <c r="U494" s="6">
        <v>1.1340921623522402</v>
      </c>
    </row>
    <row r="495" spans="1:21" ht="15.75" customHeight="1" x14ac:dyDescent="0.35">
      <c r="M495" s="5">
        <v>39714</v>
      </c>
      <c r="N495" s="6">
        <v>7.9142375520000003</v>
      </c>
      <c r="O495" s="6">
        <v>1.4476467950567997</v>
      </c>
      <c r="P495" s="6">
        <v>4.965994425599999</v>
      </c>
      <c r="Q495" s="6">
        <v>1.4737511364264</v>
      </c>
      <c r="R495" s="6">
        <v>6.0052121999999999</v>
      </c>
      <c r="S495" s="6">
        <v>1.0899005011128005</v>
      </c>
      <c r="T495" s="6">
        <v>3.929305161599999</v>
      </c>
      <c r="U495" s="6">
        <v>1.2419878731624017</v>
      </c>
    </row>
    <row r="496" spans="1:21" ht="15.75" customHeight="1" x14ac:dyDescent="0.35">
      <c r="M496" s="5">
        <v>39721</v>
      </c>
      <c r="N496" s="6">
        <v>10.366892639999998</v>
      </c>
      <c r="O496" s="6">
        <v>1.4950176788476821</v>
      </c>
      <c r="P496" s="6">
        <v>2.9431861056000002</v>
      </c>
      <c r="Q496" s="6">
        <v>1.1952577139068803</v>
      </c>
      <c r="R496" s="6">
        <v>8.2429439040000005</v>
      </c>
      <c r="S496" s="6">
        <v>1.4109194229436788</v>
      </c>
      <c r="T496" s="6">
        <v>2.5108108271999989</v>
      </c>
      <c r="U496" s="6">
        <v>1.2611911510972813</v>
      </c>
    </row>
    <row r="497" spans="13:21" ht="15.75" customHeight="1" x14ac:dyDescent="0.35">
      <c r="M497" s="5">
        <v>39729</v>
      </c>
      <c r="N497" s="6">
        <v>40.734302544000002</v>
      </c>
      <c r="O497" s="6">
        <v>0.17333204285591805</v>
      </c>
      <c r="P497" s="6">
        <v>22.073895791999998</v>
      </c>
      <c r="Q497" s="6">
        <v>0.88509495147840278</v>
      </c>
      <c r="R497" s="6">
        <v>14.943496463999997</v>
      </c>
      <c r="S497" s="6">
        <v>0.96853579467840589</v>
      </c>
      <c r="T497" s="6">
        <v>7.4843907839999995</v>
      </c>
      <c r="U497" s="6">
        <v>1.0283350656384003</v>
      </c>
    </row>
    <row r="498" spans="13:21" ht="15.75" customHeight="1" x14ac:dyDescent="0.35">
      <c r="M498" s="5">
        <v>39736</v>
      </c>
      <c r="N498" s="6">
        <v>4.3035247007999997</v>
      </c>
      <c r="O498" s="6">
        <v>1.6640746427448001</v>
      </c>
      <c r="P498" s="6">
        <v>2.986170782399999</v>
      </c>
      <c r="Q498" s="6">
        <v>1.5391510579224006</v>
      </c>
      <c r="R498" s="6">
        <v>2.7712473983999999</v>
      </c>
      <c r="S498" s="6">
        <v>1.0423316349575995</v>
      </c>
      <c r="T498" s="6">
        <v>1.5120492191999999</v>
      </c>
      <c r="U498" s="6">
        <v>1.1881103735591998</v>
      </c>
    </row>
    <row r="499" spans="13:21" ht="15.75" customHeight="1" x14ac:dyDescent="0.35">
      <c r="M499" s="5">
        <v>39741</v>
      </c>
      <c r="N499" s="6">
        <v>3.0948967296000003</v>
      </c>
      <c r="O499" s="6">
        <v>1.0213491706797597</v>
      </c>
      <c r="P499" s="6">
        <v>1.7396151552000001</v>
      </c>
      <c r="Q499" s="6">
        <v>1.1222721347853595</v>
      </c>
      <c r="R499" s="6">
        <v>2.8850303664000005</v>
      </c>
      <c r="S499" s="6">
        <v>0.91880037438695916</v>
      </c>
      <c r="T499" s="6">
        <v>1.5095207088</v>
      </c>
      <c r="U499" s="6">
        <v>0.9976696707837599</v>
      </c>
    </row>
    <row r="500" spans="13:21" ht="15.75" customHeight="1" x14ac:dyDescent="0.35">
      <c r="M500" s="5">
        <v>39749</v>
      </c>
      <c r="N500" s="6">
        <v>3.7548379439999997</v>
      </c>
      <c r="O500" s="6">
        <v>0.70024921009056074</v>
      </c>
      <c r="P500" s="6">
        <v>2.998813334399999</v>
      </c>
      <c r="Q500" s="6">
        <v>0.6341286631305616</v>
      </c>
      <c r="R500" s="6">
        <v>3.178337572799999</v>
      </c>
      <c r="S500" s="6">
        <v>0.49688617563936105</v>
      </c>
      <c r="T500" s="6">
        <v>2.7864184607999989</v>
      </c>
      <c r="U500" s="6">
        <v>0.62571883754016155</v>
      </c>
    </row>
    <row r="501" spans="13:21" ht="15.75" customHeight="1" x14ac:dyDescent="0.35">
      <c r="M501" s="5">
        <v>39757</v>
      </c>
      <c r="N501" s="6">
        <v>4.6499306255999988</v>
      </c>
      <c r="O501" s="6">
        <v>0.67710019167648072</v>
      </c>
      <c r="P501" s="6">
        <v>2.9153724911999994</v>
      </c>
      <c r="Q501" s="6">
        <v>0.48783865972608126</v>
      </c>
      <c r="R501" s="6">
        <v>4.1492855663999988</v>
      </c>
      <c r="S501" s="6">
        <v>0.77371963108128161</v>
      </c>
      <c r="T501" s="6">
        <v>2.5386244416000001</v>
      </c>
      <c r="U501" s="6">
        <v>0.52868168821728012</v>
      </c>
    </row>
    <row r="502" spans="13:21" ht="15.75" customHeight="1" x14ac:dyDescent="0.35">
      <c r="M502" s="5">
        <v>39762</v>
      </c>
      <c r="N502" s="6">
        <v>1.7901853632</v>
      </c>
      <c r="O502" s="6">
        <v>0.59943825899568015</v>
      </c>
      <c r="P502" s="6">
        <v>2.2453172351999999</v>
      </c>
      <c r="Q502" s="6">
        <v>0.54116759899800015</v>
      </c>
      <c r="R502" s="6">
        <v>0.95324842079999994</v>
      </c>
      <c r="S502" s="6">
        <v>0.61188105867408027</v>
      </c>
      <c r="T502" s="6">
        <v>1.4134373136</v>
      </c>
      <c r="U502" s="6">
        <v>0.50169110395247962</v>
      </c>
    </row>
    <row r="503" spans="13:21" ht="15.75" customHeight="1" x14ac:dyDescent="0.35">
      <c r="M503" s="5">
        <v>39770</v>
      </c>
      <c r="N503" s="6">
        <v>4.7144076408000011</v>
      </c>
      <c r="O503" s="6">
        <v>0.33931863657431893</v>
      </c>
      <c r="P503" s="6">
        <v>5.4287118288</v>
      </c>
      <c r="Q503" s="6">
        <v>0.17115373114631924</v>
      </c>
      <c r="R503" s="6">
        <v>2.4248414735999995</v>
      </c>
      <c r="S503" s="6">
        <v>0.24583834283112038</v>
      </c>
      <c r="T503" s="6">
        <v>1.7750143007999997</v>
      </c>
      <c r="U503" s="6">
        <v>0.23090243189832069</v>
      </c>
    </row>
    <row r="504" spans="13:21" ht="15.75" customHeight="1" x14ac:dyDescent="0.35">
      <c r="M504" s="5">
        <v>39777</v>
      </c>
      <c r="N504" s="6">
        <v>4.101243868800001</v>
      </c>
      <c r="O504" s="6">
        <v>0.4207893908961588</v>
      </c>
      <c r="P504" s="6">
        <v>5.4438828912000004</v>
      </c>
      <c r="Q504" s="6">
        <v>0.36774377121456153</v>
      </c>
      <c r="R504" s="6">
        <v>2.9128439808</v>
      </c>
      <c r="S504" s="6">
        <v>0.46523301819695972</v>
      </c>
      <c r="T504" s="6">
        <v>2.9558286576000001</v>
      </c>
      <c r="U504" s="6">
        <v>0.33533585341775912</v>
      </c>
    </row>
    <row r="505" spans="13:21" ht="15.75" customHeight="1" x14ac:dyDescent="0.35">
      <c r="M505" s="5">
        <v>39784</v>
      </c>
      <c r="N505" s="6">
        <v>4.9305952800000004</v>
      </c>
      <c r="O505" s="6">
        <v>0.51224055504335964</v>
      </c>
      <c r="P505" s="6">
        <v>4.1012438688000001</v>
      </c>
      <c r="Q505" s="6">
        <v>0.44427925251215977</v>
      </c>
      <c r="R505" s="6">
        <v>3.7598949648000008</v>
      </c>
      <c r="S505" s="6">
        <v>0.58596433277616011</v>
      </c>
      <c r="T505" s="6">
        <v>2.3009444639999996</v>
      </c>
      <c r="U505" s="6">
        <v>0.48049004995056044</v>
      </c>
    </row>
    <row r="506" spans="13:21" ht="15.75" customHeight="1" x14ac:dyDescent="0.35">
      <c r="M506" s="5">
        <v>39792</v>
      </c>
      <c r="N506" s="6">
        <v>6.9078904127999996</v>
      </c>
      <c r="O506" s="6">
        <v>0.38500692311952034</v>
      </c>
      <c r="P506" s="6">
        <v>5.5146811824000004</v>
      </c>
      <c r="Q506" s="6">
        <v>0.27721399625712012</v>
      </c>
      <c r="R506" s="6">
        <v>2.8976729184000001</v>
      </c>
      <c r="S506" s="6">
        <v>0.37376010886032013</v>
      </c>
      <c r="T506" s="6">
        <v>2.2200321312</v>
      </c>
      <c r="U506" s="6">
        <v>0.37019490919632014</v>
      </c>
    </row>
    <row r="507" spans="13:21" ht="15.75" customHeight="1" x14ac:dyDescent="0.35">
      <c r="M507" s="5">
        <v>39799</v>
      </c>
      <c r="N507" s="6">
        <v>2.6018372016</v>
      </c>
      <c r="O507" s="6">
        <v>0.94947752681496012</v>
      </c>
      <c r="P507" s="6">
        <v>5.8449046406399994</v>
      </c>
      <c r="Q507" s="6">
        <v>1.0264671285804012</v>
      </c>
      <c r="R507" s="6">
        <v>1.6258321871999997</v>
      </c>
      <c r="S507" s="6">
        <v>0.89192863011096035</v>
      </c>
      <c r="T507" s="6">
        <v>2.7864184607999998</v>
      </c>
      <c r="U507" s="6">
        <v>1.0162377869061601</v>
      </c>
    </row>
    <row r="508" spans="13:21" ht="15.75" customHeight="1" x14ac:dyDescent="0.35">
      <c r="M508" s="5">
        <v>39804</v>
      </c>
      <c r="N508" s="6">
        <v>3.7346098607999991</v>
      </c>
      <c r="O508" s="6">
        <v>0.61171923400848016</v>
      </c>
      <c r="P508" s="6">
        <v>3.0645546047999996</v>
      </c>
      <c r="Q508" s="6">
        <v>0.51365601516527981</v>
      </c>
      <c r="R508" s="6">
        <v>1.7320296239999993</v>
      </c>
      <c r="S508" s="6">
        <v>0.60591630264048069</v>
      </c>
      <c r="T508" s="6">
        <v>1.4387224175999993</v>
      </c>
      <c r="U508" s="6">
        <v>0.52103673702288067</v>
      </c>
    </row>
    <row r="509" spans="13:21" ht="15.75" customHeight="1" x14ac:dyDescent="0.35">
      <c r="M509" s="5">
        <v>39812</v>
      </c>
      <c r="N509" s="6">
        <v>2.1011921424</v>
      </c>
      <c r="O509" s="6">
        <v>0.48973959384479998</v>
      </c>
      <c r="P509" s="6">
        <v>1.9241964144000001</v>
      </c>
      <c r="Q509" s="6">
        <v>0.55633297224959943</v>
      </c>
      <c r="R509" s="6">
        <v>1.0746169199999998</v>
      </c>
      <c r="S509" s="6">
        <v>0.48041191897919999</v>
      </c>
      <c r="T509" s="6">
        <v>1.0341607535999999</v>
      </c>
      <c r="U509" s="6">
        <v>0.44100255588480003</v>
      </c>
    </row>
    <row r="510" spans="13:21" ht="15.75" customHeight="1" x14ac:dyDescent="0.35">
      <c r="M510" s="5">
        <v>39819</v>
      </c>
      <c r="N510" s="6">
        <v>2.2023325583999998</v>
      </c>
      <c r="O510" s="6">
        <v>0.33128391550176023</v>
      </c>
      <c r="P510" s="6">
        <v>1.7800713215999995</v>
      </c>
      <c r="Q510" s="6">
        <v>0.3477577928853603</v>
      </c>
      <c r="R510" s="6">
        <v>1.5398628335999998</v>
      </c>
      <c r="S510" s="6">
        <v>0.32429258424576041</v>
      </c>
      <c r="T510" s="6">
        <v>1.1024305343999998</v>
      </c>
      <c r="U510" s="6">
        <v>0.3911723164533602</v>
      </c>
    </row>
    <row r="511" spans="13:21" ht="15.75" customHeight="1" x14ac:dyDescent="0.35">
      <c r="M511" s="5">
        <v>39826</v>
      </c>
      <c r="N511" s="6">
        <v>1.4892926255999999</v>
      </c>
      <c r="O511" s="6">
        <v>0.23286657877703998</v>
      </c>
      <c r="P511" s="6">
        <v>1.4361939071999998</v>
      </c>
      <c r="Q511" s="6">
        <v>0.28126732485383987</v>
      </c>
      <c r="R511" s="6">
        <v>1.4766500735999999</v>
      </c>
      <c r="S511" s="6">
        <v>0.18208650441384003</v>
      </c>
      <c r="T511" s="6">
        <v>1.0746169200000002</v>
      </c>
      <c r="U511" s="6">
        <v>0.2904963878138398</v>
      </c>
    </row>
    <row r="512" spans="13:21" ht="15.75" customHeight="1" x14ac:dyDescent="0.35">
      <c r="M512" s="5">
        <v>39833</v>
      </c>
      <c r="N512" s="6">
        <v>1.5145777296</v>
      </c>
      <c r="O512" s="6">
        <v>0.22367202998399974</v>
      </c>
      <c r="P512" s="6">
        <v>1.5702049584</v>
      </c>
      <c r="Q512" s="6">
        <v>0.23616539987039994</v>
      </c>
      <c r="R512" s="6">
        <v>1.0923164928</v>
      </c>
      <c r="S512" s="6">
        <v>0.19962589608000006</v>
      </c>
      <c r="T512" s="6">
        <v>1.1226586176</v>
      </c>
      <c r="U512" s="6">
        <v>0.24210234228960006</v>
      </c>
    </row>
    <row r="513" spans="13:21" ht="15.75" customHeight="1" x14ac:dyDescent="0.35">
      <c r="M513" s="5">
        <v>39840</v>
      </c>
      <c r="N513" s="6">
        <v>2.1770474543999998</v>
      </c>
      <c r="O513" s="6">
        <v>0.16876757588184055</v>
      </c>
      <c r="P513" s="6">
        <v>2.5917231600000004</v>
      </c>
      <c r="Q513" s="6">
        <v>0.1341578312287198</v>
      </c>
      <c r="R513" s="6">
        <v>1.5423913439999997</v>
      </c>
      <c r="S513" s="6">
        <v>0.21664694311416063</v>
      </c>
      <c r="T513" s="6">
        <v>1.8837402479999996</v>
      </c>
      <c r="U513" s="6">
        <v>0.21120306022296034</v>
      </c>
    </row>
    <row r="514" spans="13:21" ht="15.75" customHeight="1" x14ac:dyDescent="0.35">
      <c r="M514" s="5">
        <v>39846</v>
      </c>
      <c r="N514" s="6">
        <v>2.3818567967999997</v>
      </c>
      <c r="O514" s="6">
        <v>0.2807190173736005</v>
      </c>
      <c r="P514" s="6">
        <v>2.4728831711999999</v>
      </c>
      <c r="Q514" s="6">
        <v>0.23667236620560006</v>
      </c>
      <c r="R514" s="6">
        <v>1.5221632608</v>
      </c>
      <c r="S514" s="6">
        <v>0.2947775351976003</v>
      </c>
      <c r="T514" s="6">
        <v>1.2541411584000002</v>
      </c>
      <c r="U514" s="6">
        <v>0.26917636739759981</v>
      </c>
    </row>
    <row r="515" spans="13:21" ht="15.75" customHeight="1" x14ac:dyDescent="0.35">
      <c r="M515" s="5">
        <v>39853</v>
      </c>
      <c r="N515" s="6">
        <v>2.6347078368000001</v>
      </c>
      <c r="O515" s="6">
        <v>0.32783351020991985</v>
      </c>
      <c r="P515" s="6">
        <v>2.7459622944000004</v>
      </c>
      <c r="Q515" s="6">
        <v>0.65818845099071865</v>
      </c>
      <c r="R515" s="6">
        <v>1.3122968976000002</v>
      </c>
      <c r="S515" s="6">
        <v>0.36088594530767987</v>
      </c>
      <c r="T515" s="6">
        <v>1.1277156384</v>
      </c>
      <c r="U515" s="6">
        <v>0.51962835673008012</v>
      </c>
    </row>
    <row r="516" spans="13:21" ht="15.75" customHeight="1" x14ac:dyDescent="0.35">
      <c r="M516" s="5">
        <v>39860</v>
      </c>
      <c r="N516" s="6">
        <v>2.6498788991999995</v>
      </c>
      <c r="O516" s="6">
        <v>0.27449142268392035</v>
      </c>
      <c r="P516" s="6">
        <v>4.4350072415999984</v>
      </c>
      <c r="Q516" s="6">
        <v>0.24405574299912117</v>
      </c>
      <c r="R516" s="6">
        <v>1.1631147839999998</v>
      </c>
      <c r="S516" s="6">
        <v>0.30934719139896033</v>
      </c>
      <c r="T516" s="6">
        <v>1.5954900623999997</v>
      </c>
      <c r="U516" s="6">
        <v>0.26561167343568054</v>
      </c>
    </row>
    <row r="517" spans="13:21" ht="15.75" customHeight="1" x14ac:dyDescent="0.35">
      <c r="M517" s="5">
        <v>39868</v>
      </c>
      <c r="N517" s="6">
        <v>7.4843907839999986</v>
      </c>
      <c r="O517" s="6">
        <v>0.40221280426392175</v>
      </c>
      <c r="P517" s="6">
        <v>6.8193925487999989</v>
      </c>
      <c r="Q517" s="6">
        <v>0.53399118078072128</v>
      </c>
      <c r="R517" s="6">
        <v>2.1719904336</v>
      </c>
      <c r="S517" s="6">
        <v>0.38288436506424023</v>
      </c>
      <c r="T517" s="6">
        <v>1.5702049584</v>
      </c>
      <c r="U517" s="6">
        <v>0.37369853963208</v>
      </c>
    </row>
    <row r="518" spans="13:21" ht="15.75" customHeight="1" x14ac:dyDescent="0.35">
      <c r="M518" s="5">
        <v>39876</v>
      </c>
      <c r="N518" s="6">
        <v>14.387224175999997</v>
      </c>
      <c r="O518" s="6">
        <v>0.52002925205400485</v>
      </c>
      <c r="P518" s="6">
        <v>15.550338959999996</v>
      </c>
      <c r="Q518" s="6">
        <v>2.6924748175260036</v>
      </c>
      <c r="R518" s="6">
        <v>3.5298005184000005</v>
      </c>
      <c r="S518" s="6">
        <v>0.82580707174679902</v>
      </c>
      <c r="T518" s="6">
        <v>3.9040200576000004</v>
      </c>
      <c r="U518" s="6">
        <v>0.58782872991959934</v>
      </c>
    </row>
    <row r="519" spans="13:21" ht="15.75" customHeight="1" x14ac:dyDescent="0.35">
      <c r="M519" s="5">
        <v>39883</v>
      </c>
      <c r="N519" s="6">
        <v>2.7889469712000001</v>
      </c>
      <c r="O519" s="6">
        <v>0.38453333312159971</v>
      </c>
      <c r="P519" s="6">
        <v>2.2048610687999997</v>
      </c>
      <c r="Q519" s="6">
        <v>0.49893945250968014</v>
      </c>
      <c r="R519" s="6">
        <v>1.4184943344000001</v>
      </c>
      <c r="S519" s="6">
        <v>0.35510766691608014</v>
      </c>
      <c r="T519" s="6">
        <v>1.4665360319999998</v>
      </c>
      <c r="U519" s="6">
        <v>0.43391122204248034</v>
      </c>
    </row>
    <row r="520" spans="13:21" ht="15.75" customHeight="1" x14ac:dyDescent="0.35">
      <c r="M520" s="5">
        <v>39895</v>
      </c>
      <c r="N520" s="6">
        <v>5.3553850271999996</v>
      </c>
      <c r="O520" s="6">
        <v>0.12245070165119999</v>
      </c>
      <c r="P520" s="6">
        <v>4.3060532112000001</v>
      </c>
      <c r="Q520" s="6">
        <v>0.29091270705119993</v>
      </c>
      <c r="R520" s="6">
        <v>1.365395616</v>
      </c>
      <c r="S520" s="6">
        <v>0.22251902924160002</v>
      </c>
      <c r="T520" s="6">
        <v>1.9368389663999996</v>
      </c>
      <c r="U520" s="6">
        <v>0.3416776103520005</v>
      </c>
    </row>
    <row r="521" spans="13:21" ht="15.75" customHeight="1" x14ac:dyDescent="0.35">
      <c r="M521" s="19">
        <v>39902</v>
      </c>
      <c r="N521" s="1" t="s">
        <v>392</v>
      </c>
      <c r="O521" s="1" t="s">
        <v>392</v>
      </c>
      <c r="P521" s="1" t="s">
        <v>392</v>
      </c>
      <c r="Q521" s="1" t="s">
        <v>392</v>
      </c>
      <c r="R521" s="1" t="s">
        <v>392</v>
      </c>
      <c r="S521" s="1" t="s">
        <v>392</v>
      </c>
      <c r="T521" s="1" t="s">
        <v>392</v>
      </c>
      <c r="U521" s="1" t="s">
        <v>392</v>
      </c>
    </row>
    <row r="522" spans="13:21" ht="15.75" customHeight="1" x14ac:dyDescent="0.35">
      <c r="M522" s="5">
        <v>39910</v>
      </c>
      <c r="N522" s="6">
        <v>7.3832503680000015</v>
      </c>
      <c r="O522" s="6">
        <v>0.76773161275200008</v>
      </c>
      <c r="P522" s="6">
        <v>2.1517623503999999</v>
      </c>
      <c r="Q522" s="6">
        <v>0.52373288766240012</v>
      </c>
      <c r="R522" s="6">
        <v>2.4475980671999999</v>
      </c>
      <c r="S522" s="6">
        <v>0.57789610894080035</v>
      </c>
      <c r="T522" s="6">
        <v>1.1074875551999999</v>
      </c>
      <c r="U522" s="6">
        <v>0.37237372660800011</v>
      </c>
    </row>
    <row r="523" spans="13:21" ht="15.75" customHeight="1" x14ac:dyDescent="0.35">
      <c r="M523" s="5">
        <v>39916</v>
      </c>
      <c r="N523" s="6">
        <v>7.3326801599999998</v>
      </c>
      <c r="O523" s="6">
        <v>1.1226129779872804</v>
      </c>
      <c r="P523" s="6">
        <v>8.1670885919999989</v>
      </c>
      <c r="Q523" s="6">
        <v>1.1103497025472802</v>
      </c>
      <c r="R523" s="6">
        <v>2.4046133903999998</v>
      </c>
      <c r="S523" s="6">
        <v>0.77720581479528017</v>
      </c>
      <c r="T523" s="6">
        <v>2.2885547630400001</v>
      </c>
      <c r="U523" s="6">
        <v>0.72648642468168001</v>
      </c>
    </row>
    <row r="524" spans="13:21" ht="15.75" customHeight="1" x14ac:dyDescent="0.35">
      <c r="M524" s="5">
        <v>39923</v>
      </c>
      <c r="N524" s="6">
        <v>5.5121526719999991</v>
      </c>
      <c r="O524" s="6">
        <v>1.4173565047200007</v>
      </c>
      <c r="P524" s="6">
        <v>5.9040717839999992</v>
      </c>
      <c r="Q524" s="6">
        <v>0.96671273868000129</v>
      </c>
      <c r="R524" s="6">
        <v>1.6081326143999999</v>
      </c>
      <c r="S524" s="6">
        <v>0.41434447073760028</v>
      </c>
      <c r="T524" s="6">
        <v>1.6738738848000001</v>
      </c>
      <c r="U524" s="6">
        <v>0.59524674730560001</v>
      </c>
    </row>
    <row r="525" spans="13:21" ht="15.75" customHeight="1" x14ac:dyDescent="0.35">
      <c r="M525" s="5">
        <v>39930</v>
      </c>
      <c r="N525" s="1" t="s">
        <v>392</v>
      </c>
      <c r="O525" s="1" t="s">
        <v>392</v>
      </c>
      <c r="P525" s="1" t="s">
        <v>392</v>
      </c>
      <c r="Q525" s="1" t="s">
        <v>392</v>
      </c>
      <c r="R525" s="1" t="s">
        <v>392</v>
      </c>
      <c r="S525" s="1" t="s">
        <v>392</v>
      </c>
      <c r="T525" s="1" t="s">
        <v>392</v>
      </c>
      <c r="U525" s="1" t="s">
        <v>392</v>
      </c>
    </row>
    <row r="526" spans="13:21" ht="15.75" customHeight="1" x14ac:dyDescent="0.35">
      <c r="M526" s="5">
        <v>39937</v>
      </c>
      <c r="N526" s="6">
        <v>1.6561743119999999</v>
      </c>
      <c r="O526" s="6">
        <v>1.0401094535925599</v>
      </c>
      <c r="P526" s="6">
        <v>1.9090253519999998</v>
      </c>
      <c r="Q526" s="6">
        <v>1.1999752821856797</v>
      </c>
      <c r="R526" s="6">
        <v>1.061974368</v>
      </c>
      <c r="S526" s="6">
        <v>1.0047811062837602</v>
      </c>
      <c r="T526" s="6">
        <v>1.0670313888</v>
      </c>
      <c r="U526" s="6">
        <v>1.1406632551797602</v>
      </c>
    </row>
    <row r="527" spans="13:21" ht="15.75" customHeight="1" x14ac:dyDescent="0.35">
      <c r="M527" s="5">
        <v>39947</v>
      </c>
      <c r="N527" s="6">
        <v>3.2617784159999998</v>
      </c>
      <c r="O527" s="6">
        <v>0.49366320985800094</v>
      </c>
      <c r="P527" s="6">
        <v>2.9103154704000005</v>
      </c>
      <c r="Q527" s="6">
        <v>0.8398409365943994</v>
      </c>
      <c r="R527" s="6">
        <v>1.4930853912000002</v>
      </c>
      <c r="S527" s="6">
        <v>0.52058299583159962</v>
      </c>
      <c r="T527" s="6">
        <v>1.7573147279999997</v>
      </c>
      <c r="U527" s="6">
        <v>0.82011033781560039</v>
      </c>
    </row>
    <row r="528" spans="13:21" ht="15.75" customHeight="1" x14ac:dyDescent="0.35">
      <c r="M528" s="5">
        <v>39951</v>
      </c>
      <c r="N528" s="6">
        <v>6.3415040831999976</v>
      </c>
      <c r="O528" s="6">
        <v>0.53844148551024229</v>
      </c>
      <c r="P528" s="6">
        <v>6.1569228239999987</v>
      </c>
      <c r="Q528" s="6">
        <v>0.56564067188304112</v>
      </c>
      <c r="R528" s="6">
        <v>2.5588525248000002</v>
      </c>
      <c r="S528" s="6">
        <v>0.67076854878383962</v>
      </c>
      <c r="T528" s="6">
        <v>2.2529027664000001</v>
      </c>
      <c r="U528" s="6">
        <v>0.69953794011503989</v>
      </c>
    </row>
    <row r="529" spans="13:21" ht="15.75" customHeight="1" x14ac:dyDescent="0.35">
      <c r="M529" s="5">
        <v>39960</v>
      </c>
      <c r="N529" s="6">
        <v>3.2845350096000003</v>
      </c>
      <c r="O529" s="6">
        <v>0.64296985259519912</v>
      </c>
      <c r="P529" s="6">
        <v>4.2377834303999995</v>
      </c>
      <c r="Q529" s="6">
        <v>0.84307363714079997</v>
      </c>
      <c r="R529" s="6">
        <v>1.8761547167999997</v>
      </c>
      <c r="S529" s="6">
        <v>0.53731111493592021</v>
      </c>
      <c r="T529" s="6">
        <v>1.8053564255999994</v>
      </c>
      <c r="U529" s="6">
        <v>0.71346143548368046</v>
      </c>
    </row>
    <row r="530" spans="13:21" ht="15.75" customHeight="1" x14ac:dyDescent="0.35">
      <c r="M530" s="5">
        <v>39972</v>
      </c>
      <c r="N530" s="6">
        <v>6.2390994119999981</v>
      </c>
      <c r="O530" s="6">
        <v>0.63556093784664158</v>
      </c>
      <c r="P530" s="6">
        <v>6.5235568319999997</v>
      </c>
      <c r="Q530" s="6">
        <v>1.155631278194643</v>
      </c>
      <c r="R530" s="6">
        <v>3.3098201135999994</v>
      </c>
      <c r="S530" s="6">
        <v>0.66266783358984005</v>
      </c>
      <c r="T530" s="6">
        <v>3.0392695007999997</v>
      </c>
      <c r="U530" s="6">
        <v>1.1046944361866404</v>
      </c>
    </row>
    <row r="531" spans="13:21" ht="15.75" customHeight="1" x14ac:dyDescent="0.35">
      <c r="M531" s="5">
        <v>39979</v>
      </c>
      <c r="N531" s="6">
        <v>7.8889524479999986</v>
      </c>
      <c r="O531" s="6">
        <v>1.0362553716153606</v>
      </c>
      <c r="P531" s="6">
        <v>8.1670885919999989</v>
      </c>
      <c r="Q531" s="6">
        <v>1.1104671518553613</v>
      </c>
      <c r="R531" s="6">
        <v>4.3212242735999995</v>
      </c>
      <c r="S531" s="6">
        <v>0.8714445352329605</v>
      </c>
      <c r="T531" s="6">
        <v>5.4236548079999984</v>
      </c>
      <c r="U531" s="6">
        <v>1.0703523343593615</v>
      </c>
    </row>
    <row r="532" spans="13:21" ht="15.75" customHeight="1" x14ac:dyDescent="0.35">
      <c r="M532" s="5">
        <v>39987</v>
      </c>
      <c r="N532" s="6">
        <v>8.1418034880000008</v>
      </c>
      <c r="O532" s="6">
        <v>1.5119423896355981</v>
      </c>
      <c r="P532" s="6">
        <v>7.1303993280000002</v>
      </c>
      <c r="Q532" s="6">
        <v>2.1005290405475994</v>
      </c>
      <c r="R532" s="6">
        <v>5.9925696480000026</v>
      </c>
      <c r="S532" s="6">
        <v>1.5001089609635982</v>
      </c>
      <c r="T532" s="6">
        <v>5.5627228799999999</v>
      </c>
      <c r="U532" s="6">
        <v>1.7890165592675984</v>
      </c>
    </row>
    <row r="533" spans="13:21" ht="15.75" customHeight="1" x14ac:dyDescent="0.35">
      <c r="M533" s="5">
        <v>39993</v>
      </c>
      <c r="N533" s="6">
        <v>2.8369886688000001</v>
      </c>
      <c r="O533" s="6">
        <v>0.78550034031144012</v>
      </c>
      <c r="P533" s="6">
        <v>3.7295528400000002</v>
      </c>
      <c r="Q533" s="6">
        <v>1.1026640423354406</v>
      </c>
      <c r="R533" s="6">
        <v>2.5993086911999996</v>
      </c>
      <c r="S533" s="6">
        <v>0.86344925892264035</v>
      </c>
      <c r="T533" s="6">
        <v>3.7371383711999999</v>
      </c>
      <c r="U533" s="6">
        <v>0.85313293649064015</v>
      </c>
    </row>
    <row r="534" spans="13:21" ht="15.75" customHeight="1" x14ac:dyDescent="0.35">
      <c r="M534" s="5">
        <v>40003</v>
      </c>
      <c r="N534" s="6">
        <v>7.4338205759999987</v>
      </c>
      <c r="O534" s="6">
        <v>1.3493910301466425</v>
      </c>
      <c r="P534" s="10" t="s">
        <v>392</v>
      </c>
      <c r="Q534" s="10" t="s">
        <v>392</v>
      </c>
      <c r="R534" s="6">
        <v>5.3250429023999999</v>
      </c>
      <c r="S534" s="6">
        <v>1.0950886251770406</v>
      </c>
      <c r="T534" s="10" t="s">
        <v>392</v>
      </c>
      <c r="U534" s="10" t="s">
        <v>392</v>
      </c>
    </row>
    <row r="535" spans="13:21" ht="15.75" customHeight="1" x14ac:dyDescent="0.35">
      <c r="M535" s="5">
        <v>40007</v>
      </c>
      <c r="N535" s="6">
        <v>4.5412046784000006</v>
      </c>
      <c r="O535" s="6">
        <v>0.56549123691839931</v>
      </c>
      <c r="P535" s="6">
        <v>5.2770012048000003</v>
      </c>
      <c r="Q535" s="6">
        <v>0.81391991222880067</v>
      </c>
      <c r="R535" s="6">
        <v>3.8079366623999999</v>
      </c>
      <c r="S535" s="6">
        <v>0.61755326605439931</v>
      </c>
      <c r="T535" s="6">
        <v>4.2959391696000004</v>
      </c>
      <c r="U535" s="6">
        <v>0.8037097872336002</v>
      </c>
    </row>
    <row r="536" spans="13:21" ht="15.75" customHeight="1" x14ac:dyDescent="0.35">
      <c r="M536" s="5">
        <v>40014</v>
      </c>
      <c r="N536" s="6">
        <v>3.8332217663999999</v>
      </c>
      <c r="O536" s="6">
        <v>1.0664110187733598</v>
      </c>
      <c r="P536" s="6">
        <v>4.9128957072000006</v>
      </c>
      <c r="Q536" s="6">
        <v>1.4266655950341598</v>
      </c>
      <c r="R536" s="6">
        <v>3.1125963024000014</v>
      </c>
      <c r="S536" s="6">
        <v>1.025964966414959</v>
      </c>
      <c r="T536" s="6">
        <v>3.3528047904000009</v>
      </c>
      <c r="U536" s="6">
        <v>1.3823989634613583</v>
      </c>
    </row>
    <row r="537" spans="13:21" ht="15.75" customHeight="1" x14ac:dyDescent="0.35">
      <c r="M537" s="5">
        <v>40021</v>
      </c>
      <c r="N537" s="6">
        <v>7.9395226560000003</v>
      </c>
      <c r="O537" s="6">
        <v>1.1034868196195993</v>
      </c>
      <c r="P537" s="6">
        <v>6.8016929760000018</v>
      </c>
      <c r="Q537" s="6">
        <v>1.3956814814435974</v>
      </c>
      <c r="R537" s="6">
        <v>5.9546419920000018</v>
      </c>
      <c r="S537" s="6">
        <v>1.1504539002995979</v>
      </c>
      <c r="T537" s="6">
        <v>4.2327264095999988</v>
      </c>
      <c r="U537" s="6">
        <v>1.3478774638212008</v>
      </c>
    </row>
    <row r="538" spans="13:21" ht="15.75" customHeight="1" x14ac:dyDescent="0.35">
      <c r="M538" s="5">
        <v>40028</v>
      </c>
      <c r="N538" s="6">
        <v>7.0545440160000012</v>
      </c>
      <c r="O538" s="6">
        <v>0.51494644044791915</v>
      </c>
      <c r="P538" s="6">
        <v>7.1303993280000002</v>
      </c>
      <c r="Q538" s="6">
        <v>1.1202971153119197</v>
      </c>
      <c r="R538" s="6">
        <v>3.7548379439999997</v>
      </c>
      <c r="S538" s="6">
        <v>0.53781681701592021</v>
      </c>
      <c r="T538" s="6">
        <v>5.1455186639999999</v>
      </c>
      <c r="U538" s="6">
        <v>1.2847135040719191</v>
      </c>
    </row>
    <row r="539" spans="13:21" ht="15.75" customHeight="1" x14ac:dyDescent="0.35">
      <c r="M539" s="5">
        <v>40035</v>
      </c>
      <c r="N539" s="6">
        <v>7.1556844319999984</v>
      </c>
      <c r="O539" s="6">
        <v>0.38726248082184095</v>
      </c>
      <c r="P539" s="6">
        <v>5.5854794735999995</v>
      </c>
      <c r="Q539" s="6">
        <v>0.71485375973544107</v>
      </c>
      <c r="R539" s="6">
        <v>3.433717123200001</v>
      </c>
      <c r="S539" s="6">
        <v>0.59044851954503919</v>
      </c>
      <c r="T539" s="6">
        <v>3.3957894672000002</v>
      </c>
      <c r="U539" s="6">
        <v>0.64012110635304009</v>
      </c>
    </row>
    <row r="540" spans="13:21" ht="15.75" customHeight="1" x14ac:dyDescent="0.35">
      <c r="M540" s="5">
        <v>40043</v>
      </c>
      <c r="N540" s="6">
        <v>4.1164149312000005</v>
      </c>
      <c r="O540" s="6">
        <v>0.99204272373959979</v>
      </c>
      <c r="P540" s="6">
        <v>4.0658447232000006</v>
      </c>
      <c r="Q540" s="6">
        <v>1.0661027933555995</v>
      </c>
      <c r="R540" s="6">
        <v>3.0797256672000004</v>
      </c>
      <c r="S540" s="6">
        <v>0.79081628057639952</v>
      </c>
      <c r="T540" s="6">
        <v>3.1176533232000008</v>
      </c>
      <c r="U540" s="6">
        <v>0.83040516790919927</v>
      </c>
    </row>
    <row r="541" spans="13:21" ht="15.75" customHeight="1" x14ac:dyDescent="0.35">
      <c r="M541" s="5">
        <v>40060</v>
      </c>
      <c r="N541" s="6">
        <v>7.6613865120000009</v>
      </c>
      <c r="O541" s="6">
        <v>1.6389543976228784</v>
      </c>
      <c r="P541" s="6">
        <v>5.3250429024000008</v>
      </c>
      <c r="Q541" s="6">
        <v>1.6826875135012778</v>
      </c>
      <c r="R541" s="6">
        <v>3.595541788799999</v>
      </c>
      <c r="S541" s="6">
        <v>1.3074970263076811</v>
      </c>
      <c r="T541" s="6">
        <v>2.3894423279999994</v>
      </c>
      <c r="U541" s="6">
        <v>1.3766871848932807</v>
      </c>
    </row>
    <row r="542" spans="13:21" ht="15.75" customHeight="1" x14ac:dyDescent="0.35">
      <c r="M542" s="5">
        <v>40064</v>
      </c>
      <c r="N542" s="6">
        <v>7.7625269279999998</v>
      </c>
      <c r="O542" s="6">
        <v>1.53816632954712</v>
      </c>
      <c r="P542" s="6">
        <v>8.9256417119999991</v>
      </c>
      <c r="Q542" s="6">
        <v>1.9488722738191206</v>
      </c>
      <c r="R542" s="6">
        <v>3.4918728623999997</v>
      </c>
      <c r="S542" s="6">
        <v>1.5031287609343202</v>
      </c>
      <c r="T542" s="6">
        <v>4.5917748863999996</v>
      </c>
      <c r="U542" s="6">
        <v>1.6176525824815211</v>
      </c>
    </row>
    <row r="543" spans="13:21" ht="15.75" customHeight="1" x14ac:dyDescent="0.35">
      <c r="M543" s="5">
        <v>40070</v>
      </c>
      <c r="N543" s="6">
        <v>4.0430881296000001</v>
      </c>
      <c r="O543" s="6">
        <v>1.2905198489289598</v>
      </c>
      <c r="P543" s="6">
        <v>2.9204295120000001</v>
      </c>
      <c r="Q543" s="6">
        <v>1.5769393929993603</v>
      </c>
      <c r="R543" s="6">
        <v>2.4349555152</v>
      </c>
      <c r="S543" s="6">
        <v>1.0241615063721607</v>
      </c>
      <c r="T543" s="6">
        <v>2.1517623503999999</v>
      </c>
      <c r="U543" s="6">
        <v>1.3144016296569605</v>
      </c>
    </row>
    <row r="544" spans="13:21" ht="15.75" customHeight="1" x14ac:dyDescent="0.35">
      <c r="M544" s="5">
        <v>40077</v>
      </c>
      <c r="N544" s="6">
        <v>3.8812634639999999</v>
      </c>
      <c r="O544" s="6">
        <v>1.4144083880191196</v>
      </c>
      <c r="P544" s="6">
        <v>4.3591519295999994</v>
      </c>
      <c r="Q544" s="6">
        <v>1.5026255873647194</v>
      </c>
      <c r="R544" s="6">
        <v>3.1050107711999995</v>
      </c>
      <c r="S544" s="6">
        <v>1.0795906263823201</v>
      </c>
      <c r="T544" s="6">
        <v>2.8597452624000002</v>
      </c>
      <c r="U544" s="6">
        <v>1.1698230485167198</v>
      </c>
    </row>
    <row r="545" spans="13:21" ht="15.75" customHeight="1" x14ac:dyDescent="0.35">
      <c r="M545" s="5">
        <v>40084</v>
      </c>
      <c r="N545" s="6">
        <v>3.9217196303999997</v>
      </c>
      <c r="O545" s="6">
        <v>1.4656801312296004</v>
      </c>
      <c r="P545" s="6">
        <v>4.2453689615999997</v>
      </c>
      <c r="Q545" s="6">
        <v>1.0997490491208011</v>
      </c>
      <c r="R545" s="6">
        <v>4.4299502207999994</v>
      </c>
      <c r="S545" s="6">
        <v>1.0842947935560001</v>
      </c>
      <c r="T545" s="6">
        <v>3.166959276</v>
      </c>
      <c r="U545" s="6">
        <v>1.1951080260912004</v>
      </c>
    </row>
    <row r="546" spans="13:21" ht="15.75" customHeight="1" x14ac:dyDescent="0.35">
      <c r="M546" s="5">
        <v>40094</v>
      </c>
      <c r="N546" s="6">
        <v>7.2062546400000009</v>
      </c>
      <c r="O546" s="6">
        <v>1.7652282069988778</v>
      </c>
      <c r="P546" s="6">
        <v>6.8775482880000007</v>
      </c>
      <c r="Q546" s="6">
        <v>2.0704446973828774</v>
      </c>
      <c r="R546" s="6">
        <v>4.7485425311999991</v>
      </c>
      <c r="S546" s="6">
        <v>1.0799968315780804</v>
      </c>
      <c r="T546" s="6">
        <v>5.6891484000000005</v>
      </c>
      <c r="U546" s="6">
        <v>1.778983303574879</v>
      </c>
    </row>
    <row r="547" spans="13:21" ht="15.75" customHeight="1" x14ac:dyDescent="0.35">
      <c r="M547" s="5">
        <v>40100</v>
      </c>
      <c r="N547" s="6">
        <v>3.7169102879999998</v>
      </c>
      <c r="O547" s="6">
        <v>1.0018505627301606</v>
      </c>
      <c r="P547" s="6">
        <v>3.3705043631999998</v>
      </c>
      <c r="Q547" s="6">
        <v>1.1180558436933603</v>
      </c>
      <c r="R547" s="6">
        <v>2.6018372015999995</v>
      </c>
      <c r="S547" s="6">
        <v>1.0904166965109605</v>
      </c>
      <c r="T547" s="6">
        <v>2.4374840255999999</v>
      </c>
      <c r="U547" s="6">
        <v>1.0715489519061596</v>
      </c>
    </row>
    <row r="548" spans="13:21" ht="15.75" customHeight="1" x14ac:dyDescent="0.35">
      <c r="M548" s="5">
        <v>40105</v>
      </c>
      <c r="N548" s="6">
        <v>2.3439291407999994</v>
      </c>
      <c r="O548" s="6">
        <v>0.83777261508720102</v>
      </c>
      <c r="P548" s="6">
        <v>1.9418959871999995</v>
      </c>
      <c r="Q548" s="6">
        <v>0.84400160045760053</v>
      </c>
      <c r="R548" s="6">
        <v>1.3097683871999997</v>
      </c>
      <c r="S548" s="6">
        <v>0.74794349036160046</v>
      </c>
      <c r="T548" s="6">
        <v>0.9001497023999997</v>
      </c>
      <c r="U548" s="6">
        <v>0.77937540314400022</v>
      </c>
    </row>
    <row r="549" spans="13:21" ht="15.75" customHeight="1" x14ac:dyDescent="0.35">
      <c r="M549" s="5">
        <v>40112</v>
      </c>
      <c r="N549" s="6">
        <v>2.9229580223999996</v>
      </c>
      <c r="O549" s="6">
        <v>0.69448066646400008</v>
      </c>
      <c r="P549" s="6">
        <v>3.5399145599999997</v>
      </c>
      <c r="Q549" s="6">
        <v>0.89027334077760079</v>
      </c>
      <c r="R549" s="6">
        <v>1.6865164367999999</v>
      </c>
      <c r="S549" s="6">
        <v>0.72589235116319983</v>
      </c>
      <c r="T549" s="6">
        <v>1.6662883535999995</v>
      </c>
      <c r="U549" s="6">
        <v>0.50887283204160005</v>
      </c>
    </row>
    <row r="550" spans="13:21" ht="15.75" customHeight="1" x14ac:dyDescent="0.35">
      <c r="M550" s="5">
        <v>40119</v>
      </c>
      <c r="N550" s="6">
        <v>1.9570670496000002</v>
      </c>
      <c r="O550" s="6">
        <v>0.74591132655311954</v>
      </c>
      <c r="P550" s="6">
        <v>1.5019351776000005</v>
      </c>
      <c r="Q550" s="6">
        <v>0.82285642653551916</v>
      </c>
      <c r="R550" s="6">
        <v>1.3122968976000002</v>
      </c>
      <c r="S550" s="6">
        <v>0.68833461623471981</v>
      </c>
      <c r="T550" s="6">
        <v>0.80912332800000009</v>
      </c>
      <c r="U550" s="6">
        <v>0.82741533078671969</v>
      </c>
    </row>
    <row r="551" spans="13:21" ht="15.75" customHeight="1" x14ac:dyDescent="0.35">
      <c r="M551" s="5">
        <v>40126</v>
      </c>
      <c r="N551" s="6">
        <v>1.4892926256000003</v>
      </c>
      <c r="O551" s="6">
        <v>0.52049993426495977</v>
      </c>
      <c r="P551" s="6">
        <v>1.5929615520000002</v>
      </c>
      <c r="Q551" s="6">
        <v>0.61179685927775951</v>
      </c>
      <c r="R551" s="6">
        <v>1.2844832831999999</v>
      </c>
      <c r="S551" s="6">
        <v>0.48571268818175989</v>
      </c>
      <c r="T551" s="6">
        <v>1.0796739408</v>
      </c>
      <c r="U551" s="6">
        <v>0.51434806846175984</v>
      </c>
    </row>
    <row r="552" spans="13:21" ht="15.75" customHeight="1" x14ac:dyDescent="0.35">
      <c r="M552" s="5">
        <v>40133</v>
      </c>
      <c r="N552" s="6">
        <v>1.2136849920000001</v>
      </c>
      <c r="O552" s="6">
        <v>0.57530286867456004</v>
      </c>
      <c r="P552" s="6">
        <v>1.4741215632000004</v>
      </c>
      <c r="Q552" s="6">
        <v>0.94674357494495975</v>
      </c>
      <c r="R552" s="6">
        <v>1.1782858463999999</v>
      </c>
      <c r="S552" s="6">
        <v>0.63654086205215976</v>
      </c>
      <c r="T552" s="6">
        <v>0.84705098400000012</v>
      </c>
      <c r="U552" s="6">
        <v>0.75401798374655993</v>
      </c>
    </row>
    <row r="553" spans="13:21" ht="15.75" customHeight="1" x14ac:dyDescent="0.35">
      <c r="M553" s="5">
        <v>40140</v>
      </c>
      <c r="N553" s="6">
        <v>2.6170082639999994</v>
      </c>
      <c r="O553" s="6">
        <v>0.81791420010768034</v>
      </c>
      <c r="P553" s="6">
        <v>2.8369886688000001</v>
      </c>
      <c r="Q553" s="6">
        <v>0.80934254985167919</v>
      </c>
      <c r="R553" s="6">
        <v>2.4374840255999999</v>
      </c>
      <c r="S553" s="6">
        <v>0.73435198840847971</v>
      </c>
      <c r="T553" s="6">
        <v>2.4121989215999999</v>
      </c>
      <c r="U553" s="6">
        <v>0.72205331382287952</v>
      </c>
    </row>
    <row r="554" spans="13:21" ht="15.75" customHeight="1" x14ac:dyDescent="0.35">
      <c r="M554" s="5">
        <v>40147</v>
      </c>
      <c r="N554" s="6">
        <v>1.7793442718446599</v>
      </c>
      <c r="O554" s="6">
        <v>0.84371176982200646</v>
      </c>
      <c r="P554" s="6">
        <v>1.4225110032362458</v>
      </c>
      <c r="Q554" s="6">
        <v>0.79327290509708781</v>
      </c>
      <c r="R554" s="6">
        <v>1.6467373139158574</v>
      </c>
      <c r="S554" s="6">
        <v>0.78261612775080958</v>
      </c>
      <c r="T554" s="6">
        <v>1.2802599029126212</v>
      </c>
      <c r="U554" s="6">
        <v>0.7517548720873789</v>
      </c>
    </row>
    <row r="555" spans="13:21" ht="15.75" customHeight="1" x14ac:dyDescent="0.35">
      <c r="M555" s="5">
        <v>40156</v>
      </c>
      <c r="N555" s="6">
        <v>1.3646461488673138</v>
      </c>
      <c r="O555" s="6">
        <v>0.74733303279935281</v>
      </c>
      <c r="P555" s="6">
        <v>1.1826129611650487</v>
      </c>
      <c r="Q555" s="6">
        <v>0.8933574038349511</v>
      </c>
      <c r="R555" s="6">
        <v>1.1753798543689322</v>
      </c>
      <c r="S555" s="6">
        <v>0.68453761063106766</v>
      </c>
      <c r="T555" s="6">
        <v>1.0415673786407766</v>
      </c>
      <c r="U555" s="6">
        <v>0.64327273635922344</v>
      </c>
    </row>
    <row r="556" spans="13:21" ht="15.75" customHeight="1" x14ac:dyDescent="0.35">
      <c r="M556" s="5">
        <v>40161</v>
      </c>
      <c r="N556" s="6">
        <v>1.7407677022653729</v>
      </c>
      <c r="O556" s="6">
        <v>0.77028850273462679</v>
      </c>
      <c r="P556" s="6">
        <v>1.3791123624595476</v>
      </c>
      <c r="Q556" s="6">
        <v>0.8538067758737854</v>
      </c>
      <c r="R556" s="6">
        <v>1.5876669417475733</v>
      </c>
      <c r="S556" s="6">
        <v>0.81908786325242655</v>
      </c>
      <c r="T556" s="6">
        <v>1.2187784951456315</v>
      </c>
      <c r="U556" s="6">
        <v>0.7856709098543686</v>
      </c>
    </row>
    <row r="557" spans="13:21" ht="15.75" customHeight="1" x14ac:dyDescent="0.35">
      <c r="M557" s="5">
        <v>40168</v>
      </c>
      <c r="N557" s="6">
        <v>1.3984006472491908</v>
      </c>
      <c r="O557" s="6">
        <v>0.87499736775080905</v>
      </c>
      <c r="P557" s="6">
        <v>1.1211315533980581</v>
      </c>
      <c r="Q557" s="6">
        <v>0.87661276160194179</v>
      </c>
      <c r="R557" s="6">
        <v>1.1331867313915858</v>
      </c>
      <c r="S557" s="6">
        <v>0.82234035027508101</v>
      </c>
      <c r="T557" s="6">
        <v>0.63651339805825236</v>
      </c>
      <c r="U557" s="6">
        <v>1.5797671836084142</v>
      </c>
    </row>
    <row r="558" spans="13:21" ht="15.75" customHeight="1" x14ac:dyDescent="0.35">
      <c r="M558" s="5">
        <v>40178</v>
      </c>
      <c r="N558" s="6">
        <v>2.3218272815533982</v>
      </c>
      <c r="O558" s="6">
        <v>0.81367147177993548</v>
      </c>
      <c r="P558" s="6">
        <v>1.8468532686084149</v>
      </c>
      <c r="Q558" s="6">
        <v>0.73982145139158517</v>
      </c>
      <c r="R558" s="6">
        <v>1.8685525889967638</v>
      </c>
      <c r="S558" s="6">
        <v>0.75288926433656955</v>
      </c>
      <c r="T558" s="6">
        <v>1.5961055663430423</v>
      </c>
      <c r="U558" s="6">
        <v>0.82170022032362378</v>
      </c>
    </row>
    <row r="559" spans="13:21" ht="15.75" customHeight="1" x14ac:dyDescent="0.35">
      <c r="M559" s="5">
        <v>40182</v>
      </c>
      <c r="N559" s="6">
        <v>2.4351459546925569</v>
      </c>
      <c r="O559" s="6">
        <v>0.76988706530744366</v>
      </c>
      <c r="P559" s="6">
        <v>1.9625829773462786</v>
      </c>
      <c r="Q559" s="6">
        <v>0.72342640932038815</v>
      </c>
      <c r="R559" s="6">
        <v>1.4827868932038841</v>
      </c>
      <c r="S559" s="6">
        <v>0.64694836012944945</v>
      </c>
      <c r="T559" s="6">
        <v>1.2392722977346284</v>
      </c>
      <c r="U559" s="6">
        <v>0.61232588893203799</v>
      </c>
    </row>
    <row r="560" spans="13:21" ht="15.75" customHeight="1" x14ac:dyDescent="0.35">
      <c r="M560" s="5">
        <v>40191</v>
      </c>
      <c r="N560" s="6">
        <v>6.3072691262135931</v>
      </c>
      <c r="O560" s="6">
        <v>0.8040996604530749</v>
      </c>
      <c r="P560" s="6">
        <v>6.736433462783169</v>
      </c>
      <c r="Q560" s="6">
        <v>1.0007437238834964</v>
      </c>
      <c r="R560" s="6">
        <v>2.5822191262135927</v>
      </c>
      <c r="S560" s="6">
        <v>0.55576299378640703</v>
      </c>
      <c r="T560" s="6">
        <v>2.7365254045307452</v>
      </c>
      <c r="U560" s="6">
        <v>0.64979338213592175</v>
      </c>
    </row>
    <row r="561" spans="13:21" ht="15.75" customHeight="1" x14ac:dyDescent="0.35">
      <c r="M561" s="5">
        <v>40197</v>
      </c>
      <c r="N561" s="6">
        <v>8.1251899676375405</v>
      </c>
      <c r="O561" s="6">
        <v>1.4347783523624591</v>
      </c>
      <c r="P561" s="6">
        <v>8.703838511326861</v>
      </c>
      <c r="Q561" s="6">
        <v>1.4521378086731378</v>
      </c>
      <c r="R561" s="6">
        <v>4.3941123786407772</v>
      </c>
      <c r="S561" s="6">
        <v>1.0869261913592223</v>
      </c>
      <c r="T561" s="6">
        <v>3.9082887055016187</v>
      </c>
      <c r="U561" s="6">
        <v>1.0549679144983815</v>
      </c>
    </row>
    <row r="562" spans="13:21" ht="15.75" customHeight="1" x14ac:dyDescent="0.35">
      <c r="M562" s="5">
        <v>40204</v>
      </c>
      <c r="N562" s="6">
        <v>22.639624271844667</v>
      </c>
      <c r="O562" s="6">
        <v>1.9322955481553323</v>
      </c>
      <c r="P562" s="6">
        <v>19.119512297734634</v>
      </c>
      <c r="Q562" s="6">
        <v>3.2546280222653654</v>
      </c>
      <c r="R562" s="6">
        <v>4.8799360517799348</v>
      </c>
      <c r="S562" s="6">
        <v>1.1486848682200657</v>
      </c>
      <c r="T562" s="6">
        <v>8.2939624595469255</v>
      </c>
      <c r="U562" s="6">
        <v>1.6385108604530736</v>
      </c>
    </row>
    <row r="563" spans="13:21" ht="15.75" customHeight="1" x14ac:dyDescent="0.35">
      <c r="M563" s="5">
        <v>40211</v>
      </c>
      <c r="N563" s="6">
        <v>10.005797734627834</v>
      </c>
      <c r="O563" s="6">
        <v>2.0623709187054984</v>
      </c>
      <c r="P563" s="6">
        <v>10.560335922330099</v>
      </c>
      <c r="Q563" s="6">
        <v>2.6005140643365663</v>
      </c>
      <c r="R563" s="6">
        <v>2.9800400000000002</v>
      </c>
      <c r="S563" s="6">
        <v>1.1314218533333333</v>
      </c>
      <c r="T563" s="6">
        <v>3.6599520388349518</v>
      </c>
      <c r="U563" s="6">
        <v>1.5094240144983819</v>
      </c>
    </row>
    <row r="564" spans="13:21" ht="15.75" customHeight="1" x14ac:dyDescent="0.35">
      <c r="M564" s="5">
        <v>40218</v>
      </c>
      <c r="N564" s="6">
        <v>6.1023311003236271</v>
      </c>
      <c r="O564" s="6">
        <v>1.1697115096763717</v>
      </c>
      <c r="P564" s="6">
        <v>11.814074433656955</v>
      </c>
      <c r="Q564" s="6">
        <v>2.1158742096763774</v>
      </c>
      <c r="R564" s="6">
        <v>1.5093082847896444</v>
      </c>
      <c r="S564" s="6">
        <v>0.78855089187702199</v>
      </c>
      <c r="T564" s="6">
        <v>3.6623630744336566</v>
      </c>
      <c r="U564" s="6">
        <v>1.2057806022330102</v>
      </c>
    </row>
    <row r="565" spans="13:21" ht="15.75" customHeight="1" x14ac:dyDescent="0.35">
      <c r="M565" s="5">
        <v>40225</v>
      </c>
      <c r="N565" s="6">
        <v>2.0783126860841432</v>
      </c>
      <c r="O565" s="6">
        <v>0.76340379058252328</v>
      </c>
      <c r="P565" s="6">
        <v>2.5171211650485432</v>
      </c>
      <c r="Q565" s="6">
        <v>1.014971244951457</v>
      </c>
      <c r="R565" s="6">
        <v>0.36852679126213606</v>
      </c>
      <c r="S565" s="6">
        <v>0.40740112373786397</v>
      </c>
      <c r="T565" s="6">
        <v>1.4683206796116508</v>
      </c>
      <c r="U565" s="6">
        <v>0.76993769705501591</v>
      </c>
    </row>
    <row r="566" spans="13:21" ht="15.75" customHeight="1" x14ac:dyDescent="0.35">
      <c r="M566" s="5">
        <v>40232</v>
      </c>
      <c r="N566" s="6">
        <v>1.0078128802588999</v>
      </c>
      <c r="O566" s="6">
        <v>0.65666362807443324</v>
      </c>
      <c r="P566" s="6">
        <v>0.76912035598705508</v>
      </c>
      <c r="Q566" s="6">
        <v>0.54520145234627793</v>
      </c>
      <c r="R566" s="6">
        <v>0.6871451456310681</v>
      </c>
      <c r="S566" s="6">
        <v>0.59985962936893189</v>
      </c>
      <c r="T566" s="6">
        <v>0.63410236245954688</v>
      </c>
      <c r="U566" s="6">
        <v>0.50886714587378623</v>
      </c>
    </row>
    <row r="567" spans="13:21" ht="15.75" customHeight="1" x14ac:dyDescent="0.35">
      <c r="M567" s="5">
        <v>40239</v>
      </c>
      <c r="N567" s="6">
        <v>2.054202330097088</v>
      </c>
      <c r="O567" s="6">
        <v>1.142635579902912</v>
      </c>
      <c r="P567" s="6">
        <v>3.5514554368932032</v>
      </c>
      <c r="Q567" s="6">
        <v>1.5054241064401293</v>
      </c>
      <c r="R567" s="6">
        <v>1.186229514563107</v>
      </c>
      <c r="S567" s="6">
        <v>1.0122949954368929</v>
      </c>
      <c r="T567" s="6">
        <v>2.297716925566343</v>
      </c>
      <c r="U567" s="6">
        <v>1.3287434177669901</v>
      </c>
    </row>
    <row r="568" spans="13:21" ht="15.75" customHeight="1" x14ac:dyDescent="0.35">
      <c r="M568" s="5">
        <v>40246</v>
      </c>
      <c r="N568" s="6">
        <v>7.908196763754046</v>
      </c>
      <c r="O568" s="6">
        <v>0.70809222291262019</v>
      </c>
      <c r="P568" s="6">
        <v>5.6707557281553393</v>
      </c>
      <c r="Q568" s="6">
        <v>0.90420585851132573</v>
      </c>
      <c r="R568" s="6">
        <v>2.3121831391585768</v>
      </c>
      <c r="S568" s="6">
        <v>0.34154248084142363</v>
      </c>
      <c r="T568" s="6">
        <v>1.5478848543689321</v>
      </c>
      <c r="U568" s="6">
        <v>0.32606363229773416</v>
      </c>
    </row>
    <row r="569" spans="13:21" ht="15.75" customHeight="1" x14ac:dyDescent="0.35">
      <c r="M569" s="5">
        <v>40253</v>
      </c>
      <c r="N569" s="6">
        <v>7.8358656957928803</v>
      </c>
      <c r="O569" s="6">
        <v>1.5005996242071207</v>
      </c>
      <c r="P569" s="6">
        <v>7.2186405825242748</v>
      </c>
      <c r="Q569" s="6">
        <v>1.4659409874757254</v>
      </c>
      <c r="R569" s="6">
        <v>1.8323870550161818</v>
      </c>
      <c r="S569" s="6">
        <v>0.75677103165048487</v>
      </c>
      <c r="T569" s="6">
        <v>2.8209116504854372</v>
      </c>
      <c r="U569" s="6">
        <v>0.95032896951456236</v>
      </c>
    </row>
    <row r="570" spans="13:21" ht="15.75" customHeight="1" x14ac:dyDescent="0.35">
      <c r="M570" s="5">
        <v>40257</v>
      </c>
      <c r="N570" s="6">
        <v>7.9202519417475727</v>
      </c>
      <c r="O570" s="6">
        <v>1.192710378252428</v>
      </c>
      <c r="P570" s="6">
        <v>9.4994802588996752</v>
      </c>
      <c r="Q570" s="6">
        <v>1.7243437277669902</v>
      </c>
      <c r="R570" s="6">
        <v>2.0397361165048551</v>
      </c>
      <c r="S570" s="6">
        <v>0.52458830349514474</v>
      </c>
      <c r="T570" s="6">
        <v>1.6780807766990298</v>
      </c>
      <c r="U570" s="6">
        <v>0.7422083766343035</v>
      </c>
    </row>
    <row r="571" spans="13:21" ht="15.75" customHeight="1" x14ac:dyDescent="0.35">
      <c r="M571" s="5">
        <v>40266</v>
      </c>
      <c r="N571" s="6">
        <v>9.8731907766990297</v>
      </c>
      <c r="O571" s="6">
        <v>2.1814435283009672</v>
      </c>
      <c r="P571" s="6">
        <v>9.6441423948220066</v>
      </c>
      <c r="Q571" s="6">
        <v>1.8020670768446578</v>
      </c>
      <c r="R571" s="6">
        <v>2.7630467961165048</v>
      </c>
      <c r="S571" s="6">
        <v>1.2206458422168287</v>
      </c>
      <c r="T571" s="6">
        <v>3.0379048543689327</v>
      </c>
      <c r="U571" s="6">
        <v>1.0972731506310673</v>
      </c>
    </row>
    <row r="572" spans="13:21" ht="15.75" customHeight="1" x14ac:dyDescent="0.35">
      <c r="M572" s="5">
        <v>40273</v>
      </c>
      <c r="N572" s="6">
        <v>3.9733866666666668</v>
      </c>
      <c r="O572" s="6">
        <v>0.84794554833333269</v>
      </c>
      <c r="P572" s="6">
        <v>6.4133546925566352</v>
      </c>
      <c r="Q572" s="6">
        <v>1.8300567891100308</v>
      </c>
      <c r="R572" s="6">
        <v>2.0397361165048546</v>
      </c>
      <c r="S572" s="6">
        <v>0.66576769849514594</v>
      </c>
      <c r="T572" s="6">
        <v>1.7576449514563108</v>
      </c>
      <c r="U572" s="6">
        <v>1.1912287968770221</v>
      </c>
    </row>
    <row r="573" spans="13:21" ht="15.75" customHeight="1" x14ac:dyDescent="0.35">
      <c r="M573" s="5">
        <v>40281</v>
      </c>
      <c r="N573" s="6">
        <v>29.8004</v>
      </c>
      <c r="O573" s="6">
        <v>1.5727161100000036</v>
      </c>
      <c r="P573" s="6">
        <v>6.0396441747572824</v>
      </c>
      <c r="Q573" s="6">
        <v>1.4562739402427176</v>
      </c>
      <c r="R573" s="6">
        <v>13.64646148867314</v>
      </c>
      <c r="S573" s="6">
        <v>1.0388031263268591</v>
      </c>
      <c r="T573" s="6">
        <v>3.2548980582524281</v>
      </c>
      <c r="U573" s="6">
        <v>1.1988958900809057</v>
      </c>
    </row>
    <row r="574" spans="13:21" ht="15.75" customHeight="1" x14ac:dyDescent="0.35">
      <c r="M574" s="5">
        <v>40288</v>
      </c>
      <c r="N574" s="6">
        <v>0.98852459546925575</v>
      </c>
      <c r="O574" s="6">
        <v>0.94465218619741054</v>
      </c>
      <c r="P574" s="6">
        <v>0.65821271844660201</v>
      </c>
      <c r="Q574" s="6">
        <v>1.2228133632200644</v>
      </c>
      <c r="R574" s="6">
        <v>0.85712315533980588</v>
      </c>
      <c r="S574" s="6">
        <v>0.89849290966019424</v>
      </c>
      <c r="T574" s="6">
        <v>0.60758097087378649</v>
      </c>
      <c r="U574" s="6">
        <v>1.2237777774595469</v>
      </c>
    </row>
    <row r="575" spans="13:21" ht="15.75" customHeight="1" x14ac:dyDescent="0.35">
      <c r="M575" s="5">
        <v>40295</v>
      </c>
      <c r="N575" s="6">
        <v>11.717633009708738</v>
      </c>
      <c r="O575" s="6">
        <v>2.9754542102912644</v>
      </c>
      <c r="P575" s="6">
        <v>6.5580168284789657</v>
      </c>
      <c r="Q575" s="6">
        <v>2.4978280581877015</v>
      </c>
      <c r="R575" s="6">
        <v>7.9805278317152109</v>
      </c>
      <c r="S575" s="6">
        <v>2.764006388284789</v>
      </c>
      <c r="T575" s="6">
        <v>5.1138065048543693</v>
      </c>
      <c r="U575" s="6">
        <v>2.3502003484789635</v>
      </c>
    </row>
    <row r="576" spans="13:21" ht="15.75" customHeight="1" x14ac:dyDescent="0.35">
      <c r="M576" s="5">
        <v>40302</v>
      </c>
      <c r="N576" s="6">
        <v>0.78840864077669925</v>
      </c>
      <c r="O576" s="6">
        <v>0.60836094088996751</v>
      </c>
      <c r="P576" s="6">
        <v>1.8950739805825245</v>
      </c>
      <c r="Q576" s="6">
        <v>0.99916570108414182</v>
      </c>
      <c r="R576" s="6">
        <v>0.68232307443365725</v>
      </c>
      <c r="S576" s="6">
        <v>0.61511184056634272</v>
      </c>
      <c r="T576" s="6">
        <v>1.6467373139158576</v>
      </c>
      <c r="U576" s="6">
        <v>0.8973476677508091</v>
      </c>
    </row>
    <row r="577" spans="13:21" ht="15.75" customHeight="1" x14ac:dyDescent="0.35">
      <c r="M577" s="5">
        <v>40309</v>
      </c>
      <c r="N577" s="6">
        <v>3.4453698705501616</v>
      </c>
      <c r="O577" s="6">
        <v>1.141160026116504</v>
      </c>
      <c r="P577" s="6">
        <v>2.9848620711974116</v>
      </c>
      <c r="Q577" s="6">
        <v>1.1372782588025883</v>
      </c>
      <c r="R577" s="6">
        <v>2.2374410355987062</v>
      </c>
      <c r="S577" s="6">
        <v>0.95592016106796074</v>
      </c>
      <c r="T577" s="6">
        <v>2.5942743042071204</v>
      </c>
      <c r="U577" s="6">
        <v>1.0013922924595462</v>
      </c>
    </row>
    <row r="578" spans="13:21" ht="15.75" customHeight="1" x14ac:dyDescent="0.35">
      <c r="M578" s="5">
        <v>40315</v>
      </c>
      <c r="N578" s="6">
        <v>3.6310196116504856</v>
      </c>
      <c r="O578" s="6">
        <v>0.98282731834951365</v>
      </c>
      <c r="P578" s="6">
        <v>1.4900200000000006</v>
      </c>
      <c r="Q578" s="6">
        <v>1.1669339966666656</v>
      </c>
      <c r="R578" s="6">
        <v>2.6858936569579295</v>
      </c>
      <c r="S578" s="6">
        <v>0.82285510637540382</v>
      </c>
      <c r="T578" s="6">
        <v>1.1114874110032369</v>
      </c>
      <c r="U578" s="6">
        <v>0.97180888566342949</v>
      </c>
    </row>
    <row r="579" spans="13:21" ht="15.75" customHeight="1" x14ac:dyDescent="0.35">
      <c r="M579" s="5">
        <v>40326</v>
      </c>
      <c r="N579" s="6">
        <v>2.611151553398058</v>
      </c>
      <c r="O579" s="6">
        <v>0.76299873660194117</v>
      </c>
      <c r="P579" s="6">
        <v>1.8251539482200652</v>
      </c>
      <c r="Q579" s="6">
        <v>0.98775547511326822</v>
      </c>
      <c r="R579" s="6">
        <v>2.7051819417475724</v>
      </c>
      <c r="S579" s="6">
        <v>0.69628538158576037</v>
      </c>
      <c r="T579" s="6">
        <v>1.7480008090614889</v>
      </c>
      <c r="U579" s="6">
        <v>0.95315711427184446</v>
      </c>
    </row>
    <row r="580" spans="13:21" ht="15.75" customHeight="1" x14ac:dyDescent="0.35">
      <c r="M580" s="5">
        <v>40337</v>
      </c>
      <c r="N580" s="6">
        <v>9.8002028800000023</v>
      </c>
      <c r="O580" s="6">
        <v>1.6504867190181332</v>
      </c>
      <c r="P580" s="6">
        <v>2.7107612453333343</v>
      </c>
      <c r="Q580" s="6">
        <v>1.5122347544154657</v>
      </c>
      <c r="R580" s="6">
        <v>7.9155484800000018</v>
      </c>
      <c r="S580" s="6">
        <v>1.3806670307514659</v>
      </c>
      <c r="T580" s="6">
        <v>2.8034234200000014</v>
      </c>
      <c r="U580" s="6">
        <v>1.525028416700799</v>
      </c>
    </row>
    <row r="581" spans="13:21" ht="15.75" customHeight="1" x14ac:dyDescent="0.35">
      <c r="M581" s="5">
        <v>40344</v>
      </c>
      <c r="N581" s="6">
        <v>8.8578756800000011</v>
      </c>
      <c r="O581" s="6">
        <v>1.3145304244375984</v>
      </c>
      <c r="P581" s="6">
        <v>6.4706467733333346</v>
      </c>
      <c r="Q581" s="6">
        <v>1.5813032547575985</v>
      </c>
      <c r="R581" s="6">
        <v>10.805351893333333</v>
      </c>
      <c r="S581" s="6">
        <v>1.011258120570935</v>
      </c>
      <c r="T581" s="6">
        <v>6.407824960000001</v>
      </c>
      <c r="U581" s="6">
        <v>1.4173383219575997</v>
      </c>
    </row>
    <row r="582" spans="13:21" ht="15.75" customHeight="1" x14ac:dyDescent="0.35">
      <c r="M582" s="5">
        <v>40350</v>
      </c>
      <c r="N582" s="6">
        <v>2.0925660979742182</v>
      </c>
      <c r="O582" s="6">
        <v>1.0655036470657822</v>
      </c>
      <c r="P582" s="6">
        <v>3.6943436478821368</v>
      </c>
      <c r="Q582" s="6">
        <v>1.5479805323578641</v>
      </c>
      <c r="R582" s="6">
        <v>1.8129875469613266</v>
      </c>
      <c r="S582" s="6">
        <v>1.0639995388786732</v>
      </c>
      <c r="T582" s="6">
        <v>3.7871295425414373</v>
      </c>
      <c r="U582" s="6">
        <v>1.4074636200985637</v>
      </c>
    </row>
    <row r="583" spans="13:21" ht="15.75" customHeight="1" x14ac:dyDescent="0.35">
      <c r="M583" s="5">
        <v>40357</v>
      </c>
      <c r="N583" s="6">
        <v>4.411025875837578</v>
      </c>
      <c r="O583" s="6">
        <v>0.18580378318402316</v>
      </c>
      <c r="P583" s="6">
        <v>2.8929971509997809</v>
      </c>
      <c r="Q583" s="6">
        <v>0.73852271784981927</v>
      </c>
      <c r="R583" s="6">
        <v>4.2202788109364935</v>
      </c>
      <c r="S583" s="6">
        <v>0.99239405599230834</v>
      </c>
      <c r="T583" s="6">
        <v>2.7393397931627956</v>
      </c>
      <c r="U583" s="6">
        <v>0.49139322609640473</v>
      </c>
    </row>
    <row r="584" spans="13:21" ht="15.75" customHeight="1" x14ac:dyDescent="0.35">
      <c r="M584" s="5">
        <v>40365</v>
      </c>
      <c r="N584" s="6">
        <v>1.5577676966921896</v>
      </c>
      <c r="O584" s="6">
        <v>0.33289538980545041</v>
      </c>
      <c r="P584" s="6">
        <v>3.224155249786385</v>
      </c>
      <c r="Q584" s="6">
        <v>0.77063879706085636</v>
      </c>
      <c r="R584" s="6">
        <v>1.6637382883039031</v>
      </c>
      <c r="S584" s="6">
        <v>0.22448097594013702</v>
      </c>
      <c r="T584" s="6">
        <v>2.7923250889686524</v>
      </c>
      <c r="U584" s="6">
        <v>0.64283366180418877</v>
      </c>
    </row>
    <row r="585" spans="13:21" ht="15.75" customHeight="1" x14ac:dyDescent="0.35">
      <c r="M585" s="5">
        <v>40371</v>
      </c>
      <c r="N585" s="6">
        <v>3.1102368638037921</v>
      </c>
      <c r="O585" s="6">
        <v>0.80391104867464891</v>
      </c>
      <c r="P585" s="6">
        <v>3.067848627159107</v>
      </c>
      <c r="Q585" s="6">
        <v>1.3937154701257342</v>
      </c>
      <c r="R585" s="6">
        <v>2.9327361228541728</v>
      </c>
      <c r="S585" s="6">
        <v>0.87143978821226842</v>
      </c>
      <c r="T585" s="6">
        <v>2.5883317001161035</v>
      </c>
      <c r="U585" s="6">
        <v>0.95679905206873739</v>
      </c>
    </row>
    <row r="586" spans="13:21" ht="15.75" customHeight="1" x14ac:dyDescent="0.35">
      <c r="M586" s="5">
        <v>40378</v>
      </c>
      <c r="N586" s="6">
        <v>5.9608457781588875</v>
      </c>
      <c r="O586" s="6">
        <v>0.36217772969307394</v>
      </c>
      <c r="P586" s="6">
        <v>5.4177464961488555</v>
      </c>
      <c r="Q586" s="6">
        <v>0.7219903426831058</v>
      </c>
      <c r="R586" s="6">
        <v>4.7633780929465246</v>
      </c>
      <c r="S586" s="6">
        <v>0.31818371007663621</v>
      </c>
      <c r="T586" s="6">
        <v>3.865277329037252</v>
      </c>
      <c r="U586" s="6">
        <v>0.37072197424030834</v>
      </c>
    </row>
    <row r="587" spans="13:21" ht="15.75" customHeight="1" x14ac:dyDescent="0.35">
      <c r="M587" s="5">
        <v>40385</v>
      </c>
      <c r="N587" s="6">
        <v>9.4578753013454335</v>
      </c>
      <c r="O587" s="6">
        <v>0.48200514183452564</v>
      </c>
      <c r="P587" s="6">
        <v>5.3409178172303635</v>
      </c>
      <c r="Q587" s="6">
        <v>0.94300453456399713</v>
      </c>
      <c r="R587" s="6">
        <v>7.7093605397521614</v>
      </c>
      <c r="S587" s="6">
        <v>0.47096788083579977</v>
      </c>
      <c r="T587" s="6">
        <v>4.3209508729676216</v>
      </c>
      <c r="U587" s="6">
        <v>0.65552657315073992</v>
      </c>
    </row>
    <row r="588" spans="13:21" ht="15.75" customHeight="1" x14ac:dyDescent="0.35">
      <c r="M588" s="5">
        <v>40396</v>
      </c>
      <c r="N588" s="6">
        <v>3.8785236529887168</v>
      </c>
      <c r="O588" s="6">
        <v>0.49726228319476407</v>
      </c>
      <c r="P588" s="6">
        <v>2.8665045030968521</v>
      </c>
      <c r="Q588" s="6">
        <v>1.0889440054674286</v>
      </c>
      <c r="R588" s="6">
        <v>4.2798872687180811</v>
      </c>
      <c r="S588" s="6">
        <v>0.64209294114499993</v>
      </c>
      <c r="T588" s="6">
        <v>2.6227721423899113</v>
      </c>
      <c r="U588" s="6">
        <v>1.1102885410967696</v>
      </c>
    </row>
    <row r="589" spans="13:21" ht="15.75" customHeight="1" x14ac:dyDescent="0.35">
      <c r="M589" s="5">
        <v>40280</v>
      </c>
      <c r="N589" s="6">
        <v>6.4642060883145289</v>
      </c>
      <c r="O589" s="6">
        <v>1.7854046931629914</v>
      </c>
      <c r="P589" s="6">
        <v>3.253297162479607</v>
      </c>
      <c r="Q589" s="6">
        <v>1.6507209538195131</v>
      </c>
      <c r="R589" s="6">
        <v>4.9832670705408297</v>
      </c>
      <c r="S589" s="6">
        <v>1.2477465294630901</v>
      </c>
      <c r="T589" s="6">
        <v>2.9353853876444664</v>
      </c>
      <c r="U589" s="6">
        <v>1.443210944130654</v>
      </c>
    </row>
    <row r="590" spans="13:21" ht="15.75" customHeight="1" x14ac:dyDescent="0.35">
      <c r="M590" s="5">
        <v>40410</v>
      </c>
      <c r="N590" s="6">
        <v>10.040713555209861</v>
      </c>
      <c r="O590" s="6">
        <v>-0.30257063906457932</v>
      </c>
      <c r="P590" s="6">
        <v>6.8086105110525965</v>
      </c>
      <c r="Q590" s="6">
        <v>1.0823693547091235</v>
      </c>
      <c r="R590" s="6">
        <v>7.8153311313638758</v>
      </c>
      <c r="S590" s="6">
        <v>0.84752999319740585</v>
      </c>
      <c r="T590" s="6">
        <v>5.0786406029913733</v>
      </c>
      <c r="U590" s="6">
        <v>1.0112422618671471</v>
      </c>
    </row>
    <row r="591" spans="13:21" ht="15.75" customHeight="1" x14ac:dyDescent="0.35">
      <c r="M591" s="5">
        <v>40415</v>
      </c>
      <c r="N591" s="6">
        <v>5.3223729636983137</v>
      </c>
      <c r="O591" s="6">
        <v>0.48329337306652659</v>
      </c>
      <c r="P591" s="6">
        <v>4.6627060309153974</v>
      </c>
      <c r="Q591" s="6">
        <v>1.0427635934518433</v>
      </c>
      <c r="R591" s="6">
        <v>3.9977405685518952</v>
      </c>
      <c r="S591" s="6">
        <v>0.97702620198894541</v>
      </c>
      <c r="T591" s="6">
        <v>3.8493817402954953</v>
      </c>
      <c r="U591" s="6">
        <v>0.84678929333494468</v>
      </c>
    </row>
    <row r="592" spans="13:21" ht="15.75" customHeight="1" x14ac:dyDescent="0.35">
      <c r="M592" s="5">
        <v>40421</v>
      </c>
      <c r="N592" s="6">
        <v>1.5789618150145321</v>
      </c>
      <c r="O592" s="6">
        <v>0.48557922482674803</v>
      </c>
      <c r="P592" s="6">
        <v>2.6201228775996181</v>
      </c>
      <c r="Q592" s="6">
        <v>0.8740541805976626</v>
      </c>
      <c r="R592" s="6">
        <v>1.1285868006647497</v>
      </c>
      <c r="S592" s="6">
        <v>0.48140330000693082</v>
      </c>
      <c r="T592" s="6">
        <v>2.1114640378633927</v>
      </c>
      <c r="U592" s="6">
        <v>0.84995976904908821</v>
      </c>
    </row>
    <row r="593" spans="13:21" ht="15.75" customHeight="1" x14ac:dyDescent="0.35">
      <c r="M593" s="5">
        <v>40429</v>
      </c>
      <c r="N593" s="6">
        <v>3.070497891949401</v>
      </c>
      <c r="O593" s="6">
        <v>1.2446812523448001</v>
      </c>
      <c r="P593" s="6">
        <v>2.1565015392983704</v>
      </c>
      <c r="Q593" s="6">
        <v>1.7701098666734303</v>
      </c>
      <c r="R593" s="6">
        <v>2.6280706719704958</v>
      </c>
      <c r="S593" s="6">
        <v>1.4427262469637052</v>
      </c>
      <c r="T593" s="6">
        <v>2.1220610970245639</v>
      </c>
      <c r="U593" s="6">
        <v>1.4868534159792366</v>
      </c>
    </row>
    <row r="594" spans="13:21" ht="15.75" customHeight="1" x14ac:dyDescent="0.35">
      <c r="M594" s="5">
        <v>40436</v>
      </c>
      <c r="N594" s="6">
        <v>2.8929971509997805</v>
      </c>
      <c r="O594" s="6">
        <v>0.77957893171030002</v>
      </c>
      <c r="P594" s="6">
        <v>3.1128861285940856</v>
      </c>
      <c r="Q594" s="6">
        <v>0.84806098004079455</v>
      </c>
      <c r="R594" s="6">
        <v>2.422752650722801</v>
      </c>
      <c r="S594" s="6">
        <v>0.78794102605687966</v>
      </c>
      <c r="T594" s="6">
        <v>2.413480223956777</v>
      </c>
      <c r="U594" s="6">
        <v>0.80454491958370378</v>
      </c>
    </row>
    <row r="595" spans="13:21" ht="15.75" customHeight="1" x14ac:dyDescent="0.35">
      <c r="M595" s="5">
        <v>40441</v>
      </c>
      <c r="N595" s="6">
        <v>3.8308368867634464</v>
      </c>
      <c r="O595" s="6">
        <v>0.32488285548335427</v>
      </c>
      <c r="P595" s="6">
        <v>3.6294927627011901</v>
      </c>
      <c r="Q595" s="6">
        <v>0.38204146658321053</v>
      </c>
      <c r="R595" s="6">
        <v>2.3128081619256484</v>
      </c>
      <c r="S595" s="6">
        <v>0.37417440590755152</v>
      </c>
      <c r="T595" s="6">
        <v>1.7723581447059094</v>
      </c>
      <c r="U595" s="6">
        <v>0.41364086113929038</v>
      </c>
    </row>
    <row r="596" spans="13:21" ht="15.75" customHeight="1" x14ac:dyDescent="0.35">
      <c r="M596" s="5">
        <v>40448</v>
      </c>
      <c r="N596" s="6">
        <v>3.2228306173912391</v>
      </c>
      <c r="O596" s="6">
        <v>0.46123142991076144</v>
      </c>
      <c r="P596" s="6">
        <v>2.6280706719704967</v>
      </c>
      <c r="Q596" s="6">
        <v>0.50735327939830344</v>
      </c>
      <c r="R596" s="6">
        <v>2.1141133026536849</v>
      </c>
      <c r="S596" s="6">
        <v>0.50566415320551517</v>
      </c>
      <c r="T596" s="6">
        <v>1.9790007983487505</v>
      </c>
      <c r="U596" s="6">
        <v>0.48192821102645</v>
      </c>
    </row>
    <row r="597" spans="13:21" ht="15.75" customHeight="1" x14ac:dyDescent="0.35">
      <c r="M597" s="5">
        <v>40456</v>
      </c>
      <c r="N597" s="6">
        <v>6.5542810911844853</v>
      </c>
      <c r="O597" s="6">
        <v>0.76679942503771503</v>
      </c>
      <c r="P597" s="6">
        <v>4.6759523548668609</v>
      </c>
      <c r="Q597" s="6">
        <v>0.93200876158174051</v>
      </c>
      <c r="R597" s="6">
        <v>4.7156913267212524</v>
      </c>
      <c r="S597" s="6">
        <v>0.78229778831534791</v>
      </c>
      <c r="T597" s="6">
        <v>3.3513199597204406</v>
      </c>
      <c r="U597" s="6">
        <v>0.92964567302335988</v>
      </c>
    </row>
    <row r="598" spans="13:21" ht="15.75" customHeight="1" x14ac:dyDescent="0.35">
      <c r="M598" s="5">
        <v>40463</v>
      </c>
      <c r="N598" s="6">
        <v>1.7935522630282523</v>
      </c>
      <c r="O598" s="6">
        <v>0.47504793498862785</v>
      </c>
      <c r="P598" s="6">
        <v>1.518028724837797</v>
      </c>
      <c r="Q598" s="6">
        <v>0.52085218134068356</v>
      </c>
      <c r="R598" s="6">
        <v>1.6531412291427319</v>
      </c>
      <c r="S598" s="6">
        <v>0.45416670013654842</v>
      </c>
      <c r="T598" s="6">
        <v>1.6372456404009743</v>
      </c>
      <c r="U598" s="6">
        <v>0.46761846662470585</v>
      </c>
    </row>
    <row r="599" spans="13:21" ht="15.75" customHeight="1" x14ac:dyDescent="0.35">
      <c r="M599" s="5">
        <v>40469</v>
      </c>
      <c r="N599" s="6">
        <v>1.7485147615932732</v>
      </c>
      <c r="O599" s="6">
        <v>0.38249824354592715</v>
      </c>
      <c r="P599" s="6">
        <v>1.4676926938222328</v>
      </c>
      <c r="Q599" s="6">
        <v>0.3822807521529677</v>
      </c>
      <c r="R599" s="6">
        <v>1.3193338655658338</v>
      </c>
      <c r="S599" s="6">
        <v>0.37423495617896663</v>
      </c>
      <c r="T599" s="6">
        <v>1.0279147386336218</v>
      </c>
      <c r="U599" s="6">
        <v>0.32840661211437827</v>
      </c>
    </row>
    <row r="600" spans="13:21" ht="15.75" customHeight="1" x14ac:dyDescent="0.35">
      <c r="M600" s="5">
        <v>40476</v>
      </c>
      <c r="N600" s="6">
        <v>11.603779781482638</v>
      </c>
      <c r="O600" s="6">
        <v>0.35738604764988297</v>
      </c>
      <c r="P600" s="6">
        <v>3.457290551332155</v>
      </c>
      <c r="Q600" s="6">
        <v>0.21052007798340608</v>
      </c>
      <c r="R600" s="6">
        <v>3.8626280642469588</v>
      </c>
      <c r="S600" s="6">
        <v>0.53832924114860126</v>
      </c>
      <c r="T600" s="6">
        <v>1.2080647443735346</v>
      </c>
      <c r="U600" s="6">
        <v>0.20898558937642533</v>
      </c>
    </row>
    <row r="601" spans="13:21" ht="15.75" customHeight="1" x14ac:dyDescent="0.35">
      <c r="M601" s="5">
        <v>40485</v>
      </c>
      <c r="N601" s="6">
        <v>7.0735369900818812</v>
      </c>
      <c r="O601" s="6">
        <v>1.2526876190460001</v>
      </c>
      <c r="P601" s="6">
        <v>10.994448879715284</v>
      </c>
      <c r="Q601" s="6">
        <v>0.34305351029851799</v>
      </c>
      <c r="R601" s="6">
        <v>2.1935912463624714</v>
      </c>
      <c r="S601" s="6">
        <v>0.77455307174740906</v>
      </c>
      <c r="T601" s="6">
        <v>2.1935912463624709</v>
      </c>
      <c r="U601" s="6">
        <v>0.67557827047660945</v>
      </c>
    </row>
    <row r="602" spans="13:21" ht="15.75" customHeight="1" x14ac:dyDescent="0.35">
      <c r="M602" s="5">
        <v>40490</v>
      </c>
      <c r="N602" s="6">
        <v>0.93519047097337193</v>
      </c>
      <c r="O602" s="6">
        <v>0.73003001262966816</v>
      </c>
      <c r="P602" s="6">
        <v>1.1206390062938711</v>
      </c>
      <c r="Q602" s="6">
        <v>1.189750552259569</v>
      </c>
      <c r="R602" s="6">
        <v>0.71530149337906657</v>
      </c>
      <c r="S602" s="6">
        <v>0.60289623021277361</v>
      </c>
      <c r="T602" s="6">
        <v>0.56959192991296048</v>
      </c>
      <c r="U602" s="6">
        <v>0.73883050466447953</v>
      </c>
    </row>
    <row r="603" spans="13:21" ht="15.75" customHeight="1" x14ac:dyDescent="0.35">
      <c r="M603" s="5">
        <v>40498</v>
      </c>
      <c r="N603" s="6">
        <v>3.1314309821261355</v>
      </c>
      <c r="O603" s="6">
        <v>0.31301429321038415</v>
      </c>
      <c r="P603" s="6">
        <v>1.0252654738433284</v>
      </c>
      <c r="Q603" s="6">
        <v>0.29794208536839156</v>
      </c>
      <c r="R603" s="6">
        <v>2.0478816828963642</v>
      </c>
      <c r="S603" s="6">
        <v>0.35549531240655585</v>
      </c>
      <c r="T603" s="6">
        <v>0.60668163697706012</v>
      </c>
      <c r="U603" s="6">
        <v>0.31818289489786006</v>
      </c>
    </row>
    <row r="604" spans="13:21" ht="15.75" customHeight="1" x14ac:dyDescent="0.35">
      <c r="M604" s="5">
        <v>40504</v>
      </c>
      <c r="N604" s="6">
        <v>1.9313140321234801</v>
      </c>
      <c r="O604" s="6">
        <v>0.2098408353681602</v>
      </c>
      <c r="P604" s="6">
        <v>1.927340134938041</v>
      </c>
      <c r="Q604" s="6">
        <v>0.1661601986083992</v>
      </c>
      <c r="R604" s="6">
        <v>1.1259375358744566</v>
      </c>
      <c r="S604" s="6">
        <v>0.23075038821158364</v>
      </c>
      <c r="T604" s="6">
        <v>1.1683257725191423</v>
      </c>
      <c r="U604" s="6">
        <v>0.23968241889249811</v>
      </c>
    </row>
    <row r="605" spans="13:21" ht="15.75" customHeight="1" x14ac:dyDescent="0.35">
      <c r="M605" s="5">
        <v>40511</v>
      </c>
      <c r="N605" s="6">
        <v>2.6678096438248891</v>
      </c>
      <c r="O605" s="6">
        <v>0.55327027753259139</v>
      </c>
      <c r="P605" s="6">
        <v>2.6492647902928392</v>
      </c>
      <c r="Q605" s="6">
        <v>0.64268597641904102</v>
      </c>
      <c r="R605" s="6">
        <v>1.8332912348826447</v>
      </c>
      <c r="S605" s="6">
        <v>0.55444529799723596</v>
      </c>
      <c r="T605" s="6">
        <v>1.4888868121445753</v>
      </c>
      <c r="U605" s="6">
        <v>0.39053469198650514</v>
      </c>
    </row>
    <row r="606" spans="13:21" ht="15.75" customHeight="1" x14ac:dyDescent="0.35">
      <c r="M606" s="5">
        <v>40518</v>
      </c>
      <c r="N606" s="6">
        <v>1.7485147615932739</v>
      </c>
      <c r="O606" s="6">
        <v>0.33252207845980641</v>
      </c>
      <c r="P606" s="6">
        <v>1.8359404996729374</v>
      </c>
      <c r="Q606" s="6">
        <v>0.45282123193614315</v>
      </c>
      <c r="R606" s="6">
        <v>1.4147073980163756</v>
      </c>
      <c r="S606" s="6">
        <v>0.35352019357590492</v>
      </c>
      <c r="T606" s="6">
        <v>1.3034382768240764</v>
      </c>
      <c r="U606" s="6">
        <v>0.37436789138500409</v>
      </c>
    </row>
    <row r="607" spans="13:21" ht="15.75" customHeight="1" x14ac:dyDescent="0.35">
      <c r="M607" s="5">
        <v>40526</v>
      </c>
      <c r="N607" s="6">
        <v>4.7368854450435975</v>
      </c>
      <c r="O607" s="6">
        <v>9.8461265929363342E-2</v>
      </c>
      <c r="P607" s="6">
        <v>2.7817280298074816</v>
      </c>
      <c r="Q607" s="6">
        <v>0.25007785800867904</v>
      </c>
      <c r="R607" s="6">
        <v>3.2400508385281426</v>
      </c>
      <c r="S607" s="6">
        <v>0.24386216620401777</v>
      </c>
      <c r="T607" s="6">
        <v>1.7140743193194667</v>
      </c>
      <c r="U607" s="6">
        <v>0.27666328846309385</v>
      </c>
    </row>
    <row r="608" spans="13:21" ht="15.75" customHeight="1" x14ac:dyDescent="0.35">
      <c r="M608" s="5">
        <v>40532</v>
      </c>
      <c r="N608" s="6">
        <v>6.029726662706504</v>
      </c>
      <c r="O608" s="6">
        <v>-1.6091052160302058E-2</v>
      </c>
      <c r="P608" s="6">
        <v>4.7739751521076963</v>
      </c>
      <c r="Q608" s="6">
        <v>0.14971573333290542</v>
      </c>
      <c r="R608" s="6">
        <v>2.8876986214191951</v>
      </c>
      <c r="S608" s="6">
        <v>0.15180530649580537</v>
      </c>
      <c r="T608" s="6">
        <v>2.540644933890833</v>
      </c>
      <c r="U608" s="6">
        <v>0.35711730331536734</v>
      </c>
    </row>
    <row r="609" spans="13:21" ht="15.75" customHeight="1" x14ac:dyDescent="0.35">
      <c r="M609" s="5">
        <v>40542</v>
      </c>
      <c r="N609" s="6">
        <v>16.187007868689243</v>
      </c>
      <c r="O609" s="6">
        <v>-0.93376908173215967</v>
      </c>
      <c r="P609" s="6">
        <v>32.400508385281427</v>
      </c>
      <c r="Q609" s="6">
        <v>-4.2438880993163473</v>
      </c>
      <c r="R609" s="6">
        <v>9.4313826534425065</v>
      </c>
      <c r="S609" s="6">
        <v>-0.17613901460858686</v>
      </c>
      <c r="T609" s="6">
        <v>23.366515450382838</v>
      </c>
      <c r="U609" s="6">
        <v>-1.539394801241756</v>
      </c>
    </row>
    <row r="610" spans="13:21" ht="15.75" customHeight="1" x14ac:dyDescent="0.35">
      <c r="M610" s="5">
        <v>40548</v>
      </c>
      <c r="N610" s="6">
        <v>19.922471223002148</v>
      </c>
      <c r="O610" s="6">
        <v>-0.61248749506906364</v>
      </c>
      <c r="P610" s="6">
        <v>20.58478742057536</v>
      </c>
      <c r="Q610" s="6">
        <v>-0.44390412641827542</v>
      </c>
      <c r="R610" s="6">
        <v>15.153794600475036</v>
      </c>
      <c r="S610" s="6">
        <v>-0.85364649242195334</v>
      </c>
      <c r="T610" s="6">
        <v>13.087368064046622</v>
      </c>
      <c r="U610" s="6">
        <v>-0.15576041800953913</v>
      </c>
    </row>
    <row r="611" spans="13:21" ht="15.75" customHeight="1" x14ac:dyDescent="0.35">
      <c r="M611" s="5">
        <v>40554</v>
      </c>
      <c r="N611" s="6">
        <v>15.816110798048252</v>
      </c>
      <c r="O611" s="6">
        <v>-1.7921146046519703</v>
      </c>
      <c r="P611" s="6">
        <v>21.856434519915926</v>
      </c>
      <c r="Q611" s="6">
        <v>-1.8450738051996416</v>
      </c>
      <c r="R611" s="6">
        <v>9.6168311887630065</v>
      </c>
      <c r="S611" s="6">
        <v>-0.47999073811600507</v>
      </c>
      <c r="T611" s="6">
        <v>13.564235726299337</v>
      </c>
      <c r="U611" s="6">
        <v>-0.17563331883905484</v>
      </c>
    </row>
    <row r="612" spans="13:21" ht="15.75" customHeight="1" x14ac:dyDescent="0.35">
      <c r="M612" s="5">
        <v>40563</v>
      </c>
      <c r="N612" s="6">
        <v>5.1554692819098653</v>
      </c>
      <c r="O612" s="6">
        <v>5.6837011680895923E-2</v>
      </c>
      <c r="P612" s="6">
        <v>9.4048900055395794</v>
      </c>
      <c r="Q612" s="6">
        <v>0.17208283298078117</v>
      </c>
      <c r="R612" s="6">
        <v>3.4734510665529412</v>
      </c>
      <c r="S612" s="6">
        <v>0.15037076219781878</v>
      </c>
      <c r="T612" s="6">
        <v>6.2522649050911019</v>
      </c>
      <c r="U612" s="6">
        <v>0.12330078121325831</v>
      </c>
    </row>
    <row r="613" spans="13:21" ht="15.75" customHeight="1" x14ac:dyDescent="0.35">
      <c r="M613" s="5">
        <v>40567</v>
      </c>
      <c r="N613" s="6">
        <v>11.020941527618211</v>
      </c>
      <c r="O613" s="6">
        <v>-0.41683019590976816</v>
      </c>
      <c r="P613" s="6">
        <v>9.7492944282776488</v>
      </c>
      <c r="Q613" s="6">
        <v>-0.12271199800920525</v>
      </c>
      <c r="R613" s="6">
        <v>6.2522649050911001</v>
      </c>
      <c r="S613" s="6">
        <v>-0.12034829747065823</v>
      </c>
      <c r="T613" s="6">
        <v>8.239213497810729</v>
      </c>
      <c r="U613" s="6">
        <v>-0.17667730984628693</v>
      </c>
    </row>
    <row r="614" spans="13:21" ht="15.75" customHeight="1" x14ac:dyDescent="0.35">
      <c r="M614" s="5">
        <v>40575</v>
      </c>
      <c r="N614" s="6">
        <v>8.1332429061990172</v>
      </c>
      <c r="O614" s="6">
        <v>-0.29028414772053684</v>
      </c>
      <c r="P614" s="6">
        <v>21.697478632498356</v>
      </c>
      <c r="Q614" s="6">
        <v>-0.44294553737575271</v>
      </c>
      <c r="R614" s="6">
        <v>4.5355413209813404</v>
      </c>
      <c r="S614" s="6">
        <v>-6.9944916978059171E-2</v>
      </c>
      <c r="T614" s="6">
        <v>16.637382883039027</v>
      </c>
      <c r="U614" s="6">
        <v>-0.15013604912663014</v>
      </c>
    </row>
    <row r="615" spans="13:21" ht="15.75" customHeight="1" x14ac:dyDescent="0.35">
      <c r="M615" s="5">
        <v>40585</v>
      </c>
      <c r="N615" s="6">
        <v>2.0611280068478282</v>
      </c>
      <c r="O615" s="6">
        <v>0.23117726702897209</v>
      </c>
      <c r="P615" s="6">
        <v>15.630662262727753</v>
      </c>
      <c r="Q615" s="6">
        <v>-0.61337451435575252</v>
      </c>
      <c r="R615" s="6">
        <v>1.5074316656766251</v>
      </c>
      <c r="S615" s="6">
        <v>0.21057537860417519</v>
      </c>
      <c r="T615" s="6">
        <v>11.232882710841638</v>
      </c>
      <c r="U615" s="6">
        <v>-0.31144105950323792</v>
      </c>
    </row>
    <row r="616" spans="13:21" ht="15.75" customHeight="1" x14ac:dyDescent="0.35">
      <c r="M616" s="5">
        <v>40595</v>
      </c>
      <c r="N616" s="6">
        <v>10.040713555209862</v>
      </c>
      <c r="O616" s="6">
        <v>-0.41889657833594107</v>
      </c>
      <c r="P616" s="6">
        <v>12.901919528726125</v>
      </c>
      <c r="Q616" s="6">
        <v>-0.15995248956840477</v>
      </c>
      <c r="R616" s="6">
        <v>8.3186914415195137</v>
      </c>
      <c r="S616" s="6">
        <v>-0.50530293230959378</v>
      </c>
      <c r="T616" s="6">
        <v>10.623551809074286</v>
      </c>
      <c r="U616" s="6">
        <v>-0.46409393640836499</v>
      </c>
    </row>
    <row r="617" spans="13:21" ht="15.75" customHeight="1" x14ac:dyDescent="0.35">
      <c r="M617" s="5">
        <v>40604</v>
      </c>
      <c r="N617" s="6">
        <v>12.398559218570485</v>
      </c>
      <c r="O617" s="6">
        <v>-0.16759541264052299</v>
      </c>
      <c r="P617" s="6">
        <v>21.220610970245644</v>
      </c>
      <c r="Q617" s="6">
        <v>-0.82728083729167823</v>
      </c>
      <c r="R617" s="6">
        <v>10.861985640200638</v>
      </c>
      <c r="S617" s="6">
        <v>-0.59780998396795793</v>
      </c>
      <c r="T617" s="6">
        <v>18.968735898496728</v>
      </c>
      <c r="U617" s="6">
        <v>-0.65265468110276392</v>
      </c>
    </row>
    <row r="618" spans="13:21" ht="15.75" customHeight="1" x14ac:dyDescent="0.35">
      <c r="M618" s="5">
        <v>40611</v>
      </c>
      <c r="N618" s="6">
        <v>21.776956576207141</v>
      </c>
      <c r="O618" s="6">
        <v>0.42724584666442361</v>
      </c>
      <c r="P618" s="6">
        <v>22.333302182168637</v>
      </c>
      <c r="Q618" s="6">
        <v>0.13972068859892869</v>
      </c>
      <c r="R618" s="6">
        <v>18.624331475758662</v>
      </c>
      <c r="S618" s="6">
        <v>0.15851979207290001</v>
      </c>
      <c r="T618" s="6">
        <v>17.750074094962017</v>
      </c>
      <c r="U618" s="6">
        <v>6.3718263575435587E-3</v>
      </c>
    </row>
    <row r="619" spans="13:21" ht="15.75" customHeight="1" x14ac:dyDescent="0.35">
      <c r="M619" s="5">
        <v>40616</v>
      </c>
      <c r="N619" s="6">
        <v>11.285868006647496</v>
      </c>
      <c r="O619" s="6">
        <v>0.22685643894942831</v>
      </c>
      <c r="P619" s="6">
        <v>25.565405226325904</v>
      </c>
      <c r="Q619" s="6">
        <v>0.1273534635596619</v>
      </c>
      <c r="R619" s="6">
        <v>9.9082503156952182</v>
      </c>
      <c r="S619" s="6">
        <v>4.0427887597704708E-2</v>
      </c>
      <c r="T619" s="6">
        <v>22.333302182168634</v>
      </c>
      <c r="U619" s="6">
        <v>0.3046786907169321</v>
      </c>
    </row>
    <row r="620" spans="13:21" ht="15.75" customHeight="1" x14ac:dyDescent="0.35">
      <c r="M620" s="5">
        <v>40625</v>
      </c>
      <c r="N620" s="6">
        <v>8.9280223432868695</v>
      </c>
      <c r="O620" s="6">
        <v>0.48118209752385122</v>
      </c>
      <c r="P620" s="6">
        <v>13.458265134687622</v>
      </c>
      <c r="Q620" s="6">
        <v>0.15651302234334122</v>
      </c>
      <c r="R620" s="6">
        <v>8.2921987936165902</v>
      </c>
      <c r="S620" s="6">
        <v>0.48161186125813243</v>
      </c>
      <c r="T620" s="6">
        <v>12.160125387444133</v>
      </c>
      <c r="U620" s="6">
        <v>-3.6078805109170053E-2</v>
      </c>
    </row>
    <row r="621" spans="13:21" ht="15.75" customHeight="1" x14ac:dyDescent="0.35">
      <c r="M621" s="5">
        <v>40634</v>
      </c>
      <c r="N621" s="6">
        <v>2.7589623360000011</v>
      </c>
      <c r="O621" s="6">
        <v>1.4128849973111983</v>
      </c>
      <c r="P621" s="6">
        <v>2.6416785120000008</v>
      </c>
      <c r="Q621" s="6">
        <v>1.3587501351191988</v>
      </c>
      <c r="R621" s="6">
        <v>1.6978229760000001</v>
      </c>
      <c r="S621" s="6">
        <v>0.93784920797519955</v>
      </c>
      <c r="T621" s="6">
        <v>1.4325381360000002</v>
      </c>
      <c r="U621" s="6">
        <v>1.3932329756111996</v>
      </c>
    </row>
    <row r="622" spans="13:21" ht="15.75" customHeight="1" x14ac:dyDescent="0.35">
      <c r="M622" s="5">
        <v>40645</v>
      </c>
      <c r="N622" s="6">
        <v>0.42976144079999945</v>
      </c>
      <c r="O622" s="6">
        <v>6.4131406514567999</v>
      </c>
      <c r="P622" s="6">
        <v>0.50934689279999856</v>
      </c>
      <c r="Q622" s="6">
        <v>10.755498000571203</v>
      </c>
      <c r="R622" s="6">
        <v>1.2130498367999996</v>
      </c>
      <c r="S622" s="6">
        <v>0.29081948321520051</v>
      </c>
      <c r="T622" s="6">
        <v>0.22283926559999953</v>
      </c>
      <c r="U622" s="6">
        <v>2.6490830307552002</v>
      </c>
    </row>
    <row r="623" spans="13:21" ht="15.75" customHeight="1" x14ac:dyDescent="0.35">
      <c r="M623" s="5">
        <v>40652</v>
      </c>
      <c r="N623" s="6">
        <v>10.221354750657655</v>
      </c>
      <c r="O623" s="6">
        <v>1.031644729411475</v>
      </c>
      <c r="P623" s="6">
        <v>8.7780616029953489</v>
      </c>
      <c r="Q623" s="6">
        <v>1.5977989871174156</v>
      </c>
      <c r="R623" s="6">
        <v>2.6428826982603244</v>
      </c>
      <c r="S623" s="6">
        <v>0.6673933072302578</v>
      </c>
      <c r="T623" s="6">
        <v>2.4417680793237735</v>
      </c>
      <c r="U623" s="6">
        <v>0.88235748758717214</v>
      </c>
    </row>
    <row r="624" spans="13:21" ht="15.75" customHeight="1" x14ac:dyDescent="0.35">
      <c r="M624" s="5">
        <v>40658</v>
      </c>
      <c r="N624" s="6">
        <v>2.0892259825997015</v>
      </c>
      <c r="O624" s="6">
        <v>0.62909668518217143</v>
      </c>
      <c r="P624" s="6">
        <v>5.1390700274139887</v>
      </c>
      <c r="Q624" s="6">
        <v>1.2078377325031571</v>
      </c>
      <c r="R624" s="6">
        <v>0.99137676864017532</v>
      </c>
      <c r="S624" s="6">
        <v>0.40662104373369762</v>
      </c>
      <c r="T624" s="6">
        <v>1.9614590482164804</v>
      </c>
      <c r="U624" s="6">
        <v>0.69915711364721067</v>
      </c>
    </row>
    <row r="625" spans="13:21" ht="15.75" customHeight="1" x14ac:dyDescent="0.35">
      <c r="M625" s="5">
        <v>40665</v>
      </c>
      <c r="N625" s="6">
        <v>5.2502745814141996</v>
      </c>
      <c r="O625" s="6">
        <v>0.59643318520414668</v>
      </c>
      <c r="P625" s="6">
        <v>2.957567925537516</v>
      </c>
      <c r="Q625" s="6">
        <v>0.64551089098192083</v>
      </c>
      <c r="R625" s="6">
        <v>1.4882481801304781</v>
      </c>
      <c r="S625" s="6">
        <v>0.40440980097404911</v>
      </c>
      <c r="T625" s="6">
        <v>1.3888738978324175</v>
      </c>
      <c r="U625" s="6">
        <v>0.55687406871683698</v>
      </c>
    </row>
    <row r="626" spans="13:21" ht="15.75" customHeight="1" x14ac:dyDescent="0.35">
      <c r="M626" s="5">
        <v>40675</v>
      </c>
      <c r="N626" s="6">
        <v>4.4458161056679941</v>
      </c>
      <c r="O626" s="6">
        <v>0.89549808211891524</v>
      </c>
      <c r="P626" s="6">
        <v>5.941162448819763</v>
      </c>
      <c r="Q626" s="6">
        <v>1.0113173842027843</v>
      </c>
      <c r="R626" s="6">
        <v>1.8597187115779901</v>
      </c>
      <c r="S626" s="6">
        <v>0.87556966894382848</v>
      </c>
      <c r="T626" s="6">
        <v>1.6325774948967087</v>
      </c>
      <c r="U626" s="6">
        <v>0.77724619224656422</v>
      </c>
    </row>
    <row r="627" spans="13:21" ht="15.75" customHeight="1" x14ac:dyDescent="0.35">
      <c r="M627" s="5">
        <v>40680</v>
      </c>
      <c r="N627" s="6">
        <v>1.8881113636631499</v>
      </c>
      <c r="O627" s="6">
        <v>0.72518546334763201</v>
      </c>
      <c r="P627" s="6">
        <v>1.9401645591526104</v>
      </c>
      <c r="Q627" s="6">
        <v>0.80701136158835374</v>
      </c>
      <c r="R627" s="6">
        <v>1.1191437030233959</v>
      </c>
      <c r="S627" s="6">
        <v>0.62624727497793164</v>
      </c>
      <c r="T627" s="6">
        <v>0.93695751881028511</v>
      </c>
      <c r="U627" s="6">
        <v>0.57991569575504209</v>
      </c>
    </row>
    <row r="628" spans="13:21" ht="15.75" customHeight="1" x14ac:dyDescent="0.35">
      <c r="M628" s="5">
        <v>40686</v>
      </c>
      <c r="N628" s="6">
        <v>4.2305051606888631</v>
      </c>
      <c r="O628" s="6">
        <v>0.6662381055043739</v>
      </c>
      <c r="P628" s="6">
        <v>4.230505160688864</v>
      </c>
      <c r="Q628" s="6">
        <v>0.62007290076982802</v>
      </c>
      <c r="R628" s="6">
        <v>1.5663279733646682</v>
      </c>
      <c r="S628" s="6">
        <v>0.51433780402129592</v>
      </c>
      <c r="T628" s="6">
        <v>1.398338115194137</v>
      </c>
      <c r="U628" s="6">
        <v>0.54152378775146304</v>
      </c>
    </row>
    <row r="629" spans="13:21" ht="15.75" customHeight="1" x14ac:dyDescent="0.35">
      <c r="M629" s="5">
        <v>40694</v>
      </c>
      <c r="N629" s="6">
        <v>3.7549282382624298</v>
      </c>
      <c r="O629" s="6">
        <v>0.68397160997595219</v>
      </c>
      <c r="P629" s="6">
        <v>2.041904895791101</v>
      </c>
      <c r="Q629" s="6">
        <v>0.60578500874691754</v>
      </c>
      <c r="R629" s="6">
        <v>2.0986901999614216</v>
      </c>
      <c r="S629" s="6">
        <v>0.51899232149914221</v>
      </c>
      <c r="T629" s="6">
        <v>1.081286833576516</v>
      </c>
      <c r="U629" s="6">
        <v>0.45382163685895677</v>
      </c>
    </row>
    <row r="630" spans="13:21" ht="15.75" customHeight="1" x14ac:dyDescent="0.35">
      <c r="M630" s="5">
        <v>40700</v>
      </c>
      <c r="N630" s="6">
        <v>2.9930587406439657</v>
      </c>
      <c r="O630" s="6">
        <v>0.49749238933501677</v>
      </c>
      <c r="P630" s="6">
        <v>3.0806027512398759</v>
      </c>
      <c r="Q630" s="6">
        <v>0.64077440241183381</v>
      </c>
      <c r="R630" s="6">
        <v>2.0655654391954017</v>
      </c>
      <c r="S630" s="6">
        <v>0.40242640591339868</v>
      </c>
      <c r="T630" s="6">
        <v>1.9283342874504605</v>
      </c>
      <c r="U630" s="6">
        <v>0.61583014547033932</v>
      </c>
    </row>
    <row r="631" spans="13:21" ht="15.75" customHeight="1" x14ac:dyDescent="0.35">
      <c r="M631" s="5">
        <v>40707</v>
      </c>
      <c r="N631" s="6">
        <v>8.6834194293781479</v>
      </c>
      <c r="O631" s="6">
        <v>0.93036904357910688</v>
      </c>
      <c r="P631" s="6">
        <v>2.5482405246431235</v>
      </c>
      <c r="Q631" s="6">
        <v>0.66243405163267699</v>
      </c>
      <c r="R631" s="6">
        <v>4.3630042037529426</v>
      </c>
      <c r="S631" s="6">
        <v>1.0636001997810398</v>
      </c>
      <c r="T631" s="6">
        <v>1.263473017789627</v>
      </c>
      <c r="U631" s="6">
        <v>0.50915543100508265</v>
      </c>
    </row>
    <row r="632" spans="13:21" ht="15.75" customHeight="1" x14ac:dyDescent="0.35">
      <c r="M632" s="5">
        <v>40716</v>
      </c>
      <c r="N632" s="6">
        <v>2.4748928400897934</v>
      </c>
      <c r="O632" s="6">
        <v>0.46559987547707987</v>
      </c>
      <c r="P632" s="6">
        <v>2.3281974709831328</v>
      </c>
      <c r="Q632" s="6">
        <v>0.84081300801974013</v>
      </c>
      <c r="R632" s="6">
        <v>1.7153893968117593</v>
      </c>
      <c r="S632" s="6">
        <v>0.39182137329656824</v>
      </c>
      <c r="T632" s="6">
        <v>1.3344546480025272</v>
      </c>
      <c r="U632" s="6">
        <v>0.70581657524070918</v>
      </c>
    </row>
    <row r="633" spans="13:21" ht="15.75" customHeight="1" x14ac:dyDescent="0.35">
      <c r="M633" s="5">
        <v>40724</v>
      </c>
      <c r="N633" s="6">
        <v>4.0246584330714512</v>
      </c>
      <c r="O633" s="6">
        <v>0.66122526049674957</v>
      </c>
      <c r="P633" s="6" t="s">
        <v>393</v>
      </c>
      <c r="Q633" s="6" t="s">
        <v>393</v>
      </c>
      <c r="R633" s="6">
        <v>2.8250688824734347</v>
      </c>
      <c r="S633" s="6">
        <v>0.34197957532822015</v>
      </c>
      <c r="T633" s="6" t="s">
        <v>393</v>
      </c>
      <c r="U633" s="6" t="s">
        <v>393</v>
      </c>
    </row>
    <row r="634" spans="13:21" ht="15.75" customHeight="1" x14ac:dyDescent="0.35">
      <c r="M634" s="5">
        <v>40729</v>
      </c>
      <c r="N634" s="6">
        <v>2.5955616114517244</v>
      </c>
      <c r="O634" s="6">
        <v>0.64708236910274886</v>
      </c>
      <c r="P634" s="6">
        <v>4.067247411199193</v>
      </c>
      <c r="Q634" s="6">
        <v>0.92505782879455245</v>
      </c>
      <c r="R634" s="6">
        <v>1.0481620728104957</v>
      </c>
      <c r="S634" s="6">
        <v>0.61101538534906841</v>
      </c>
      <c r="T634" s="6">
        <v>1.7982012987268094</v>
      </c>
      <c r="U634" s="6">
        <v>0.73580678915239084</v>
      </c>
    </row>
    <row r="635" spans="13:21" ht="15.75" customHeight="1" x14ac:dyDescent="0.35">
      <c r="M635" s="5">
        <v>40735</v>
      </c>
      <c r="N635" s="6">
        <v>3.4804659347725484</v>
      </c>
      <c r="O635" s="6">
        <v>0.68317388023610681</v>
      </c>
      <c r="P635" s="6">
        <v>1.4243647129388679</v>
      </c>
      <c r="Q635" s="6">
        <v>0.70108131303960475</v>
      </c>
      <c r="R635" s="6">
        <v>3.5597287551769536</v>
      </c>
      <c r="S635" s="6">
        <v>0.55381323832888485</v>
      </c>
      <c r="T635" s="6">
        <v>1.5119087235347786</v>
      </c>
      <c r="U635" s="6">
        <v>0.59968774102333089</v>
      </c>
    </row>
    <row r="636" spans="13:21" ht="15.75" customHeight="1" x14ac:dyDescent="0.35">
      <c r="M636" s="5">
        <v>40742</v>
      </c>
      <c r="N636" s="6">
        <v>2.0762126837273356</v>
      </c>
      <c r="O636" s="6">
        <v>1.8996501610235563</v>
      </c>
      <c r="P636" s="6">
        <v>2.9339073821332149</v>
      </c>
      <c r="Q636" s="6">
        <v>1.9941128102676757</v>
      </c>
      <c r="R636" s="6">
        <v>3.0309156100908456</v>
      </c>
      <c r="S636" s="6">
        <v>0.41750977056786359</v>
      </c>
      <c r="T636" s="6">
        <v>3.8306419771561893</v>
      </c>
      <c r="U636" s="6">
        <v>-0.192939257085844</v>
      </c>
    </row>
    <row r="637" spans="13:21" ht="15.75" customHeight="1" x14ac:dyDescent="0.35">
      <c r="M637" s="5">
        <v>40751</v>
      </c>
      <c r="N637" s="6">
        <v>4.1997464542632725</v>
      </c>
      <c r="O637" s="6">
        <v>1.2958749303488561</v>
      </c>
      <c r="P637" s="6">
        <v>1.0647244531935058</v>
      </c>
      <c r="Q637" s="6">
        <v>0.81846966094043994</v>
      </c>
      <c r="R637" s="6">
        <v>3.9584089115394101</v>
      </c>
      <c r="S637" s="6">
        <v>1.4264159817098074</v>
      </c>
      <c r="T637" s="6">
        <v>1.1357060834064061</v>
      </c>
      <c r="U637" s="6">
        <v>0.77057063309481233</v>
      </c>
    </row>
    <row r="638" spans="13:21" ht="15.75" customHeight="1" x14ac:dyDescent="0.35">
      <c r="M638" s="5">
        <v>40759</v>
      </c>
      <c r="N638" s="6">
        <v>4.6800554853705654</v>
      </c>
      <c r="O638" s="6">
        <v>1.5059665360466898</v>
      </c>
      <c r="P638" s="6">
        <v>4.7770637133281957</v>
      </c>
      <c r="Q638" s="6">
        <v>1.6605586738923321</v>
      </c>
      <c r="R638" s="6">
        <v>5.4537552546911785</v>
      </c>
      <c r="S638" s="6">
        <v>1.6163304373926231</v>
      </c>
      <c r="T638" s="6">
        <v>4.7794297676686259</v>
      </c>
      <c r="U638" s="6">
        <v>1.4712235403769942</v>
      </c>
    </row>
    <row r="639" spans="13:21" ht="15.75" customHeight="1" x14ac:dyDescent="0.35">
      <c r="M639" s="5">
        <v>40767</v>
      </c>
      <c r="N639" s="6">
        <v>4.9687141149030261</v>
      </c>
      <c r="O639" s="6">
        <v>2.2731061387932847</v>
      </c>
      <c r="P639" s="6">
        <v>1.5261050495773585</v>
      </c>
      <c r="Q639" s="6">
        <v>1.1984499208436783</v>
      </c>
      <c r="R639" s="6">
        <v>5.6312093302234283</v>
      </c>
      <c r="S639" s="6">
        <v>1.6336935258401544</v>
      </c>
      <c r="T639" s="6">
        <v>1.2090537679597366</v>
      </c>
      <c r="U639" s="6">
        <v>0.9522857046998453</v>
      </c>
    </row>
    <row r="640" spans="13:21" ht="15.75" customHeight="1" x14ac:dyDescent="0.35">
      <c r="M640" s="5">
        <v>40774</v>
      </c>
      <c r="N640" s="6">
        <v>7.0271813910771392</v>
      </c>
      <c r="O640" s="6">
        <v>2.4033312190839702</v>
      </c>
      <c r="P640" s="6">
        <v>4.3488078777103629</v>
      </c>
      <c r="Q640" s="6">
        <v>1.6700961025678371</v>
      </c>
      <c r="R640" s="6">
        <v>6.199062371926634</v>
      </c>
      <c r="S640" s="6">
        <v>2.4004765530126577</v>
      </c>
      <c r="T640" s="6">
        <v>3.4733677717512585</v>
      </c>
      <c r="U640" s="6">
        <v>1.460653897265124</v>
      </c>
    </row>
    <row r="641" spans="13:21" ht="15.75" customHeight="1" x14ac:dyDescent="0.35">
      <c r="M641" s="5">
        <v>40784</v>
      </c>
      <c r="N641" s="6">
        <v>1.8135806519396045</v>
      </c>
      <c r="O641" s="6">
        <v>1.2696779592688507</v>
      </c>
      <c r="P641" s="6">
        <v>1.6633362013222985</v>
      </c>
      <c r="Q641" s="6">
        <v>1.95428465468852</v>
      </c>
      <c r="R641" s="6">
        <v>1.6089169514924084</v>
      </c>
      <c r="S641" s="6">
        <v>1.2331284649780461</v>
      </c>
      <c r="T641" s="6">
        <v>1.8194957877906799</v>
      </c>
      <c r="U641" s="6">
        <v>1.2395260909321388</v>
      </c>
    </row>
    <row r="642" spans="13:21" ht="15.75" customHeight="1" x14ac:dyDescent="0.35">
      <c r="M642" s="5">
        <v>40793</v>
      </c>
      <c r="N642" s="6">
        <v>6.3156693600000002</v>
      </c>
      <c r="O642" s="6">
        <v>1.617980160367982</v>
      </c>
      <c r="P642" s="6">
        <v>5.6933561519999998</v>
      </c>
      <c r="Q642" s="6">
        <v>1.6060979298576619</v>
      </c>
      <c r="R642" s="6">
        <v>2.5031334240000001</v>
      </c>
      <c r="S642" s="6">
        <v>1.088195727350701</v>
      </c>
      <c r="T642" s="6">
        <v>3.6228345120000007</v>
      </c>
      <c r="U642" s="6">
        <v>1.4084116847940615</v>
      </c>
    </row>
    <row r="643" spans="13:21" ht="15.75" customHeight="1" x14ac:dyDescent="0.35">
      <c r="M643" s="5">
        <v>40803</v>
      </c>
      <c r="N643" s="6">
        <v>5.4157443120000002</v>
      </c>
      <c r="O643" s="6">
        <v>1.7678167600088894</v>
      </c>
      <c r="P643" s="6">
        <v>5.4828338400000005</v>
      </c>
      <c r="Q643" s="6">
        <v>2.1543688090216095</v>
      </c>
      <c r="R643" s="6">
        <v>3.8333568240000004</v>
      </c>
      <c r="S643" s="6">
        <v>1.9373702817901695</v>
      </c>
      <c r="T643" s="6">
        <v>2.4291035999999999</v>
      </c>
      <c r="U643" s="6">
        <v>1.7595202944174486</v>
      </c>
    </row>
    <row r="644" spans="13:21" ht="15.75" customHeight="1" x14ac:dyDescent="0.35">
      <c r="M644" s="5">
        <v>40806</v>
      </c>
      <c r="N644" s="6">
        <v>4.4186551200000004</v>
      </c>
      <c r="O644" s="6">
        <v>3.9835316709542465</v>
      </c>
      <c r="P644" s="6">
        <v>3.3498495360000007</v>
      </c>
      <c r="Q644" s="6">
        <v>3.1384663230796885</v>
      </c>
      <c r="R644" s="6">
        <v>3.0999988799999998</v>
      </c>
      <c r="S644" s="6">
        <v>3.3386646671678477</v>
      </c>
      <c r="T644" s="6">
        <v>2.655819935999999</v>
      </c>
      <c r="U644" s="6">
        <v>2.4783419618476912</v>
      </c>
    </row>
    <row r="645" spans="13:21" ht="15.75" customHeight="1" x14ac:dyDescent="0.35">
      <c r="M645" s="5">
        <v>40813</v>
      </c>
      <c r="N645" s="6">
        <v>3.4123122000000006</v>
      </c>
      <c r="O645" s="6">
        <v>2.1022541147904454</v>
      </c>
      <c r="P645" s="6">
        <v>1.1729100239999999</v>
      </c>
      <c r="Q645" s="6">
        <v>1.5114745118155668</v>
      </c>
      <c r="R645" s="6">
        <v>2.9426855040000004</v>
      </c>
      <c r="S645" s="6">
        <v>2.0595592287910045</v>
      </c>
      <c r="T645" s="6">
        <v>0.99708919199999979</v>
      </c>
      <c r="U645" s="6">
        <v>1.184791378035059</v>
      </c>
    </row>
    <row r="646" spans="13:21" ht="15.75" customHeight="1" x14ac:dyDescent="0.35">
      <c r="M646" s="5">
        <v>40820</v>
      </c>
      <c r="N646" s="6">
        <v>3.7732075920000003</v>
      </c>
      <c r="O646" s="6">
        <v>1.9898459746765165</v>
      </c>
      <c r="P646" s="6">
        <v>1.6795516319999999</v>
      </c>
      <c r="Q646" s="6">
        <v>1.3323124701068381</v>
      </c>
      <c r="R646" s="6">
        <v>2.4429841919999995</v>
      </c>
      <c r="S646" s="6">
        <v>1.6883138513919584</v>
      </c>
      <c r="T646" s="6">
        <v>1.3163428080000001</v>
      </c>
      <c r="U646" s="6">
        <v>1.2215674076756384</v>
      </c>
    </row>
    <row r="647" spans="13:21" ht="15.75" customHeight="1" x14ac:dyDescent="0.35">
      <c r="M647" s="5">
        <v>40829</v>
      </c>
      <c r="N647" s="6">
        <v>4.0785806160000009</v>
      </c>
      <c r="O647" s="6">
        <v>1.8628827350688315</v>
      </c>
      <c r="P647" s="6">
        <v>1.8576858960000002</v>
      </c>
      <c r="Q647" s="6">
        <v>1.9758111220843537</v>
      </c>
      <c r="R647" s="6">
        <v>2.9727601200000002</v>
      </c>
      <c r="S647" s="6">
        <v>1.4294815618017929</v>
      </c>
      <c r="T647" s="6">
        <v>1.3209696720000002</v>
      </c>
      <c r="U647" s="6">
        <v>1.3863226349930748</v>
      </c>
    </row>
    <row r="648" spans="13:21" ht="15.75" customHeight="1" x14ac:dyDescent="0.35">
      <c r="M648" s="5">
        <v>40834</v>
      </c>
      <c r="N648" s="6">
        <v>1.8345515759999997</v>
      </c>
      <c r="O648" s="6">
        <v>1.5507204809165629</v>
      </c>
      <c r="P648" s="6">
        <v>1.9270888559999995</v>
      </c>
      <c r="Q648" s="6">
        <v>1.4243293518857625</v>
      </c>
      <c r="R648" s="6">
        <v>1.4019397920000003</v>
      </c>
      <c r="S648" s="6">
        <v>0.97223064053000285</v>
      </c>
      <c r="T648" s="6">
        <v>1.3487308560000004</v>
      </c>
      <c r="U648" s="6">
        <v>1.1473134330408825</v>
      </c>
    </row>
    <row r="649" spans="13:21" ht="15.75" customHeight="1" x14ac:dyDescent="0.35">
      <c r="M649" s="5">
        <v>40841</v>
      </c>
      <c r="N649" s="6">
        <v>7.2873108000000011</v>
      </c>
      <c r="O649" s="6">
        <v>0.99300213444336716</v>
      </c>
      <c r="P649" s="6">
        <v>5.6841024239999998</v>
      </c>
      <c r="Q649" s="6">
        <v>0.95542729408392912</v>
      </c>
      <c r="R649" s="6">
        <v>3.7431329760000001</v>
      </c>
      <c r="S649" s="6">
        <v>0.95318580771600958</v>
      </c>
      <c r="T649" s="6">
        <v>1.8669396239999998</v>
      </c>
      <c r="U649" s="6">
        <v>0.91776515111017043</v>
      </c>
    </row>
    <row r="650" spans="13:21" ht="15.75" customHeight="1" x14ac:dyDescent="0.35">
      <c r="M650" s="5">
        <v>40848</v>
      </c>
      <c r="N650" s="6">
        <v>1.8183575519999999</v>
      </c>
      <c r="O650" s="6">
        <v>1.0403743063241864</v>
      </c>
      <c r="P650" s="6">
        <v>1.5731337599999999</v>
      </c>
      <c r="Q650" s="6">
        <v>0.71459651133802693</v>
      </c>
      <c r="R650" s="6">
        <v>1.4088800879999994</v>
      </c>
      <c r="S650" s="6">
        <v>0.74794863375226761</v>
      </c>
      <c r="T650" s="6">
        <v>0.55522368</v>
      </c>
      <c r="U650" s="6">
        <v>1.7257358215318668</v>
      </c>
    </row>
    <row r="651" spans="13:21" ht="15.75" customHeight="1" x14ac:dyDescent="0.35">
      <c r="M651" s="5">
        <v>40855</v>
      </c>
      <c r="N651" s="6">
        <v>2.9195511840000008</v>
      </c>
      <c r="O651" s="6">
        <v>0.45308210261172982</v>
      </c>
      <c r="P651" s="6">
        <v>1.2908950560000003</v>
      </c>
      <c r="Q651" s="6">
        <v>0.58991194998781094</v>
      </c>
      <c r="R651" s="6">
        <v>2.975073552</v>
      </c>
      <c r="S651" s="6">
        <v>0.62325206148373014</v>
      </c>
      <c r="T651" s="6">
        <v>1.0294772400000001</v>
      </c>
      <c r="U651" s="6">
        <v>0.56018666432293107</v>
      </c>
    </row>
    <row r="652" spans="13:21" ht="15.75" customHeight="1" x14ac:dyDescent="0.35">
      <c r="M652" s="5">
        <v>40864</v>
      </c>
      <c r="N652" s="6">
        <v>3.019028759999999</v>
      </c>
      <c r="O652" s="6">
        <v>0.76853986956590348</v>
      </c>
      <c r="P652" s="6">
        <v>2.9033571600000001</v>
      </c>
      <c r="Q652" s="6">
        <v>0.83681608092278259</v>
      </c>
      <c r="R652" s="6">
        <v>2.2370887439999998</v>
      </c>
      <c r="S652" s="6">
        <v>0.90274290744326235</v>
      </c>
      <c r="T652" s="6">
        <v>1.8206709840000004</v>
      </c>
      <c r="U652" s="6">
        <v>0.67593753585806227</v>
      </c>
    </row>
    <row r="653" spans="13:21" ht="15.75" customHeight="1" x14ac:dyDescent="0.35">
      <c r="M653" s="5">
        <v>40868</v>
      </c>
      <c r="N653" s="6">
        <v>1.4088800879999999</v>
      </c>
      <c r="O653" s="6">
        <v>0.73666401740866727</v>
      </c>
      <c r="P653" s="6">
        <v>1.4898502079999998</v>
      </c>
      <c r="Q653" s="6">
        <v>0.76176929103850721</v>
      </c>
      <c r="R653" s="6">
        <v>1.1682831599999997</v>
      </c>
      <c r="S653" s="6">
        <v>0.71771476950586743</v>
      </c>
      <c r="T653" s="6">
        <v>1.4250741119999999</v>
      </c>
      <c r="U653" s="6">
        <v>0.86491308260674715</v>
      </c>
    </row>
    <row r="654" spans="13:21" ht="15.75" customHeight="1" x14ac:dyDescent="0.35">
      <c r="M654" s="5">
        <v>40875</v>
      </c>
      <c r="N654" s="6">
        <v>1.5823874880000002</v>
      </c>
      <c r="O654" s="6">
        <v>0.50018845821137903</v>
      </c>
      <c r="P654" s="6">
        <v>0.77962658399999996</v>
      </c>
      <c r="Q654" s="6">
        <v>0.54214052832586723</v>
      </c>
      <c r="R654" s="6">
        <v>1.244626416</v>
      </c>
      <c r="S654" s="6">
        <v>0.48361257702233917</v>
      </c>
      <c r="T654" s="6">
        <v>0.73104451200000009</v>
      </c>
      <c r="U654" s="6">
        <v>0.51850105572682725</v>
      </c>
    </row>
    <row r="655" spans="13:21" ht="15.75" customHeight="1" x14ac:dyDescent="0.35">
      <c r="M655" s="5">
        <v>40884</v>
      </c>
      <c r="N655" s="6">
        <v>2.3226857280000002</v>
      </c>
      <c r="O655" s="6">
        <v>0.66717337223681794</v>
      </c>
      <c r="P655" s="6">
        <v>1.0364175360000001</v>
      </c>
      <c r="Q655" s="6">
        <v>0.49998297918113915</v>
      </c>
      <c r="R655" s="6">
        <v>1.2076115039999999</v>
      </c>
      <c r="S655" s="6">
        <v>0.56576595439673916</v>
      </c>
      <c r="T655" s="6">
        <v>0.8605967040000001</v>
      </c>
      <c r="U655" s="6">
        <v>0.42528532835321942</v>
      </c>
    </row>
    <row r="656" spans="13:21" ht="15.75" customHeight="1" x14ac:dyDescent="0.35">
      <c r="M656" s="5">
        <v>40891</v>
      </c>
      <c r="N656" s="6">
        <v>0.53902965599999997</v>
      </c>
      <c r="O656" s="6">
        <v>0.28779418349557156</v>
      </c>
      <c r="P656" s="6">
        <v>0.63156693600000002</v>
      </c>
      <c r="Q656" s="6">
        <v>0.38935230460549147</v>
      </c>
      <c r="R656" s="6">
        <v>0.60149231999999986</v>
      </c>
      <c r="S656" s="6">
        <v>0.3607469156187717</v>
      </c>
      <c r="T656" s="6">
        <v>0.33359689440000001</v>
      </c>
      <c r="U656" s="6">
        <v>0.26256938703238758</v>
      </c>
    </row>
    <row r="657" spans="13:21" ht="15.75" customHeight="1" x14ac:dyDescent="0.35">
      <c r="M657" s="5">
        <v>40905</v>
      </c>
      <c r="N657" s="6">
        <v>1.5129845280000001</v>
      </c>
      <c r="O657" s="6">
        <v>0.57308964927789674</v>
      </c>
      <c r="P657" s="6">
        <v>1.4088800880000001</v>
      </c>
      <c r="Q657" s="6">
        <v>0.6580102414937764</v>
      </c>
      <c r="R657" s="6">
        <v>1.0803727440000002</v>
      </c>
      <c r="S657" s="6">
        <v>0.50579292925641628</v>
      </c>
      <c r="T657" s="6">
        <v>1.2839547600000001</v>
      </c>
      <c r="U657" s="6">
        <v>0.60689555453361621</v>
      </c>
    </row>
    <row r="658" spans="13:21" ht="15.75" customHeight="1" x14ac:dyDescent="0.35">
      <c r="M658" s="5">
        <v>40912</v>
      </c>
      <c r="N658" s="6">
        <v>1.5407457120000003</v>
      </c>
      <c r="O658" s="6">
        <v>0.46509484307489896</v>
      </c>
      <c r="P658" s="6">
        <v>0.94850711999999993</v>
      </c>
      <c r="Q658" s="6">
        <v>0.38003076213202741</v>
      </c>
      <c r="R658" s="6">
        <v>0.66626841599999997</v>
      </c>
      <c r="S658" s="6">
        <v>0.40904267538164357</v>
      </c>
      <c r="T658" s="6">
        <v>0.66395498399999997</v>
      </c>
      <c r="U658" s="6">
        <v>0.41586995391908355</v>
      </c>
    </row>
    <row r="659" spans="13:21" ht="15.75" customHeight="1" x14ac:dyDescent="0.35">
      <c r="M659" s="5">
        <v>40917</v>
      </c>
      <c r="N659" s="6">
        <v>2.3944021200000001</v>
      </c>
      <c r="O659" s="6">
        <v>0.5908302875359428</v>
      </c>
      <c r="P659" s="6">
        <v>2.6882079840000004</v>
      </c>
      <c r="Q659" s="6">
        <v>0.57688290885722193</v>
      </c>
      <c r="R659" s="6">
        <v>1.86231276</v>
      </c>
      <c r="S659" s="6">
        <v>0.51355036498154283</v>
      </c>
      <c r="T659" s="6">
        <v>2.4013424160000003</v>
      </c>
      <c r="U659" s="6">
        <v>0.63128538017906233</v>
      </c>
    </row>
    <row r="660" spans="13:21" ht="15.75" customHeight="1" x14ac:dyDescent="0.35">
      <c r="M660" s="5">
        <v>40927</v>
      </c>
      <c r="N660" s="6">
        <v>4.5944759520000007</v>
      </c>
      <c r="O660" s="6">
        <v>0.72385088457524038</v>
      </c>
      <c r="P660" s="6">
        <v>3.9976104959999996</v>
      </c>
      <c r="Q660" s="6">
        <v>0.72940244417060252</v>
      </c>
      <c r="R660" s="6">
        <v>3.3591032639999994</v>
      </c>
      <c r="S660" s="6">
        <v>0.60506961134324222</v>
      </c>
      <c r="T660" s="6">
        <v>3.229551072</v>
      </c>
      <c r="U660" s="6">
        <v>0.6872264147001218</v>
      </c>
    </row>
    <row r="661" spans="13:21" ht="15.75" customHeight="1" x14ac:dyDescent="0.35">
      <c r="M661" s="5">
        <v>40931</v>
      </c>
      <c r="N661" s="6">
        <v>11.474622720000005</v>
      </c>
      <c r="O661" s="6">
        <v>1.2492335920627331</v>
      </c>
      <c r="P661" s="6">
        <v>6.4914901920000005</v>
      </c>
      <c r="Q661" s="6">
        <v>1.0413297558433032</v>
      </c>
      <c r="R661" s="6">
        <v>7.5880569600000003</v>
      </c>
      <c r="S661" s="6">
        <v>1.3575969540620216</v>
      </c>
      <c r="T661" s="6">
        <v>2.8408944959999993</v>
      </c>
      <c r="U661" s="6">
        <v>0.81453127618234689</v>
      </c>
    </row>
    <row r="662" spans="13:21" ht="15.75" customHeight="1" x14ac:dyDescent="0.35">
      <c r="M662" s="35" t="s">
        <v>324</v>
      </c>
      <c r="N662" s="36"/>
      <c r="O662" s="36"/>
      <c r="P662" s="36"/>
      <c r="Q662" s="36"/>
      <c r="R662" s="36"/>
      <c r="S662" s="36"/>
      <c r="T662" s="36"/>
      <c r="U662" s="36"/>
    </row>
    <row r="663" spans="13:21" ht="15.75" customHeight="1" x14ac:dyDescent="0.35">
      <c r="M663" s="30">
        <v>41276</v>
      </c>
      <c r="N663" s="31">
        <v>1.0168704</v>
      </c>
      <c r="O663" s="31">
        <v>1.0104634468085101</v>
      </c>
      <c r="P663" s="31">
        <v>1.2438503999999997</v>
      </c>
      <c r="Q663" s="31">
        <v>0.9742432340425532</v>
      </c>
      <c r="R663" s="31">
        <v>3.4470696000000003</v>
      </c>
      <c r="S663" s="31">
        <v>0.97070170212765705</v>
      </c>
      <c r="T663" s="31">
        <v>2.3696711999999995</v>
      </c>
      <c r="U663" s="31">
        <v>0.9837409787234036</v>
      </c>
    </row>
    <row r="664" spans="13:21" ht="15.75" customHeight="1" x14ac:dyDescent="0.35">
      <c r="M664" s="30">
        <v>41283</v>
      </c>
      <c r="N664" s="32">
        <v>2.71</v>
      </c>
      <c r="O664" s="32">
        <v>1.07</v>
      </c>
      <c r="P664" s="32">
        <v>0.72</v>
      </c>
      <c r="Q664" s="32">
        <v>0.73</v>
      </c>
      <c r="R664" s="32">
        <v>3.04</v>
      </c>
      <c r="S664" s="32">
        <v>1.1100000000000001</v>
      </c>
      <c r="T664" s="32">
        <v>1.43</v>
      </c>
      <c r="U664" s="32">
        <v>0.99</v>
      </c>
    </row>
    <row r="665" spans="13:21" ht="15.75" customHeight="1" x14ac:dyDescent="0.35">
      <c r="M665" s="30">
        <v>41290</v>
      </c>
      <c r="N665" s="32">
        <v>2.94</v>
      </c>
      <c r="O665" s="32">
        <v>0.14000000000000001</v>
      </c>
      <c r="P665" s="32">
        <v>3.25</v>
      </c>
      <c r="Q665" s="32">
        <v>1.04</v>
      </c>
      <c r="R665" s="32">
        <v>1.2</v>
      </c>
      <c r="S665" s="32">
        <v>0.81</v>
      </c>
      <c r="T665" s="32">
        <v>1.4</v>
      </c>
      <c r="U665" s="32">
        <v>1.05</v>
      </c>
    </row>
    <row r="666" spans="13:21" ht="15.75" customHeight="1" x14ac:dyDescent="0.35">
      <c r="M666" s="30">
        <v>41295</v>
      </c>
      <c r="N666" s="32">
        <v>4.75</v>
      </c>
      <c r="O666" s="32">
        <v>0.7</v>
      </c>
      <c r="P666" s="32">
        <v>1.96</v>
      </c>
      <c r="Q666" s="32">
        <v>1.01</v>
      </c>
      <c r="R666" s="32">
        <v>4.55</v>
      </c>
      <c r="S666" s="32">
        <v>1.77</v>
      </c>
      <c r="T666" s="32">
        <v>2.38</v>
      </c>
      <c r="U666" s="32">
        <v>1.1499999999999999</v>
      </c>
    </row>
    <row r="667" spans="13:21" ht="15.75" customHeight="1" x14ac:dyDescent="0.35">
      <c r="M667" s="30">
        <v>41304</v>
      </c>
      <c r="N667" s="32">
        <v>5.16</v>
      </c>
      <c r="O667" s="32">
        <v>0.37</v>
      </c>
      <c r="P667" s="32">
        <v>5.26</v>
      </c>
      <c r="Q667" s="32">
        <v>0.88</v>
      </c>
      <c r="R667" s="32">
        <v>1.74</v>
      </c>
      <c r="S667" s="32">
        <v>0.46</v>
      </c>
      <c r="T667" s="32">
        <v>2.13</v>
      </c>
      <c r="U667" s="32">
        <v>0.48</v>
      </c>
    </row>
    <row r="668" spans="13:21" ht="15.75" customHeight="1" x14ac:dyDescent="0.35">
      <c r="M668" s="33">
        <v>41310</v>
      </c>
      <c r="N668" s="31">
        <v>4.9527590361445784</v>
      </c>
      <c r="O668" s="31">
        <v>-0.4213225903614442</v>
      </c>
      <c r="P668" s="31">
        <v>6.1224891566265063</v>
      </c>
      <c r="Q668" s="31">
        <v>-2.0537891566263733E-2</v>
      </c>
      <c r="R668" s="31">
        <v>2.3901710843373487</v>
      </c>
      <c r="S668" s="31">
        <v>0.21180228915662833</v>
      </c>
      <c r="T668" s="31">
        <v>1.9472963855421688</v>
      </c>
      <c r="U668" s="31">
        <v>0.7648040361445787</v>
      </c>
    </row>
    <row r="669" spans="13:21" ht="15.75" customHeight="1" x14ac:dyDescent="0.35">
      <c r="M669" s="33">
        <v>41317</v>
      </c>
      <c r="N669" s="34">
        <v>5.9534530120481932</v>
      </c>
      <c r="O669" s="34">
        <v>0.26175246987951906</v>
      </c>
      <c r="P669" s="34">
        <v>7.3023614457831334</v>
      </c>
      <c r="Q669" s="34">
        <v>1.10549638554217</v>
      </c>
      <c r="R669" s="34">
        <v>2.7383855421686749</v>
      </c>
      <c r="S669" s="34">
        <v>0.68814614457831291</v>
      </c>
      <c r="T669" s="34">
        <v>2.386790361445783</v>
      </c>
      <c r="U669" s="34">
        <v>2.2125140963855423</v>
      </c>
    </row>
    <row r="670" spans="13:21" ht="15.75" customHeight="1" x14ac:dyDescent="0.35">
      <c r="M670" s="30">
        <v>41324</v>
      </c>
      <c r="N670" s="31">
        <v>3.8979734939759028</v>
      </c>
      <c r="O670" s="31">
        <v>1.4825737650602431</v>
      </c>
      <c r="P670" s="31">
        <v>6.4504192771084332</v>
      </c>
      <c r="Q670" s="31">
        <v>1.0992843072289165</v>
      </c>
      <c r="R670" s="31">
        <v>1.8830626506024093</v>
      </c>
      <c r="S670" s="31">
        <v>1.0762108734939766</v>
      </c>
      <c r="T670" s="31">
        <v>2.8499493975903616</v>
      </c>
      <c r="U670" s="31">
        <v>0.76349400602409678</v>
      </c>
    </row>
    <row r="671" spans="13:21" ht="15.75" customHeight="1" x14ac:dyDescent="0.35">
      <c r="M671" s="30">
        <v>41331</v>
      </c>
      <c r="N671" s="31">
        <v>1.8323518072289156</v>
      </c>
      <c r="O671" s="31">
        <v>0.58917548192771141</v>
      </c>
      <c r="P671" s="31">
        <v>4.9848759036144576</v>
      </c>
      <c r="Q671" s="31">
        <v>0.86981774096385722</v>
      </c>
      <c r="R671" s="31">
        <v>1.3151012048192772</v>
      </c>
      <c r="S671" s="31">
        <v>0.85109698795180722</v>
      </c>
      <c r="T671" s="31">
        <v>3.1914024096385543</v>
      </c>
      <c r="U671" s="31">
        <v>0.65695897590361618</v>
      </c>
    </row>
    <row r="672" spans="13:21" ht="15.75" customHeight="1" x14ac:dyDescent="0.35">
      <c r="M672" s="30">
        <v>41338</v>
      </c>
      <c r="N672" s="31">
        <v>1.7748795180722887</v>
      </c>
      <c r="O672" s="31">
        <v>0.81703620481927819</v>
      </c>
      <c r="P672" s="31">
        <v>2.3377698795180724</v>
      </c>
      <c r="Q672" s="31">
        <v>0.81631780120481845</v>
      </c>
      <c r="R672" s="31">
        <v>1.5280867469879518</v>
      </c>
      <c r="S672" s="31">
        <v>0.64132313253012074</v>
      </c>
      <c r="T672" s="31">
        <v>1.8458746987951808</v>
      </c>
      <c r="U672" s="31">
        <v>0.75178825301204844</v>
      </c>
    </row>
    <row r="673" spans="13:24" ht="15.75" customHeight="1" x14ac:dyDescent="0.35">
      <c r="M673" s="30">
        <v>41345</v>
      </c>
      <c r="N673" s="31">
        <v>6.944004819277108</v>
      </c>
      <c r="O673" s="31">
        <v>0.28972795180722777</v>
      </c>
      <c r="P673" s="31">
        <v>6.9423144578313254</v>
      </c>
      <c r="Q673" s="31">
        <v>0.43776135542168892</v>
      </c>
      <c r="R673" s="31">
        <v>6.0379710843373502</v>
      </c>
      <c r="S673" s="31">
        <v>8.5532289156626848E-2</v>
      </c>
      <c r="T673" s="31">
        <v>6.0819204819277104</v>
      </c>
      <c r="U673" s="31">
        <v>0.37551379518072597</v>
      </c>
    </row>
    <row r="674" spans="13:24" ht="15.75" customHeight="1" x14ac:dyDescent="0.35">
      <c r="M674" s="30">
        <v>41353</v>
      </c>
      <c r="N674" s="31">
        <v>2.2955108433734939</v>
      </c>
      <c r="O674" s="31">
        <v>0.87636789156626582</v>
      </c>
      <c r="P674" s="31">
        <v>5.0558710843373493</v>
      </c>
      <c r="Q674" s="31">
        <v>0.65023978915662894</v>
      </c>
      <c r="R674" s="31">
        <v>2.4172168674698793</v>
      </c>
      <c r="S674" s="31">
        <v>0.78956783132530239</v>
      </c>
      <c r="T674" s="31">
        <v>3.7424602409638559</v>
      </c>
      <c r="U674" s="31">
        <v>1.825759397590361</v>
      </c>
    </row>
    <row r="675" spans="13:24" ht="15.75" customHeight="1" x14ac:dyDescent="0.35">
      <c r="M675" s="30">
        <v>41359</v>
      </c>
      <c r="N675" s="31">
        <v>3.1643566265060241</v>
      </c>
      <c r="O675" s="31">
        <v>0.26158343373493964</v>
      </c>
      <c r="P675" s="31">
        <v>3.5294746987951813</v>
      </c>
      <c r="Q675" s="31">
        <v>0.44663575301204655</v>
      </c>
      <c r="R675" s="31">
        <v>2.6910554216867468</v>
      </c>
      <c r="S675" s="31">
        <v>0.12601644578313234</v>
      </c>
      <c r="T675" s="31">
        <v>2.7755734939759034</v>
      </c>
      <c r="U675" s="31">
        <v>1.9210112650602398</v>
      </c>
    </row>
    <row r="676" spans="13:24" ht="15.75" customHeight="1" x14ac:dyDescent="0.35">
      <c r="M676" s="30">
        <v>41366</v>
      </c>
      <c r="N676" s="31">
        <v>3.0460313253012044</v>
      </c>
      <c r="O676" s="31">
        <v>0.55038168674698962</v>
      </c>
      <c r="P676" s="31">
        <v>3.5599012048192771</v>
      </c>
      <c r="Q676" s="31">
        <v>0.89669448795180728</v>
      </c>
      <c r="R676" s="31">
        <v>2.8398072289156633</v>
      </c>
      <c r="S676" s="31">
        <v>0.35041192771084334</v>
      </c>
      <c r="T676" s="31">
        <v>3.0866000000000002</v>
      </c>
      <c r="U676" s="31">
        <v>0.86284500000000064</v>
      </c>
    </row>
    <row r="677" spans="13:24" ht="15.75" customHeight="1" x14ac:dyDescent="0.35">
      <c r="M677" s="30">
        <v>41373</v>
      </c>
      <c r="N677" s="31">
        <v>2.9141831325301202</v>
      </c>
      <c r="O677" s="31">
        <v>0.48716216867469991</v>
      </c>
      <c r="P677" s="31">
        <v>3.0358891566265065</v>
      </c>
      <c r="Q677" s="31">
        <v>0.43543710843373501</v>
      </c>
      <c r="R677" s="31">
        <v>2.3800289156626508</v>
      </c>
      <c r="S677" s="31">
        <v>0.45462271084337386</v>
      </c>
      <c r="T677" s="31">
        <v>2.5456843373493974</v>
      </c>
      <c r="U677" s="31">
        <v>0.34212915662650661</v>
      </c>
    </row>
    <row r="678" spans="13:24" ht="15.75" customHeight="1" x14ac:dyDescent="0.35">
      <c r="M678" s="30">
        <v>41380</v>
      </c>
      <c r="N678" s="31">
        <v>1.7444530120481929</v>
      </c>
      <c r="O678" s="31">
        <v>0.36697746987951785</v>
      </c>
      <c r="P678" s="31">
        <v>2.6978168674698799</v>
      </c>
      <c r="Q678" s="31">
        <v>0.34060783132530076</v>
      </c>
      <c r="R678" s="31">
        <v>1.2745325301204817</v>
      </c>
      <c r="S678" s="31">
        <v>0.35624367469879625</v>
      </c>
      <c r="T678" s="31">
        <v>1.7005036144578314</v>
      </c>
      <c r="U678" s="31">
        <v>0.31550596385542201</v>
      </c>
    </row>
    <row r="679" spans="13:24" ht="15.75" customHeight="1" x14ac:dyDescent="0.35">
      <c r="M679" s="30">
        <v>41387</v>
      </c>
      <c r="N679" s="31">
        <v>2.721481927710844</v>
      </c>
      <c r="O679" s="31">
        <v>0.92682518072289122</v>
      </c>
      <c r="P679" s="31">
        <v>3.3435349397590364</v>
      </c>
      <c r="Q679" s="31">
        <v>1.3639526506024104</v>
      </c>
      <c r="R679" s="31">
        <v>2.3800289156626508</v>
      </c>
      <c r="S679" s="31">
        <v>1.2894077108433748</v>
      </c>
      <c r="T679" s="31">
        <v>2.3022722891566265</v>
      </c>
      <c r="U679" s="31">
        <v>1.1540942771084335</v>
      </c>
    </row>
    <row r="680" spans="13:24" ht="15.75" customHeight="1" x14ac:dyDescent="0.35">
      <c r="M680" s="30">
        <v>41394</v>
      </c>
      <c r="N680" s="31">
        <v>1.3928578313253013</v>
      </c>
      <c r="O680" s="31">
        <v>1.7300004216867479</v>
      </c>
      <c r="P680" s="31">
        <v>1.632889156626506</v>
      </c>
      <c r="Q680" s="31">
        <v>1.5718671084337348</v>
      </c>
      <c r="R680" s="31">
        <v>0.99731325301204787</v>
      </c>
      <c r="S680" s="31">
        <v>2.1787068674698804</v>
      </c>
      <c r="T680" s="31">
        <v>1.3421469879518078</v>
      </c>
      <c r="U680" s="31">
        <v>1.3025925301204813</v>
      </c>
    </row>
    <row r="681" spans="13:24" ht="15.75" customHeight="1" x14ac:dyDescent="0.35">
      <c r="M681" s="30">
        <v>41401</v>
      </c>
      <c r="N681" s="31">
        <v>1.2576289156626503</v>
      </c>
      <c r="O681" s="31">
        <v>0.67208771084337371</v>
      </c>
      <c r="P681" s="31">
        <v>1.6937421686746987</v>
      </c>
      <c r="Q681" s="31">
        <v>1.7494395783132533</v>
      </c>
      <c r="R681" s="31">
        <v>1.2610096385542169</v>
      </c>
      <c r="S681" s="31">
        <v>0.65662090361445813</v>
      </c>
      <c r="T681" s="31">
        <v>1.3117204819277106</v>
      </c>
      <c r="U681" s="31">
        <v>1.1962687951807236</v>
      </c>
    </row>
    <row r="682" spans="13:24" ht="15.75" customHeight="1" x14ac:dyDescent="0.35">
      <c r="M682" s="30">
        <v>41408</v>
      </c>
      <c r="N682" s="31">
        <v>1.872920481927711</v>
      </c>
      <c r="O682" s="31">
        <v>1.2944787951807228</v>
      </c>
      <c r="P682" s="31">
        <v>2.0825253012048193</v>
      </c>
      <c r="Q682" s="31">
        <v>1.3246517469879528</v>
      </c>
      <c r="R682" s="31">
        <v>1.839113253012048</v>
      </c>
      <c r="S682" s="31">
        <v>1.1685468674698802</v>
      </c>
      <c r="T682" s="31">
        <v>2.0554795180722891</v>
      </c>
      <c r="U682" s="31">
        <v>1.0836062048192776</v>
      </c>
    </row>
    <row r="683" spans="13:24" ht="15.75" customHeight="1" x14ac:dyDescent="0.35">
      <c r="M683" s="30">
        <v>41415</v>
      </c>
      <c r="N683" s="31">
        <v>2.0013879518072293</v>
      </c>
      <c r="O683" s="31">
        <v>0.79793512048192738</v>
      </c>
      <c r="P683" s="31">
        <v>1.8932048192771083</v>
      </c>
      <c r="Q683" s="31">
        <v>1.2788429518072293</v>
      </c>
      <c r="R683" s="31">
        <v>1.717407228915663</v>
      </c>
      <c r="S683" s="31">
        <v>0.72220692771084316</v>
      </c>
      <c r="T683" s="31">
        <v>1.4976602409638555</v>
      </c>
      <c r="U683" s="31">
        <v>1.2084393975903618</v>
      </c>
      <c r="V683" s="32"/>
      <c r="W683" s="32"/>
      <c r="X683" s="32"/>
    </row>
    <row r="684" spans="13:24" ht="15.75" customHeight="1" x14ac:dyDescent="0.35">
      <c r="M684" s="30">
        <v>41422</v>
      </c>
      <c r="N684" s="32">
        <v>2.69</v>
      </c>
      <c r="O684" s="32">
        <v>0.89</v>
      </c>
      <c r="P684" s="32">
        <v>2.31</v>
      </c>
      <c r="Q684" s="32">
        <v>1.66</v>
      </c>
      <c r="R684" s="32">
        <v>2.0499999999999998</v>
      </c>
      <c r="S684" s="32">
        <v>0.81</v>
      </c>
      <c r="T684" s="32">
        <v>1.5</v>
      </c>
      <c r="U684" s="32">
        <v>1.21</v>
      </c>
      <c r="V684" s="32"/>
      <c r="W684" s="32"/>
      <c r="X684" s="32"/>
    </row>
    <row r="685" spans="13:24" ht="15.75" customHeight="1" x14ac:dyDescent="0.35">
      <c r="M685" s="50">
        <v>41431</v>
      </c>
      <c r="N685" s="51">
        <v>5.1691253012048195</v>
      </c>
      <c r="O685" s="51">
        <v>-7.1354382530120501</v>
      </c>
      <c r="P685" s="51">
        <v>1.6464120481927711</v>
      </c>
      <c r="Q685" s="51">
        <v>0.94879987951807276</v>
      </c>
      <c r="R685" s="51">
        <v>1.9506771084337349</v>
      </c>
      <c r="S685" s="51">
        <v>0.52485722891566333</v>
      </c>
      <c r="T685" s="51">
        <v>1.3522891566265061</v>
      </c>
      <c r="U685" s="51">
        <v>0.13379210843373537</v>
      </c>
      <c r="V685" s="52" t="s">
        <v>335</v>
      </c>
    </row>
    <row r="686" spans="13:24" ht="15.75" customHeight="1" x14ac:dyDescent="0.35">
      <c r="M686" s="33">
        <v>41436</v>
      </c>
      <c r="N686" s="53">
        <v>12.508674698795179</v>
      </c>
      <c r="O686" s="53">
        <v>-0.47583674698795397</v>
      </c>
      <c r="P686" s="53">
        <v>5.4429638554216879</v>
      </c>
      <c r="Q686" s="53">
        <v>1.0539403614457832</v>
      </c>
      <c r="R686" s="53">
        <v>14.266650602409642</v>
      </c>
      <c r="S686" s="53">
        <v>3.9723493975910198E-2</v>
      </c>
      <c r="T686" s="53">
        <v>3.2285903614457827</v>
      </c>
      <c r="U686" s="53">
        <v>0.70428909638554305</v>
      </c>
      <c r="V686" s="52"/>
    </row>
    <row r="687" spans="13:24" ht="15.75" customHeight="1" x14ac:dyDescent="0.35">
      <c r="M687" s="50">
        <v>41444</v>
      </c>
      <c r="N687" s="51">
        <v>23.529831325301206</v>
      </c>
      <c r="O687" s="51">
        <v>-2.4239783132530075</v>
      </c>
      <c r="P687" s="51" t="s">
        <v>336</v>
      </c>
      <c r="Q687" s="51" t="s">
        <v>336</v>
      </c>
      <c r="R687" s="51">
        <v>9.7702891566265055</v>
      </c>
      <c r="S687" s="51">
        <v>1.3894771084337363</v>
      </c>
      <c r="T687" s="51" t="s">
        <v>336</v>
      </c>
      <c r="U687" s="51" t="s">
        <v>336</v>
      </c>
      <c r="V687" s="52" t="s">
        <v>337</v>
      </c>
    </row>
    <row r="688" spans="13:24" ht="15.75" customHeight="1" x14ac:dyDescent="0.35">
      <c r="M688" s="33">
        <v>41449</v>
      </c>
      <c r="N688" s="53">
        <v>4.2495686746987955</v>
      </c>
      <c r="O688" s="53">
        <v>5.9923313253011999E-2</v>
      </c>
      <c r="P688" s="53">
        <v>1.8053060240963861</v>
      </c>
      <c r="Q688" s="53">
        <v>1.0285849397590352</v>
      </c>
      <c r="R688" s="53">
        <v>1.7140265060240971</v>
      </c>
      <c r="S688" s="53">
        <v>0.31677373493975902</v>
      </c>
      <c r="T688" s="53">
        <v>0.41785734939759001</v>
      </c>
      <c r="U688" s="53">
        <v>0.73295762650602403</v>
      </c>
      <c r="V688" s="52"/>
    </row>
    <row r="689" spans="13:21" ht="15.75" customHeight="1" x14ac:dyDescent="0.35">
      <c r="M689" s="54">
        <v>41458</v>
      </c>
      <c r="N689" s="55">
        <v>6.0853012048192765</v>
      </c>
      <c r="O689" s="55">
        <v>2.1137969879518113</v>
      </c>
      <c r="P689" s="55">
        <v>2.7079590361445782</v>
      </c>
      <c r="Q689" s="55">
        <v>2.1742274096385557</v>
      </c>
      <c r="R689" s="55">
        <v>3.9892530120481928</v>
      </c>
      <c r="S689" s="55">
        <v>2.2820724698795183</v>
      </c>
      <c r="T689" s="55">
        <v>1.3218626506024096</v>
      </c>
      <c r="U689" s="55">
        <v>1.7180833734939764</v>
      </c>
    </row>
    <row r="690" spans="13:21" ht="15.75" customHeight="1" x14ac:dyDescent="0.35">
      <c r="M690" s="54">
        <v>41463</v>
      </c>
      <c r="N690" s="55">
        <v>5.9331686746987948</v>
      </c>
      <c r="O690" s="55">
        <v>1.1963533132530153</v>
      </c>
      <c r="P690" s="55">
        <v>3.3198698795180723</v>
      </c>
      <c r="Q690" s="55">
        <v>1.5213253012048189</v>
      </c>
      <c r="R690" s="55">
        <v>3.3908650602409636</v>
      </c>
      <c r="S690" s="55">
        <v>1.3508523493975899</v>
      </c>
      <c r="T690" s="55">
        <v>1.5551325301204819</v>
      </c>
      <c r="U690" s="55">
        <v>1.6750636746987952</v>
      </c>
    </row>
    <row r="691" spans="13:21" ht="15.75" customHeight="1" x14ac:dyDescent="0.35">
      <c r="M691" s="54">
        <v>41470</v>
      </c>
      <c r="N691" s="55">
        <v>8.1576843373494015</v>
      </c>
      <c r="O691" s="55">
        <v>0.27899415662650701</v>
      </c>
      <c r="P691" s="55">
        <v>6.703973493975905</v>
      </c>
      <c r="Q691" s="55">
        <v>2.5804212650602412</v>
      </c>
      <c r="R691" s="55">
        <v>3.95544578313253</v>
      </c>
      <c r="S691" s="55">
        <v>0.49358554216867501</v>
      </c>
      <c r="T691" s="55">
        <v>2.8837566265060239</v>
      </c>
      <c r="U691" s="55">
        <v>1.3839834337349399</v>
      </c>
    </row>
    <row r="692" spans="13:21" ht="15.75" customHeight="1" x14ac:dyDescent="0.35">
      <c r="M692" s="54">
        <v>41477</v>
      </c>
      <c r="N692" s="55">
        <v>5.483532530120482</v>
      </c>
      <c r="O692" s="55">
        <v>1.008638674698797</v>
      </c>
      <c r="P692" s="55">
        <v>1.8019253012048193</v>
      </c>
      <c r="Q692" s="55">
        <v>1.8928667469879521</v>
      </c>
      <c r="R692" s="55">
        <v>2.7857156626506026</v>
      </c>
      <c r="S692" s="55">
        <v>1.1169908433734947</v>
      </c>
      <c r="T692" s="55">
        <v>0.91617590361445778</v>
      </c>
      <c r="U692" s="55">
        <v>1.3152702409638553</v>
      </c>
    </row>
    <row r="693" spans="13:21" ht="15.75" customHeight="1" x14ac:dyDescent="0.35">
      <c r="M693" s="33">
        <v>41484</v>
      </c>
      <c r="N693" s="53">
        <v>16.869807228915661</v>
      </c>
      <c r="O693" s="53">
        <v>5.5781927710845502E-2</v>
      </c>
      <c r="P693" s="53">
        <v>11.393036144578312</v>
      </c>
      <c r="Q693" s="53">
        <v>0.98040963855421703</v>
      </c>
      <c r="R693" s="53">
        <v>7.4781590361445778</v>
      </c>
      <c r="S693" s="53">
        <v>1.9146724096385541</v>
      </c>
      <c r="T693" s="53">
        <v>4.6653975903614446</v>
      </c>
      <c r="U693" s="53">
        <v>1.5247060240963872</v>
      </c>
    </row>
    <row r="694" spans="13:21" ht="15.75" customHeight="1" x14ac:dyDescent="0.35">
      <c r="M694" s="50">
        <v>41491</v>
      </c>
      <c r="N694" s="53">
        <v>4.7837228915662697</v>
      </c>
      <c r="O694" s="53">
        <v>1.26396777108434</v>
      </c>
      <c r="P694" s="53">
        <v>2.9277060240963899</v>
      </c>
      <c r="Q694" s="53">
        <v>1.9335199397590399</v>
      </c>
      <c r="R694" s="53">
        <v>2.1332361445783099</v>
      </c>
      <c r="S694" s="53">
        <v>1.05055963855422</v>
      </c>
      <c r="T694" s="53">
        <v>1.23734457831325</v>
      </c>
      <c r="U694" s="53">
        <v>1.5716135542168701</v>
      </c>
    </row>
    <row r="695" spans="13:21" ht="15.75" customHeight="1" x14ac:dyDescent="0.35">
      <c r="M695" s="54">
        <v>41498</v>
      </c>
      <c r="N695" s="55">
        <v>5.6052385542168697</v>
      </c>
      <c r="O695" s="55">
        <v>1.8548336144578299</v>
      </c>
      <c r="P695" s="55">
        <v>4.2495686746987902</v>
      </c>
      <c r="Q695" s="55">
        <v>2.61338331325301</v>
      </c>
      <c r="R695" s="55">
        <v>3.3942457831325301</v>
      </c>
      <c r="S695" s="55">
        <v>2.1491255421686799</v>
      </c>
      <c r="T695" s="55">
        <v>2.5963951807228902</v>
      </c>
      <c r="U695" s="55">
        <v>2.2917920481927698</v>
      </c>
    </row>
    <row r="696" spans="13:21" ht="15.75" customHeight="1" x14ac:dyDescent="0.35">
      <c r="M696" s="54">
        <v>41502</v>
      </c>
      <c r="N696" s="55">
        <v>5.2604048192771096</v>
      </c>
      <c r="O696" s="55">
        <v>0.55629795180723096</v>
      </c>
      <c r="P696" s="55">
        <v>5.0913686746988001</v>
      </c>
      <c r="Q696" s="55">
        <v>1.18933831325301</v>
      </c>
      <c r="R696" s="55">
        <v>4.4659349397590402</v>
      </c>
      <c r="S696" s="55">
        <v>0.234537650602411</v>
      </c>
      <c r="T696" s="55">
        <v>4.2799951807228904</v>
      </c>
      <c r="U696" s="55">
        <v>0.26445704819277199</v>
      </c>
    </row>
    <row r="697" spans="13:21" ht="15.75" customHeight="1" x14ac:dyDescent="0.35">
      <c r="M697" s="54">
        <v>41512</v>
      </c>
      <c r="N697" s="55">
        <v>5.4598674698795202</v>
      </c>
      <c r="O697" s="55">
        <v>1.7482563253012</v>
      </c>
      <c r="P697" s="55">
        <v>3.96220722891566</v>
      </c>
      <c r="Q697" s="55">
        <v>1.1922119277108501</v>
      </c>
      <c r="R697" s="55">
        <v>4.7093469879518102</v>
      </c>
      <c r="S697" s="55">
        <v>1.7655825301204899</v>
      </c>
      <c r="T697" s="55">
        <v>3.3570578313252999</v>
      </c>
      <c r="U697" s="55">
        <v>1.3161154216867501</v>
      </c>
    </row>
    <row r="698" spans="13:21" ht="15.75" customHeight="1" x14ac:dyDescent="0.35">
      <c r="M698" s="33">
        <v>41520</v>
      </c>
      <c r="N698" s="53">
        <v>10.108361445783132</v>
      </c>
      <c r="O698" s="53">
        <v>6.4368963855421706</v>
      </c>
      <c r="P698" s="53">
        <v>1.967580722891566</v>
      </c>
      <c r="Q698" s="53">
        <v>4.3478631927710838</v>
      </c>
      <c r="R698" s="53">
        <v>6.5552216867469868</v>
      </c>
      <c r="S698" s="53">
        <v>6.2072607831325328</v>
      </c>
      <c r="T698" s="53">
        <v>2.511877108433735</v>
      </c>
      <c r="U698" s="53">
        <v>3.4711572289156614</v>
      </c>
    </row>
    <row r="699" spans="13:21" ht="15.75" customHeight="1" x14ac:dyDescent="0.35">
      <c r="M699" s="33">
        <v>41527</v>
      </c>
      <c r="N699" s="53">
        <v>7.197559036144578</v>
      </c>
      <c r="O699" s="53">
        <v>4.7417174096385573</v>
      </c>
      <c r="P699" s="53">
        <v>6.9507662650602411</v>
      </c>
      <c r="Q699" s="53">
        <v>4.9588443373494009</v>
      </c>
      <c r="R699" s="53">
        <v>5.5629795180722885</v>
      </c>
      <c r="S699" s="53">
        <v>5.4855187048192793</v>
      </c>
      <c r="T699" s="53">
        <v>4.604544578313253</v>
      </c>
      <c r="U699" s="53">
        <v>5.1703085542168674</v>
      </c>
    </row>
    <row r="700" spans="13:21" ht="15.75" customHeight="1" x14ac:dyDescent="0.35">
      <c r="M700" s="33">
        <v>41533</v>
      </c>
      <c r="N700" s="53">
        <v>6.5484602409638555</v>
      </c>
      <c r="O700" s="53">
        <v>3.7127943975903626</v>
      </c>
      <c r="P700" s="53">
        <v>1.7376915662650603</v>
      </c>
      <c r="Q700" s="53">
        <v>3.1337610843373498</v>
      </c>
      <c r="R700" s="53">
        <v>5.3922530120481929</v>
      </c>
      <c r="S700" s="53">
        <v>3.3202924698795191</v>
      </c>
      <c r="T700" s="53">
        <v>2.241419277108434</v>
      </c>
      <c r="U700" s="53">
        <v>2.6601218072289154</v>
      </c>
    </row>
    <row r="701" spans="13:21" ht="15.75" customHeight="1" x14ac:dyDescent="0.35">
      <c r="M701" s="33">
        <v>41540</v>
      </c>
      <c r="N701" s="53">
        <v>2.8127614457831327</v>
      </c>
      <c r="O701" s="53">
        <v>2.7259613855421656</v>
      </c>
      <c r="P701" s="53">
        <v>2.7417662650602406</v>
      </c>
      <c r="Q701" s="53">
        <v>3.0788243373493995</v>
      </c>
      <c r="R701" s="53">
        <v>2.5524457831325305</v>
      </c>
      <c r="S701" s="53">
        <v>2.696295542168675</v>
      </c>
      <c r="T701" s="53">
        <v>2.7113397590361448</v>
      </c>
      <c r="U701" s="53">
        <v>3.1128006024096386</v>
      </c>
    </row>
    <row r="702" spans="13:21" ht="15.75" customHeight="1" x14ac:dyDescent="0.35">
      <c r="M702" s="33">
        <v>41547</v>
      </c>
      <c r="N702" s="53">
        <v>4.8750024096385545</v>
      </c>
      <c r="O702" s="53">
        <v>4.0031139759036156</v>
      </c>
      <c r="P702" s="53">
        <v>2.6065373493975899</v>
      </c>
      <c r="Q702" s="53">
        <v>2.8065916265060245</v>
      </c>
      <c r="R702" s="53">
        <v>2.7857156626506021</v>
      </c>
      <c r="S702" s="53">
        <v>4.1685158433734957</v>
      </c>
      <c r="T702" s="53">
        <v>1.798544578313253</v>
      </c>
      <c r="U702" s="53">
        <v>2.8483435542168678</v>
      </c>
    </row>
    <row r="703" spans="13:21" ht="15.75" customHeight="1" x14ac:dyDescent="0.35">
      <c r="M703" s="33">
        <v>41554</v>
      </c>
      <c r="N703" s="53">
        <v>2.1230939759036147</v>
      </c>
      <c r="O703" s="53">
        <v>2.4648850602409635</v>
      </c>
      <c r="P703" s="53">
        <v>1.8357325301204819</v>
      </c>
      <c r="Q703" s="53">
        <v>3.4919486746987958</v>
      </c>
      <c r="R703" s="53">
        <v>1.3759542168674699</v>
      </c>
      <c r="S703" s="53">
        <v>1.8143494578313255</v>
      </c>
      <c r="T703" s="53">
        <v>1.2373445783132531</v>
      </c>
      <c r="U703" s="53">
        <v>2.0907235542168672</v>
      </c>
    </row>
    <row r="704" spans="13:21" ht="15.75" customHeight="1" x14ac:dyDescent="0.35">
      <c r="M704" s="33">
        <v>41563</v>
      </c>
      <c r="N704" s="53">
        <v>3.1947831325301208</v>
      </c>
      <c r="O704" s="53">
        <v>1.0764221686746989</v>
      </c>
      <c r="P704" s="53">
        <v>2.4408819277108438</v>
      </c>
      <c r="Q704" s="53">
        <v>1.0250351807228912</v>
      </c>
      <c r="R704" s="53">
        <v>2.9412289156626508</v>
      </c>
      <c r="S704" s="53">
        <v>1.282392710843373</v>
      </c>
      <c r="T704" s="53">
        <v>1.5990819277108435</v>
      </c>
      <c r="U704" s="53">
        <v>1.3196651807228916</v>
      </c>
    </row>
    <row r="705" spans="13:21" ht="15.75" customHeight="1" x14ac:dyDescent="0.35">
      <c r="M705" s="30">
        <v>41568</v>
      </c>
      <c r="N705" s="31">
        <v>2.278607228915662</v>
      </c>
      <c r="O705" s="31">
        <v>0.89056692771084489</v>
      </c>
      <c r="P705" s="31">
        <v>2.6302024096385543</v>
      </c>
      <c r="Q705" s="31">
        <v>0.78322897590361462</v>
      </c>
      <c r="R705" s="31">
        <v>1.3489084337349395</v>
      </c>
      <c r="S705" s="31">
        <v>1.1313589156626509</v>
      </c>
      <c r="T705" s="31">
        <v>1.7816409638554218</v>
      </c>
      <c r="U705" s="31">
        <v>0.89132759036144638</v>
      </c>
    </row>
    <row r="706" spans="13:21" ht="15.75" customHeight="1" x14ac:dyDescent="0.35">
      <c r="M706" s="30">
        <v>41568</v>
      </c>
      <c r="N706" s="56">
        <v>2.2799999999999998</v>
      </c>
      <c r="O706" s="56">
        <v>0.89</v>
      </c>
      <c r="P706" s="56">
        <v>2.63</v>
      </c>
      <c r="Q706" s="56">
        <v>0.78</v>
      </c>
      <c r="R706" s="56">
        <v>1.35</v>
      </c>
      <c r="S706" s="56">
        <v>1.1299999999999999</v>
      </c>
      <c r="T706" s="56">
        <v>1.78</v>
      </c>
      <c r="U706" s="56">
        <v>0.89</v>
      </c>
    </row>
    <row r="707" spans="13:21" ht="15.75" customHeight="1" x14ac:dyDescent="0.35">
      <c r="M707" s="30">
        <v>41575</v>
      </c>
      <c r="N707" s="56">
        <v>3.15</v>
      </c>
      <c r="O707" s="56">
        <v>0.61</v>
      </c>
      <c r="P707" s="56">
        <v>2.54</v>
      </c>
      <c r="Q707" s="56">
        <v>0.72</v>
      </c>
      <c r="R707" s="56">
        <v>1.71</v>
      </c>
      <c r="S707" s="56">
        <v>1.19</v>
      </c>
      <c r="T707" s="56">
        <v>1.32</v>
      </c>
      <c r="U707" s="56">
        <v>0.89</v>
      </c>
    </row>
    <row r="708" spans="13:21" ht="15.75" customHeight="1" x14ac:dyDescent="0.35">
      <c r="M708" s="30">
        <v>41582</v>
      </c>
      <c r="N708" s="57">
        <v>2</v>
      </c>
      <c r="O708" s="57">
        <v>1.2</v>
      </c>
      <c r="P708" s="56">
        <v>1.36</v>
      </c>
      <c r="Q708" s="56">
        <v>1.1299999999999999</v>
      </c>
      <c r="R708" s="56">
        <v>0.89</v>
      </c>
      <c r="S708" s="56">
        <v>1.28</v>
      </c>
      <c r="T708" s="56">
        <v>0.78</v>
      </c>
      <c r="U708" s="56">
        <v>1.1399999999999999</v>
      </c>
    </row>
    <row r="709" spans="13:21" ht="15.75" customHeight="1" x14ac:dyDescent="0.35">
      <c r="M709" s="30">
        <v>41589</v>
      </c>
      <c r="N709" s="56">
        <v>4.87</v>
      </c>
      <c r="O709" s="56">
        <v>-0.22</v>
      </c>
      <c r="P709" s="56">
        <v>4.46</v>
      </c>
      <c r="Q709" s="56">
        <v>0.05</v>
      </c>
      <c r="R709" s="56">
        <v>1.95</v>
      </c>
      <c r="S709" s="56">
        <v>0.91</v>
      </c>
      <c r="T709" s="56">
        <v>2.1800000000000002</v>
      </c>
      <c r="U709" s="56">
        <v>0.44</v>
      </c>
    </row>
    <row r="710" spans="13:21" ht="15.75" customHeight="1" x14ac:dyDescent="0.35">
      <c r="M710" s="30">
        <v>41598</v>
      </c>
      <c r="N710" s="57">
        <v>3.24</v>
      </c>
      <c r="O710" s="57">
        <v>0.4</v>
      </c>
      <c r="P710" s="57">
        <v>2.9</v>
      </c>
      <c r="Q710" s="57">
        <v>0.6</v>
      </c>
      <c r="R710" s="57">
        <v>1.58</v>
      </c>
      <c r="S710" s="57">
        <v>0.76</v>
      </c>
      <c r="T710" s="57">
        <v>1.26</v>
      </c>
      <c r="U710" s="57">
        <v>1.83</v>
      </c>
    </row>
    <row r="711" spans="13:21" ht="15.75" customHeight="1" x14ac:dyDescent="0.35">
      <c r="M711" s="30">
        <v>41603</v>
      </c>
      <c r="N711" s="57">
        <v>2.48</v>
      </c>
      <c r="O711" s="57">
        <v>0.68</v>
      </c>
      <c r="P711" s="57">
        <v>3.21</v>
      </c>
      <c r="Q711" s="57">
        <v>0.42</v>
      </c>
      <c r="R711" s="57">
        <v>1.68</v>
      </c>
      <c r="S711" s="57">
        <v>0.78</v>
      </c>
      <c r="T711" s="57">
        <v>2.17</v>
      </c>
      <c r="U711" s="57">
        <v>0.64</v>
      </c>
    </row>
    <row r="712" spans="13:21" ht="15.75" customHeight="1" x14ac:dyDescent="0.35">
      <c r="M712" s="30">
        <v>41611</v>
      </c>
      <c r="N712" s="57">
        <v>3.2</v>
      </c>
      <c r="O712" s="57">
        <v>0.17</v>
      </c>
      <c r="P712" s="57">
        <v>2.5</v>
      </c>
      <c r="Q712" s="57">
        <v>0.28000000000000003</v>
      </c>
      <c r="R712" s="57">
        <v>1.37</v>
      </c>
      <c r="S712" s="57">
        <v>0.56999999999999995</v>
      </c>
      <c r="T712" s="57">
        <v>2.21</v>
      </c>
      <c r="U712" s="57">
        <v>0.35</v>
      </c>
    </row>
    <row r="713" spans="13:21" ht="15.75" customHeight="1" x14ac:dyDescent="0.35">
      <c r="M713" s="30">
        <v>41617</v>
      </c>
      <c r="N713" s="57">
        <v>2.5099999999999998</v>
      </c>
      <c r="O713" s="57">
        <v>0.09</v>
      </c>
      <c r="P713" s="57">
        <v>3.21</v>
      </c>
      <c r="Q713" s="57">
        <v>-0.5</v>
      </c>
      <c r="R713" s="57">
        <v>1.18</v>
      </c>
      <c r="S713" s="57">
        <v>0.32</v>
      </c>
      <c r="T713" s="57">
        <v>1.18</v>
      </c>
      <c r="U713" s="57">
        <v>0.37</v>
      </c>
    </row>
    <row r="714" spans="13:21" ht="15.75" customHeight="1" x14ac:dyDescent="0.35">
      <c r="M714" s="30">
        <v>41624</v>
      </c>
      <c r="N714" s="57">
        <v>3.43</v>
      </c>
      <c r="O714" s="57">
        <v>7.0000000000000007E-2</v>
      </c>
      <c r="P714" s="57">
        <v>3.92</v>
      </c>
      <c r="Q714" s="57">
        <v>-0.55000000000000004</v>
      </c>
      <c r="R714" s="57">
        <v>1.84</v>
      </c>
      <c r="S714" s="57">
        <v>0.37</v>
      </c>
      <c r="T714" s="57">
        <v>1.54</v>
      </c>
      <c r="U714" s="57">
        <v>0.35</v>
      </c>
    </row>
    <row r="715" spans="13:21" ht="15.75" customHeight="1" x14ac:dyDescent="0.35">
      <c r="M715" s="30">
        <v>41632</v>
      </c>
      <c r="N715" s="57">
        <v>2.35</v>
      </c>
      <c r="O715" s="57">
        <v>0.19</v>
      </c>
      <c r="P715" s="57">
        <v>2.42</v>
      </c>
      <c r="Q715" s="57">
        <v>0.33</v>
      </c>
      <c r="R715" s="57">
        <v>1.47</v>
      </c>
      <c r="S715" s="57">
        <v>0.64</v>
      </c>
      <c r="T715" s="57">
        <v>1.69</v>
      </c>
      <c r="U715" s="57">
        <v>0.48</v>
      </c>
    </row>
    <row r="716" spans="13:21" ht="15.75" customHeight="1" x14ac:dyDescent="0.35">
      <c r="M716" s="30">
        <v>41638</v>
      </c>
      <c r="N716" s="57">
        <v>2.38</v>
      </c>
      <c r="O716" s="57">
        <v>0.54</v>
      </c>
      <c r="P716" s="57">
        <v>2.38</v>
      </c>
      <c r="Q716" s="57">
        <v>0.39</v>
      </c>
      <c r="R716" s="57">
        <v>1.1200000000000001</v>
      </c>
      <c r="S716" s="57">
        <v>0.68</v>
      </c>
      <c r="T716" s="57">
        <v>1.47</v>
      </c>
      <c r="U716" s="57">
        <v>0.45</v>
      </c>
    </row>
    <row r="717" spans="13:21" ht="15.75" customHeight="1" x14ac:dyDescent="0.35">
      <c r="M717" s="30">
        <v>41641</v>
      </c>
      <c r="N717" s="57">
        <v>2.67</v>
      </c>
      <c r="O717" s="57">
        <v>0.25</v>
      </c>
      <c r="P717" s="57">
        <v>2.83</v>
      </c>
      <c r="Q717" s="57">
        <v>0.18</v>
      </c>
      <c r="R717" s="57">
        <v>0.83</v>
      </c>
      <c r="S717" s="57">
        <v>0.54</v>
      </c>
      <c r="T717" s="57">
        <v>0.75</v>
      </c>
      <c r="U717" s="57">
        <v>0.63</v>
      </c>
    </row>
    <row r="718" spans="13:21" ht="15.75" customHeight="1" x14ac:dyDescent="0.35">
      <c r="M718" s="30">
        <v>41653</v>
      </c>
      <c r="N718" s="57">
        <v>5.85</v>
      </c>
      <c r="O718" s="57">
        <v>0.34</v>
      </c>
      <c r="P718" s="57">
        <v>7.1</v>
      </c>
      <c r="Q718" s="57">
        <v>0.05</v>
      </c>
      <c r="R718" s="57">
        <v>0.95</v>
      </c>
      <c r="S718" s="57">
        <v>0.7</v>
      </c>
      <c r="T718" s="57">
        <v>1.41</v>
      </c>
      <c r="U718" s="57">
        <v>0.66</v>
      </c>
    </row>
    <row r="719" spans="13:21" ht="15.75" customHeight="1" x14ac:dyDescent="0.35">
      <c r="M719" s="30">
        <v>41660</v>
      </c>
      <c r="N719" s="57">
        <v>14.1</v>
      </c>
      <c r="O719" s="57">
        <v>-1.71</v>
      </c>
      <c r="P719" s="57">
        <v>14.2</v>
      </c>
      <c r="Q719" s="57">
        <v>-1.62</v>
      </c>
      <c r="R719" s="57">
        <v>1.66</v>
      </c>
      <c r="S719" s="57">
        <v>0.53</v>
      </c>
      <c r="T719" s="57">
        <v>1.66</v>
      </c>
      <c r="U719" s="57">
        <v>0.73</v>
      </c>
    </row>
    <row r="720" spans="13:21" ht="15.75" customHeight="1" x14ac:dyDescent="0.35">
      <c r="M720" s="30">
        <v>41666</v>
      </c>
      <c r="N720" s="57">
        <v>15.59</v>
      </c>
      <c r="O720" s="57">
        <v>0.11</v>
      </c>
      <c r="P720" s="57">
        <v>15.99</v>
      </c>
      <c r="Q720" s="57">
        <v>-0.97</v>
      </c>
      <c r="R720" s="57">
        <v>2.16</v>
      </c>
      <c r="S720" s="57">
        <v>1.03</v>
      </c>
      <c r="T720" s="57">
        <v>2.17</v>
      </c>
      <c r="U720" s="57">
        <v>1.37</v>
      </c>
    </row>
    <row r="721" spans="13:22" ht="15.75" customHeight="1" x14ac:dyDescent="0.35">
      <c r="M721" s="30">
        <v>41673</v>
      </c>
      <c r="N721" s="57">
        <v>5.18</v>
      </c>
      <c r="O721" s="57">
        <v>0.86</v>
      </c>
      <c r="P721" s="57">
        <v>9.16</v>
      </c>
      <c r="Q721" s="57">
        <v>1.79</v>
      </c>
      <c r="R721" s="57">
        <v>1.61</v>
      </c>
      <c r="S721" s="57">
        <v>0.86</v>
      </c>
      <c r="T721" s="57">
        <v>2.2200000000000002</v>
      </c>
      <c r="U721" s="57">
        <v>0.59</v>
      </c>
    </row>
    <row r="722" spans="13:22" ht="15.75" customHeight="1" x14ac:dyDescent="0.35">
      <c r="M722" s="30">
        <v>41680</v>
      </c>
      <c r="N722" s="57">
        <v>2.9</v>
      </c>
      <c r="O722" s="57">
        <v>1.53</v>
      </c>
      <c r="P722" s="57">
        <v>7.49</v>
      </c>
      <c r="Q722" s="57">
        <v>2.99</v>
      </c>
      <c r="R722" s="57">
        <v>1.5</v>
      </c>
      <c r="S722" s="57">
        <v>0.57999999999999996</v>
      </c>
      <c r="T722" s="57">
        <v>1.99</v>
      </c>
      <c r="U722" s="57">
        <v>0.8</v>
      </c>
    </row>
    <row r="723" spans="13:22" ht="15.75" customHeight="1" x14ac:dyDescent="0.35">
      <c r="M723" s="30">
        <v>41687</v>
      </c>
      <c r="N723" s="57">
        <v>2.1800000000000002</v>
      </c>
      <c r="O723" s="57">
        <v>0.46</v>
      </c>
      <c r="P723" s="57">
        <v>2.19</v>
      </c>
      <c r="Q723" s="57">
        <v>0.61</v>
      </c>
      <c r="R723" s="57">
        <v>1.56</v>
      </c>
      <c r="S723" s="57">
        <v>0.43</v>
      </c>
      <c r="T723" s="57">
        <v>1.6</v>
      </c>
      <c r="U723" s="57">
        <v>0.57999999999999996</v>
      </c>
    </row>
    <row r="724" spans="13:22" ht="15.75" customHeight="1" x14ac:dyDescent="0.35">
      <c r="M724" s="58">
        <v>41695</v>
      </c>
      <c r="N724" s="59">
        <v>3.28</v>
      </c>
      <c r="O724" s="59">
        <v>0.56000000000000005</v>
      </c>
      <c r="P724" s="59">
        <v>4.71</v>
      </c>
      <c r="Q724" s="59">
        <v>0.27</v>
      </c>
      <c r="R724" s="59">
        <v>1.48</v>
      </c>
      <c r="S724" s="59">
        <v>0.57999999999999996</v>
      </c>
      <c r="T724" s="59">
        <v>3.12</v>
      </c>
      <c r="U724" s="59">
        <v>0.55000000000000004</v>
      </c>
    </row>
    <row r="725" spans="13:22" ht="15.75" customHeight="1" x14ac:dyDescent="0.35">
      <c r="M725" s="30">
        <v>41701</v>
      </c>
      <c r="N725" s="57">
        <v>3.89</v>
      </c>
      <c r="O725" s="57">
        <v>0.16</v>
      </c>
      <c r="P725" s="57">
        <v>2.91</v>
      </c>
      <c r="Q725" s="57">
        <v>0.44</v>
      </c>
      <c r="R725" s="57">
        <v>1.46</v>
      </c>
      <c r="S725" s="57">
        <v>0.45</v>
      </c>
      <c r="T725" s="57">
        <v>1.51</v>
      </c>
      <c r="U725" s="57">
        <v>0.56000000000000005</v>
      </c>
    </row>
    <row r="726" spans="13:22" ht="15.75" customHeight="1" x14ac:dyDescent="0.35">
      <c r="M726" s="58">
        <v>41708</v>
      </c>
      <c r="N726" s="60">
        <v>6.67</v>
      </c>
      <c r="O726" s="60">
        <v>-0.76</v>
      </c>
      <c r="P726" s="60">
        <v>4.7300000000000004</v>
      </c>
      <c r="Q726" s="60">
        <v>0.17</v>
      </c>
      <c r="R726" s="60">
        <v>0.91</v>
      </c>
      <c r="S726" s="60">
        <v>0.41</v>
      </c>
      <c r="T726" s="60">
        <v>1.47</v>
      </c>
      <c r="U726" s="60">
        <v>0.41</v>
      </c>
    </row>
    <row r="727" spans="13:22" ht="15.75" customHeight="1" x14ac:dyDescent="0.35">
      <c r="M727" s="58">
        <v>41715</v>
      </c>
      <c r="N727" s="59">
        <v>1.64</v>
      </c>
      <c r="O727" s="59">
        <v>0.57999999999999996</v>
      </c>
      <c r="P727" s="59">
        <v>1.61</v>
      </c>
      <c r="Q727" s="59">
        <v>0.49</v>
      </c>
      <c r="R727" s="59">
        <v>0.98</v>
      </c>
      <c r="S727" s="59">
        <v>0.47</v>
      </c>
      <c r="T727" s="59">
        <v>0.98</v>
      </c>
      <c r="U727" s="59">
        <v>0.41</v>
      </c>
    </row>
    <row r="728" spans="13:22" ht="15.75" customHeight="1" x14ac:dyDescent="0.35">
      <c r="M728" s="30">
        <v>41723</v>
      </c>
      <c r="N728" s="57">
        <v>1.63</v>
      </c>
      <c r="O728" s="57">
        <v>0.28999999999999998</v>
      </c>
      <c r="P728" s="57">
        <v>1.63</v>
      </c>
      <c r="Q728" s="57">
        <v>0.17</v>
      </c>
      <c r="R728" s="57">
        <v>0.8</v>
      </c>
      <c r="S728" s="57">
        <v>0.28000000000000003</v>
      </c>
      <c r="T728" s="57">
        <v>0.7</v>
      </c>
      <c r="U728" s="57">
        <v>0.22</v>
      </c>
    </row>
    <row r="729" spans="13:22" ht="15.75" customHeight="1" x14ac:dyDescent="0.35">
      <c r="M729" s="30">
        <v>41729</v>
      </c>
      <c r="N729" s="57">
        <v>4.17</v>
      </c>
      <c r="O729" s="57">
        <v>1.77</v>
      </c>
      <c r="P729" s="57">
        <v>3.83</v>
      </c>
      <c r="Q729" s="57">
        <v>1.96</v>
      </c>
      <c r="R729" s="57">
        <v>0.65</v>
      </c>
      <c r="S729" s="57">
        <v>1.33</v>
      </c>
      <c r="T729" s="57">
        <v>0.74</v>
      </c>
      <c r="U729" s="57">
        <v>1.33</v>
      </c>
    </row>
    <row r="730" spans="13:22" ht="15.75" customHeight="1" thickBot="1" x14ac:dyDescent="0.4">
      <c r="M730" s="58">
        <v>41733</v>
      </c>
      <c r="N730" s="60">
        <v>5.88</v>
      </c>
      <c r="O730" s="60">
        <v>-0.04</v>
      </c>
      <c r="P730" s="60">
        <v>8.52</v>
      </c>
      <c r="Q730" s="60">
        <v>-0.55000000000000004</v>
      </c>
      <c r="R730" s="60">
        <v>1.19</v>
      </c>
      <c r="S730" s="60">
        <v>0.99</v>
      </c>
      <c r="T730" s="60">
        <v>1.04</v>
      </c>
      <c r="U730" s="60">
        <v>0.74</v>
      </c>
    </row>
    <row r="731" spans="13:22" ht="15.75" customHeight="1" thickBot="1" x14ac:dyDescent="0.4">
      <c r="M731" s="61">
        <v>41743</v>
      </c>
      <c r="N731" s="62">
        <v>3.43</v>
      </c>
      <c r="O731" s="62">
        <v>0.28999999999999998</v>
      </c>
      <c r="P731" s="62">
        <v>6.09</v>
      </c>
      <c r="Q731" s="62">
        <v>0.43</v>
      </c>
      <c r="R731" s="62">
        <v>1.85</v>
      </c>
      <c r="S731" s="62">
        <v>0.5</v>
      </c>
      <c r="T731" s="62">
        <v>2.61</v>
      </c>
      <c r="U731" s="62">
        <v>0.49</v>
      </c>
      <c r="V731" s="63"/>
    </row>
    <row r="732" spans="13:22" ht="15.75" customHeight="1" x14ac:dyDescent="0.35">
      <c r="M732" s="5">
        <v>41750</v>
      </c>
      <c r="N732" s="6">
        <v>3.84</v>
      </c>
      <c r="O732" s="6">
        <v>0.05</v>
      </c>
      <c r="P732" s="6">
        <v>3.03</v>
      </c>
      <c r="Q732" s="6">
        <v>0.18</v>
      </c>
      <c r="R732" s="6">
        <v>2.27</v>
      </c>
      <c r="S732" s="6">
        <v>1.0900000000000001</v>
      </c>
      <c r="T732" s="6">
        <v>2.48</v>
      </c>
      <c r="U732" s="6">
        <v>0.3</v>
      </c>
    </row>
    <row r="733" spans="13:22" ht="15.75" customHeight="1" x14ac:dyDescent="0.35">
      <c r="M733" s="5">
        <v>41755</v>
      </c>
      <c r="N733" s="6">
        <v>1.89</v>
      </c>
      <c r="O733" s="6">
        <v>0.54</v>
      </c>
      <c r="P733" s="6">
        <v>2.41</v>
      </c>
      <c r="Q733" s="6">
        <v>0.93</v>
      </c>
      <c r="R733" s="6">
        <v>1.51</v>
      </c>
      <c r="S733" s="6">
        <v>0.63</v>
      </c>
      <c r="T733" s="6">
        <v>1.76</v>
      </c>
      <c r="U733" s="6">
        <v>0.88</v>
      </c>
    </row>
    <row r="734" spans="13:22" ht="15.75" customHeight="1" x14ac:dyDescent="0.35">
      <c r="M734" s="5">
        <v>41765</v>
      </c>
      <c r="N734" s="6">
        <v>2.2999999999999998</v>
      </c>
      <c r="O734" s="6">
        <v>1.2</v>
      </c>
      <c r="P734" s="6">
        <v>2.2400000000000002</v>
      </c>
      <c r="Q734" s="6">
        <v>1.1200000000000001</v>
      </c>
      <c r="R734" s="6">
        <v>1.8</v>
      </c>
      <c r="S734" s="6">
        <v>0.74</v>
      </c>
      <c r="T734" s="6">
        <v>1.87</v>
      </c>
      <c r="U734" s="6">
        <v>0.8</v>
      </c>
    </row>
    <row r="735" spans="13:22" ht="15.75" customHeight="1" x14ac:dyDescent="0.35">
      <c r="M735" s="5">
        <v>41771</v>
      </c>
      <c r="N735" s="6">
        <v>2.75</v>
      </c>
      <c r="O735" s="6">
        <v>0.45</v>
      </c>
      <c r="P735" s="6">
        <v>2.11</v>
      </c>
      <c r="Q735" s="6">
        <v>1.71</v>
      </c>
      <c r="R735" s="6">
        <v>2.4700000000000002</v>
      </c>
      <c r="S735" s="6">
        <v>0.4</v>
      </c>
      <c r="T735" s="6">
        <v>1.57</v>
      </c>
      <c r="U735" s="6">
        <v>1.1200000000000001</v>
      </c>
    </row>
    <row r="736" spans="13:22" ht="15.75" customHeight="1" x14ac:dyDescent="0.35">
      <c r="M736" s="5">
        <v>41778</v>
      </c>
      <c r="N736" s="6">
        <v>3.05</v>
      </c>
      <c r="O736" s="6">
        <v>1.95</v>
      </c>
      <c r="P736" s="6">
        <v>2.79</v>
      </c>
      <c r="Q736" s="6">
        <v>2.33</v>
      </c>
      <c r="R736" s="6">
        <v>2.96</v>
      </c>
      <c r="S736" s="6">
        <v>1.91</v>
      </c>
      <c r="T736" s="6">
        <v>1.53</v>
      </c>
      <c r="U736" s="6">
        <v>1.71</v>
      </c>
    </row>
    <row r="737" spans="13:22" ht="15.75" customHeight="1" x14ac:dyDescent="0.35">
      <c r="M737" s="5">
        <v>41786</v>
      </c>
      <c r="N737" s="6">
        <v>2.59</v>
      </c>
      <c r="O737" s="6">
        <v>0.62</v>
      </c>
      <c r="P737" s="6">
        <v>2.5099999999999998</v>
      </c>
      <c r="Q737" s="6">
        <v>1.62</v>
      </c>
      <c r="R737" s="6">
        <v>1.85</v>
      </c>
      <c r="S737" s="6">
        <v>0.7</v>
      </c>
      <c r="T737" s="6">
        <v>1.85</v>
      </c>
      <c r="U737" s="6">
        <v>1.1299999999999999</v>
      </c>
    </row>
    <row r="738" spans="13:22" ht="15.75" customHeight="1" x14ac:dyDescent="0.35">
      <c r="M738" s="5">
        <v>41792</v>
      </c>
      <c r="N738" s="6">
        <v>0.05</v>
      </c>
      <c r="O738" s="6">
        <v>2.2000000000000002</v>
      </c>
      <c r="P738" s="6">
        <v>0.04</v>
      </c>
      <c r="Q738" s="6">
        <v>1.81</v>
      </c>
      <c r="R738" s="6">
        <v>0.03</v>
      </c>
      <c r="S738" s="6">
        <v>2.0499999999999998</v>
      </c>
      <c r="T738" s="6">
        <v>0.02</v>
      </c>
      <c r="U738" s="6">
        <v>1.8</v>
      </c>
      <c r="V738" s="1" t="s">
        <v>124</v>
      </c>
    </row>
    <row r="739" spans="13:22" ht="15.75" customHeight="1" x14ac:dyDescent="0.35">
      <c r="M739" s="5">
        <v>41799</v>
      </c>
      <c r="N739" s="6">
        <v>0.06</v>
      </c>
      <c r="O739" s="6">
        <v>1.43</v>
      </c>
      <c r="P739" s="6">
        <v>0.03</v>
      </c>
      <c r="Q739" s="6">
        <v>2.0499999999999998</v>
      </c>
      <c r="R739" s="6">
        <v>0.02</v>
      </c>
      <c r="S739" s="6">
        <v>1.5</v>
      </c>
      <c r="T739" s="6">
        <v>0.03</v>
      </c>
      <c r="U739" s="6">
        <v>1.63</v>
      </c>
    </row>
    <row r="740" spans="13:22" ht="15.75" customHeight="1" x14ac:dyDescent="0.35">
      <c r="M740" s="5">
        <v>41806</v>
      </c>
      <c r="N740" s="6">
        <v>0.23</v>
      </c>
      <c r="O740" s="6">
        <v>2.89</v>
      </c>
      <c r="P740" s="6">
        <v>0.22</v>
      </c>
      <c r="Q740" s="6">
        <v>3.34</v>
      </c>
      <c r="R740" s="6">
        <v>0.12</v>
      </c>
      <c r="S740" s="6">
        <v>2.42</v>
      </c>
      <c r="T740" s="6">
        <v>0.14000000000000001</v>
      </c>
      <c r="U740" s="6">
        <v>2.5499999999999998</v>
      </c>
      <c r="V740" s="1" t="s">
        <v>125</v>
      </c>
    </row>
    <row r="741" spans="13:22" ht="15.75" customHeight="1" x14ac:dyDescent="0.35">
      <c r="M741" s="5">
        <v>41813</v>
      </c>
      <c r="N741" s="6">
        <v>5.0999999999999996</v>
      </c>
      <c r="O741" s="6">
        <v>1.9</v>
      </c>
      <c r="P741" s="6">
        <v>3.05</v>
      </c>
      <c r="Q741" s="6">
        <v>4.4400000000000004</v>
      </c>
      <c r="R741" s="6">
        <v>2.44</v>
      </c>
      <c r="S741" s="6">
        <v>1.77</v>
      </c>
      <c r="T741" s="6">
        <v>1.72</v>
      </c>
      <c r="U741" s="6">
        <v>3.24</v>
      </c>
    </row>
    <row r="742" spans="13:22" ht="15.75" customHeight="1" x14ac:dyDescent="0.35">
      <c r="M742" s="5">
        <v>41820</v>
      </c>
      <c r="N742" s="6">
        <v>4.49</v>
      </c>
      <c r="O742" s="6">
        <v>2.97</v>
      </c>
      <c r="P742" s="6">
        <v>4.51</v>
      </c>
      <c r="Q742" s="6">
        <v>5.62</v>
      </c>
      <c r="R742" s="6">
        <v>4.1100000000000003</v>
      </c>
      <c r="S742" s="6">
        <v>2.65</v>
      </c>
      <c r="T742" s="6">
        <v>3.62</v>
      </c>
      <c r="U742" s="6">
        <v>2.65</v>
      </c>
    </row>
    <row r="743" spans="13:22" ht="15.75" customHeight="1" x14ac:dyDescent="0.35">
      <c r="M743" s="5">
        <v>41827</v>
      </c>
      <c r="N743" s="6">
        <v>7.51</v>
      </c>
      <c r="O743" s="6">
        <v>3.13</v>
      </c>
      <c r="P743" s="6">
        <v>4.74</v>
      </c>
      <c r="Q743" s="6">
        <v>4.18</v>
      </c>
      <c r="R743" s="6">
        <v>7.16</v>
      </c>
      <c r="S743" s="6">
        <v>3.62</v>
      </c>
      <c r="T743" s="6">
        <v>2.0099999999999998</v>
      </c>
      <c r="U743" s="6">
        <v>2.37</v>
      </c>
    </row>
    <row r="744" spans="13:22" ht="15.75" customHeight="1" x14ac:dyDescent="0.35">
      <c r="M744" s="5">
        <v>41834</v>
      </c>
      <c r="N744" s="6">
        <v>3.34</v>
      </c>
      <c r="O744" s="6">
        <v>4.2699999999999996</v>
      </c>
      <c r="P744" s="6">
        <v>2.76</v>
      </c>
      <c r="Q744" s="6">
        <v>4.55</v>
      </c>
      <c r="R744" s="6">
        <v>3.23</v>
      </c>
      <c r="S744" s="6">
        <v>3.88</v>
      </c>
      <c r="T744" s="6">
        <v>2.69</v>
      </c>
      <c r="U744" s="6">
        <v>3.92</v>
      </c>
    </row>
    <row r="745" spans="13:22" ht="15.75" customHeight="1" x14ac:dyDescent="0.35">
      <c r="M745" s="5">
        <v>41841</v>
      </c>
      <c r="N745" s="6">
        <v>20.67</v>
      </c>
      <c r="O745" s="6">
        <v>7.02</v>
      </c>
      <c r="P745" s="6">
        <v>11.63</v>
      </c>
      <c r="Q745" s="6">
        <v>6.31</v>
      </c>
      <c r="R745" s="6">
        <v>17.170000000000002</v>
      </c>
      <c r="S745" s="6">
        <v>6.88</v>
      </c>
      <c r="T745" s="6">
        <v>10.83</v>
      </c>
      <c r="U745" s="6">
        <v>5.38</v>
      </c>
    </row>
    <row r="746" spans="13:22" ht="15.75" customHeight="1" x14ac:dyDescent="0.35">
      <c r="M746" s="5">
        <v>41848</v>
      </c>
      <c r="N746" s="6">
        <v>9.84</v>
      </c>
      <c r="O746" s="6">
        <v>4.7</v>
      </c>
      <c r="P746" s="6">
        <v>8.2899999999999991</v>
      </c>
      <c r="Q746" s="6">
        <v>5.15</v>
      </c>
      <c r="R746" s="6">
        <v>3.98</v>
      </c>
      <c r="S746" s="6">
        <v>2.2400000000000002</v>
      </c>
      <c r="T746" s="6">
        <v>4.3499999999999996</v>
      </c>
      <c r="U746" s="6">
        <v>2.68</v>
      </c>
    </row>
    <row r="747" spans="13:22" ht="15.75" customHeight="1" x14ac:dyDescent="0.35">
      <c r="M747" s="5">
        <v>41856</v>
      </c>
      <c r="N747" s="6">
        <v>12.28</v>
      </c>
      <c r="O747" s="6">
        <v>6.09</v>
      </c>
      <c r="P747" s="6">
        <v>4.1399999999999997</v>
      </c>
      <c r="Q747" s="6">
        <v>3.76</v>
      </c>
      <c r="R747" s="6">
        <v>8.64</v>
      </c>
      <c r="S747" s="6">
        <v>3.57</v>
      </c>
      <c r="T747" s="6">
        <v>3.07</v>
      </c>
      <c r="U747" s="6">
        <v>2.48</v>
      </c>
    </row>
    <row r="748" spans="13:22" ht="15.75" customHeight="1" x14ac:dyDescent="0.35">
      <c r="M748" s="5">
        <v>41862</v>
      </c>
      <c r="N748" s="6">
        <v>5.05</v>
      </c>
      <c r="O748" s="6">
        <v>4.67</v>
      </c>
      <c r="P748" s="6">
        <v>3.34</v>
      </c>
      <c r="Q748" s="6">
        <v>4.7</v>
      </c>
      <c r="R748" s="6">
        <v>3.67</v>
      </c>
      <c r="S748" s="6">
        <v>3.8</v>
      </c>
      <c r="T748" s="6">
        <v>2.21</v>
      </c>
      <c r="U748" s="6">
        <v>3.6</v>
      </c>
    </row>
    <row r="749" spans="13:22" ht="15.75" customHeight="1" x14ac:dyDescent="0.35">
      <c r="M749" s="5">
        <v>41870</v>
      </c>
      <c r="N749" s="6">
        <v>7.32</v>
      </c>
      <c r="O749" s="6">
        <v>5.7</v>
      </c>
      <c r="P749" s="6">
        <v>6.12</v>
      </c>
      <c r="Q749" s="6">
        <v>7.43</v>
      </c>
      <c r="R749" s="6">
        <v>4.33</v>
      </c>
      <c r="S749" s="6">
        <v>3.78</v>
      </c>
      <c r="T749" s="6">
        <v>3.51</v>
      </c>
      <c r="U749" s="6">
        <v>5.92</v>
      </c>
    </row>
    <row r="750" spans="13:22" ht="15.75" customHeight="1" x14ac:dyDescent="0.35">
      <c r="M750" s="5">
        <v>41876</v>
      </c>
      <c r="N750" s="6">
        <v>5.35</v>
      </c>
      <c r="O750" s="6">
        <v>4.2300000000000004</v>
      </c>
      <c r="P750" s="6">
        <v>3.59</v>
      </c>
      <c r="Q750" s="6">
        <v>5.29</v>
      </c>
      <c r="R750" s="6">
        <v>15.78</v>
      </c>
      <c r="S750" s="6">
        <v>4.5599999999999996</v>
      </c>
      <c r="T750" s="6">
        <v>7.98</v>
      </c>
      <c r="U750" s="6">
        <v>5.98</v>
      </c>
    </row>
    <row r="751" spans="13:22" ht="15.75" customHeight="1" x14ac:dyDescent="0.35">
      <c r="M751" s="5">
        <v>41884</v>
      </c>
      <c r="N751" s="6">
        <v>5.85</v>
      </c>
      <c r="O751" s="6">
        <v>6.06</v>
      </c>
      <c r="R751" s="6">
        <v>1.89</v>
      </c>
      <c r="S751" s="6">
        <v>3.75</v>
      </c>
      <c r="V751" s="1" t="s">
        <v>126</v>
      </c>
    </row>
    <row r="752" spans="13:22" ht="15.75" customHeight="1" x14ac:dyDescent="0.35">
      <c r="M752" s="5">
        <v>41891</v>
      </c>
      <c r="N752" s="6">
        <v>3.99</v>
      </c>
      <c r="O752" s="6">
        <v>3.61</v>
      </c>
      <c r="P752" s="6">
        <v>2.89</v>
      </c>
      <c r="Q752" s="6">
        <v>4.71</v>
      </c>
      <c r="R752" s="6">
        <v>2.2799999999999998</v>
      </c>
      <c r="S752" s="6">
        <v>3.4</v>
      </c>
      <c r="T752" s="6">
        <v>1.87</v>
      </c>
      <c r="U752" s="6">
        <v>3.79</v>
      </c>
      <c r="V752" s="1" t="s">
        <v>127</v>
      </c>
    </row>
    <row r="753" spans="13:21" ht="15.75" customHeight="1" x14ac:dyDescent="0.35">
      <c r="M753" s="5">
        <v>41897</v>
      </c>
      <c r="N753" s="6">
        <v>6.4</v>
      </c>
      <c r="O753" s="6">
        <v>3.46</v>
      </c>
      <c r="P753" s="6">
        <v>6.17</v>
      </c>
      <c r="Q753" s="6">
        <v>3.48</v>
      </c>
      <c r="R753" s="6">
        <v>3.46</v>
      </c>
      <c r="S753" s="6">
        <v>3.79</v>
      </c>
      <c r="T753" s="6">
        <v>1.97</v>
      </c>
      <c r="U753" s="6">
        <v>2.72</v>
      </c>
    </row>
    <row r="754" spans="13:21" ht="15.75" customHeight="1" x14ac:dyDescent="0.35">
      <c r="M754" s="5">
        <v>41904</v>
      </c>
      <c r="N754" s="6">
        <v>1.41</v>
      </c>
      <c r="O754" s="6">
        <v>1.25</v>
      </c>
      <c r="P754" s="6">
        <v>1.5</v>
      </c>
      <c r="Q754" s="6">
        <v>1.84</v>
      </c>
      <c r="R754" s="6">
        <v>0.3</v>
      </c>
      <c r="S754" s="6">
        <v>0.98</v>
      </c>
      <c r="T754" s="6">
        <v>0.28999999999999998</v>
      </c>
      <c r="U754" s="6">
        <v>1.02</v>
      </c>
    </row>
    <row r="755" spans="13:21" ht="15.75" customHeight="1" x14ac:dyDescent="0.35">
      <c r="M755" s="5">
        <v>41911</v>
      </c>
      <c r="N755" s="6">
        <v>9.5500000000000007</v>
      </c>
      <c r="O755" s="6">
        <v>4.04</v>
      </c>
      <c r="P755" s="6">
        <v>10.9</v>
      </c>
      <c r="Q755" s="6">
        <v>5.03</v>
      </c>
      <c r="R755" s="6">
        <v>3.88</v>
      </c>
      <c r="S755" s="6">
        <v>1.76</v>
      </c>
      <c r="T755" s="6">
        <v>1.47</v>
      </c>
      <c r="U755" s="6">
        <v>1.02</v>
      </c>
    </row>
    <row r="756" spans="13:21" ht="15.75" customHeight="1" x14ac:dyDescent="0.35">
      <c r="M756" s="5">
        <v>41918</v>
      </c>
      <c r="N756" s="6">
        <v>8.91</v>
      </c>
      <c r="O756" s="6">
        <v>3.2</v>
      </c>
      <c r="P756" s="6">
        <v>8.9700000000000006</v>
      </c>
      <c r="Q756" s="6">
        <v>11.2</v>
      </c>
      <c r="R756" s="6">
        <v>2.5499999999999998</v>
      </c>
      <c r="S756" s="6">
        <v>2.48</v>
      </c>
      <c r="T756" s="6">
        <v>1.7</v>
      </c>
      <c r="U756" s="6">
        <v>5.47</v>
      </c>
    </row>
    <row r="757" spans="13:21" ht="15.75" customHeight="1" x14ac:dyDescent="0.35">
      <c r="M757" s="5">
        <v>41926</v>
      </c>
      <c r="N757" s="6">
        <v>8.43</v>
      </c>
      <c r="O757" s="6">
        <v>4.2300000000000004</v>
      </c>
      <c r="P757" s="6">
        <v>8.75</v>
      </c>
      <c r="Q757" s="6">
        <v>3.35</v>
      </c>
      <c r="R757" s="6">
        <v>1.2</v>
      </c>
      <c r="S757" s="6">
        <v>2.4</v>
      </c>
      <c r="T757" s="6">
        <v>1.1599999999999999</v>
      </c>
      <c r="U757" s="6">
        <v>2.58</v>
      </c>
    </row>
    <row r="758" spans="13:21" ht="15.75" customHeight="1" x14ac:dyDescent="0.35">
      <c r="M758" s="5">
        <v>41932</v>
      </c>
      <c r="N758" s="6">
        <v>4.25</v>
      </c>
      <c r="O758" s="6">
        <v>2.33</v>
      </c>
      <c r="P758" s="6">
        <v>4.75</v>
      </c>
      <c r="Q758" s="6">
        <v>2.73</v>
      </c>
      <c r="R758" s="6">
        <v>1.19</v>
      </c>
      <c r="S758" s="6">
        <v>1.66</v>
      </c>
      <c r="T758" s="6">
        <v>1.01</v>
      </c>
      <c r="U758" s="6">
        <v>2.1800000000000002</v>
      </c>
    </row>
    <row r="759" spans="13:21" ht="15.75" customHeight="1" x14ac:dyDescent="0.35">
      <c r="M759" s="5">
        <v>41939</v>
      </c>
      <c r="N759" s="6">
        <v>3.45</v>
      </c>
      <c r="O759" s="6">
        <v>1.78</v>
      </c>
      <c r="P759" s="6">
        <v>4.59</v>
      </c>
      <c r="Q759" s="6">
        <v>2.37</v>
      </c>
      <c r="R759" s="6">
        <v>1.9</v>
      </c>
      <c r="S759" s="6">
        <v>1.87</v>
      </c>
      <c r="T759" s="6">
        <v>1.92</v>
      </c>
      <c r="U759" s="6">
        <v>2.06</v>
      </c>
    </row>
    <row r="760" spans="13:21" ht="15.75" customHeight="1" x14ac:dyDescent="0.35">
      <c r="M760" s="5">
        <v>41946</v>
      </c>
      <c r="N760" s="6">
        <v>3.58</v>
      </c>
      <c r="O760" s="6">
        <v>3.14</v>
      </c>
      <c r="P760" s="6">
        <v>3.25</v>
      </c>
      <c r="Q760" s="6">
        <v>2.75</v>
      </c>
      <c r="R760" s="6">
        <v>1.94</v>
      </c>
      <c r="S760" s="6">
        <v>3.21</v>
      </c>
      <c r="T760" s="6">
        <v>1.44</v>
      </c>
      <c r="U760" s="6">
        <v>2.44</v>
      </c>
    </row>
    <row r="761" spans="13:21" ht="15.75" customHeight="1" x14ac:dyDescent="0.35">
      <c r="M761" s="5">
        <v>41953</v>
      </c>
      <c r="N761" s="6">
        <v>1.75</v>
      </c>
      <c r="O761" s="6">
        <v>1.84</v>
      </c>
      <c r="P761" s="6">
        <v>1.82</v>
      </c>
      <c r="Q761" s="6">
        <v>1.62</v>
      </c>
      <c r="R761" s="6">
        <v>1.65</v>
      </c>
      <c r="S761" s="6">
        <v>1.18</v>
      </c>
      <c r="T761" s="6">
        <v>1.53</v>
      </c>
      <c r="U761" s="6">
        <v>1.73</v>
      </c>
    </row>
    <row r="762" spans="13:21" ht="15.75" customHeight="1" x14ac:dyDescent="0.35">
      <c r="M762" s="5">
        <v>41962</v>
      </c>
      <c r="N762" s="6">
        <v>2.78</v>
      </c>
      <c r="O762" s="6">
        <v>1.63</v>
      </c>
      <c r="P762" s="6">
        <v>2.85</v>
      </c>
      <c r="Q762" s="6">
        <v>2.37</v>
      </c>
      <c r="R762" s="6">
        <v>2.06</v>
      </c>
      <c r="S762" s="6">
        <v>1.74</v>
      </c>
      <c r="T762" s="6">
        <v>1.9</v>
      </c>
      <c r="U762" s="6">
        <v>2.0499999999999998</v>
      </c>
    </row>
    <row r="763" spans="13:21" ht="15.75" customHeight="1" x14ac:dyDescent="0.35">
      <c r="M763" s="5">
        <v>41968</v>
      </c>
      <c r="N763" s="6">
        <v>2.8</v>
      </c>
      <c r="O763" s="6">
        <v>2.4300000000000002</v>
      </c>
      <c r="P763" s="6">
        <v>2.4300000000000002</v>
      </c>
      <c r="Q763" s="6">
        <v>2.13</v>
      </c>
      <c r="R763" s="6">
        <v>2.15</v>
      </c>
      <c r="S763" s="6">
        <v>2.34</v>
      </c>
      <c r="T763" s="6">
        <v>1.68</v>
      </c>
      <c r="U763" s="6">
        <v>2.2400000000000002</v>
      </c>
    </row>
    <row r="764" spans="13:21" ht="15.75" customHeight="1" x14ac:dyDescent="0.35">
      <c r="M764" s="5">
        <v>41974</v>
      </c>
      <c r="N764" s="6">
        <v>2.44</v>
      </c>
      <c r="O764" s="6">
        <v>1.45</v>
      </c>
      <c r="P764" s="6">
        <v>2.64</v>
      </c>
      <c r="Q764" s="6">
        <v>1.84</v>
      </c>
      <c r="R764" s="6">
        <v>1.76</v>
      </c>
      <c r="S764" s="6">
        <v>1.43</v>
      </c>
      <c r="T764" s="6">
        <v>1.61</v>
      </c>
      <c r="U764" s="6">
        <v>1.1599999999999999</v>
      </c>
    </row>
    <row r="765" spans="13:21" ht="15.75" customHeight="1" x14ac:dyDescent="0.35">
      <c r="M765" s="5">
        <v>41981</v>
      </c>
      <c r="N765" s="6">
        <v>1.96</v>
      </c>
      <c r="O765" s="6">
        <v>1.94</v>
      </c>
      <c r="P765" s="6">
        <v>1.76</v>
      </c>
      <c r="Q765" s="6">
        <v>1.69</v>
      </c>
      <c r="R765" s="6">
        <v>1.48</v>
      </c>
      <c r="S765" s="6">
        <v>1.43</v>
      </c>
      <c r="T765" s="6">
        <v>1.32</v>
      </c>
      <c r="U765" s="6">
        <v>1.91</v>
      </c>
    </row>
    <row r="766" spans="13:21" ht="15.75" customHeight="1" x14ac:dyDescent="0.35">
      <c r="M766" s="5">
        <v>41988</v>
      </c>
      <c r="N766" s="6">
        <v>1.46</v>
      </c>
      <c r="O766" s="6">
        <v>0.97</v>
      </c>
      <c r="P766" s="6">
        <v>1.7</v>
      </c>
      <c r="Q766" s="6">
        <v>1.4</v>
      </c>
      <c r="R766" s="6">
        <v>1.31</v>
      </c>
      <c r="S766" s="6">
        <v>1.05</v>
      </c>
      <c r="T766" s="6">
        <v>1.26</v>
      </c>
      <c r="U766" s="6">
        <v>1.47</v>
      </c>
    </row>
    <row r="767" spans="13:21" ht="15.75" customHeight="1" x14ac:dyDescent="0.35">
      <c r="M767" s="5">
        <v>41995</v>
      </c>
      <c r="N767" s="6">
        <v>1.55</v>
      </c>
      <c r="O767" s="6">
        <v>1.37</v>
      </c>
      <c r="P767" s="6">
        <v>1.59</v>
      </c>
      <c r="Q767" s="6">
        <v>0.97</v>
      </c>
      <c r="R767" s="6">
        <v>1.05</v>
      </c>
      <c r="S767" s="6">
        <v>1.1100000000000001</v>
      </c>
      <c r="T767" s="6">
        <v>1.0900000000000001</v>
      </c>
      <c r="U767" s="6">
        <v>0.99</v>
      </c>
    </row>
    <row r="768" spans="13:21" ht="15.75" customHeight="1" x14ac:dyDescent="0.35">
      <c r="M768" s="5">
        <v>42003</v>
      </c>
      <c r="N768" s="6">
        <v>2.13</v>
      </c>
      <c r="O768" s="6">
        <v>1.4</v>
      </c>
      <c r="P768" s="6">
        <v>2.35</v>
      </c>
      <c r="Q768" s="6">
        <v>1.5</v>
      </c>
      <c r="R768" s="6">
        <v>1.99</v>
      </c>
      <c r="S768" s="6">
        <v>1.31</v>
      </c>
      <c r="T768" s="6">
        <v>2.15</v>
      </c>
      <c r="U768" s="6">
        <v>1.58</v>
      </c>
    </row>
    <row r="769" spans="13:22" ht="15.75" customHeight="1" x14ac:dyDescent="0.35">
      <c r="M769" s="5">
        <v>42009</v>
      </c>
      <c r="N769" s="6">
        <v>3.49</v>
      </c>
      <c r="O769" s="6">
        <v>2.1800000000000002</v>
      </c>
      <c r="P769" s="6">
        <v>2.44</v>
      </c>
      <c r="Q769" s="6">
        <v>1.99</v>
      </c>
      <c r="R769" s="6">
        <v>2.44</v>
      </c>
      <c r="S769" s="6">
        <v>1.72</v>
      </c>
      <c r="T769" s="6">
        <v>1.86</v>
      </c>
      <c r="U769" s="6">
        <v>1.73</v>
      </c>
    </row>
    <row r="770" spans="13:22" ht="15.75" customHeight="1" x14ac:dyDescent="0.35">
      <c r="M770" s="5">
        <v>42016</v>
      </c>
      <c r="N770" s="6">
        <v>2.81</v>
      </c>
      <c r="O770" s="6">
        <v>2.0099999999999998</v>
      </c>
      <c r="P770" s="6">
        <v>2.48</v>
      </c>
      <c r="Q770" s="6">
        <v>2.19</v>
      </c>
      <c r="R770" s="6">
        <v>2.16</v>
      </c>
      <c r="S770" s="6">
        <v>1.97</v>
      </c>
      <c r="T770" s="6">
        <v>1.62</v>
      </c>
      <c r="U770" s="6">
        <v>1.84</v>
      </c>
    </row>
    <row r="771" spans="13:22" ht="15.75" customHeight="1" x14ac:dyDescent="0.35">
      <c r="M771" s="5">
        <v>42024</v>
      </c>
      <c r="N771" s="6">
        <v>2.4700000000000002</v>
      </c>
      <c r="O771" s="6">
        <v>1.01</v>
      </c>
      <c r="P771" s="6">
        <v>2.37</v>
      </c>
      <c r="Q771" s="6">
        <v>1.62</v>
      </c>
      <c r="R771" s="6">
        <v>1.5</v>
      </c>
      <c r="S771" s="6">
        <v>1.1000000000000001</v>
      </c>
      <c r="T771" s="6">
        <v>1.43</v>
      </c>
      <c r="U771" s="6">
        <v>1.1100000000000001</v>
      </c>
    </row>
    <row r="772" spans="13:22" ht="15.75" customHeight="1" x14ac:dyDescent="0.35">
      <c r="M772" s="5">
        <v>42030</v>
      </c>
      <c r="N772" s="6">
        <v>5.34</v>
      </c>
      <c r="O772" s="6">
        <v>1.74</v>
      </c>
      <c r="P772" s="6">
        <v>5.58</v>
      </c>
      <c r="Q772" s="6">
        <v>4.43</v>
      </c>
      <c r="R772" s="6">
        <v>3.19</v>
      </c>
      <c r="S772" s="6">
        <v>1.52</v>
      </c>
      <c r="T772" s="6">
        <v>2.91</v>
      </c>
      <c r="U772" s="6">
        <v>2.66</v>
      </c>
    </row>
    <row r="773" spans="13:22" ht="15.75" customHeight="1" x14ac:dyDescent="0.35">
      <c r="M773" s="5">
        <v>42040</v>
      </c>
      <c r="N773" s="6">
        <v>3.12</v>
      </c>
      <c r="O773" s="6">
        <v>1.81</v>
      </c>
      <c r="P773" s="6">
        <v>4.8499999999999996</v>
      </c>
      <c r="Q773" s="6">
        <v>1.84</v>
      </c>
      <c r="R773" s="6">
        <v>1.47</v>
      </c>
      <c r="S773" s="6">
        <v>1.25</v>
      </c>
      <c r="T773" s="6">
        <v>2.9</v>
      </c>
      <c r="U773" s="6">
        <v>1.49</v>
      </c>
    </row>
    <row r="774" spans="13:22" ht="15.75" customHeight="1" x14ac:dyDescent="0.35">
      <c r="M774" s="5">
        <v>42046</v>
      </c>
      <c r="N774" s="6">
        <v>5.03</v>
      </c>
      <c r="O774" s="6">
        <v>2.4</v>
      </c>
      <c r="P774" s="6">
        <v>5.42</v>
      </c>
      <c r="Q774" s="6">
        <v>2.2599999999999998</v>
      </c>
      <c r="R774" s="6">
        <v>3.18</v>
      </c>
      <c r="S774" s="6">
        <v>2.15</v>
      </c>
      <c r="T774" s="6">
        <v>2.69</v>
      </c>
      <c r="U774" s="6">
        <v>2.09</v>
      </c>
    </row>
    <row r="775" spans="13:22" ht="15.75" customHeight="1" x14ac:dyDescent="0.35">
      <c r="M775" s="5">
        <v>42053</v>
      </c>
      <c r="N775" s="6">
        <v>3.3</v>
      </c>
      <c r="O775" s="6">
        <v>3.91</v>
      </c>
      <c r="R775" s="6">
        <v>2.94</v>
      </c>
      <c r="S775" s="6">
        <v>3.55</v>
      </c>
      <c r="V775" s="1" t="s">
        <v>128</v>
      </c>
    </row>
    <row r="776" spans="13:22" ht="15.75" customHeight="1" x14ac:dyDescent="0.35">
      <c r="M776" s="5">
        <v>42058</v>
      </c>
      <c r="N776" s="6">
        <v>7.54</v>
      </c>
      <c r="O776" s="6">
        <v>2.4</v>
      </c>
      <c r="P776" s="6">
        <v>7.66</v>
      </c>
      <c r="Q776" s="6">
        <v>2.1</v>
      </c>
      <c r="R776" s="6">
        <v>4.59</v>
      </c>
      <c r="S776" s="6">
        <v>1.28</v>
      </c>
      <c r="T776" s="6">
        <v>6.04</v>
      </c>
      <c r="U776" s="6">
        <v>2.0699999999999998</v>
      </c>
    </row>
    <row r="777" spans="13:22" ht="15.75" customHeight="1" x14ac:dyDescent="0.35">
      <c r="M777" s="5">
        <v>42067</v>
      </c>
      <c r="N777" s="6">
        <v>9.75</v>
      </c>
      <c r="O777" s="6">
        <v>3.6</v>
      </c>
      <c r="P777" s="6">
        <v>10.64</v>
      </c>
      <c r="Q777" s="6">
        <v>3.8</v>
      </c>
      <c r="R777" s="6">
        <v>6.06</v>
      </c>
      <c r="S777" s="6">
        <v>2.4900000000000002</v>
      </c>
      <c r="T777" s="6">
        <v>7.29</v>
      </c>
      <c r="U777" s="6">
        <v>3.12</v>
      </c>
    </row>
    <row r="778" spans="13:22" ht="15.75" customHeight="1" x14ac:dyDescent="0.35">
      <c r="M778" s="5">
        <v>42072</v>
      </c>
      <c r="N778" s="6">
        <v>5.16</v>
      </c>
      <c r="O778" s="6">
        <v>1.87</v>
      </c>
      <c r="P778" s="6">
        <v>6.91</v>
      </c>
      <c r="Q778" s="6">
        <v>2.4700000000000002</v>
      </c>
      <c r="R778" s="6">
        <v>3.62</v>
      </c>
      <c r="S778" s="6">
        <v>1.65</v>
      </c>
      <c r="T778" s="6">
        <v>5.38</v>
      </c>
      <c r="U778" s="6">
        <v>2.04</v>
      </c>
    </row>
    <row r="779" spans="13:22" ht="15.75" customHeight="1" x14ac:dyDescent="0.35">
      <c r="M779" s="5">
        <v>42079</v>
      </c>
      <c r="N779" s="6">
        <v>4.3600000000000003</v>
      </c>
      <c r="O779" s="6">
        <v>3.25</v>
      </c>
      <c r="P779" s="6">
        <v>3.81</v>
      </c>
      <c r="Q779" s="6">
        <v>2.82</v>
      </c>
      <c r="R779" s="6">
        <v>3.39</v>
      </c>
      <c r="S779" s="6">
        <v>3.41</v>
      </c>
      <c r="T779" s="6">
        <v>3.24</v>
      </c>
      <c r="U779" s="6">
        <v>2.56</v>
      </c>
    </row>
    <row r="780" spans="13:22" ht="15.75" customHeight="1" x14ac:dyDescent="0.35">
      <c r="M780" s="5">
        <v>42088</v>
      </c>
      <c r="N780" s="6">
        <v>3.16</v>
      </c>
      <c r="O780" s="6">
        <v>1.81</v>
      </c>
      <c r="P780" s="6">
        <v>4.05</v>
      </c>
      <c r="Q780" s="6">
        <v>2.64</v>
      </c>
      <c r="R780" s="6">
        <v>2.56</v>
      </c>
      <c r="S780" s="6">
        <v>1.61</v>
      </c>
      <c r="T780" s="6">
        <v>3.12</v>
      </c>
      <c r="U780" s="6">
        <v>3.1</v>
      </c>
    </row>
    <row r="781" spans="13:22" ht="15.75" customHeight="1" x14ac:dyDescent="0.35">
      <c r="M781" s="5">
        <v>42093</v>
      </c>
      <c r="N781" s="6">
        <v>8.6999999999999993</v>
      </c>
      <c r="O781" s="6">
        <v>2.11</v>
      </c>
      <c r="P781" s="6">
        <v>6.6</v>
      </c>
      <c r="Q781" s="6">
        <v>2.62</v>
      </c>
      <c r="R781" s="6">
        <v>4.9800000000000004</v>
      </c>
      <c r="S781" s="6">
        <v>2.58</v>
      </c>
      <c r="T781" s="6">
        <v>5.09</v>
      </c>
      <c r="U781" s="6">
        <v>2.54</v>
      </c>
    </row>
    <row r="782" spans="13:22" ht="15.75" customHeight="1" x14ac:dyDescent="0.35">
      <c r="M782" s="5">
        <v>42097</v>
      </c>
      <c r="N782" s="6">
        <v>2.2799999999999998</v>
      </c>
      <c r="O782" s="6">
        <v>3.07</v>
      </c>
      <c r="P782" s="6">
        <v>1.35</v>
      </c>
      <c r="Q782" s="6">
        <v>1.33</v>
      </c>
      <c r="R782" s="6">
        <v>1.38</v>
      </c>
      <c r="S782" s="6">
        <v>3.17</v>
      </c>
      <c r="T782" s="6">
        <v>0.94</v>
      </c>
      <c r="U782" s="6">
        <v>3.26</v>
      </c>
    </row>
    <row r="783" spans="13:22" ht="15.75" customHeight="1" x14ac:dyDescent="0.35">
      <c r="M783" s="5">
        <v>42107</v>
      </c>
      <c r="N783" s="6">
        <v>2.66</v>
      </c>
      <c r="O783" s="6">
        <v>1.62</v>
      </c>
      <c r="P783" s="6">
        <v>5.38</v>
      </c>
      <c r="Q783" s="6">
        <v>2.73</v>
      </c>
      <c r="R783" s="6">
        <v>2.38</v>
      </c>
      <c r="S783" s="6">
        <v>1.61</v>
      </c>
      <c r="T783" s="6">
        <v>4.7300000000000004</v>
      </c>
      <c r="U783" s="6">
        <v>2.98</v>
      </c>
    </row>
    <row r="784" spans="13:22" ht="15.75" customHeight="1" x14ac:dyDescent="0.35">
      <c r="M784" s="5">
        <v>42114</v>
      </c>
      <c r="N784" s="6">
        <v>1.58</v>
      </c>
      <c r="O784" s="6">
        <v>1.63</v>
      </c>
      <c r="P784" s="6">
        <v>1.66</v>
      </c>
      <c r="Q784" s="6">
        <v>1.24</v>
      </c>
      <c r="R784" s="6">
        <v>1.03</v>
      </c>
      <c r="S784" s="6">
        <v>1.25</v>
      </c>
      <c r="T784" s="6">
        <v>1.23</v>
      </c>
      <c r="U784" s="6">
        <v>1.34</v>
      </c>
    </row>
    <row r="785" spans="13:22" ht="15.75" customHeight="1" x14ac:dyDescent="0.35">
      <c r="M785" s="5">
        <v>42121</v>
      </c>
      <c r="N785" s="6">
        <v>6.59</v>
      </c>
      <c r="O785" s="6">
        <v>1.89</v>
      </c>
      <c r="P785" s="6">
        <v>3.4</v>
      </c>
      <c r="Q785" s="6">
        <v>2.2999999999999998</v>
      </c>
      <c r="R785" s="6">
        <v>2.2000000000000002</v>
      </c>
      <c r="S785" s="6">
        <v>1.4</v>
      </c>
      <c r="T785" s="6">
        <v>2.44</v>
      </c>
      <c r="U785" s="6">
        <v>1.08</v>
      </c>
    </row>
    <row r="786" spans="13:22" ht="15.75" customHeight="1" x14ac:dyDescent="0.35">
      <c r="M786" s="5">
        <v>42128</v>
      </c>
      <c r="N786" s="6">
        <v>1.43</v>
      </c>
      <c r="O786" s="6">
        <v>1.22</v>
      </c>
      <c r="P786" s="6">
        <v>3.24</v>
      </c>
      <c r="Q786" s="6">
        <v>2.0499999999999998</v>
      </c>
      <c r="R786" s="6">
        <v>1.37</v>
      </c>
      <c r="S786" s="6">
        <v>1.06</v>
      </c>
      <c r="T786" s="6">
        <v>2.79</v>
      </c>
      <c r="U786" s="6">
        <v>2</v>
      </c>
    </row>
    <row r="787" spans="13:22" ht="15.75" customHeight="1" x14ac:dyDescent="0.35">
      <c r="M787" s="5">
        <v>42135</v>
      </c>
      <c r="N787" s="6">
        <v>0.98</v>
      </c>
      <c r="O787" s="6">
        <v>2.35</v>
      </c>
      <c r="P787" s="6">
        <v>1.95</v>
      </c>
      <c r="Q787" s="6">
        <v>2.44</v>
      </c>
      <c r="R787" s="6">
        <v>0.68</v>
      </c>
      <c r="S787" s="6">
        <v>1.91</v>
      </c>
      <c r="T787" s="6">
        <v>0.97</v>
      </c>
      <c r="U787" s="6">
        <v>2.44</v>
      </c>
    </row>
    <row r="788" spans="13:22" ht="15.75" customHeight="1" x14ac:dyDescent="0.35">
      <c r="M788" s="5">
        <v>42142</v>
      </c>
      <c r="N788" s="6">
        <v>1.65</v>
      </c>
      <c r="O788" s="6">
        <v>2.73</v>
      </c>
      <c r="P788" s="6">
        <v>1.65</v>
      </c>
      <c r="Q788" s="6">
        <v>3.38</v>
      </c>
      <c r="R788" s="6">
        <v>1.68</v>
      </c>
      <c r="S788" s="6">
        <v>2.39</v>
      </c>
      <c r="T788" s="6">
        <v>1.72</v>
      </c>
      <c r="U788" s="6">
        <v>3.63</v>
      </c>
    </row>
    <row r="789" spans="13:22" ht="15.75" customHeight="1" x14ac:dyDescent="0.35">
      <c r="M789" s="5">
        <v>42150</v>
      </c>
      <c r="N789" s="6">
        <v>2.34</v>
      </c>
      <c r="O789" s="6">
        <v>3.54</v>
      </c>
      <c r="P789" s="6">
        <v>2.82</v>
      </c>
      <c r="Q789" s="6">
        <v>4.32</v>
      </c>
      <c r="R789" s="6">
        <v>2.71</v>
      </c>
      <c r="S789" s="6">
        <v>3.62</v>
      </c>
      <c r="T789" s="6">
        <v>2.97</v>
      </c>
      <c r="U789" s="6">
        <v>4.1900000000000004</v>
      </c>
    </row>
    <row r="790" spans="13:22" ht="15.75" customHeight="1" x14ac:dyDescent="0.35">
      <c r="M790" s="5">
        <v>42155</v>
      </c>
      <c r="N790" s="6">
        <v>4.33</v>
      </c>
      <c r="O790" s="6">
        <v>4.1900000000000004</v>
      </c>
      <c r="P790" s="6">
        <v>4.79</v>
      </c>
      <c r="Q790" s="6">
        <v>9.6999999999999993</v>
      </c>
      <c r="R790" s="6">
        <v>3.93</v>
      </c>
      <c r="S790" s="6">
        <v>3.23</v>
      </c>
      <c r="T790" s="6">
        <v>3.48</v>
      </c>
      <c r="U790" s="6">
        <v>6.76</v>
      </c>
    </row>
    <row r="791" spans="13:22" ht="15.75" customHeight="1" x14ac:dyDescent="0.35">
      <c r="M791" s="5">
        <v>42165</v>
      </c>
      <c r="N791" s="6">
        <v>3.83</v>
      </c>
      <c r="O791" s="6">
        <v>2.2200000000000002</v>
      </c>
      <c r="R791" s="6">
        <v>4.09</v>
      </c>
      <c r="S791" s="6">
        <v>1.82</v>
      </c>
      <c r="V791" s="1" t="s">
        <v>129</v>
      </c>
    </row>
    <row r="792" spans="13:22" ht="15.75" customHeight="1" x14ac:dyDescent="0.35">
      <c r="M792" s="5">
        <v>42170</v>
      </c>
      <c r="N792" s="6">
        <v>5.16</v>
      </c>
      <c r="O792" s="6">
        <v>2.54</v>
      </c>
      <c r="P792" s="6">
        <v>4.93</v>
      </c>
      <c r="Q792" s="6">
        <v>3.98</v>
      </c>
      <c r="R792" s="6">
        <v>3.71</v>
      </c>
      <c r="S792" s="6">
        <v>2.4900000000000002</v>
      </c>
      <c r="T792" s="6">
        <v>3.23</v>
      </c>
      <c r="U792" s="6">
        <v>3.06</v>
      </c>
    </row>
    <row r="793" spans="13:22" ht="15.75" customHeight="1" x14ac:dyDescent="0.35">
      <c r="M793" s="5">
        <v>42177</v>
      </c>
      <c r="N793" s="6">
        <v>6.87</v>
      </c>
      <c r="O793" s="6">
        <v>4.82</v>
      </c>
      <c r="P793" s="6">
        <v>5.96</v>
      </c>
      <c r="Q793" s="6">
        <v>5.14</v>
      </c>
      <c r="R793" s="6">
        <v>5.0999999999999996</v>
      </c>
      <c r="S793" s="6">
        <v>3.67</v>
      </c>
      <c r="T793" s="6">
        <v>5.2</v>
      </c>
      <c r="U793" s="6">
        <v>4.78</v>
      </c>
    </row>
    <row r="794" spans="13:22" ht="15.75" customHeight="1" x14ac:dyDescent="0.35">
      <c r="M794" s="5">
        <v>42185</v>
      </c>
      <c r="N794" s="6">
        <v>7.95</v>
      </c>
      <c r="O794" s="6">
        <v>2.9</v>
      </c>
      <c r="P794" s="6">
        <v>4.2300000000000004</v>
      </c>
      <c r="Q794" s="6">
        <v>5.52</v>
      </c>
      <c r="R794" s="6">
        <v>7.85</v>
      </c>
      <c r="S794" s="6">
        <v>1.87</v>
      </c>
      <c r="T794" s="6">
        <v>3.85</v>
      </c>
      <c r="U794" s="6">
        <v>4.43</v>
      </c>
    </row>
    <row r="795" spans="13:22" ht="15.75" customHeight="1" x14ac:dyDescent="0.35">
      <c r="M795" s="5">
        <v>42192</v>
      </c>
      <c r="N795" s="6">
        <v>5.76</v>
      </c>
      <c r="O795" s="6">
        <v>2.1</v>
      </c>
      <c r="P795" s="6">
        <v>6.64</v>
      </c>
      <c r="Q795" s="6">
        <v>4.92</v>
      </c>
      <c r="R795" s="6">
        <v>6.83</v>
      </c>
      <c r="S795" s="6">
        <v>2.25</v>
      </c>
      <c r="T795" s="6">
        <v>6.57</v>
      </c>
      <c r="U795" s="6">
        <v>3.57</v>
      </c>
    </row>
    <row r="796" spans="13:22" ht="15.75" customHeight="1" x14ac:dyDescent="0.35">
      <c r="M796" s="5">
        <v>42198</v>
      </c>
      <c r="N796" s="6">
        <v>2.98</v>
      </c>
      <c r="O796" s="6">
        <v>2.02</v>
      </c>
      <c r="P796" s="6">
        <v>2.62</v>
      </c>
      <c r="Q796" s="6">
        <v>2.88</v>
      </c>
      <c r="R796" s="6">
        <v>2.69</v>
      </c>
      <c r="S796" s="6">
        <v>1.94</v>
      </c>
      <c r="T796" s="6">
        <v>2.2799999999999998</v>
      </c>
      <c r="U796" s="6">
        <v>2.65</v>
      </c>
    </row>
    <row r="797" spans="13:22" ht="15.75" customHeight="1" x14ac:dyDescent="0.35">
      <c r="M797" s="5">
        <v>42205</v>
      </c>
      <c r="N797" s="6">
        <v>3.03</v>
      </c>
      <c r="O797" s="6">
        <v>3.19</v>
      </c>
      <c r="P797" s="6">
        <v>1.82</v>
      </c>
      <c r="Q797" s="6">
        <v>4.5199999999999996</v>
      </c>
      <c r="R797" s="6">
        <v>2.5099999999999998</v>
      </c>
      <c r="S797" s="6">
        <v>2.79</v>
      </c>
      <c r="T797" s="6">
        <v>1.79</v>
      </c>
      <c r="U797" s="6">
        <v>4.21</v>
      </c>
    </row>
    <row r="798" spans="13:22" ht="15.75" customHeight="1" x14ac:dyDescent="0.35">
      <c r="M798" s="5">
        <v>42212</v>
      </c>
      <c r="N798" s="6">
        <v>8.6999999999999993</v>
      </c>
      <c r="O798" s="6">
        <v>5.66</v>
      </c>
      <c r="P798" s="6">
        <v>2.2799999999999998</v>
      </c>
      <c r="Q798" s="6">
        <v>5.04</v>
      </c>
      <c r="R798" s="6">
        <v>7.72</v>
      </c>
      <c r="S798" s="6">
        <v>5.86</v>
      </c>
      <c r="T798" s="6">
        <v>2.15</v>
      </c>
      <c r="U798" s="6">
        <v>3.97</v>
      </c>
    </row>
    <row r="799" spans="13:22" ht="15.75" customHeight="1" x14ac:dyDescent="0.35">
      <c r="M799" s="5">
        <v>42220</v>
      </c>
      <c r="N799" s="6">
        <v>6.73</v>
      </c>
      <c r="O799" s="6">
        <v>6.19</v>
      </c>
      <c r="P799" s="6">
        <v>4.13</v>
      </c>
      <c r="Q799" s="6">
        <v>7.93</v>
      </c>
      <c r="R799" s="6">
        <v>5.99</v>
      </c>
      <c r="S799" s="6">
        <v>4.83</v>
      </c>
      <c r="T799" s="6">
        <v>3.39</v>
      </c>
      <c r="U799" s="6">
        <v>6.04</v>
      </c>
    </row>
    <row r="800" spans="13:22" ht="15.75" customHeight="1" x14ac:dyDescent="0.35">
      <c r="M800" s="5">
        <v>42226</v>
      </c>
      <c r="N800" s="6">
        <v>9.69</v>
      </c>
      <c r="O800" s="6">
        <v>7.25</v>
      </c>
      <c r="P800" s="6">
        <v>5.21</v>
      </c>
      <c r="Q800" s="6">
        <v>6.61</v>
      </c>
      <c r="R800" s="6">
        <v>7.91</v>
      </c>
      <c r="S800" s="6">
        <v>7.16</v>
      </c>
      <c r="T800" s="6">
        <v>4.0199999999999996</v>
      </c>
      <c r="U800" s="6">
        <v>5.37</v>
      </c>
    </row>
    <row r="801" spans="13:22" ht="15.75" customHeight="1" x14ac:dyDescent="0.35">
      <c r="M801" s="5">
        <v>42230</v>
      </c>
      <c r="N801" s="6">
        <v>10.64</v>
      </c>
      <c r="O801" s="6">
        <v>6.84</v>
      </c>
      <c r="P801" s="6">
        <v>4.95</v>
      </c>
      <c r="Q801" s="6">
        <v>7.01</v>
      </c>
      <c r="R801" s="6">
        <v>9.23</v>
      </c>
      <c r="S801" s="6">
        <v>6.97</v>
      </c>
      <c r="T801" s="6">
        <v>4.55</v>
      </c>
      <c r="U801" s="6">
        <v>5.61</v>
      </c>
    </row>
    <row r="802" spans="13:22" ht="15.75" customHeight="1" x14ac:dyDescent="0.35">
      <c r="M802" s="5">
        <v>42240</v>
      </c>
      <c r="N802" s="6">
        <v>11.79</v>
      </c>
      <c r="O802" s="6">
        <v>11.56</v>
      </c>
      <c r="P802" s="6">
        <v>5.22</v>
      </c>
      <c r="Q802" s="6">
        <v>7.09</v>
      </c>
      <c r="R802" s="6">
        <v>10.77</v>
      </c>
      <c r="S802" s="6">
        <v>9.5299999999999994</v>
      </c>
      <c r="T802" s="6">
        <v>4.83</v>
      </c>
      <c r="U802" s="6">
        <v>5.93</v>
      </c>
    </row>
    <row r="803" spans="13:22" ht="15.75" customHeight="1" x14ac:dyDescent="0.35">
      <c r="M803" s="5">
        <v>42247</v>
      </c>
      <c r="N803" s="6">
        <v>5.98</v>
      </c>
      <c r="O803" s="6">
        <v>3.97</v>
      </c>
      <c r="P803" s="6">
        <v>5.0999999999999996</v>
      </c>
      <c r="Q803" s="6">
        <v>4.87</v>
      </c>
      <c r="R803" s="6">
        <v>5.29</v>
      </c>
      <c r="S803" s="6">
        <v>4.42</v>
      </c>
      <c r="T803" s="6">
        <v>4.45</v>
      </c>
      <c r="U803" s="6">
        <v>4.46</v>
      </c>
    </row>
    <row r="804" spans="13:22" ht="15.75" customHeight="1" x14ac:dyDescent="0.35">
      <c r="M804" s="5">
        <v>42255</v>
      </c>
      <c r="N804" s="64">
        <v>5.84</v>
      </c>
      <c r="O804" s="64">
        <v>5.6</v>
      </c>
      <c r="P804" s="64">
        <v>3.74</v>
      </c>
      <c r="Q804" s="64">
        <v>5.45</v>
      </c>
      <c r="R804" s="64">
        <v>4.16</v>
      </c>
      <c r="S804" s="64">
        <v>4.34</v>
      </c>
      <c r="T804" s="64">
        <v>2.57</v>
      </c>
      <c r="U804" s="64">
        <v>4.04</v>
      </c>
      <c r="V804" s="49"/>
    </row>
    <row r="805" spans="13:22" ht="15.75" customHeight="1" x14ac:dyDescent="0.35">
      <c r="M805" s="5">
        <v>42262</v>
      </c>
      <c r="N805" s="64">
        <v>7.58</v>
      </c>
      <c r="O805" s="64">
        <v>5.0199999999999996</v>
      </c>
      <c r="P805" s="64">
        <v>5.17</v>
      </c>
      <c r="Q805" s="64">
        <v>4.09</v>
      </c>
      <c r="R805" s="64">
        <v>5.97</v>
      </c>
      <c r="S805" s="64">
        <v>3.81</v>
      </c>
      <c r="T805" s="64">
        <v>4.88</v>
      </c>
      <c r="U805" s="64">
        <v>3.5</v>
      </c>
      <c r="V805" s="49"/>
    </row>
    <row r="806" spans="13:22" ht="15.75" customHeight="1" x14ac:dyDescent="0.35">
      <c r="M806" s="5">
        <v>42269</v>
      </c>
      <c r="N806" s="64">
        <v>20.29</v>
      </c>
      <c r="O806" s="64">
        <v>8.17</v>
      </c>
      <c r="P806" s="64">
        <v>20.32</v>
      </c>
      <c r="Q806" s="64">
        <v>9.3000000000000007</v>
      </c>
      <c r="R806" s="64">
        <v>16.02</v>
      </c>
      <c r="S806" s="64">
        <v>6.46</v>
      </c>
      <c r="T806" s="64">
        <v>18.91</v>
      </c>
      <c r="U806" s="64">
        <v>8.75</v>
      </c>
      <c r="V806" s="49"/>
    </row>
    <row r="807" spans="13:22" ht="15.75" customHeight="1" x14ac:dyDescent="0.35">
      <c r="M807" s="5">
        <v>42275</v>
      </c>
      <c r="N807" s="64">
        <v>7.88</v>
      </c>
      <c r="O807" s="64">
        <v>4.3</v>
      </c>
      <c r="P807" s="64">
        <v>7.03</v>
      </c>
      <c r="Q807" s="64">
        <v>3.4</v>
      </c>
      <c r="R807" s="64">
        <v>7.09</v>
      </c>
      <c r="S807" s="64">
        <v>3.73</v>
      </c>
      <c r="T807" s="64">
        <v>6.25</v>
      </c>
      <c r="U807" s="64">
        <v>2.83</v>
      </c>
      <c r="V807" s="49"/>
    </row>
    <row r="808" spans="13:22" ht="15.75" customHeight="1" x14ac:dyDescent="0.35">
      <c r="M808" s="5">
        <v>42283</v>
      </c>
      <c r="N808" s="64">
        <v>1.65</v>
      </c>
      <c r="O808" s="64">
        <v>2.35</v>
      </c>
      <c r="P808" s="64">
        <v>1.42</v>
      </c>
      <c r="Q808" s="64">
        <v>2.58</v>
      </c>
      <c r="R808" s="64">
        <v>1.38</v>
      </c>
      <c r="S808" s="64">
        <v>2.13</v>
      </c>
      <c r="T808" s="64">
        <v>1.21</v>
      </c>
      <c r="U808" s="64">
        <v>2.2599999999999998</v>
      </c>
      <c r="V808" s="49"/>
    </row>
    <row r="809" spans="13:22" ht="15.75" customHeight="1" x14ac:dyDescent="0.35">
      <c r="M809" s="5">
        <v>42291</v>
      </c>
      <c r="N809" s="64">
        <v>15.99</v>
      </c>
      <c r="O809" s="64">
        <v>4.96</v>
      </c>
      <c r="P809" s="64">
        <v>16.190000000000001</v>
      </c>
      <c r="Q809" s="64">
        <v>4.09</v>
      </c>
      <c r="R809" s="64">
        <v>10.77</v>
      </c>
      <c r="S809" s="64">
        <v>4.0199999999999996</v>
      </c>
      <c r="T809" s="64">
        <v>11.66</v>
      </c>
      <c r="U809" s="64">
        <v>3.79</v>
      </c>
      <c r="V809" s="49"/>
    </row>
    <row r="810" spans="13:22" ht="15.75" customHeight="1" x14ac:dyDescent="0.35">
      <c r="M810" s="5">
        <v>42296</v>
      </c>
      <c r="N810" s="64">
        <v>5.24</v>
      </c>
      <c r="O810" s="64">
        <v>3.45</v>
      </c>
      <c r="P810" s="64">
        <v>4.91</v>
      </c>
      <c r="Q810" s="64">
        <v>3.32</v>
      </c>
      <c r="R810" s="64">
        <v>4.43</v>
      </c>
      <c r="S810" s="64">
        <v>3.04</v>
      </c>
      <c r="T810" s="64">
        <v>4.59</v>
      </c>
      <c r="U810" s="64">
        <v>3.08</v>
      </c>
      <c r="V810" s="49"/>
    </row>
    <row r="811" spans="13:22" ht="15.75" customHeight="1" x14ac:dyDescent="0.35">
      <c r="M811" s="5">
        <v>42303</v>
      </c>
      <c r="N811" s="64">
        <v>5.23</v>
      </c>
      <c r="O811" s="64">
        <v>2.44</v>
      </c>
      <c r="P811" s="64">
        <v>5.34</v>
      </c>
      <c r="Q811" s="64">
        <v>2.85</v>
      </c>
      <c r="R811" s="64">
        <v>2.98</v>
      </c>
      <c r="S811" s="64">
        <v>1.94</v>
      </c>
      <c r="T811" s="64">
        <v>2.88</v>
      </c>
      <c r="U811" s="64">
        <v>2.58</v>
      </c>
      <c r="V811" s="49"/>
    </row>
    <row r="812" spans="13:22" ht="15.75" customHeight="1" x14ac:dyDescent="0.35">
      <c r="M812" s="5">
        <v>42310</v>
      </c>
      <c r="N812" s="1">
        <v>5.72</v>
      </c>
      <c r="O812" s="1">
        <v>3.66</v>
      </c>
      <c r="P812" s="1">
        <v>4.76</v>
      </c>
      <c r="Q812" s="1">
        <v>3.64</v>
      </c>
      <c r="R812" s="1">
        <v>4.84</v>
      </c>
      <c r="S812" s="1">
        <v>3.41</v>
      </c>
      <c r="T812" s="1">
        <v>4.22</v>
      </c>
      <c r="U812" s="1">
        <v>3.59</v>
      </c>
      <c r="V812" s="49"/>
    </row>
    <row r="813" spans="13:22" ht="15.75" customHeight="1" x14ac:dyDescent="0.35">
      <c r="M813" s="5">
        <v>42314</v>
      </c>
      <c r="N813" s="1">
        <v>6</v>
      </c>
      <c r="O813" s="1">
        <v>4.25</v>
      </c>
      <c r="P813" s="1">
        <v>3.5</v>
      </c>
      <c r="Q813" s="1">
        <v>3.65</v>
      </c>
      <c r="R813" s="1">
        <v>4.9400000000000004</v>
      </c>
      <c r="S813" s="1">
        <v>4.0599999999999996</v>
      </c>
      <c r="T813" s="1">
        <v>3.47</v>
      </c>
      <c r="U813" s="1">
        <v>3.19</v>
      </c>
      <c r="V813" s="49"/>
    </row>
    <row r="814" spans="13:22" ht="15.75" customHeight="1" x14ac:dyDescent="0.35">
      <c r="M814" s="5">
        <v>42324</v>
      </c>
      <c r="N814" s="1">
        <v>2.4700000000000002</v>
      </c>
      <c r="O814" s="1">
        <v>1.4</v>
      </c>
      <c r="P814" s="1">
        <v>2.54</v>
      </c>
      <c r="Q814" s="1">
        <v>3.02</v>
      </c>
      <c r="R814" s="1">
        <v>1.94</v>
      </c>
      <c r="S814" s="1">
        <v>1.08</v>
      </c>
      <c r="T814" s="1">
        <v>1.87</v>
      </c>
      <c r="U814" s="1">
        <v>1.3</v>
      </c>
      <c r="V814" s="49"/>
    </row>
    <row r="815" spans="13:22" ht="15.75" customHeight="1" x14ac:dyDescent="0.35">
      <c r="M815" s="5">
        <v>42332</v>
      </c>
      <c r="N815" s="1">
        <v>2.77</v>
      </c>
      <c r="O815" s="1">
        <v>2.04</v>
      </c>
      <c r="P815" s="1">
        <v>2.84</v>
      </c>
      <c r="Q815" s="1">
        <v>3.17</v>
      </c>
      <c r="R815" s="1">
        <v>2.0499999999999998</v>
      </c>
      <c r="S815" s="1">
        <v>1.89</v>
      </c>
      <c r="T815" s="1">
        <v>2.69</v>
      </c>
      <c r="U815" s="1">
        <v>2.89</v>
      </c>
      <c r="V815" s="49"/>
    </row>
    <row r="816" spans="13:22" ht="15.75" customHeight="1" x14ac:dyDescent="0.35">
      <c r="M816" s="5">
        <v>42338</v>
      </c>
      <c r="N816" s="1">
        <v>3.99</v>
      </c>
      <c r="O816" s="1">
        <v>2.58</v>
      </c>
      <c r="P816" s="1">
        <v>3.19</v>
      </c>
      <c r="Q816" s="1">
        <v>2.19</v>
      </c>
      <c r="R816" s="1">
        <v>2.71</v>
      </c>
      <c r="S816" s="1">
        <v>2.0299999999999998</v>
      </c>
      <c r="T816" s="1">
        <v>2.27</v>
      </c>
      <c r="U816" s="1">
        <v>1.8</v>
      </c>
      <c r="V816" s="49" t="s">
        <v>366</v>
      </c>
    </row>
    <row r="817" spans="13:22" ht="15.75" customHeight="1" x14ac:dyDescent="0.35">
      <c r="M817" s="5">
        <v>42345</v>
      </c>
      <c r="N817" s="1">
        <v>5.16</v>
      </c>
      <c r="O817" s="1">
        <v>2.37</v>
      </c>
      <c r="P817" s="1">
        <v>3.68</v>
      </c>
      <c r="Q817" s="1">
        <v>2.3199999999999998</v>
      </c>
      <c r="R817" s="1">
        <v>4.58</v>
      </c>
      <c r="S817" s="1">
        <v>1.99</v>
      </c>
      <c r="T817" s="1">
        <v>3.24</v>
      </c>
      <c r="U817" s="1">
        <v>2.14</v>
      </c>
      <c r="V817" s="49" t="s">
        <v>367</v>
      </c>
    </row>
    <row r="818" spans="13:22" ht="15.75" customHeight="1" x14ac:dyDescent="0.35">
      <c r="M818" s="5">
        <v>42352</v>
      </c>
      <c r="N818" s="1">
        <v>3.72</v>
      </c>
      <c r="O818" s="1">
        <v>3.33</v>
      </c>
      <c r="P818" s="1">
        <v>2.77</v>
      </c>
      <c r="Q818" s="1">
        <v>2.23</v>
      </c>
      <c r="R818" s="1">
        <v>2.48</v>
      </c>
      <c r="S818" s="1">
        <v>2.5</v>
      </c>
      <c r="T818" s="1">
        <v>1.91</v>
      </c>
      <c r="U818" s="1">
        <v>4.6500000000000004</v>
      </c>
      <c r="V818" s="49"/>
    </row>
    <row r="819" spans="13:22" ht="15.75" customHeight="1" x14ac:dyDescent="0.35">
      <c r="M819" s="5">
        <v>42359</v>
      </c>
      <c r="N819" s="1">
        <v>1.58</v>
      </c>
      <c r="O819" s="1">
        <v>2.2000000000000002</v>
      </c>
      <c r="P819" s="1">
        <v>1.56</v>
      </c>
      <c r="Q819" s="1">
        <v>2.13</v>
      </c>
      <c r="R819" s="1">
        <v>1.1599999999999999</v>
      </c>
      <c r="S819" s="1">
        <v>1.8</v>
      </c>
      <c r="T819" s="1">
        <v>1.17</v>
      </c>
      <c r="U819" s="1">
        <v>1.93</v>
      </c>
    </row>
    <row r="820" spans="13:22" ht="15.75" customHeight="1" x14ac:dyDescent="0.35">
      <c r="M820" s="5">
        <v>42367</v>
      </c>
      <c r="N820" s="1">
        <v>2.42</v>
      </c>
      <c r="O820" s="1">
        <v>2.91</v>
      </c>
      <c r="P820" s="1">
        <v>1.42</v>
      </c>
      <c r="Q820" s="1">
        <v>2.4500000000000002</v>
      </c>
      <c r="R820" s="1">
        <v>1.62</v>
      </c>
      <c r="S820" s="1">
        <v>2.4</v>
      </c>
      <c r="T820" s="1">
        <v>1.2</v>
      </c>
      <c r="U820" s="1">
        <v>2.3199999999999998</v>
      </c>
    </row>
    <row r="821" spans="13:22" ht="15.75" customHeight="1" x14ac:dyDescent="0.35">
      <c r="M821" s="5">
        <v>42373</v>
      </c>
      <c r="N821" s="1">
        <v>1.54</v>
      </c>
      <c r="O821" s="1">
        <v>1.43</v>
      </c>
      <c r="P821" s="1">
        <v>1.63</v>
      </c>
      <c r="Q821" s="1">
        <v>1.79</v>
      </c>
      <c r="R821" s="1">
        <v>1.06</v>
      </c>
      <c r="S821" s="1">
        <v>1.42</v>
      </c>
      <c r="T821" s="1">
        <v>1.1499999999999999</v>
      </c>
      <c r="U821" s="1">
        <v>1.71</v>
      </c>
    </row>
    <row r="822" spans="13:22" ht="15.75" customHeight="1" x14ac:dyDescent="0.35">
      <c r="M822" s="5">
        <v>42380</v>
      </c>
      <c r="N822" s="1">
        <v>3.13</v>
      </c>
      <c r="O822" s="1">
        <v>3.83</v>
      </c>
      <c r="P822" s="1">
        <v>2.2400000000000002</v>
      </c>
      <c r="Q822" s="1">
        <v>2.63</v>
      </c>
      <c r="R822" s="1">
        <v>1.74</v>
      </c>
      <c r="S822" s="1">
        <v>3.57</v>
      </c>
      <c r="T822" s="1">
        <v>1.53</v>
      </c>
      <c r="U822" s="1">
        <v>2.5099999999999998</v>
      </c>
    </row>
    <row r="823" spans="13:22" ht="15.75" customHeight="1" x14ac:dyDescent="0.35">
      <c r="M823" s="5">
        <v>42389</v>
      </c>
      <c r="N823" s="1">
        <v>2.61</v>
      </c>
      <c r="O823" s="1">
        <v>2.06</v>
      </c>
      <c r="P823" s="1">
        <v>2.5</v>
      </c>
      <c r="Q823" s="1">
        <v>2.35</v>
      </c>
      <c r="R823" s="1">
        <v>1.26</v>
      </c>
      <c r="S823" s="1">
        <v>2.21</v>
      </c>
      <c r="T823" s="1">
        <v>1.25</v>
      </c>
      <c r="U823" s="1">
        <v>2.08</v>
      </c>
    </row>
    <row r="824" spans="13:22" ht="15.75" customHeight="1" x14ac:dyDescent="0.35">
      <c r="M824" s="5">
        <v>42394</v>
      </c>
      <c r="N824" s="6">
        <v>3.1088933953488365</v>
      </c>
      <c r="O824" s="6">
        <v>2.4167977486279089</v>
      </c>
      <c r="P824" s="6">
        <v>3.2604098604651157</v>
      </c>
      <c r="Q824" s="6">
        <v>2.3697995858372098</v>
      </c>
      <c r="R824" s="6">
        <v>1.4057360930232559</v>
      </c>
      <c r="S824" s="6">
        <v>2.3680178644418599</v>
      </c>
      <c r="T824" s="6">
        <v>1.374871627906977</v>
      </c>
      <c r="U824" s="6">
        <v>1.8413157672325555</v>
      </c>
    </row>
    <row r="825" spans="13:22" ht="15.75" customHeight="1" x14ac:dyDescent="0.35">
      <c r="M825" s="65">
        <v>42401</v>
      </c>
      <c r="N825" s="66">
        <v>5.73</v>
      </c>
      <c r="O825" s="66">
        <v>1.39</v>
      </c>
      <c r="P825" s="66">
        <v>6.94</v>
      </c>
      <c r="Q825" s="66">
        <v>1.78</v>
      </c>
      <c r="R825" s="66">
        <v>1.55</v>
      </c>
      <c r="S825" s="66">
        <v>0.95</v>
      </c>
      <c r="T825" s="66">
        <v>2.37</v>
      </c>
      <c r="U825" s="66">
        <v>1.28</v>
      </c>
    </row>
    <row r="826" spans="13:22" ht="15.75" customHeight="1" x14ac:dyDescent="0.35">
      <c r="M826" s="65">
        <v>42410</v>
      </c>
      <c r="N826" s="66">
        <v>19.579999999999998</v>
      </c>
      <c r="O826" s="66">
        <v>4.92</v>
      </c>
      <c r="P826" s="66">
        <v>23.37</v>
      </c>
      <c r="Q826" s="66">
        <v>6.33</v>
      </c>
      <c r="R826" s="66">
        <v>2.06</v>
      </c>
      <c r="S826" s="66">
        <v>2.04</v>
      </c>
      <c r="T826" s="66">
        <v>3.52</v>
      </c>
      <c r="U826" s="66">
        <v>2.79</v>
      </c>
    </row>
    <row r="827" spans="13:22" ht="15.75" customHeight="1" x14ac:dyDescent="0.35">
      <c r="M827" s="65">
        <v>42415</v>
      </c>
      <c r="N827" s="66">
        <v>14.9</v>
      </c>
      <c r="O827" s="66">
        <v>4.54</v>
      </c>
      <c r="P827" s="66">
        <v>17.87</v>
      </c>
      <c r="Q827" s="66">
        <v>7.39</v>
      </c>
      <c r="R827" s="66">
        <v>2.52</v>
      </c>
      <c r="S827" s="66">
        <v>1.97</v>
      </c>
      <c r="T827" s="66">
        <v>3.39</v>
      </c>
      <c r="U827" s="66">
        <v>2.61</v>
      </c>
    </row>
    <row r="828" spans="13:22" ht="15.75" customHeight="1" x14ac:dyDescent="0.35">
      <c r="M828" s="65">
        <v>42422</v>
      </c>
      <c r="N828" s="66">
        <v>6.32</v>
      </c>
      <c r="O828" s="66">
        <v>1.68</v>
      </c>
      <c r="P828" s="66">
        <v>10.1</v>
      </c>
      <c r="Q828" s="66">
        <v>2.5099999999999998</v>
      </c>
      <c r="R828" s="66">
        <v>1.27</v>
      </c>
      <c r="S828" s="66">
        <v>1.1200000000000001</v>
      </c>
      <c r="T828" s="66">
        <v>1.36</v>
      </c>
      <c r="U828" s="66">
        <v>1.28</v>
      </c>
    </row>
    <row r="829" spans="13:22" ht="15.75" customHeight="1" x14ac:dyDescent="0.35">
      <c r="M829" s="65">
        <v>42429</v>
      </c>
      <c r="N829" s="66">
        <v>2.92</v>
      </c>
      <c r="O829" s="66">
        <v>1.57</v>
      </c>
      <c r="P829" s="66">
        <v>3.57</v>
      </c>
      <c r="Q829" s="66">
        <v>2.02</v>
      </c>
      <c r="R829" s="66">
        <v>1.98</v>
      </c>
      <c r="S829" s="66">
        <v>1.37</v>
      </c>
      <c r="T829" s="66">
        <v>1.91</v>
      </c>
      <c r="U829" s="66">
        <v>1.3</v>
      </c>
    </row>
    <row r="830" spans="13:22" ht="15.75" customHeight="1" x14ac:dyDescent="0.35">
      <c r="M830" s="65">
        <v>42436</v>
      </c>
      <c r="N830" s="66">
        <v>8.02</v>
      </c>
      <c r="O830" s="66">
        <v>1.86</v>
      </c>
      <c r="P830" s="66">
        <v>11.36</v>
      </c>
      <c r="Q830" s="66">
        <v>3.07</v>
      </c>
      <c r="R830" s="66">
        <v>1.26</v>
      </c>
      <c r="S830" s="66">
        <v>1.1200000000000001</v>
      </c>
      <c r="T830" s="66">
        <v>2.34</v>
      </c>
      <c r="U830" s="66">
        <v>2.06</v>
      </c>
    </row>
    <row r="831" spans="13:22" ht="15.75" customHeight="1" x14ac:dyDescent="0.35">
      <c r="M831" s="65">
        <v>42443</v>
      </c>
      <c r="N831" s="66">
        <v>1.66</v>
      </c>
      <c r="O831" s="66">
        <v>1.06</v>
      </c>
      <c r="P831" s="66">
        <v>2.2400000000000002</v>
      </c>
      <c r="Q831" s="66">
        <v>1.28</v>
      </c>
      <c r="R831" s="66">
        <v>1.04</v>
      </c>
      <c r="S831" s="66">
        <v>0.87</v>
      </c>
      <c r="T831" s="66">
        <v>1.21</v>
      </c>
      <c r="U831" s="66">
        <v>1.1100000000000001</v>
      </c>
    </row>
    <row r="832" spans="13:22" ht="15.75" customHeight="1" x14ac:dyDescent="0.35">
      <c r="M832" s="67">
        <v>42451</v>
      </c>
      <c r="N832" s="68">
        <v>3.48</v>
      </c>
      <c r="O832" s="68">
        <v>1.4</v>
      </c>
      <c r="P832" s="68">
        <v>6.48</v>
      </c>
      <c r="Q832" s="68">
        <v>2.64</v>
      </c>
      <c r="R832" s="68">
        <v>1.0900000000000001</v>
      </c>
      <c r="S832" s="68">
        <v>0.86</v>
      </c>
      <c r="T832" s="68">
        <v>3.05</v>
      </c>
      <c r="U832" s="68">
        <v>1.67</v>
      </c>
    </row>
    <row r="833" spans="13:21" ht="15.75" customHeight="1" x14ac:dyDescent="0.35">
      <c r="M833" s="67">
        <v>42457</v>
      </c>
      <c r="N833" s="68">
        <v>1.62</v>
      </c>
      <c r="O833" s="68">
        <v>0.75</v>
      </c>
      <c r="P833" s="68">
        <v>1.99</v>
      </c>
      <c r="Q833" s="68">
        <v>1.27</v>
      </c>
      <c r="R833" s="68">
        <v>0.71</v>
      </c>
      <c r="S833" s="68">
        <v>0.6</v>
      </c>
      <c r="T833" s="68">
        <v>1.01</v>
      </c>
      <c r="U833" s="68">
        <v>1.1299999999999999</v>
      </c>
    </row>
    <row r="834" spans="13:21" ht="15.75" customHeight="1" x14ac:dyDescent="0.35">
      <c r="M834" s="67">
        <v>42464</v>
      </c>
      <c r="N834" s="68">
        <v>3.46</v>
      </c>
      <c r="O834" s="68">
        <v>2.68</v>
      </c>
      <c r="P834" s="68">
        <v>4.0199999999999996</v>
      </c>
      <c r="Q834" s="68">
        <v>3.38</v>
      </c>
      <c r="R834" s="68">
        <v>1.52</v>
      </c>
      <c r="S834" s="68">
        <v>2.11</v>
      </c>
      <c r="T834" s="68">
        <v>1.76</v>
      </c>
      <c r="U834" s="68">
        <v>2.2200000000000002</v>
      </c>
    </row>
    <row r="835" spans="13:21" ht="15.75" customHeight="1" x14ac:dyDescent="0.35">
      <c r="M835" s="67">
        <v>42471</v>
      </c>
      <c r="N835" s="68">
        <v>4.87</v>
      </c>
      <c r="O835" s="68">
        <v>2.5299999999999998</v>
      </c>
      <c r="P835" s="68">
        <v>5.7</v>
      </c>
      <c r="Q835" s="68">
        <v>2.81</v>
      </c>
      <c r="R835" s="68">
        <v>2.14</v>
      </c>
      <c r="S835" s="68">
        <v>1.87</v>
      </c>
      <c r="T835" s="68">
        <v>2.84</v>
      </c>
      <c r="U835" s="68">
        <v>2.11</v>
      </c>
    </row>
    <row r="836" spans="13:21" ht="15.75" customHeight="1" x14ac:dyDescent="0.35">
      <c r="M836" s="67">
        <v>42478</v>
      </c>
      <c r="N836" s="68">
        <v>4.58</v>
      </c>
      <c r="O836" s="68">
        <v>1.62</v>
      </c>
      <c r="P836" s="68">
        <v>4.82</v>
      </c>
      <c r="Q836" s="68">
        <v>2.96</v>
      </c>
      <c r="R836" s="68">
        <v>1.94</v>
      </c>
      <c r="S836" s="68">
        <v>1.19</v>
      </c>
      <c r="T836" s="68">
        <v>2.6</v>
      </c>
      <c r="U836" s="68">
        <v>2.1800000000000002</v>
      </c>
    </row>
    <row r="837" spans="13:21" ht="15.75" customHeight="1" x14ac:dyDescent="0.35">
      <c r="M837" s="67">
        <v>42485</v>
      </c>
      <c r="N837" s="68">
        <v>0.97</v>
      </c>
      <c r="O837" s="68">
        <v>1.35</v>
      </c>
      <c r="P837" s="68">
        <v>1.39</v>
      </c>
      <c r="Q837" s="68">
        <v>1.75</v>
      </c>
      <c r="R837" s="68">
        <v>0.6</v>
      </c>
      <c r="S837" s="68">
        <v>1.1499999999999999</v>
      </c>
      <c r="T837" s="68">
        <v>0.77</v>
      </c>
      <c r="U837" s="68">
        <v>1.62</v>
      </c>
    </row>
    <row r="838" spans="13:21" ht="15.75" customHeight="1" x14ac:dyDescent="0.35">
      <c r="M838" s="67">
        <v>42492</v>
      </c>
      <c r="N838" s="68">
        <v>2.2200000000000002</v>
      </c>
      <c r="O838" s="68">
        <v>2.8</v>
      </c>
      <c r="P838" s="68">
        <v>2.2400000000000002</v>
      </c>
      <c r="Q838" s="68">
        <v>3.26</v>
      </c>
      <c r="R838" s="68">
        <v>1.54</v>
      </c>
      <c r="S838" s="68">
        <v>2.12</v>
      </c>
      <c r="T838" s="68">
        <v>1.49</v>
      </c>
      <c r="U838" s="68">
        <v>2.81</v>
      </c>
    </row>
    <row r="839" spans="13:21" ht="15.75" customHeight="1" x14ac:dyDescent="0.35">
      <c r="M839" s="67">
        <v>42496</v>
      </c>
      <c r="N839" s="68">
        <v>4.17</v>
      </c>
      <c r="O839" s="68">
        <v>4.9400000000000004</v>
      </c>
      <c r="P839" s="68">
        <v>2.02</v>
      </c>
      <c r="Q839" s="68">
        <v>3.94</v>
      </c>
      <c r="R839" s="68">
        <v>3.17</v>
      </c>
      <c r="S839" s="68">
        <v>4.05</v>
      </c>
      <c r="T839" s="68">
        <v>1.62</v>
      </c>
      <c r="U839" s="68">
        <v>3.46</v>
      </c>
    </row>
    <row r="840" spans="13:21" ht="15.75" customHeight="1" x14ac:dyDescent="0.35">
      <c r="M840" s="67">
        <v>42506</v>
      </c>
      <c r="N840" s="68">
        <v>2.34</v>
      </c>
      <c r="O840" s="68">
        <v>3.23</v>
      </c>
      <c r="P840" s="68">
        <v>2.83</v>
      </c>
      <c r="Q840" s="68">
        <v>4.3</v>
      </c>
      <c r="R840" s="68">
        <v>1.75</v>
      </c>
      <c r="S840" s="68">
        <v>2.78</v>
      </c>
      <c r="T840" s="68">
        <v>2.16</v>
      </c>
      <c r="U840" s="68">
        <v>3.78</v>
      </c>
    </row>
    <row r="841" spans="13:21" ht="15.75" customHeight="1" x14ac:dyDescent="0.35">
      <c r="M841" s="67">
        <v>42513</v>
      </c>
      <c r="N841" s="68">
        <v>2.3199999999999998</v>
      </c>
      <c r="O841" s="68">
        <v>0.55000000000000004</v>
      </c>
      <c r="P841" s="68">
        <v>2.82</v>
      </c>
      <c r="Q841" s="68">
        <v>2.29</v>
      </c>
      <c r="R841" s="68">
        <v>1.45</v>
      </c>
      <c r="S841" s="68">
        <v>0.22</v>
      </c>
      <c r="T841" s="68">
        <v>1.89</v>
      </c>
      <c r="U841" s="68">
        <v>1.97</v>
      </c>
    </row>
    <row r="842" spans="13:21" ht="15.75" customHeight="1" x14ac:dyDescent="0.35">
      <c r="M842" s="67">
        <v>42521</v>
      </c>
      <c r="N842" s="68">
        <v>2.82</v>
      </c>
      <c r="O842" s="68">
        <v>2.54</v>
      </c>
      <c r="P842" s="68">
        <v>2.48</v>
      </c>
      <c r="Q842" s="68">
        <v>3.72</v>
      </c>
      <c r="R842" s="68">
        <v>2.2400000000000002</v>
      </c>
      <c r="S842" s="68">
        <v>2.25</v>
      </c>
      <c r="T842" s="68">
        <v>2.0099999999999998</v>
      </c>
      <c r="U842" s="68">
        <v>3.02</v>
      </c>
    </row>
    <row r="843" spans="13:21" ht="15.75" customHeight="1" x14ac:dyDescent="0.35">
      <c r="M843" s="67">
        <v>42527</v>
      </c>
      <c r="N843" s="68">
        <v>2.69</v>
      </c>
      <c r="O843" s="68">
        <v>4.6100000000000003</v>
      </c>
      <c r="P843" s="68">
        <v>2.33</v>
      </c>
      <c r="Q843" s="68">
        <v>5.44</v>
      </c>
      <c r="R843" s="68">
        <v>1.67</v>
      </c>
      <c r="S843" s="68">
        <v>5.97</v>
      </c>
      <c r="T843" s="68">
        <v>2.04</v>
      </c>
      <c r="U843" s="68">
        <v>4.37</v>
      </c>
    </row>
    <row r="844" spans="13:21" ht="15.75" customHeight="1" x14ac:dyDescent="0.35">
      <c r="M844" s="67">
        <v>42534</v>
      </c>
      <c r="N844" s="68">
        <v>5.64</v>
      </c>
      <c r="O844" s="68">
        <v>2.73</v>
      </c>
      <c r="P844" s="68">
        <v>5.56</v>
      </c>
      <c r="Q844" s="68">
        <v>3.4</v>
      </c>
      <c r="R844" s="68">
        <v>3.3</v>
      </c>
      <c r="S844" s="68">
        <v>2.35</v>
      </c>
      <c r="T844" s="68">
        <v>2.92</v>
      </c>
      <c r="U844" s="68">
        <v>2.79</v>
      </c>
    </row>
    <row r="845" spans="13:21" ht="15.75" customHeight="1" x14ac:dyDescent="0.35">
      <c r="M845" s="67">
        <v>42542</v>
      </c>
      <c r="N845" s="68">
        <v>6.59</v>
      </c>
      <c r="O845" s="68">
        <v>3.05</v>
      </c>
      <c r="P845" s="68">
        <v>6.31</v>
      </c>
      <c r="Q845" s="68">
        <v>5.57</v>
      </c>
      <c r="R845" s="68">
        <v>5.15</v>
      </c>
      <c r="S845" s="68">
        <v>2.93</v>
      </c>
      <c r="T845" s="68">
        <v>3.67</v>
      </c>
      <c r="U845" s="68">
        <v>4.18</v>
      </c>
    </row>
    <row r="846" spans="13:21" ht="15.75" customHeight="1" x14ac:dyDescent="0.35">
      <c r="M846" s="67">
        <v>42548</v>
      </c>
      <c r="N846" s="68">
        <v>6.2</v>
      </c>
      <c r="O846" s="68">
        <v>5.92</v>
      </c>
      <c r="P846" s="68">
        <v>3.64</v>
      </c>
      <c r="Q846" s="68">
        <v>4.6500000000000004</v>
      </c>
      <c r="R846" s="68">
        <v>4.7300000000000004</v>
      </c>
      <c r="S846" s="68">
        <v>4.63</v>
      </c>
      <c r="T846" s="68">
        <v>2.5299999999999998</v>
      </c>
      <c r="U846" s="68">
        <v>3.83</v>
      </c>
    </row>
    <row r="847" spans="13:21" ht="15.75" customHeight="1" x14ac:dyDescent="0.35">
      <c r="M847" s="67">
        <v>42557</v>
      </c>
      <c r="N847" s="68">
        <v>6.71</v>
      </c>
      <c r="O847" s="68">
        <v>9.9600000000000009</v>
      </c>
      <c r="P847" s="68">
        <v>4.4800000000000004</v>
      </c>
      <c r="Q847" s="68">
        <v>7.25</v>
      </c>
      <c r="R847" s="68">
        <v>5.16</v>
      </c>
      <c r="S847" s="68">
        <v>8.64</v>
      </c>
      <c r="T847" s="68">
        <v>3.2</v>
      </c>
      <c r="U847" s="68">
        <v>5.91</v>
      </c>
    </row>
    <row r="848" spans="13:21" ht="15.75" customHeight="1" x14ac:dyDescent="0.35">
      <c r="M848" s="67">
        <v>42562</v>
      </c>
      <c r="N848" s="68">
        <v>10.27</v>
      </c>
      <c r="O848" s="68">
        <v>7.35</v>
      </c>
      <c r="P848" s="68">
        <v>6.48</v>
      </c>
      <c r="Q848" s="68">
        <v>7.53</v>
      </c>
      <c r="R848" s="68">
        <v>10.24</v>
      </c>
      <c r="S848" s="68">
        <v>3.97</v>
      </c>
      <c r="T848" s="68">
        <v>5.31</v>
      </c>
      <c r="U848" s="68">
        <v>6.5</v>
      </c>
    </row>
    <row r="849" spans="13:21" ht="15.75" customHeight="1" x14ac:dyDescent="0.35">
      <c r="M849" s="67">
        <v>42569</v>
      </c>
      <c r="N849" s="68">
        <v>5.33</v>
      </c>
      <c r="O849" s="68">
        <v>5.17</v>
      </c>
      <c r="P849" s="68">
        <v>3.77</v>
      </c>
      <c r="Q849" s="68">
        <v>5.93</v>
      </c>
      <c r="R849" s="68">
        <v>4.28</v>
      </c>
      <c r="S849" s="68">
        <v>5.04</v>
      </c>
      <c r="T849" s="68">
        <v>2.08</v>
      </c>
      <c r="U849" s="68">
        <v>4.76</v>
      </c>
    </row>
    <row r="850" spans="13:21" ht="15.75" customHeight="1" x14ac:dyDescent="0.35">
      <c r="M850" s="67">
        <v>42576</v>
      </c>
      <c r="N850" s="68">
        <v>6.23</v>
      </c>
      <c r="O850" s="68">
        <v>5.89</v>
      </c>
      <c r="P850" s="68">
        <v>4.74</v>
      </c>
      <c r="Q850" s="68">
        <v>5.85</v>
      </c>
      <c r="R850" s="68">
        <v>5.72</v>
      </c>
      <c r="S850" s="68">
        <v>4.7300000000000004</v>
      </c>
      <c r="T850" s="68">
        <v>3.42</v>
      </c>
      <c r="U850" s="68">
        <v>5.0999999999999996</v>
      </c>
    </row>
    <row r="851" spans="13:21" ht="15.75" customHeight="1" x14ac:dyDescent="0.35">
      <c r="M851" s="67">
        <v>42586</v>
      </c>
      <c r="N851" s="68">
        <v>9.23</v>
      </c>
      <c r="O851" s="68">
        <v>5.15</v>
      </c>
      <c r="P851" s="68">
        <v>9.01</v>
      </c>
      <c r="Q851" s="68">
        <v>5.91</v>
      </c>
      <c r="R851" s="68">
        <v>6.9</v>
      </c>
      <c r="S851" s="68">
        <v>4.21</v>
      </c>
      <c r="T851" s="68">
        <v>3.87</v>
      </c>
      <c r="U851" s="68">
        <v>5.27</v>
      </c>
    </row>
    <row r="852" spans="13:21" ht="15.75" customHeight="1" x14ac:dyDescent="0.35">
      <c r="M852" s="67">
        <v>42592</v>
      </c>
      <c r="N852" s="68">
        <v>13.58</v>
      </c>
      <c r="O852" s="68">
        <v>8.11</v>
      </c>
      <c r="P852" s="68">
        <v>2.52</v>
      </c>
      <c r="Q852" s="68">
        <v>5.1100000000000003</v>
      </c>
      <c r="R852" s="68">
        <v>10.039999999999999</v>
      </c>
      <c r="S852" s="68">
        <v>6.76</v>
      </c>
      <c r="T852" s="68">
        <v>2.89</v>
      </c>
      <c r="U852" s="68">
        <v>4.5599999999999996</v>
      </c>
    </row>
    <row r="853" spans="13:21" ht="15.75" customHeight="1" x14ac:dyDescent="0.35">
      <c r="M853" s="67">
        <v>42598</v>
      </c>
      <c r="N853" s="68">
        <v>14.23</v>
      </c>
      <c r="O853" s="68">
        <v>7.04</v>
      </c>
      <c r="P853" s="68">
        <v>4.34</v>
      </c>
      <c r="Q853" s="68">
        <v>6.25</v>
      </c>
      <c r="R853" s="68">
        <v>11.5</v>
      </c>
      <c r="S853" s="68">
        <v>5.41</v>
      </c>
      <c r="T853" s="68">
        <v>4.7</v>
      </c>
      <c r="U853" s="68">
        <v>5.12</v>
      </c>
    </row>
    <row r="854" spans="13:21" ht="15.75" customHeight="1" x14ac:dyDescent="0.35">
      <c r="M854" s="67">
        <v>42604</v>
      </c>
      <c r="N854" s="68">
        <v>9.09</v>
      </c>
      <c r="O854" s="68">
        <v>7.37</v>
      </c>
      <c r="P854" s="68">
        <v>4.13</v>
      </c>
      <c r="Q854" s="68">
        <v>6.41</v>
      </c>
      <c r="R854" s="68">
        <v>6.59</v>
      </c>
      <c r="S854" s="68">
        <v>6.05</v>
      </c>
      <c r="T854" s="68">
        <v>3.45</v>
      </c>
      <c r="U854" s="68">
        <v>5.97</v>
      </c>
    </row>
    <row r="855" spans="13:21" ht="15.75" customHeight="1" x14ac:dyDescent="0.35">
      <c r="M855" s="67">
        <v>42611</v>
      </c>
      <c r="N855" s="68">
        <v>9.23</v>
      </c>
      <c r="O855" s="68">
        <v>6.96</v>
      </c>
      <c r="P855" s="68">
        <v>3.58</v>
      </c>
      <c r="Q855" s="68">
        <v>5.52</v>
      </c>
      <c r="R855" s="68">
        <v>5.38</v>
      </c>
      <c r="S855" s="68">
        <v>4.83</v>
      </c>
      <c r="T855" s="68">
        <v>3.79</v>
      </c>
      <c r="U855" s="68">
        <v>4.88</v>
      </c>
    </row>
    <row r="856" spans="13:21" ht="15.75" customHeight="1" x14ac:dyDescent="0.35">
      <c r="M856" s="67">
        <v>42619</v>
      </c>
      <c r="N856" s="68">
        <v>16.84</v>
      </c>
      <c r="O856" s="68">
        <v>10.88</v>
      </c>
      <c r="P856" s="68">
        <v>8.84</v>
      </c>
      <c r="Q856" s="68">
        <v>7.38</v>
      </c>
      <c r="R856" s="68">
        <v>7.52</v>
      </c>
      <c r="S856" s="68">
        <v>6.58</v>
      </c>
      <c r="T856" s="68">
        <v>5.2</v>
      </c>
      <c r="U856" s="68">
        <v>5.45</v>
      </c>
    </row>
    <row r="857" spans="13:21" ht="15.75" customHeight="1" x14ac:dyDescent="0.35">
      <c r="M857" s="67">
        <v>42625</v>
      </c>
      <c r="N857" s="68">
        <v>18.739999999999998</v>
      </c>
      <c r="O857" s="68">
        <v>5.38</v>
      </c>
      <c r="P857" s="68">
        <v>1.94</v>
      </c>
      <c r="Q857" s="68">
        <v>3.9</v>
      </c>
      <c r="R857" s="68">
        <v>3.23</v>
      </c>
      <c r="S857" s="68">
        <v>2.4900000000000002</v>
      </c>
      <c r="T857" s="68">
        <v>3.62</v>
      </c>
      <c r="U857" s="68">
        <v>3.25</v>
      </c>
    </row>
    <row r="858" spans="13:21" ht="15.75" customHeight="1" x14ac:dyDescent="0.35">
      <c r="M858" s="67">
        <v>42632</v>
      </c>
      <c r="N858" s="68">
        <v>4.3099999999999996</v>
      </c>
      <c r="O858" s="68">
        <v>3.48</v>
      </c>
      <c r="P858" s="68">
        <v>2.61</v>
      </c>
      <c r="Q858" s="68">
        <v>3.26</v>
      </c>
      <c r="R858" s="68">
        <v>1.77</v>
      </c>
      <c r="S858" s="68">
        <v>2.63</v>
      </c>
      <c r="T858" s="68">
        <v>1.7</v>
      </c>
      <c r="U858" s="68">
        <v>2.81</v>
      </c>
    </row>
    <row r="859" spans="13:21" ht="15.75" customHeight="1" x14ac:dyDescent="0.35">
      <c r="M859" s="67">
        <v>42639</v>
      </c>
      <c r="N859" s="68">
        <v>6.11</v>
      </c>
      <c r="O859" s="68">
        <v>4.42</v>
      </c>
      <c r="P859" s="68">
        <v>6.08</v>
      </c>
      <c r="Q859" s="68">
        <v>4.41</v>
      </c>
      <c r="R859" s="68">
        <v>3.62</v>
      </c>
      <c r="S859" s="68">
        <v>3.65</v>
      </c>
      <c r="T859" s="68">
        <v>3.21</v>
      </c>
      <c r="U859" s="68">
        <v>3.56</v>
      </c>
    </row>
    <row r="860" spans="13:21" ht="15.75" customHeight="1" x14ac:dyDescent="0.35">
      <c r="M860" s="67">
        <v>42646</v>
      </c>
      <c r="N860" s="68">
        <v>3.35</v>
      </c>
      <c r="O860" s="68">
        <v>3.4</v>
      </c>
      <c r="P860" s="68">
        <v>3.25</v>
      </c>
      <c r="Q860" s="68">
        <v>3.52</v>
      </c>
      <c r="R860" s="68">
        <v>1.94</v>
      </c>
      <c r="S860" s="68">
        <v>3.1</v>
      </c>
      <c r="T860" s="68">
        <v>1.9</v>
      </c>
      <c r="U860" s="68">
        <v>3.54</v>
      </c>
    </row>
    <row r="861" spans="13:21" ht="15.75" customHeight="1" x14ac:dyDescent="0.35">
      <c r="M861" s="67">
        <v>42654</v>
      </c>
      <c r="N861" s="68">
        <v>8.6999999999999993</v>
      </c>
      <c r="O861" s="68">
        <v>4.2</v>
      </c>
      <c r="P861" s="68">
        <v>8.36</v>
      </c>
      <c r="Q861" s="68">
        <v>4.1399999999999997</v>
      </c>
      <c r="R861" s="68">
        <v>3.85</v>
      </c>
      <c r="S861" s="68">
        <v>2.99</v>
      </c>
      <c r="T861" s="68">
        <v>2.85</v>
      </c>
      <c r="U861" s="68">
        <v>2.79</v>
      </c>
    </row>
    <row r="862" spans="13:21" ht="15.75" customHeight="1" x14ac:dyDescent="0.35">
      <c r="M862" s="67">
        <v>42660</v>
      </c>
      <c r="N862" s="68">
        <v>6.13</v>
      </c>
      <c r="O862" s="68">
        <v>3.18</v>
      </c>
      <c r="P862" s="68">
        <v>6.07</v>
      </c>
      <c r="Q862" s="68">
        <v>3.76</v>
      </c>
      <c r="R862" s="68">
        <v>2.13</v>
      </c>
      <c r="S862" s="68">
        <v>2.08</v>
      </c>
      <c r="T862" s="68">
        <v>2.14</v>
      </c>
      <c r="U862" s="68">
        <v>2.37</v>
      </c>
    </row>
    <row r="863" spans="13:21" ht="15.75" customHeight="1" x14ac:dyDescent="0.35">
      <c r="M863" s="67">
        <v>42667</v>
      </c>
      <c r="N863" s="68">
        <v>6.16</v>
      </c>
      <c r="O863" s="68">
        <v>2.71</v>
      </c>
      <c r="P863" s="68">
        <v>5.89</v>
      </c>
      <c r="Q863" s="68">
        <v>2.81</v>
      </c>
      <c r="R863" s="68">
        <v>2.37</v>
      </c>
      <c r="S863" s="68">
        <v>2.2799999999999998</v>
      </c>
      <c r="T863" s="68">
        <v>1.86</v>
      </c>
      <c r="U863" s="68">
        <v>2.5299999999999998</v>
      </c>
    </row>
    <row r="864" spans="13:21" ht="15.75" customHeight="1" x14ac:dyDescent="0.35">
      <c r="M864" s="67">
        <v>42674</v>
      </c>
      <c r="N864" s="68">
        <v>5.84</v>
      </c>
      <c r="O864" s="68">
        <v>2.72</v>
      </c>
      <c r="P864" s="68">
        <v>2.2400000000000002</v>
      </c>
      <c r="Q864" s="68">
        <v>10.7</v>
      </c>
      <c r="R864" s="68">
        <v>2.56</v>
      </c>
      <c r="S864" s="68">
        <v>2.59</v>
      </c>
      <c r="T864" s="68">
        <v>2.14</v>
      </c>
      <c r="U864" s="68">
        <v>2.42</v>
      </c>
    </row>
    <row r="865" spans="13:21" ht="15.75" customHeight="1" x14ac:dyDescent="0.35">
      <c r="M865" s="67">
        <v>42681</v>
      </c>
      <c r="N865" s="68">
        <v>8.7799999999999994</v>
      </c>
      <c r="O865" s="68">
        <v>3.28</v>
      </c>
      <c r="P865" s="68">
        <v>8.5</v>
      </c>
      <c r="Q865" s="68">
        <v>3.52</v>
      </c>
      <c r="R865" s="68">
        <v>2</v>
      </c>
      <c r="S865" s="68">
        <v>2.2599999999999998</v>
      </c>
      <c r="T865" s="68">
        <v>2.56</v>
      </c>
      <c r="U865" s="68">
        <v>2.5299999999999998</v>
      </c>
    </row>
    <row r="866" spans="13:21" ht="15.75" customHeight="1" x14ac:dyDescent="0.35">
      <c r="M866" s="67">
        <v>42688</v>
      </c>
      <c r="N866" s="68">
        <v>4.62</v>
      </c>
      <c r="O866" s="68">
        <v>3.08</v>
      </c>
      <c r="P866" s="68">
        <v>6.39</v>
      </c>
      <c r="Q866" s="68">
        <v>3.3</v>
      </c>
      <c r="R866" s="68">
        <v>1.83</v>
      </c>
      <c r="S866" s="68">
        <v>2.21</v>
      </c>
      <c r="T866" s="68">
        <v>1.66</v>
      </c>
      <c r="U866" s="68">
        <v>2.23</v>
      </c>
    </row>
    <row r="867" spans="13:21" ht="15.75" customHeight="1" x14ac:dyDescent="0.35">
      <c r="M867" s="67">
        <v>42695</v>
      </c>
      <c r="N867" s="68">
        <v>3.99</v>
      </c>
      <c r="O867" s="68">
        <v>2.4300000000000002</v>
      </c>
      <c r="P867" s="68">
        <v>4.0999999999999996</v>
      </c>
      <c r="Q867" s="68">
        <v>2.37</v>
      </c>
      <c r="R867" s="68">
        <v>1.73</v>
      </c>
      <c r="S867" s="68">
        <v>1.62</v>
      </c>
      <c r="T867" s="68">
        <v>1.56</v>
      </c>
      <c r="U867" s="68">
        <v>1.92</v>
      </c>
    </row>
    <row r="868" spans="13:21" ht="15.75" customHeight="1" x14ac:dyDescent="0.35">
      <c r="M868" s="67">
        <v>42703</v>
      </c>
      <c r="N868" s="68">
        <v>6.91</v>
      </c>
      <c r="O868" s="68">
        <v>2.82</v>
      </c>
      <c r="P868" s="68">
        <v>5.79</v>
      </c>
      <c r="Q868" s="68">
        <v>3.13</v>
      </c>
      <c r="R868" s="68">
        <v>2.98</v>
      </c>
      <c r="S868" s="68">
        <v>2.33</v>
      </c>
      <c r="T868" s="68">
        <v>2.1800000000000002</v>
      </c>
      <c r="U868" s="68">
        <v>1.87</v>
      </c>
    </row>
    <row r="869" spans="13:21" ht="15.75" customHeight="1" x14ac:dyDescent="0.35">
      <c r="M869" s="5">
        <v>42709</v>
      </c>
      <c r="N869" s="1">
        <v>6.28</v>
      </c>
      <c r="O869" s="1">
        <v>2.5099999999999998</v>
      </c>
      <c r="P869" s="1">
        <v>5.77</v>
      </c>
      <c r="Q869" s="1">
        <v>2.87</v>
      </c>
      <c r="R869" s="1">
        <v>2.21</v>
      </c>
      <c r="S869" s="1">
        <v>1.85</v>
      </c>
      <c r="T869" s="1">
        <v>1.69</v>
      </c>
      <c r="U869" s="1">
        <v>2.13</v>
      </c>
    </row>
    <row r="870" spans="13:21" ht="15.75" customHeight="1" x14ac:dyDescent="0.35">
      <c r="M870" s="67">
        <v>42716</v>
      </c>
      <c r="N870" s="68">
        <v>9.51</v>
      </c>
      <c r="O870" s="68">
        <v>3.72</v>
      </c>
      <c r="P870" s="68">
        <v>11.25</v>
      </c>
      <c r="Q870" s="68">
        <v>4.22</v>
      </c>
      <c r="R870" s="68">
        <v>3.51</v>
      </c>
      <c r="S870" s="68">
        <v>3.08</v>
      </c>
      <c r="T870" s="68">
        <v>3.46</v>
      </c>
      <c r="U870" s="68">
        <v>2.44</v>
      </c>
    </row>
    <row r="871" spans="13:21" ht="15.75" customHeight="1" x14ac:dyDescent="0.35">
      <c r="M871" s="5">
        <v>42723</v>
      </c>
      <c r="N871" s="1">
        <v>7.44</v>
      </c>
      <c r="O871" s="1">
        <v>2.61</v>
      </c>
      <c r="P871" s="1">
        <v>8.25</v>
      </c>
      <c r="Q871" s="1">
        <v>3.36</v>
      </c>
      <c r="R871" s="1">
        <v>2.13</v>
      </c>
      <c r="S871" s="1">
        <v>2.29</v>
      </c>
      <c r="T871" s="1">
        <v>1.69</v>
      </c>
      <c r="U871" s="1">
        <v>2.2599999999999998</v>
      </c>
    </row>
    <row r="872" spans="13:21" ht="15.75" customHeight="1" x14ac:dyDescent="0.35">
      <c r="M872" s="5">
        <v>42731</v>
      </c>
      <c r="N872" s="1">
        <v>8.98</v>
      </c>
      <c r="O872" s="1">
        <v>3.99</v>
      </c>
      <c r="P872" s="1">
        <v>7.6</v>
      </c>
      <c r="Q872" s="1">
        <v>3.42</v>
      </c>
      <c r="R872" s="1">
        <v>2.2599999999999998</v>
      </c>
      <c r="S872" s="1">
        <v>2.62</v>
      </c>
      <c r="T872" s="1">
        <v>2.62</v>
      </c>
      <c r="U872" s="1">
        <v>2.69</v>
      </c>
    </row>
    <row r="873" spans="13:21" ht="15.75" customHeight="1" x14ac:dyDescent="0.35">
      <c r="M873" s="5">
        <v>42738</v>
      </c>
      <c r="N873" s="1">
        <v>8</v>
      </c>
      <c r="O873" s="1">
        <v>2.46</v>
      </c>
      <c r="P873" s="1">
        <v>9.4600000000000009</v>
      </c>
      <c r="Q873" s="1">
        <v>2.93</v>
      </c>
      <c r="R873" s="1">
        <v>1.75</v>
      </c>
      <c r="S873" s="1">
        <v>1.83</v>
      </c>
      <c r="T873" s="1">
        <v>1.64</v>
      </c>
      <c r="U873" s="1">
        <v>2.06</v>
      </c>
    </row>
    <row r="874" spans="13:21" ht="15.75" customHeight="1" x14ac:dyDescent="0.35">
      <c r="M874" s="5">
        <v>42747</v>
      </c>
      <c r="N874" s="1">
        <v>9.82</v>
      </c>
      <c r="O874" s="1">
        <v>3.13</v>
      </c>
      <c r="P874" s="1">
        <v>11.59</v>
      </c>
      <c r="Q874" s="1">
        <v>5.0999999999999996</v>
      </c>
      <c r="R874" s="1">
        <v>1.62</v>
      </c>
      <c r="S874" s="1">
        <v>2.78</v>
      </c>
      <c r="T874" s="1">
        <v>2.7</v>
      </c>
      <c r="U874" s="1">
        <v>3.53</v>
      </c>
    </row>
    <row r="875" spans="13:21" ht="15.75" customHeight="1" x14ac:dyDescent="0.35">
      <c r="M875" s="5">
        <v>42752</v>
      </c>
      <c r="N875" s="1">
        <v>6.27</v>
      </c>
      <c r="O875" s="1">
        <v>3.15</v>
      </c>
      <c r="P875" s="1">
        <v>8.11</v>
      </c>
      <c r="Q875" s="1">
        <v>3.87</v>
      </c>
      <c r="R875" s="1">
        <v>1.73</v>
      </c>
      <c r="S875" s="1">
        <v>2.85</v>
      </c>
      <c r="T875" s="1">
        <v>1.32</v>
      </c>
      <c r="U875" s="1">
        <v>2.5</v>
      </c>
    </row>
    <row r="876" spans="13:21" ht="15.75" customHeight="1" x14ac:dyDescent="0.35">
      <c r="M876" s="5">
        <v>42761</v>
      </c>
      <c r="N876" s="1">
        <v>18.91</v>
      </c>
      <c r="O876" s="1">
        <v>4.07</v>
      </c>
      <c r="P876" s="1">
        <v>14.06</v>
      </c>
      <c r="Q876" s="1">
        <v>6.32</v>
      </c>
      <c r="R876" s="1">
        <v>9.4600000000000009</v>
      </c>
      <c r="S876" s="1">
        <v>3.69</v>
      </c>
      <c r="T876" s="1">
        <v>5.76</v>
      </c>
      <c r="U876" s="1">
        <v>3.69</v>
      </c>
    </row>
    <row r="877" spans="13:21" ht="15.75" customHeight="1" x14ac:dyDescent="0.35">
      <c r="M877" s="5">
        <v>42766</v>
      </c>
      <c r="N877" s="1">
        <v>7.69</v>
      </c>
      <c r="O877" s="1">
        <v>3.99</v>
      </c>
      <c r="P877" s="1">
        <v>9.48</v>
      </c>
      <c r="Q877" s="1">
        <v>4.7699999999999996</v>
      </c>
      <c r="R877" s="1">
        <v>4.1900000000000004</v>
      </c>
      <c r="S877" s="1">
        <v>3.37</v>
      </c>
      <c r="T877" s="1">
        <v>3.34</v>
      </c>
      <c r="U877" s="1">
        <v>2.84</v>
      </c>
    </row>
    <row r="878" spans="13:21" ht="15.75" customHeight="1" x14ac:dyDescent="0.35">
      <c r="M878" s="19">
        <v>42772</v>
      </c>
      <c r="N878" s="69">
        <v>7.3036547906976752</v>
      </c>
      <c r="O878" s="69">
        <v>1.5575317412558107</v>
      </c>
      <c r="P878" s="69">
        <v>7.5926584186046542</v>
      </c>
      <c r="Q878" s="69">
        <v>1.8768526914883621</v>
      </c>
      <c r="R878" s="69">
        <v>1.9276261395348839</v>
      </c>
      <c r="S878" s="69">
        <v>1.4206338091627906</v>
      </c>
      <c r="T878" s="69">
        <v>2.2895821395348839</v>
      </c>
      <c r="U878" s="69">
        <v>1.3784056091627896</v>
      </c>
    </row>
    <row r="879" spans="13:21" ht="15.75" customHeight="1" x14ac:dyDescent="0.35">
      <c r="M879" s="67">
        <v>42780</v>
      </c>
      <c r="N879" s="68">
        <v>10.44</v>
      </c>
      <c r="O879" s="68">
        <v>3.03</v>
      </c>
      <c r="P879" s="68">
        <v>11.78</v>
      </c>
      <c r="Q879" s="68">
        <v>6.03</v>
      </c>
      <c r="R879" s="68">
        <v>1.95</v>
      </c>
      <c r="S879" s="68">
        <v>2.1</v>
      </c>
      <c r="T879" s="68">
        <v>2.5299999999999998</v>
      </c>
      <c r="U879" s="68">
        <v>3.57</v>
      </c>
    </row>
    <row r="880" spans="13:21" ht="15.75" customHeight="1" x14ac:dyDescent="0.35">
      <c r="M880" s="67">
        <v>42787</v>
      </c>
      <c r="N880" s="68">
        <v>26.68</v>
      </c>
      <c r="O880" s="68">
        <v>2.82</v>
      </c>
      <c r="P880" s="68">
        <v>12.77</v>
      </c>
      <c r="Q880" s="68">
        <v>2.38</v>
      </c>
      <c r="R880" s="68">
        <v>2.25</v>
      </c>
      <c r="S880" s="68">
        <v>1.66</v>
      </c>
      <c r="T880" s="68">
        <v>1.58</v>
      </c>
      <c r="U880" s="68">
        <v>1.43</v>
      </c>
    </row>
    <row r="881" spans="13:38" ht="15.75" customHeight="1" x14ac:dyDescent="0.35">
      <c r="M881" s="5">
        <v>42794</v>
      </c>
      <c r="N881" s="1">
        <v>6.43</v>
      </c>
      <c r="O881" s="1">
        <v>2.04</v>
      </c>
      <c r="P881" s="1">
        <v>7.41</v>
      </c>
      <c r="Q881" s="1">
        <v>2.86</v>
      </c>
      <c r="R881" s="1">
        <v>0.87</v>
      </c>
      <c r="S881" s="1">
        <v>1.1200000000000001</v>
      </c>
      <c r="T881" s="1">
        <v>1.1399999999999999</v>
      </c>
      <c r="U881" s="1">
        <v>1.41</v>
      </c>
    </row>
    <row r="882" spans="13:38" ht="15.75" customHeight="1" x14ac:dyDescent="0.35">
      <c r="M882" s="67">
        <v>42800</v>
      </c>
      <c r="N882" s="68">
        <v>5.13</v>
      </c>
      <c r="O882" s="68">
        <v>2.15</v>
      </c>
      <c r="P882" s="68">
        <v>3.94</v>
      </c>
      <c r="Q882" s="68">
        <v>1.98</v>
      </c>
      <c r="R882" s="68">
        <v>0.79</v>
      </c>
      <c r="S882" s="68">
        <v>1.39</v>
      </c>
      <c r="T882" s="68">
        <v>0.78</v>
      </c>
      <c r="U882" s="68">
        <v>1.29</v>
      </c>
    </row>
    <row r="883" spans="13:38" ht="15.75" customHeight="1" x14ac:dyDescent="0.35">
      <c r="M883" s="5">
        <v>42808</v>
      </c>
      <c r="N883" s="1">
        <v>1.66</v>
      </c>
      <c r="O883" s="1">
        <v>1.06</v>
      </c>
      <c r="P883" s="1">
        <v>2.2400000000000002</v>
      </c>
      <c r="Q883" s="1">
        <v>1.28</v>
      </c>
      <c r="R883" s="1">
        <v>1.04</v>
      </c>
      <c r="S883" s="1">
        <v>0.87</v>
      </c>
      <c r="T883" s="1">
        <v>1.21</v>
      </c>
      <c r="U883" s="1">
        <v>1.1100000000000001</v>
      </c>
    </row>
    <row r="884" spans="13:38" ht="15.75" customHeight="1" x14ac:dyDescent="0.35">
      <c r="M884" s="67">
        <v>42814</v>
      </c>
      <c r="N884" s="68">
        <v>9.6</v>
      </c>
      <c r="O884" s="68">
        <v>3.94</v>
      </c>
      <c r="P884" s="68">
        <v>10.24</v>
      </c>
      <c r="Q884" s="68">
        <v>4.38</v>
      </c>
      <c r="R884" s="68">
        <v>2.58</v>
      </c>
      <c r="S884" s="68">
        <v>2.0099999999999998</v>
      </c>
      <c r="T884" s="68">
        <v>3.38</v>
      </c>
      <c r="U884" s="68">
        <v>2.13</v>
      </c>
    </row>
    <row r="885" spans="13:38" ht="15.75" customHeight="1" x14ac:dyDescent="0.35">
      <c r="M885" s="67">
        <v>42821</v>
      </c>
      <c r="N885" s="68">
        <v>4.83</v>
      </c>
      <c r="O885" s="68">
        <v>2.0499999999999998</v>
      </c>
      <c r="P885" s="68">
        <v>32.32</v>
      </c>
      <c r="Q885" s="68">
        <v>53.69</v>
      </c>
      <c r="R885" s="68">
        <v>1.32</v>
      </c>
      <c r="S885" s="68">
        <v>1.08</v>
      </c>
      <c r="T885" s="68">
        <v>6.68</v>
      </c>
      <c r="U885" s="68">
        <v>14.47</v>
      </c>
      <c r="V885" s="70" t="s">
        <v>465</v>
      </c>
    </row>
    <row r="886" spans="13:38" ht="15.75" customHeight="1" x14ac:dyDescent="0.35">
      <c r="M886" s="5">
        <v>42828</v>
      </c>
      <c r="N886" s="1">
        <v>9.36</v>
      </c>
      <c r="O886" s="1">
        <v>1.77</v>
      </c>
      <c r="P886" s="1">
        <v>11</v>
      </c>
      <c r="Q886" s="1">
        <v>3.34</v>
      </c>
      <c r="R886" s="1">
        <v>7.92</v>
      </c>
      <c r="S886" s="1">
        <v>1.8</v>
      </c>
      <c r="T886" s="1">
        <v>7.54</v>
      </c>
      <c r="U886" s="1">
        <v>2.8</v>
      </c>
    </row>
    <row r="887" spans="13:38" ht="15.75" customHeight="1" x14ac:dyDescent="0.35">
      <c r="M887" s="67">
        <v>42835</v>
      </c>
      <c r="N887" s="68">
        <v>13.27</v>
      </c>
      <c r="O887" s="68">
        <v>1.18</v>
      </c>
      <c r="P887" s="68">
        <v>14.9</v>
      </c>
      <c r="Q887" s="68">
        <v>3.02</v>
      </c>
      <c r="R887" s="68">
        <v>3.78</v>
      </c>
      <c r="S887" s="68">
        <v>0.69</v>
      </c>
      <c r="T887" s="68">
        <v>4.2699999999999996</v>
      </c>
      <c r="U887" s="68">
        <v>1.25</v>
      </c>
    </row>
    <row r="888" spans="13:38" ht="15.75" customHeight="1" x14ac:dyDescent="0.35">
      <c r="M888" s="67">
        <v>42842</v>
      </c>
      <c r="N888" s="68">
        <v>8.9499999999999993</v>
      </c>
      <c r="O888" s="68">
        <v>5.89</v>
      </c>
      <c r="P888" s="68">
        <v>11</v>
      </c>
      <c r="Q888" s="68">
        <v>4.42</v>
      </c>
      <c r="R888" s="68">
        <v>4.33</v>
      </c>
      <c r="S888" s="68">
        <v>0.77</v>
      </c>
      <c r="T888" s="68">
        <v>4.7</v>
      </c>
      <c r="U888" s="68">
        <v>4.0599999999999996</v>
      </c>
      <c r="V888" s="71"/>
      <c r="W888" s="71"/>
      <c r="X888" s="71"/>
      <c r="Y888" s="71"/>
      <c r="Z888" s="71"/>
      <c r="AA888" s="71"/>
      <c r="AB888" s="71"/>
      <c r="AC888" s="71"/>
      <c r="AD888" s="71"/>
      <c r="AE888" s="71"/>
      <c r="AF888" s="71"/>
      <c r="AG888" s="71"/>
      <c r="AH888" s="71"/>
      <c r="AI888" s="71"/>
      <c r="AJ888" s="71"/>
      <c r="AK888" s="71"/>
      <c r="AL888" s="71"/>
    </row>
    <row r="889" spans="13:38" ht="15.75" customHeight="1" x14ac:dyDescent="0.35">
      <c r="M889" s="67">
        <v>42849</v>
      </c>
      <c r="N889" s="68">
        <v>6.65</v>
      </c>
      <c r="O889" s="68">
        <v>6.17</v>
      </c>
      <c r="P889" s="68">
        <v>7.12</v>
      </c>
      <c r="Q889" s="68">
        <v>2.94</v>
      </c>
      <c r="R889" s="68">
        <v>4.28</v>
      </c>
      <c r="S889" s="68">
        <v>2.25</v>
      </c>
      <c r="T889" s="68">
        <v>5.04</v>
      </c>
      <c r="U889" s="68">
        <v>2.2599999999999998</v>
      </c>
      <c r="V889" s="71"/>
      <c r="W889" s="71"/>
      <c r="X889" s="71"/>
      <c r="Y889" s="71"/>
      <c r="Z889" s="71"/>
      <c r="AA889" s="71"/>
      <c r="AB889" s="71"/>
      <c r="AC889" s="71"/>
      <c r="AD889" s="71"/>
      <c r="AE889" s="71"/>
      <c r="AF889" s="71"/>
      <c r="AG889" s="71"/>
      <c r="AH889" s="71"/>
      <c r="AI889" s="71"/>
      <c r="AJ889" s="71"/>
      <c r="AK889" s="71"/>
      <c r="AL889" s="71"/>
    </row>
    <row r="890" spans="13:38" ht="15.75" customHeight="1" x14ac:dyDescent="0.35">
      <c r="M890" s="67">
        <v>42857</v>
      </c>
      <c r="N890" s="68">
        <v>1.7</v>
      </c>
      <c r="O890" s="68">
        <v>2.0499999999999998</v>
      </c>
      <c r="P890" s="68">
        <v>2.91</v>
      </c>
      <c r="Q890" s="68">
        <v>2.75</v>
      </c>
      <c r="R890" s="68">
        <v>1.28</v>
      </c>
      <c r="S890" s="68">
        <v>2.08</v>
      </c>
      <c r="T890" s="68">
        <v>1.53</v>
      </c>
      <c r="U890" s="68">
        <v>1.96</v>
      </c>
      <c r="V890" s="71"/>
      <c r="W890" s="71"/>
      <c r="X890" s="71"/>
      <c r="Y890" s="71"/>
      <c r="Z890" s="71"/>
      <c r="AA890" s="71"/>
      <c r="AB890" s="71"/>
      <c r="AC890" s="71"/>
      <c r="AD890" s="71"/>
      <c r="AE890" s="71"/>
      <c r="AF890" s="71"/>
      <c r="AG890" s="71"/>
      <c r="AH890" s="71"/>
      <c r="AI890" s="71"/>
      <c r="AJ890" s="71"/>
      <c r="AK890" s="71"/>
      <c r="AL890" s="71"/>
    </row>
    <row r="891" spans="13:38" ht="15.75" customHeight="1" x14ac:dyDescent="0.35">
      <c r="M891" s="67">
        <v>42864</v>
      </c>
      <c r="N891" s="68">
        <v>1.9</v>
      </c>
      <c r="O891" s="68">
        <v>2.31</v>
      </c>
      <c r="P891" s="68">
        <v>1.34</v>
      </c>
      <c r="Q891" s="68">
        <v>2.87</v>
      </c>
      <c r="R891" s="68">
        <v>1.79</v>
      </c>
      <c r="S891" s="68">
        <v>2.48</v>
      </c>
      <c r="T891" s="68">
        <v>0.89</v>
      </c>
      <c r="U891" s="68">
        <v>1.97</v>
      </c>
      <c r="V891" s="71"/>
      <c r="W891" s="71"/>
      <c r="X891" s="71"/>
      <c r="Y891" s="71"/>
      <c r="Z891" s="71"/>
      <c r="AA891" s="71"/>
      <c r="AB891" s="71"/>
      <c r="AC891" s="71"/>
      <c r="AD891" s="71"/>
      <c r="AE891" s="71"/>
      <c r="AF891" s="71"/>
      <c r="AG891" s="71"/>
      <c r="AH891" s="71"/>
      <c r="AI891" s="71"/>
      <c r="AJ891" s="71"/>
      <c r="AK891" s="71"/>
      <c r="AL891" s="71"/>
    </row>
    <row r="892" spans="13:38" ht="15.75" customHeight="1" x14ac:dyDescent="0.35">
      <c r="M892" s="67">
        <v>42872</v>
      </c>
      <c r="N892" s="68">
        <v>3.43</v>
      </c>
      <c r="O892" s="68">
        <v>3.05</v>
      </c>
      <c r="P892" s="68">
        <v>1.0900000000000001</v>
      </c>
      <c r="Q892" s="68">
        <v>3.08</v>
      </c>
      <c r="R892" s="68">
        <v>2.2200000000000002</v>
      </c>
      <c r="S892" s="68">
        <v>2.62</v>
      </c>
      <c r="T892" s="68">
        <v>1.1599999999999999</v>
      </c>
      <c r="U892" s="68">
        <v>2.98</v>
      </c>
      <c r="V892" s="71"/>
      <c r="W892" s="71"/>
      <c r="X892" s="71"/>
      <c r="Y892" s="71"/>
      <c r="Z892" s="71"/>
      <c r="AA892" s="71"/>
      <c r="AB892" s="71"/>
      <c r="AC892" s="71"/>
      <c r="AD892" s="71"/>
      <c r="AE892" s="71"/>
      <c r="AF892" s="71"/>
      <c r="AG892" s="71"/>
      <c r="AH892" s="71"/>
      <c r="AI892" s="71"/>
      <c r="AJ892" s="71"/>
      <c r="AK892" s="71"/>
      <c r="AL892" s="71"/>
    </row>
    <row r="893" spans="13:38" ht="15.75" customHeight="1" x14ac:dyDescent="0.35">
      <c r="M893" s="67">
        <v>42878</v>
      </c>
      <c r="N893" s="68">
        <v>5.0599999999999996</v>
      </c>
      <c r="O893" s="68">
        <v>3.07</v>
      </c>
      <c r="P893" s="68">
        <v>3.49</v>
      </c>
      <c r="Q893" s="68">
        <v>4.03</v>
      </c>
      <c r="R893" s="68">
        <v>4.3099999999999996</v>
      </c>
      <c r="S893" s="68">
        <v>3.12</v>
      </c>
      <c r="T893" s="68">
        <v>1.66</v>
      </c>
      <c r="U893" s="68">
        <v>3.17</v>
      </c>
      <c r="V893" s="71"/>
      <c r="W893" s="71"/>
      <c r="X893" s="71"/>
      <c r="Y893" s="71"/>
      <c r="Z893" s="71"/>
      <c r="AA893" s="71"/>
      <c r="AB893" s="71"/>
      <c r="AC893" s="71"/>
      <c r="AD893" s="71"/>
      <c r="AE893" s="71"/>
      <c r="AF893" s="71"/>
      <c r="AG893" s="71"/>
      <c r="AH893" s="71"/>
      <c r="AI893" s="71"/>
      <c r="AJ893" s="71"/>
      <c r="AK893" s="71"/>
      <c r="AL893" s="71"/>
    </row>
    <row r="894" spans="13:38" ht="15.75" customHeight="1" x14ac:dyDescent="0.35">
      <c r="M894" s="67">
        <v>42885</v>
      </c>
      <c r="N894" s="68">
        <v>4.41</v>
      </c>
      <c r="O894" s="68">
        <v>5.12</v>
      </c>
      <c r="P894" s="68">
        <v>3.43</v>
      </c>
      <c r="Q894" s="68">
        <v>4.5199999999999996</v>
      </c>
      <c r="R894" s="68">
        <v>3.53</v>
      </c>
      <c r="S894" s="68">
        <v>4.75</v>
      </c>
      <c r="T894" s="68">
        <v>3.29</v>
      </c>
      <c r="U894" s="68">
        <v>4.26</v>
      </c>
      <c r="V894" s="71"/>
      <c r="W894" s="71"/>
      <c r="X894" s="71"/>
      <c r="Y894" s="71"/>
      <c r="Z894" s="71"/>
      <c r="AA894" s="71"/>
      <c r="AB894" s="71"/>
      <c r="AC894" s="71"/>
      <c r="AD894" s="71"/>
      <c r="AE894" s="71"/>
      <c r="AF894" s="71"/>
      <c r="AG894" s="71"/>
      <c r="AH894" s="71"/>
      <c r="AI894" s="71"/>
      <c r="AJ894" s="71"/>
      <c r="AK894" s="71"/>
      <c r="AL894" s="71"/>
    </row>
    <row r="895" spans="13:38" ht="15.75" customHeight="1" x14ac:dyDescent="0.35">
      <c r="M895" s="67">
        <v>42891</v>
      </c>
      <c r="N895" s="68">
        <v>6.57</v>
      </c>
      <c r="O895" s="68">
        <v>4.5999999999999996</v>
      </c>
      <c r="P895" s="68">
        <v>3.03</v>
      </c>
      <c r="Q895" s="68">
        <v>4.68</v>
      </c>
      <c r="R895" s="68">
        <v>6.15</v>
      </c>
      <c r="S895" s="68">
        <v>4.09</v>
      </c>
      <c r="T895" s="68">
        <v>2.8</v>
      </c>
      <c r="U895" s="68">
        <v>4.6100000000000003</v>
      </c>
      <c r="V895" s="71"/>
      <c r="W895" s="71"/>
      <c r="X895" s="71"/>
      <c r="Y895" s="71"/>
      <c r="Z895" s="71"/>
      <c r="AA895" s="71"/>
      <c r="AB895" s="71"/>
      <c r="AC895" s="71"/>
      <c r="AD895" s="71"/>
      <c r="AE895" s="71"/>
      <c r="AF895" s="71"/>
      <c r="AG895" s="71"/>
      <c r="AH895" s="71"/>
      <c r="AI895" s="71"/>
      <c r="AJ895" s="71"/>
      <c r="AK895" s="71"/>
      <c r="AL895" s="71"/>
    </row>
    <row r="896" spans="13:38" ht="15.75" customHeight="1" x14ac:dyDescent="0.35">
      <c r="M896" s="67">
        <v>42898</v>
      </c>
      <c r="N896" s="68">
        <v>5.47</v>
      </c>
      <c r="O896" s="68">
        <v>2.2799999999999998</v>
      </c>
      <c r="P896" s="68">
        <v>5.56</v>
      </c>
      <c r="Q896" s="68">
        <v>5.1100000000000003</v>
      </c>
      <c r="R896" s="68">
        <v>5.21</v>
      </c>
      <c r="S896" s="68">
        <v>2.09</v>
      </c>
      <c r="T896" s="68">
        <v>4.2</v>
      </c>
      <c r="U896" s="68">
        <v>4.16</v>
      </c>
      <c r="V896" s="71"/>
      <c r="W896" s="71"/>
      <c r="X896" s="71"/>
      <c r="Y896" s="71"/>
      <c r="Z896" s="71"/>
      <c r="AA896" s="71"/>
      <c r="AB896" s="71"/>
      <c r="AC896" s="71"/>
      <c r="AD896" s="71"/>
      <c r="AE896" s="71"/>
      <c r="AF896" s="71"/>
      <c r="AG896" s="71"/>
      <c r="AH896" s="71"/>
      <c r="AI896" s="71"/>
      <c r="AJ896" s="71"/>
      <c r="AK896" s="71"/>
      <c r="AL896" s="71"/>
    </row>
    <row r="897" spans="13:38" ht="15.75" customHeight="1" x14ac:dyDescent="0.35">
      <c r="M897" s="5">
        <v>42905</v>
      </c>
      <c r="N897" s="1">
        <v>8.61</v>
      </c>
      <c r="O897" s="1">
        <v>4.83</v>
      </c>
      <c r="P897" s="1">
        <v>3.48</v>
      </c>
      <c r="Q897" s="1">
        <v>5.0999999999999996</v>
      </c>
      <c r="R897" s="1">
        <v>7.69</v>
      </c>
      <c r="S897" s="1">
        <v>4.5599999999999996</v>
      </c>
      <c r="T897" s="1">
        <v>3.05</v>
      </c>
      <c r="U897" s="1">
        <v>4.97</v>
      </c>
      <c r="V897" s="71"/>
      <c r="W897" s="71"/>
      <c r="X897" s="71"/>
      <c r="Y897" s="71"/>
      <c r="Z897" s="71"/>
      <c r="AA897" s="71"/>
      <c r="AB897" s="71"/>
      <c r="AC897" s="71"/>
      <c r="AD897" s="71"/>
      <c r="AE897" s="71"/>
      <c r="AF897" s="71"/>
      <c r="AG897" s="71"/>
      <c r="AH897" s="71"/>
      <c r="AI897" s="71"/>
      <c r="AJ897" s="71"/>
      <c r="AK897" s="71"/>
      <c r="AL897" s="71"/>
    </row>
    <row r="898" spans="13:38" ht="15.75" customHeight="1" x14ac:dyDescent="0.35">
      <c r="M898" s="67">
        <v>42913</v>
      </c>
      <c r="N898" s="68">
        <v>5.5</v>
      </c>
      <c r="O898" s="68">
        <v>3.28</v>
      </c>
      <c r="P898" s="68">
        <v>4.2699999999999996</v>
      </c>
      <c r="Q898" s="68">
        <v>4.68</v>
      </c>
      <c r="R898" s="68">
        <v>4.17</v>
      </c>
      <c r="S898" s="68">
        <v>2.98</v>
      </c>
      <c r="T898" s="68">
        <v>3.77</v>
      </c>
      <c r="U898" s="68">
        <v>3.99</v>
      </c>
      <c r="V898" s="71"/>
      <c r="W898" s="71"/>
      <c r="X898" s="71"/>
      <c r="Y898" s="71"/>
      <c r="Z898" s="71"/>
      <c r="AA898" s="71"/>
      <c r="AB898" s="71"/>
      <c r="AC898" s="71"/>
      <c r="AD898" s="71"/>
      <c r="AE898" s="71"/>
      <c r="AF898" s="71"/>
      <c r="AG898" s="71"/>
      <c r="AH898" s="71"/>
      <c r="AI898" s="71"/>
      <c r="AJ898" s="71"/>
      <c r="AK898" s="71"/>
      <c r="AL898" s="71"/>
    </row>
    <row r="899" spans="13:38" ht="15.75" customHeight="1" x14ac:dyDescent="0.35">
      <c r="M899" s="67">
        <v>42919</v>
      </c>
      <c r="N899" s="68">
        <v>8.33</v>
      </c>
      <c r="O899" s="68">
        <v>3.9</v>
      </c>
      <c r="P899" s="68">
        <v>7.72</v>
      </c>
      <c r="Q899" s="68">
        <v>6.3</v>
      </c>
      <c r="R899" s="68">
        <v>7.05</v>
      </c>
      <c r="S899" s="68">
        <v>3.13</v>
      </c>
      <c r="T899" s="68">
        <v>6.17</v>
      </c>
      <c r="U899" s="68">
        <v>4.45</v>
      </c>
      <c r="V899" s="71"/>
      <c r="W899" s="71"/>
      <c r="X899" s="71"/>
      <c r="Y899" s="71"/>
      <c r="Z899" s="71"/>
      <c r="AA899" s="71"/>
      <c r="AB899" s="71"/>
      <c r="AC899" s="71"/>
      <c r="AD899" s="71"/>
      <c r="AE899" s="71"/>
      <c r="AF899" s="71"/>
      <c r="AG899" s="71"/>
      <c r="AH899" s="71"/>
      <c r="AI899" s="71"/>
      <c r="AJ899" s="71"/>
      <c r="AK899" s="71"/>
      <c r="AL899" s="71"/>
    </row>
    <row r="900" spans="13:38" ht="15.75" customHeight="1" x14ac:dyDescent="0.35">
      <c r="M900" s="67">
        <v>42927</v>
      </c>
      <c r="N900" s="68">
        <v>6.23</v>
      </c>
      <c r="O900" s="68">
        <v>5.87</v>
      </c>
      <c r="P900" s="68">
        <v>3.92</v>
      </c>
      <c r="Q900" s="68">
        <v>5.56</v>
      </c>
      <c r="R900" s="68">
        <v>6.14</v>
      </c>
      <c r="S900" s="68">
        <v>5.28</v>
      </c>
      <c r="T900" s="68">
        <v>4.37</v>
      </c>
      <c r="U900" s="68">
        <v>5.74</v>
      </c>
      <c r="V900" s="71"/>
      <c r="W900" s="71"/>
      <c r="X900" s="71"/>
      <c r="Y900" s="71"/>
      <c r="Z900" s="71"/>
      <c r="AA900" s="71"/>
      <c r="AB900" s="71"/>
      <c r="AC900" s="71"/>
      <c r="AD900" s="71"/>
      <c r="AE900" s="71"/>
      <c r="AF900" s="71"/>
      <c r="AG900" s="71"/>
      <c r="AH900" s="71"/>
      <c r="AI900" s="71"/>
      <c r="AJ900" s="71"/>
      <c r="AK900" s="71"/>
      <c r="AL900" s="71"/>
    </row>
    <row r="901" spans="13:38" ht="15.75" customHeight="1" x14ac:dyDescent="0.35">
      <c r="M901" s="67">
        <v>42933</v>
      </c>
      <c r="N901" s="68">
        <v>6.2</v>
      </c>
      <c r="O901" s="68">
        <v>11.49</v>
      </c>
      <c r="P901" s="68">
        <v>2.33</v>
      </c>
      <c r="Q901" s="68">
        <v>6.85</v>
      </c>
      <c r="R901" s="68">
        <v>6.14</v>
      </c>
      <c r="S901" s="68">
        <v>9.84</v>
      </c>
      <c r="T901" s="68">
        <v>2.0699999999999998</v>
      </c>
      <c r="U901" s="68">
        <v>6.24</v>
      </c>
      <c r="V901" s="71"/>
      <c r="W901" s="71"/>
      <c r="X901" s="71"/>
      <c r="Y901" s="71"/>
      <c r="Z901" s="71"/>
      <c r="AA901" s="71"/>
      <c r="AB901" s="71"/>
      <c r="AC901" s="71"/>
      <c r="AD901" s="71"/>
      <c r="AE901" s="71"/>
      <c r="AF901" s="71"/>
      <c r="AG901" s="71"/>
      <c r="AH901" s="71"/>
      <c r="AI901" s="71"/>
      <c r="AJ901" s="71"/>
      <c r="AK901" s="71"/>
      <c r="AL901" s="71"/>
    </row>
    <row r="902" spans="13:38" ht="15.75" customHeight="1" x14ac:dyDescent="0.35">
      <c r="M902" s="5">
        <v>42940</v>
      </c>
      <c r="N902" s="1">
        <v>6.14</v>
      </c>
      <c r="O902" s="1">
        <v>8.99</v>
      </c>
      <c r="P902" s="1">
        <v>3.47</v>
      </c>
      <c r="Q902" s="1">
        <v>8.5399999999999991</v>
      </c>
      <c r="R902" s="1">
        <v>5.33</v>
      </c>
      <c r="S902" s="1">
        <v>7.84</v>
      </c>
      <c r="T902" s="1">
        <v>3.12</v>
      </c>
      <c r="U902" s="1">
        <v>8.1</v>
      </c>
      <c r="V902" s="71"/>
      <c r="W902" s="71"/>
      <c r="X902" s="71"/>
      <c r="Y902" s="71"/>
      <c r="Z902" s="71"/>
      <c r="AA902" s="71"/>
      <c r="AB902" s="71"/>
      <c r="AC902" s="71"/>
      <c r="AD902" s="71"/>
      <c r="AE902" s="71"/>
      <c r="AF902" s="71"/>
      <c r="AG902" s="71"/>
      <c r="AH902" s="71"/>
      <c r="AI902" s="71"/>
      <c r="AJ902" s="71"/>
      <c r="AK902" s="71"/>
      <c r="AL902" s="71"/>
    </row>
    <row r="903" spans="13:38" ht="15.75" customHeight="1" x14ac:dyDescent="0.35">
      <c r="M903" s="67">
        <v>42947</v>
      </c>
      <c r="N903" s="68">
        <v>27.95</v>
      </c>
      <c r="O903" s="68">
        <v>14.91</v>
      </c>
      <c r="P903" s="68">
        <v>8.7799999999999994</v>
      </c>
      <c r="Q903" s="68">
        <v>7.61</v>
      </c>
      <c r="R903" s="68">
        <v>21.75</v>
      </c>
      <c r="S903" s="68">
        <v>12.96</v>
      </c>
      <c r="T903" s="68">
        <v>5.98</v>
      </c>
      <c r="U903" s="68">
        <v>6.22</v>
      </c>
      <c r="V903" s="71"/>
      <c r="W903" s="71"/>
      <c r="X903" s="71"/>
      <c r="Y903" s="71"/>
      <c r="Z903" s="71"/>
      <c r="AA903" s="71"/>
      <c r="AB903" s="71"/>
      <c r="AC903" s="71"/>
      <c r="AD903" s="71"/>
      <c r="AE903" s="71"/>
      <c r="AF903" s="71"/>
      <c r="AG903" s="71"/>
      <c r="AH903" s="71"/>
      <c r="AI903" s="71"/>
      <c r="AJ903" s="71"/>
      <c r="AK903" s="71"/>
      <c r="AL903" s="71"/>
    </row>
    <row r="904" spans="13:38" ht="15.75" customHeight="1" x14ac:dyDescent="0.35">
      <c r="M904" s="67">
        <v>42954</v>
      </c>
      <c r="N904" s="68">
        <v>10.52</v>
      </c>
      <c r="O904" s="68">
        <v>4.8600000000000003</v>
      </c>
      <c r="P904" s="68">
        <v>6.4</v>
      </c>
      <c r="Q904" s="68">
        <v>5.95</v>
      </c>
      <c r="R904" s="68">
        <v>7.32</v>
      </c>
      <c r="S904" s="68">
        <v>5.29</v>
      </c>
      <c r="T904" s="68">
        <v>4.7300000000000004</v>
      </c>
      <c r="U904" s="68">
        <v>5.85</v>
      </c>
      <c r="V904" s="72"/>
      <c r="W904" s="72"/>
      <c r="X904" s="72"/>
      <c r="Y904" s="72"/>
      <c r="Z904" s="72"/>
      <c r="AA904" s="72"/>
      <c r="AB904" s="72"/>
      <c r="AC904" s="72"/>
      <c r="AD904" s="72"/>
      <c r="AE904" s="72"/>
      <c r="AF904" s="72"/>
      <c r="AG904" s="72"/>
      <c r="AH904" s="72"/>
      <c r="AI904" s="72"/>
      <c r="AJ904" s="72"/>
      <c r="AK904" s="72"/>
      <c r="AL904" s="72"/>
    </row>
    <row r="905" spans="13:38" ht="15.75" customHeight="1" x14ac:dyDescent="0.35">
      <c r="M905" s="67">
        <v>42961</v>
      </c>
      <c r="N905" s="68">
        <v>5.87</v>
      </c>
      <c r="O905" s="68">
        <v>4.79</v>
      </c>
      <c r="P905" s="68">
        <v>3.64</v>
      </c>
      <c r="Q905" s="68">
        <v>7.1</v>
      </c>
      <c r="R905" s="68">
        <v>5.66</v>
      </c>
      <c r="S905" s="68">
        <v>4.87</v>
      </c>
      <c r="T905" s="68">
        <v>3.27</v>
      </c>
      <c r="U905" s="68">
        <v>7.13</v>
      </c>
      <c r="V905" s="72"/>
      <c r="W905" s="72"/>
      <c r="X905" s="72"/>
      <c r="Y905" s="72"/>
      <c r="Z905" s="72"/>
      <c r="AA905" s="72"/>
      <c r="AB905" s="72"/>
      <c r="AC905" s="72"/>
      <c r="AD905" s="72"/>
      <c r="AE905" s="72"/>
      <c r="AF905" s="72"/>
      <c r="AG905" s="72"/>
      <c r="AH905" s="72"/>
      <c r="AI905" s="72"/>
      <c r="AJ905" s="72"/>
      <c r="AK905" s="72"/>
      <c r="AL905" s="72"/>
    </row>
    <row r="906" spans="13:38" ht="15.75" customHeight="1" x14ac:dyDescent="0.35">
      <c r="M906" s="67">
        <v>42968</v>
      </c>
      <c r="N906" s="68">
        <v>8.59</v>
      </c>
      <c r="O906" s="68">
        <v>9.48</v>
      </c>
      <c r="P906" s="68">
        <v>3.34</v>
      </c>
      <c r="Q906" s="68">
        <v>8.26</v>
      </c>
      <c r="R906" s="68">
        <v>8.2200000000000006</v>
      </c>
      <c r="S906" s="68">
        <v>9.1300000000000008</v>
      </c>
      <c r="T906" s="68">
        <v>3.27</v>
      </c>
      <c r="U906" s="68">
        <v>7.78</v>
      </c>
      <c r="V906" s="72"/>
      <c r="W906" s="72"/>
      <c r="X906" s="72"/>
      <c r="Y906" s="72"/>
      <c r="Z906" s="72"/>
      <c r="AA906" s="72"/>
      <c r="AB906" s="72"/>
      <c r="AC906" s="72"/>
      <c r="AD906" s="72"/>
      <c r="AE906" s="72"/>
      <c r="AF906" s="72"/>
      <c r="AG906" s="72"/>
      <c r="AH906" s="72"/>
      <c r="AI906" s="72"/>
      <c r="AJ906" s="72"/>
      <c r="AK906" s="72"/>
      <c r="AL906" s="72"/>
    </row>
    <row r="907" spans="13:38" ht="15.75" customHeight="1" x14ac:dyDescent="0.35">
      <c r="M907" s="67">
        <v>42975</v>
      </c>
      <c r="N907" s="68">
        <v>7.1</v>
      </c>
      <c r="O907" s="68">
        <v>7.13</v>
      </c>
      <c r="P907" s="68">
        <v>5.86</v>
      </c>
      <c r="Q907" s="68">
        <v>7.1</v>
      </c>
      <c r="R907" s="68">
        <v>6.34</v>
      </c>
      <c r="S907" s="68">
        <v>7.04</v>
      </c>
      <c r="T907" s="68">
        <v>5.17</v>
      </c>
      <c r="U907" s="68">
        <v>6.52</v>
      </c>
    </row>
    <row r="908" spans="13:38" ht="15.75" customHeight="1" x14ac:dyDescent="0.35">
      <c r="M908" s="5">
        <v>42983</v>
      </c>
      <c r="N908" s="6">
        <v>3.28</v>
      </c>
      <c r="O908" s="6">
        <v>6.59</v>
      </c>
      <c r="P908" s="6">
        <v>2</v>
      </c>
      <c r="Q908" s="6">
        <v>6.88</v>
      </c>
      <c r="R908" s="6">
        <v>3.21</v>
      </c>
      <c r="S908" s="6">
        <v>5.88</v>
      </c>
      <c r="T908" s="6">
        <v>1.93</v>
      </c>
      <c r="U908" s="6">
        <v>6.85</v>
      </c>
    </row>
    <row r="909" spans="13:38" ht="15.75" customHeight="1" x14ac:dyDescent="0.35">
      <c r="M909" s="5">
        <v>42989</v>
      </c>
      <c r="N909" s="6">
        <v>6.02</v>
      </c>
      <c r="O909" s="6">
        <v>6.16</v>
      </c>
      <c r="P909" s="6">
        <v>5.97</v>
      </c>
      <c r="Q909" s="6">
        <v>7.67</v>
      </c>
      <c r="R909" s="6">
        <v>5.83</v>
      </c>
      <c r="S909" s="6">
        <v>7.33</v>
      </c>
      <c r="T909" s="6">
        <v>5.59</v>
      </c>
      <c r="U909" s="6">
        <v>7.06</v>
      </c>
    </row>
    <row r="910" spans="13:38" ht="15.75" customHeight="1" x14ac:dyDescent="0.35">
      <c r="M910" s="5">
        <v>42996</v>
      </c>
      <c r="N910" s="6">
        <v>8.14</v>
      </c>
      <c r="O910" s="6">
        <v>7.15</v>
      </c>
      <c r="P910" s="6">
        <v>6.62</v>
      </c>
      <c r="Q910" s="6">
        <v>7.69</v>
      </c>
      <c r="R910" s="6">
        <v>7.58</v>
      </c>
      <c r="S910" s="6">
        <v>6.96</v>
      </c>
      <c r="T910" s="6">
        <v>6.06</v>
      </c>
      <c r="U910" s="6">
        <v>5.92</v>
      </c>
    </row>
    <row r="911" spans="13:38" ht="15.75" customHeight="1" x14ac:dyDescent="0.35">
      <c r="M911" s="5">
        <v>43003</v>
      </c>
      <c r="N911" s="6">
        <v>4.53</v>
      </c>
      <c r="O911" s="6">
        <v>4.0999999999999996</v>
      </c>
      <c r="P911" s="6">
        <v>2.44</v>
      </c>
      <c r="Q911" s="6">
        <v>3.08</v>
      </c>
      <c r="R911" s="6">
        <v>3.68</v>
      </c>
      <c r="S911" s="6">
        <v>3.85</v>
      </c>
      <c r="T911" s="6">
        <v>1.72</v>
      </c>
      <c r="U911" s="6">
        <v>3.39</v>
      </c>
    </row>
    <row r="912" spans="13:38" ht="15.75" customHeight="1" x14ac:dyDescent="0.35">
      <c r="M912" s="5">
        <v>43010</v>
      </c>
      <c r="N912" s="6">
        <v>12.74</v>
      </c>
      <c r="O912" s="6">
        <v>7.62</v>
      </c>
      <c r="P912" s="6">
        <v>11.49</v>
      </c>
      <c r="Q912" s="6">
        <v>7.94</v>
      </c>
      <c r="R912" s="6">
        <v>8.18</v>
      </c>
      <c r="S912" s="6">
        <v>6.57</v>
      </c>
      <c r="T912" s="6">
        <v>6.8</v>
      </c>
      <c r="U912" s="6">
        <v>6.99</v>
      </c>
    </row>
    <row r="913" spans="13:21" ht="15.75" customHeight="1" x14ac:dyDescent="0.35">
      <c r="M913" s="5">
        <v>43018</v>
      </c>
      <c r="N913" s="6">
        <v>5.0999999999999996</v>
      </c>
      <c r="O913" s="6">
        <v>3.7</v>
      </c>
      <c r="P913" s="6">
        <v>6.23</v>
      </c>
      <c r="Q913" s="6">
        <v>4.43</v>
      </c>
      <c r="R913" s="6">
        <v>2.73</v>
      </c>
      <c r="S913" s="6">
        <v>3.16</v>
      </c>
      <c r="T913" s="6">
        <v>2.76</v>
      </c>
      <c r="U913" s="6">
        <v>3.72</v>
      </c>
    </row>
    <row r="914" spans="13:21" ht="15.75" customHeight="1" x14ac:dyDescent="0.35">
      <c r="M914" s="5">
        <v>43024</v>
      </c>
      <c r="N914" s="6">
        <v>13.3</v>
      </c>
      <c r="O914" s="6">
        <v>5.29</v>
      </c>
      <c r="P914" s="6">
        <v>10.74</v>
      </c>
      <c r="Q914" s="6">
        <v>5.65</v>
      </c>
      <c r="R914" s="6">
        <v>8.93</v>
      </c>
      <c r="S914" s="6">
        <v>5.48</v>
      </c>
      <c r="T914" s="6">
        <v>6.64</v>
      </c>
      <c r="U914" s="6">
        <v>5.29</v>
      </c>
    </row>
    <row r="915" spans="13:21" ht="15.75" customHeight="1" x14ac:dyDescent="0.35">
      <c r="M915" s="5">
        <v>43031</v>
      </c>
      <c r="N915" s="6">
        <v>10.54</v>
      </c>
      <c r="O915" s="6">
        <v>4.5599999999999996</v>
      </c>
      <c r="P915" s="6">
        <v>9.8800000000000008</v>
      </c>
      <c r="Q915" s="6">
        <v>6.48</v>
      </c>
      <c r="R915" s="6">
        <v>8.4700000000000006</v>
      </c>
      <c r="S915" s="6">
        <v>5.17</v>
      </c>
      <c r="T915" s="6">
        <v>8.6</v>
      </c>
      <c r="U915" s="6">
        <v>6.05</v>
      </c>
    </row>
    <row r="916" spans="13:21" ht="15.75" customHeight="1" x14ac:dyDescent="0.35">
      <c r="M916" s="5">
        <v>43039</v>
      </c>
      <c r="N916" s="6">
        <v>6.79</v>
      </c>
      <c r="O916" s="6">
        <v>4.91</v>
      </c>
      <c r="P916" s="6">
        <v>5.92</v>
      </c>
      <c r="Q916" s="6">
        <v>6.05</v>
      </c>
      <c r="R916" s="6">
        <v>5.22</v>
      </c>
      <c r="S916" s="6">
        <v>4.9400000000000004</v>
      </c>
      <c r="T916" s="6">
        <v>4.71</v>
      </c>
      <c r="U916" s="6">
        <v>4.97</v>
      </c>
    </row>
    <row r="917" spans="13:21" ht="15.75" customHeight="1" x14ac:dyDescent="0.35">
      <c r="M917" s="5">
        <v>43046</v>
      </c>
      <c r="N917" s="6">
        <v>4.47</v>
      </c>
      <c r="O917" s="6">
        <v>3.7</v>
      </c>
      <c r="P917" s="6">
        <v>4.25</v>
      </c>
      <c r="Q917" s="6">
        <v>3.79</v>
      </c>
      <c r="R917" s="6">
        <v>3.17</v>
      </c>
      <c r="S917" s="6">
        <v>2.74</v>
      </c>
      <c r="T917" s="6">
        <v>3.45</v>
      </c>
      <c r="U917" s="6">
        <v>3.22</v>
      </c>
    </row>
    <row r="918" spans="13:21" ht="15.75" customHeight="1" x14ac:dyDescent="0.35">
      <c r="M918" s="5">
        <v>43052</v>
      </c>
      <c r="N918" s="6">
        <v>2.98</v>
      </c>
      <c r="O918" s="6">
        <v>5.1100000000000003</v>
      </c>
      <c r="P918" s="6">
        <v>2.92</v>
      </c>
      <c r="Q918" s="6">
        <v>8.49</v>
      </c>
      <c r="R918" s="6">
        <v>2.58</v>
      </c>
      <c r="S918" s="6">
        <v>4</v>
      </c>
      <c r="T918" s="6">
        <v>2.14</v>
      </c>
      <c r="U918" s="6">
        <v>5.79</v>
      </c>
    </row>
    <row r="919" spans="13:21" ht="15.75" customHeight="1" x14ac:dyDescent="0.35">
      <c r="M919" s="5">
        <v>43059</v>
      </c>
      <c r="N919" s="6">
        <v>3.21</v>
      </c>
      <c r="O919" s="6">
        <v>2.06</v>
      </c>
      <c r="P919" s="6">
        <v>2.39</v>
      </c>
      <c r="Q919" s="6">
        <v>2.61</v>
      </c>
      <c r="R919" s="6">
        <v>2</v>
      </c>
      <c r="S919" s="6">
        <v>2.12</v>
      </c>
      <c r="T919" s="6">
        <v>1.5</v>
      </c>
      <c r="U919" s="6">
        <v>2.19</v>
      </c>
    </row>
    <row r="920" spans="13:21" ht="15.75" customHeight="1" x14ac:dyDescent="0.35">
      <c r="M920" s="5">
        <v>43066</v>
      </c>
      <c r="N920" s="6">
        <v>5.29</v>
      </c>
      <c r="O920" s="6">
        <v>2.52</v>
      </c>
      <c r="P920" s="6">
        <v>3.55</v>
      </c>
      <c r="Q920" s="6">
        <v>1.8</v>
      </c>
      <c r="R920" s="6">
        <v>3.25</v>
      </c>
      <c r="S920" s="6">
        <v>0.72</v>
      </c>
      <c r="T920" s="6">
        <v>1.76</v>
      </c>
      <c r="U920" s="6">
        <v>1.72</v>
      </c>
    </row>
    <row r="921" spans="13:21" ht="15.75" customHeight="1" x14ac:dyDescent="0.35">
      <c r="M921" s="5">
        <v>43073</v>
      </c>
      <c r="N921" s="6">
        <v>8.9</v>
      </c>
      <c r="O921" s="6">
        <v>3.21</v>
      </c>
      <c r="P921" s="6">
        <v>5.94</v>
      </c>
      <c r="Q921" s="6">
        <v>3.22</v>
      </c>
      <c r="R921" s="6">
        <v>2.5499999999999998</v>
      </c>
      <c r="S921" s="6">
        <v>1.34</v>
      </c>
      <c r="T921" s="6">
        <v>5.53</v>
      </c>
      <c r="U921" s="6">
        <v>2.39</v>
      </c>
    </row>
    <row r="922" spans="13:21" ht="15.75" customHeight="1" x14ac:dyDescent="0.35">
      <c r="M922" s="5">
        <v>43080</v>
      </c>
      <c r="N922" s="6">
        <v>4.7</v>
      </c>
      <c r="O922" s="6">
        <v>2.35</v>
      </c>
      <c r="P922" s="6">
        <v>3.93</v>
      </c>
      <c r="Q922" s="6">
        <v>2.27</v>
      </c>
      <c r="R922" s="6">
        <v>3.46</v>
      </c>
      <c r="S922" s="6">
        <v>2.54</v>
      </c>
      <c r="T922" s="6">
        <v>2.56</v>
      </c>
      <c r="U922" s="6">
        <v>2.39</v>
      </c>
    </row>
    <row r="923" spans="13:21" ht="15.75" customHeight="1" x14ac:dyDescent="0.35">
      <c r="M923" s="5">
        <v>43087</v>
      </c>
      <c r="N923" s="6">
        <v>4.2</v>
      </c>
      <c r="O923" s="6">
        <v>1.81</v>
      </c>
      <c r="P923" s="6">
        <v>3.93</v>
      </c>
      <c r="Q923" s="6">
        <v>1.84</v>
      </c>
      <c r="R923" s="6">
        <v>2.15</v>
      </c>
      <c r="S923" s="6">
        <v>1.48</v>
      </c>
      <c r="T923" s="6">
        <v>2.08</v>
      </c>
      <c r="U923" s="6">
        <v>1.7</v>
      </c>
    </row>
    <row r="924" spans="13:21" ht="15.75" customHeight="1" x14ac:dyDescent="0.35">
      <c r="M924" s="5">
        <v>43096</v>
      </c>
      <c r="N924" s="6">
        <v>4.75</v>
      </c>
      <c r="O924" s="6">
        <v>1.32</v>
      </c>
      <c r="P924" s="6">
        <v>4.43</v>
      </c>
      <c r="Q924" s="6">
        <v>2.37</v>
      </c>
      <c r="R924" s="6">
        <v>2.11</v>
      </c>
      <c r="S924" s="6">
        <v>1.1499999999999999</v>
      </c>
      <c r="T924" s="6">
        <v>2.13</v>
      </c>
      <c r="U924" s="6">
        <v>2.02</v>
      </c>
    </row>
    <row r="925" spans="13:21" ht="15.75" customHeight="1" x14ac:dyDescent="0.35">
      <c r="M925" s="5">
        <v>43105</v>
      </c>
      <c r="N925" s="6">
        <v>7.01</v>
      </c>
      <c r="O925" s="6">
        <v>1.39</v>
      </c>
      <c r="P925" s="6">
        <v>6.89</v>
      </c>
      <c r="Q925" s="6">
        <v>1.82</v>
      </c>
      <c r="R925" s="6">
        <v>1.49</v>
      </c>
      <c r="S925" s="6">
        <v>1.54</v>
      </c>
      <c r="T925" s="6">
        <v>1.75</v>
      </c>
      <c r="U925" s="6">
        <v>1.3</v>
      </c>
    </row>
    <row r="926" spans="13:21" ht="15.75" customHeight="1" x14ac:dyDescent="0.35">
      <c r="M926" s="5">
        <v>43111</v>
      </c>
      <c r="N926" s="6">
        <v>39.89</v>
      </c>
      <c r="O926" s="6">
        <v>3.35</v>
      </c>
      <c r="P926" s="6">
        <v>34.61</v>
      </c>
      <c r="Q926" s="6">
        <v>3.4</v>
      </c>
      <c r="R926" s="6">
        <v>1.31</v>
      </c>
      <c r="S926" s="6">
        <v>1.26</v>
      </c>
      <c r="T926" s="6">
        <v>1.82</v>
      </c>
      <c r="U926" s="6">
        <v>1.8</v>
      </c>
    </row>
    <row r="927" spans="13:21" ht="15.75" customHeight="1" x14ac:dyDescent="0.35">
      <c r="M927" s="5">
        <v>43119</v>
      </c>
      <c r="N927" s="6">
        <v>63.14</v>
      </c>
      <c r="O927" s="6">
        <v>-3.49</v>
      </c>
      <c r="P927" s="6">
        <v>41.04</v>
      </c>
      <c r="Q927" s="6">
        <v>5.23</v>
      </c>
      <c r="R927" s="6">
        <v>1.73</v>
      </c>
      <c r="S927" s="6">
        <v>2.11</v>
      </c>
      <c r="T927" s="6">
        <v>2.66</v>
      </c>
      <c r="U927" s="6">
        <v>2.17</v>
      </c>
    </row>
    <row r="928" spans="13:21" ht="15.75" customHeight="1" x14ac:dyDescent="0.35">
      <c r="M928" s="5">
        <v>43122</v>
      </c>
      <c r="N928" s="6">
        <v>54.11</v>
      </c>
      <c r="O928" s="6">
        <v>-3.86</v>
      </c>
      <c r="P928" s="6">
        <v>55.16</v>
      </c>
      <c r="Q928" s="6">
        <v>-10.01</v>
      </c>
      <c r="R928" s="6">
        <v>1.26</v>
      </c>
      <c r="S928" s="6">
        <v>0.62</v>
      </c>
      <c r="T928" s="6">
        <v>1.73</v>
      </c>
      <c r="U928" s="6">
        <v>1.33</v>
      </c>
    </row>
    <row r="929" spans="13:22" ht="15.75" customHeight="1" x14ac:dyDescent="0.35">
      <c r="M929" s="5">
        <v>43129</v>
      </c>
      <c r="N929" s="6">
        <v>50.4</v>
      </c>
      <c r="O929" s="6">
        <v>-1.1299999999999999</v>
      </c>
      <c r="P929" s="6">
        <v>44.43</v>
      </c>
      <c r="Q929" s="6">
        <v>1.69</v>
      </c>
      <c r="R929" s="6">
        <v>2.78</v>
      </c>
      <c r="S929" s="6">
        <v>-2.42</v>
      </c>
      <c r="T929" s="6">
        <v>2.04</v>
      </c>
      <c r="U929" s="6">
        <v>1.44</v>
      </c>
    </row>
    <row r="930" spans="13:22" ht="15.75" customHeight="1" x14ac:dyDescent="0.35">
      <c r="M930" s="5">
        <v>43136</v>
      </c>
      <c r="N930" s="6">
        <v>21.44</v>
      </c>
      <c r="O930" s="6">
        <v>1.0900000000000001</v>
      </c>
      <c r="P930" s="6">
        <v>32.380000000000003</v>
      </c>
      <c r="Q930" s="6">
        <v>4.71</v>
      </c>
      <c r="R930" s="6">
        <v>1.6</v>
      </c>
      <c r="S930" s="6">
        <v>2.12</v>
      </c>
      <c r="T930" s="6">
        <v>1.5</v>
      </c>
      <c r="U930" s="6">
        <v>2.09</v>
      </c>
    </row>
    <row r="931" spans="13:22" ht="15.75" customHeight="1" x14ac:dyDescent="0.35">
      <c r="M931" s="5">
        <v>43143</v>
      </c>
      <c r="N931" s="6">
        <v>2.87</v>
      </c>
      <c r="O931" s="6">
        <v>1.28</v>
      </c>
      <c r="P931" s="6">
        <v>12.21</v>
      </c>
      <c r="Q931" s="6">
        <v>2.1</v>
      </c>
      <c r="R931" s="6">
        <v>0.81</v>
      </c>
      <c r="S931" s="6">
        <v>1.1299999999999999</v>
      </c>
      <c r="T931" s="6">
        <v>1.41</v>
      </c>
      <c r="U931" s="6">
        <v>1.84</v>
      </c>
    </row>
    <row r="932" spans="13:22" ht="15.75" customHeight="1" x14ac:dyDescent="0.35">
      <c r="M932" s="5">
        <v>43150</v>
      </c>
      <c r="N932" s="6">
        <v>2.13</v>
      </c>
      <c r="O932" s="6">
        <v>1.17</v>
      </c>
      <c r="P932" s="6">
        <v>3.05</v>
      </c>
      <c r="Q932" s="6">
        <v>1.9</v>
      </c>
      <c r="R932" s="6">
        <v>0.76</v>
      </c>
      <c r="S932" s="6">
        <v>0.98</v>
      </c>
      <c r="T932" s="6">
        <v>1.4</v>
      </c>
      <c r="U932" s="6">
        <v>1.57</v>
      </c>
    </row>
    <row r="933" spans="13:22" ht="15.75" customHeight="1" x14ac:dyDescent="0.35">
      <c r="M933" s="5">
        <v>43157</v>
      </c>
      <c r="N933" s="6">
        <v>5.27</v>
      </c>
      <c r="O933" s="6">
        <v>0.31</v>
      </c>
      <c r="P933" s="6">
        <v>4.0599999999999996</v>
      </c>
      <c r="Q933" s="6">
        <v>0.76</v>
      </c>
      <c r="R933" s="6">
        <v>2.76</v>
      </c>
      <c r="S933" s="6">
        <v>0.65</v>
      </c>
      <c r="T933" s="6">
        <v>2.77</v>
      </c>
      <c r="U933" s="6">
        <v>0.76</v>
      </c>
    </row>
    <row r="934" spans="13:22" ht="15.75" customHeight="1" x14ac:dyDescent="0.35">
      <c r="M934" s="5">
        <v>43164</v>
      </c>
      <c r="N934" s="6">
        <v>4.17</v>
      </c>
      <c r="O934" s="6">
        <v>2.58</v>
      </c>
      <c r="P934" s="6">
        <v>5.36</v>
      </c>
      <c r="Q934" s="6">
        <v>1.8</v>
      </c>
      <c r="R934" s="6">
        <v>2.0699999999999998</v>
      </c>
      <c r="S934" s="6">
        <v>1.74</v>
      </c>
      <c r="T934" s="6">
        <v>2.72</v>
      </c>
      <c r="U934" s="6">
        <v>1.72</v>
      </c>
      <c r="V934" s="1" t="s">
        <v>466</v>
      </c>
    </row>
    <row r="935" spans="13:22" ht="15.75" customHeight="1" x14ac:dyDescent="0.35">
      <c r="M935" s="5">
        <v>43171</v>
      </c>
      <c r="N935" s="6">
        <v>3.39</v>
      </c>
      <c r="O935" s="6">
        <v>1.18</v>
      </c>
      <c r="P935" s="6">
        <v>4.24</v>
      </c>
      <c r="Q935" s="6">
        <v>1.25</v>
      </c>
      <c r="R935" s="6">
        <v>2.6</v>
      </c>
      <c r="S935" s="6">
        <v>0.95</v>
      </c>
      <c r="T935" s="6">
        <v>3.18</v>
      </c>
      <c r="U935" s="6">
        <v>1.24</v>
      </c>
    </row>
    <row r="936" spans="13:22" ht="15.75" customHeight="1" x14ac:dyDescent="0.35">
      <c r="M936" s="5">
        <v>43178</v>
      </c>
      <c r="N936" s="6">
        <v>4.83</v>
      </c>
      <c r="O936" s="6">
        <v>1.19</v>
      </c>
      <c r="P936" s="6">
        <v>6.05</v>
      </c>
      <c r="Q936" s="6">
        <v>1.89</v>
      </c>
      <c r="R936" s="6">
        <v>3.86</v>
      </c>
      <c r="S936" s="6">
        <v>0.41</v>
      </c>
      <c r="T936" s="6">
        <v>4.82</v>
      </c>
      <c r="U936" s="6">
        <v>1.32</v>
      </c>
    </row>
    <row r="937" spans="13:22" ht="15.75" customHeight="1" x14ac:dyDescent="0.35">
      <c r="M937" s="5">
        <v>43185</v>
      </c>
      <c r="N937" s="6">
        <v>7.3</v>
      </c>
      <c r="O937" s="6">
        <v>1.35</v>
      </c>
      <c r="P937" s="6">
        <v>8.57</v>
      </c>
      <c r="Q937" s="6">
        <v>1.31</v>
      </c>
      <c r="R937" s="6">
        <v>4.38</v>
      </c>
      <c r="S937" s="6">
        <v>1.51</v>
      </c>
      <c r="T937" s="6">
        <v>5.34</v>
      </c>
      <c r="U937" s="6">
        <v>1.72</v>
      </c>
    </row>
    <row r="938" spans="13:22" ht="15.75" customHeight="1" x14ac:dyDescent="0.35">
      <c r="M938" s="5">
        <v>43192</v>
      </c>
      <c r="N938" s="6">
        <v>4.96</v>
      </c>
      <c r="O938" s="6">
        <v>0.83</v>
      </c>
      <c r="P938" s="6">
        <v>4.8600000000000003</v>
      </c>
      <c r="Q938" s="6">
        <v>1</v>
      </c>
      <c r="R938" s="6">
        <v>2.4</v>
      </c>
      <c r="S938" s="6">
        <v>0.91</v>
      </c>
      <c r="T938" s="6">
        <v>2.37</v>
      </c>
      <c r="U938" s="6">
        <v>0.89</v>
      </c>
    </row>
    <row r="939" spans="13:22" ht="15.75" customHeight="1" x14ac:dyDescent="0.35">
      <c r="M939" s="73">
        <v>43199</v>
      </c>
      <c r="N939" s="74">
        <v>5.31</v>
      </c>
      <c r="O939" s="74">
        <v>0.37</v>
      </c>
      <c r="P939" s="74">
        <v>5.36</v>
      </c>
      <c r="Q939" s="74">
        <v>0.35</v>
      </c>
      <c r="R939" s="74">
        <v>2.4500000000000002</v>
      </c>
      <c r="S939" s="74">
        <v>0.61</v>
      </c>
      <c r="T939" s="74">
        <v>2.63</v>
      </c>
      <c r="U939" s="74">
        <v>0.24</v>
      </c>
    </row>
    <row r="940" spans="13:22" ht="15.75" customHeight="1" x14ac:dyDescent="0.35">
      <c r="M940" s="73">
        <v>43208</v>
      </c>
      <c r="N940" s="74">
        <v>6.86</v>
      </c>
      <c r="O940" s="74">
        <v>0.48</v>
      </c>
      <c r="P940" s="74">
        <v>5.78</v>
      </c>
      <c r="Q940" s="74">
        <v>0.53</v>
      </c>
      <c r="R940" s="74">
        <v>2.44</v>
      </c>
      <c r="S940" s="74">
        <v>0.86</v>
      </c>
      <c r="T940" s="74">
        <v>2.52</v>
      </c>
      <c r="U940" s="74">
        <v>0.87</v>
      </c>
    </row>
    <row r="941" spans="13:22" ht="15.75" customHeight="1" x14ac:dyDescent="0.35">
      <c r="M941" s="73">
        <v>43214</v>
      </c>
      <c r="N941" s="74">
        <v>4.8</v>
      </c>
      <c r="O941" s="74">
        <v>0.65</v>
      </c>
      <c r="P941" s="74">
        <v>4.49</v>
      </c>
      <c r="Q941" s="74">
        <v>0.43</v>
      </c>
      <c r="R941" s="74">
        <v>1.87</v>
      </c>
      <c r="S941" s="74">
        <v>-0.22</v>
      </c>
      <c r="T941" s="74">
        <v>3.29</v>
      </c>
      <c r="U941" s="74">
        <v>0.05</v>
      </c>
    </row>
    <row r="942" spans="13:22" ht="15.75" customHeight="1" x14ac:dyDescent="0.35">
      <c r="M942" s="73">
        <v>43220</v>
      </c>
      <c r="N942" s="74">
        <v>3.84</v>
      </c>
      <c r="O942" s="74">
        <v>1.02</v>
      </c>
      <c r="P942" s="74">
        <v>4.2</v>
      </c>
      <c r="Q942" s="74">
        <v>1.65</v>
      </c>
      <c r="R942" s="74">
        <v>3.3</v>
      </c>
      <c r="S942" s="74">
        <v>0.73</v>
      </c>
      <c r="T942" s="74">
        <v>2.2999999999999998</v>
      </c>
      <c r="U942" s="74">
        <v>2.38</v>
      </c>
    </row>
    <row r="943" spans="13:22" ht="15.75" customHeight="1" x14ac:dyDescent="0.35">
      <c r="M943" s="73">
        <v>43227</v>
      </c>
      <c r="N943" s="74">
        <v>3.35</v>
      </c>
      <c r="O943" s="74">
        <v>3.32</v>
      </c>
      <c r="P943" s="74">
        <v>1.73</v>
      </c>
      <c r="Q943" s="74">
        <v>6.86</v>
      </c>
      <c r="R943" s="74">
        <v>2</v>
      </c>
      <c r="S943" s="74">
        <v>2.89</v>
      </c>
      <c r="T943" s="74">
        <v>1.44</v>
      </c>
      <c r="U943" s="74">
        <v>5.75</v>
      </c>
    </row>
    <row r="944" spans="13:22" ht="15.75" customHeight="1" x14ac:dyDescent="0.35">
      <c r="M944" s="73">
        <v>43234</v>
      </c>
      <c r="N944" s="74">
        <v>3.09</v>
      </c>
      <c r="O944" s="74">
        <v>1.91</v>
      </c>
      <c r="P944" s="74">
        <v>2.14</v>
      </c>
      <c r="Q944" s="74">
        <v>0.68</v>
      </c>
      <c r="R944" s="74">
        <v>2.54</v>
      </c>
      <c r="S944" s="74">
        <v>1.23</v>
      </c>
      <c r="T944" s="74">
        <v>1.1100000000000001</v>
      </c>
      <c r="U944" s="74">
        <v>1.8</v>
      </c>
    </row>
    <row r="945" spans="13:22" ht="15.75" customHeight="1" x14ac:dyDescent="0.35">
      <c r="M945" s="5">
        <v>43242</v>
      </c>
      <c r="N945" s="6">
        <v>2.8</v>
      </c>
      <c r="O945" s="6">
        <v>2.2400000000000002</v>
      </c>
      <c r="P945" s="6">
        <v>5.01</v>
      </c>
      <c r="Q945" s="6">
        <v>3.31</v>
      </c>
      <c r="R945" s="6">
        <v>2.85</v>
      </c>
      <c r="S945" s="6">
        <v>2.35</v>
      </c>
      <c r="T945" s="6">
        <v>4.28</v>
      </c>
      <c r="U945" s="6">
        <v>3.46</v>
      </c>
    </row>
    <row r="946" spans="13:22" ht="15.75" customHeight="1" x14ac:dyDescent="0.35">
      <c r="M946" s="5">
        <v>43248</v>
      </c>
      <c r="N946" s="6">
        <v>8.35</v>
      </c>
      <c r="O946" s="6">
        <v>2.17</v>
      </c>
      <c r="P946" s="6">
        <v>5.64</v>
      </c>
      <c r="Q946" s="6">
        <v>4.5999999999999996</v>
      </c>
      <c r="R946" s="6">
        <v>7.61</v>
      </c>
      <c r="S946" s="6">
        <v>0.43</v>
      </c>
      <c r="T946" s="6">
        <v>4.6900000000000004</v>
      </c>
      <c r="U946" s="6">
        <v>6.23</v>
      </c>
    </row>
    <row r="947" spans="13:22" ht="15.75" customHeight="1" x14ac:dyDescent="0.35">
      <c r="M947" s="5">
        <v>43263</v>
      </c>
      <c r="N947" s="6">
        <v>5.7</v>
      </c>
      <c r="O947" s="6">
        <v>1.77</v>
      </c>
      <c r="P947" s="6">
        <v>4.21</v>
      </c>
      <c r="Q947" s="6">
        <v>4.42</v>
      </c>
      <c r="R947" s="6">
        <v>4.13</v>
      </c>
      <c r="S947" s="6">
        <v>1.64</v>
      </c>
      <c r="T947" s="6">
        <v>2.84</v>
      </c>
      <c r="U947" s="6">
        <v>3.71</v>
      </c>
    </row>
    <row r="948" spans="13:22" ht="15.75" customHeight="1" x14ac:dyDescent="0.35">
      <c r="M948" s="5">
        <v>43269</v>
      </c>
      <c r="N948" s="6">
        <v>6.39</v>
      </c>
      <c r="O948" s="6">
        <v>3.43</v>
      </c>
      <c r="P948" s="6">
        <v>5.95</v>
      </c>
      <c r="Q948" s="6">
        <v>5.19</v>
      </c>
      <c r="R948" s="6">
        <v>4.5599999999999996</v>
      </c>
      <c r="S948" s="6">
        <v>2.57</v>
      </c>
      <c r="T948" s="6">
        <v>3.91</v>
      </c>
      <c r="U948" s="6">
        <v>4.92</v>
      </c>
    </row>
    <row r="949" spans="13:22" ht="15.75" customHeight="1" x14ac:dyDescent="0.35">
      <c r="M949" s="5">
        <v>43277</v>
      </c>
      <c r="N949" s="6">
        <v>7.35</v>
      </c>
      <c r="O949" s="6">
        <v>0.57999999999999996</v>
      </c>
      <c r="P949" s="6">
        <v>4.9800000000000004</v>
      </c>
      <c r="Q949" s="6">
        <v>2.44</v>
      </c>
      <c r="R949" s="6">
        <v>5.0999999999999996</v>
      </c>
      <c r="S949" s="6">
        <v>1.41</v>
      </c>
      <c r="T949" s="6">
        <v>4.51</v>
      </c>
      <c r="U949" s="6">
        <v>1.92</v>
      </c>
    </row>
    <row r="950" spans="13:22" ht="15.75" customHeight="1" x14ac:dyDescent="0.35">
      <c r="M950" s="5">
        <v>43284</v>
      </c>
      <c r="N950" s="6">
        <v>4.17</v>
      </c>
      <c r="O950" s="6">
        <v>2.36</v>
      </c>
      <c r="P950" s="6">
        <v>3.53</v>
      </c>
      <c r="Q950" s="6">
        <v>4.78</v>
      </c>
      <c r="R950" s="6">
        <v>3.94</v>
      </c>
      <c r="S950" s="6">
        <v>2.1800000000000002</v>
      </c>
      <c r="T950" s="6">
        <v>3.39</v>
      </c>
      <c r="U950" s="6">
        <v>2.67</v>
      </c>
    </row>
    <row r="951" spans="13:22" ht="15.75" customHeight="1" x14ac:dyDescent="0.35">
      <c r="M951" s="5">
        <v>43290</v>
      </c>
      <c r="N951" s="6">
        <v>5.65</v>
      </c>
      <c r="O951" s="6">
        <v>6.73</v>
      </c>
      <c r="P951" s="6">
        <v>4.0999999999999996</v>
      </c>
      <c r="Q951" s="6">
        <v>6.48</v>
      </c>
      <c r="R951" s="6">
        <v>5.15</v>
      </c>
      <c r="S951" s="6">
        <v>7.14</v>
      </c>
      <c r="T951" s="6">
        <v>4.2300000000000004</v>
      </c>
      <c r="U951" s="6">
        <v>5.89</v>
      </c>
    </row>
    <row r="952" spans="13:22" ht="15.75" customHeight="1" x14ac:dyDescent="0.35">
      <c r="M952" s="5">
        <v>43297</v>
      </c>
      <c r="N952" s="6">
        <v>5.55</v>
      </c>
      <c r="O952" s="6">
        <v>3.99</v>
      </c>
      <c r="P952" s="6">
        <v>4.82</v>
      </c>
      <c r="Q952" s="6">
        <v>6.17</v>
      </c>
      <c r="R952" s="6">
        <v>5.46</v>
      </c>
      <c r="S952" s="6">
        <v>3.02</v>
      </c>
      <c r="T952" s="6">
        <v>5.31</v>
      </c>
      <c r="U952" s="6">
        <v>5.36</v>
      </c>
    </row>
    <row r="953" spans="13:22" ht="15.75" customHeight="1" x14ac:dyDescent="0.35">
      <c r="M953" s="5">
        <v>43304</v>
      </c>
      <c r="P953" s="6">
        <v>13.27</v>
      </c>
      <c r="Q953" s="6">
        <v>1.08</v>
      </c>
      <c r="R953" s="6">
        <v>12.02</v>
      </c>
      <c r="S953" s="6">
        <v>-1.01</v>
      </c>
      <c r="T953" s="6">
        <v>10.34</v>
      </c>
      <c r="U953" s="6">
        <v>1.37</v>
      </c>
      <c r="V953" s="75"/>
    </row>
    <row r="954" spans="13:22" ht="15.75" customHeight="1" x14ac:dyDescent="0.35">
      <c r="M954" s="5">
        <v>43311</v>
      </c>
      <c r="N954" s="6">
        <v>11.754852173913044</v>
      </c>
      <c r="O954" s="6">
        <v>1.3978423652173826</v>
      </c>
      <c r="P954" s="6">
        <v>17.425419130434783</v>
      </c>
      <c r="Q954" s="6">
        <v>-24.537039026086955</v>
      </c>
      <c r="R954" s="6">
        <v>7.5125982608695638</v>
      </c>
      <c r="S954" s="6">
        <v>1.0901147826082536E-2</v>
      </c>
      <c r="T954" s="6">
        <v>0.75519999999999954</v>
      </c>
      <c r="U954" s="6">
        <v>30.180812799999995</v>
      </c>
    </row>
    <row r="955" spans="13:22" ht="15.75" customHeight="1" x14ac:dyDescent="0.35">
      <c r="M955" s="5">
        <v>43318</v>
      </c>
      <c r="N955" s="6">
        <v>4.646121739130435</v>
      </c>
      <c r="O955" s="6">
        <v>5.365745252173908</v>
      </c>
      <c r="P955" s="6">
        <v>5.5950469565217382</v>
      </c>
      <c r="Q955" s="6">
        <v>7.0035442086956499</v>
      </c>
      <c r="R955" s="6">
        <v>3.4706365217391308</v>
      </c>
      <c r="S955" s="6">
        <v>3.6901862956521683</v>
      </c>
      <c r="T955" s="6">
        <v>4.593586086956523</v>
      </c>
      <c r="U955" s="6">
        <v>5.7689563826086898</v>
      </c>
    </row>
    <row r="956" spans="13:22" ht="15.75" customHeight="1" x14ac:dyDescent="0.35">
      <c r="M956" s="5">
        <v>43326</v>
      </c>
      <c r="N956" s="6">
        <v>9.29224347826087</v>
      </c>
      <c r="O956" s="6">
        <v>4.6438233043478192</v>
      </c>
      <c r="P956" s="6">
        <v>1.5563686956521738</v>
      </c>
      <c r="Q956" s="6">
        <v>4.5069022608695644</v>
      </c>
      <c r="R956" s="6">
        <v>7.2138017391304343</v>
      </c>
      <c r="S956" s="6">
        <v>3.2923436521739107</v>
      </c>
      <c r="T956" s="6">
        <v>1.5333843478260869</v>
      </c>
      <c r="U956" s="6">
        <v>3.590155130434781</v>
      </c>
    </row>
    <row r="957" spans="13:22" ht="15.75" customHeight="1" x14ac:dyDescent="0.35">
      <c r="M957" s="5">
        <v>43332</v>
      </c>
      <c r="N957" s="6">
        <v>35.592904347826078</v>
      </c>
      <c r="O957" s="6">
        <v>7.866097530434792</v>
      </c>
      <c r="P957" s="6">
        <v>30.437843478260863</v>
      </c>
      <c r="Q957" s="6">
        <v>7.0846297043478303</v>
      </c>
      <c r="R957" s="6">
        <v>18.880000000000006</v>
      </c>
      <c r="S957" s="6">
        <v>4.3363583999999822</v>
      </c>
      <c r="T957" s="6">
        <v>30.306504347826074</v>
      </c>
      <c r="U957" s="6">
        <v>5.7515375304348026</v>
      </c>
    </row>
    <row r="958" spans="13:22" ht="15.75" customHeight="1" x14ac:dyDescent="0.35">
      <c r="M958" s="5">
        <v>43340</v>
      </c>
      <c r="N958" s="6">
        <v>6.5932243478260864</v>
      </c>
      <c r="O958" s="6">
        <v>3.1691311304347773</v>
      </c>
      <c r="R958" s="6">
        <v>3.4279513043478254</v>
      </c>
      <c r="S958" s="6">
        <v>3.4698977391304329</v>
      </c>
      <c r="V958" s="1" t="s">
        <v>467</v>
      </c>
    </row>
    <row r="959" spans="13:22" ht="15.75" customHeight="1" x14ac:dyDescent="0.35">
      <c r="M959" s="5">
        <v>43348</v>
      </c>
      <c r="N959" s="6">
        <v>-2.8763269565217384</v>
      </c>
      <c r="O959" s="6">
        <v>19.726759791304346</v>
      </c>
      <c r="P959" s="6">
        <v>-1.9471026086956522</v>
      </c>
      <c r="Q959" s="6">
        <v>18.866521321739128</v>
      </c>
      <c r="R959" s="6">
        <v>-1.2641391304347822</v>
      </c>
      <c r="S959" s="6">
        <v>12.258997426086955</v>
      </c>
      <c r="T959" s="6">
        <v>-1.8321808695652173</v>
      </c>
      <c r="U959" s="6">
        <v>13.250903373913042</v>
      </c>
    </row>
    <row r="960" spans="13:22" ht="15.75" customHeight="1" x14ac:dyDescent="0.35">
      <c r="M960" s="5">
        <v>43354</v>
      </c>
      <c r="N960" s="6">
        <v>5.7789217391304346</v>
      </c>
      <c r="O960" s="6">
        <v>9.7549676521739119</v>
      </c>
      <c r="P960" s="6">
        <v>6.1401043478260862</v>
      </c>
      <c r="Q960" s="6">
        <v>8.1723311304347828</v>
      </c>
      <c r="R960" s="6">
        <v>4.8332799999999994</v>
      </c>
      <c r="S960" s="6">
        <v>6.6665279999999969</v>
      </c>
      <c r="T960" s="6">
        <v>5.1583443478260875</v>
      </c>
      <c r="U960" s="6">
        <v>7.3718191304347798</v>
      </c>
    </row>
    <row r="961" spans="13:21" ht="15.75" customHeight="1" x14ac:dyDescent="0.35">
      <c r="M961" s="5">
        <v>43361</v>
      </c>
      <c r="N961" s="6">
        <v>12.21453913043478</v>
      </c>
      <c r="O961" s="6">
        <v>5.0524521739130437</v>
      </c>
      <c r="P961" s="6">
        <v>3.9664417391304347</v>
      </c>
      <c r="Q961" s="6">
        <v>3.8474156521739125</v>
      </c>
      <c r="R961" s="6">
        <v>10.474295652173913</v>
      </c>
      <c r="S961" s="6">
        <v>3.5880208695652187</v>
      </c>
      <c r="T961" s="6">
        <v>3.3984000000000001</v>
      </c>
      <c r="U961" s="6">
        <v>3.5230079999999995</v>
      </c>
    </row>
    <row r="962" spans="13:21" ht="15.75" customHeight="1" x14ac:dyDescent="0.35">
      <c r="M962" s="5">
        <v>43368</v>
      </c>
      <c r="N962" s="6">
        <v>9.5582052173913041</v>
      </c>
      <c r="O962" s="6">
        <v>7.9784581565217323</v>
      </c>
      <c r="P962" s="6">
        <v>10.671304347826087</v>
      </c>
      <c r="Q962" s="6">
        <v>7.3178223304347751</v>
      </c>
      <c r="R962" s="6">
        <v>8.8653913043478241</v>
      </c>
      <c r="S962" s="6">
        <v>6.546204939130436</v>
      </c>
      <c r="T962" s="6">
        <v>8.241530434782609</v>
      </c>
      <c r="U962" s="6">
        <v>6.8975371130434766</v>
      </c>
    </row>
    <row r="963" spans="13:21" ht="15.75" customHeight="1" x14ac:dyDescent="0.35">
      <c r="M963" s="5">
        <v>43375</v>
      </c>
      <c r="N963" s="6">
        <v>8.7012173913043487</v>
      </c>
      <c r="O963" s="6">
        <v>5.2872701217391214</v>
      </c>
      <c r="P963" s="6">
        <v>3.2801947826086946</v>
      </c>
      <c r="Q963" s="6">
        <v>2.7238586434782612</v>
      </c>
      <c r="R963" s="6">
        <v>7.2893217391304352</v>
      </c>
      <c r="S963" s="6">
        <v>5.5696492521739041</v>
      </c>
      <c r="T963" s="6">
        <v>3.0799026086956514</v>
      </c>
      <c r="U963" s="6">
        <v>3.0886530782608688</v>
      </c>
    </row>
    <row r="964" spans="13:21" ht="15.75" customHeight="1" x14ac:dyDescent="0.35">
      <c r="M964" s="5">
        <v>43382</v>
      </c>
      <c r="N964" s="6">
        <v>6.4684521739130432</v>
      </c>
      <c r="O964" s="6">
        <v>4.9166967652173863</v>
      </c>
      <c r="P964" s="6">
        <v>3.2178086956521725</v>
      </c>
      <c r="Q964" s="6">
        <v>3.6108574608695654</v>
      </c>
      <c r="R964" s="6">
        <v>4.4129947826086946</v>
      </c>
      <c r="S964" s="6">
        <v>4.4366522434782611</v>
      </c>
      <c r="T964" s="6">
        <v>3.5297391304347809</v>
      </c>
      <c r="U964" s="6">
        <v>4.0091433739130453</v>
      </c>
    </row>
    <row r="965" spans="13:21" ht="15.75" customHeight="1" x14ac:dyDescent="0.35">
      <c r="M965" s="19">
        <v>43388</v>
      </c>
      <c r="N965" s="69">
        <v>6.0777182608695641</v>
      </c>
      <c r="O965" s="69">
        <v>1.9430803478260856</v>
      </c>
      <c r="P965" s="69">
        <v>2.6793182608695645</v>
      </c>
      <c r="Q965" s="69">
        <v>2.0110483478260885</v>
      </c>
      <c r="R965" s="69">
        <v>4.7183582608695644</v>
      </c>
      <c r="S965" s="69">
        <v>2.2753683478260869</v>
      </c>
      <c r="T965" s="69">
        <v>2.1999304347826079</v>
      </c>
      <c r="U965" s="69">
        <v>1.5782859130434785</v>
      </c>
    </row>
    <row r="966" spans="13:21" ht="15.75" customHeight="1" x14ac:dyDescent="0.35">
      <c r="M966" s="5">
        <v>43395</v>
      </c>
      <c r="N966" s="6">
        <v>5.178045217391305</v>
      </c>
      <c r="O966" s="6">
        <v>2.3265413565217368</v>
      </c>
      <c r="P966" s="6">
        <v>4.5574678260869588</v>
      </c>
      <c r="Q966" s="6">
        <v>1.2272328347826023</v>
      </c>
      <c r="R966" s="6">
        <v>4.5607513043478258</v>
      </c>
      <c r="S966" s="6">
        <v>2.8729121391304324</v>
      </c>
      <c r="T966" s="6">
        <v>3.4542191304347827</v>
      </c>
      <c r="U966" s="6">
        <v>1.5762665739130417</v>
      </c>
    </row>
    <row r="967" spans="13:21" ht="15.75" customHeight="1" x14ac:dyDescent="0.35">
      <c r="M967" s="5">
        <v>43399</v>
      </c>
      <c r="N967" s="6">
        <v>4.5935860869565213</v>
      </c>
      <c r="O967" s="6">
        <v>1.6648219826086936</v>
      </c>
      <c r="P967" s="6">
        <v>4.6297043478260873</v>
      </c>
      <c r="Q967" s="6">
        <v>1.9445743304347805</v>
      </c>
      <c r="R967" s="6">
        <v>3.680779130434781</v>
      </c>
      <c r="S967" s="6">
        <v>1.0166633739130442</v>
      </c>
      <c r="T967" s="6">
        <v>3.9959930434782609</v>
      </c>
      <c r="U967" s="6">
        <v>1.2783565913043466</v>
      </c>
    </row>
    <row r="968" spans="13:21" ht="15.75" customHeight="1" x14ac:dyDescent="0.35">
      <c r="M968" s="5">
        <v>43409</v>
      </c>
      <c r="N968" s="6">
        <v>1.8650156521739127</v>
      </c>
      <c r="O968" s="6">
        <v>1.4477840695652164</v>
      </c>
      <c r="P968" s="6">
        <v>1.9077008695652171</v>
      </c>
      <c r="Q968" s="6">
        <v>2.330383026086956</v>
      </c>
      <c r="R968" s="6">
        <v>0.13330921739130439</v>
      </c>
      <c r="S968" s="6">
        <v>0.81274295652173867</v>
      </c>
      <c r="T968" s="6">
        <v>1.2247373913043476</v>
      </c>
      <c r="U968" s="6">
        <v>1.9609917217391299</v>
      </c>
    </row>
    <row r="969" spans="13:21" ht="15.75" customHeight="1" x14ac:dyDescent="0.35">
      <c r="M969" s="5">
        <v>43416</v>
      </c>
      <c r="N969" s="6">
        <v>1.710692173913043</v>
      </c>
      <c r="O969" s="6">
        <v>1.3589495652173926</v>
      </c>
      <c r="P969" s="6">
        <v>1.257572173913043</v>
      </c>
      <c r="Q969" s="6">
        <v>1.5326455652173916</v>
      </c>
      <c r="R969" s="6">
        <v>0.82086956521739129</v>
      </c>
      <c r="S969" s="6">
        <v>1.0007220869565214</v>
      </c>
      <c r="T969" s="6">
        <v>0.70923130434782633</v>
      </c>
      <c r="U969" s="6">
        <v>1.408201739130434</v>
      </c>
    </row>
    <row r="970" spans="13:21" ht="15.75" customHeight="1" x14ac:dyDescent="0.35">
      <c r="M970" s="5">
        <v>43423</v>
      </c>
      <c r="N970" s="6">
        <v>2.5217113043478254</v>
      </c>
      <c r="O970" s="6">
        <v>0.84973133913043419</v>
      </c>
      <c r="P970" s="6">
        <v>0.84385391304347834</v>
      </c>
      <c r="Q970" s="6">
        <v>0.87227241739130357</v>
      </c>
      <c r="R970" s="6">
        <v>2.3575373913043474</v>
      </c>
      <c r="S970" s="6">
        <v>0.85991012173913095</v>
      </c>
      <c r="T970" s="6">
        <v>0.44392626086956516</v>
      </c>
      <c r="U970" s="6">
        <v>0.75288514782608662</v>
      </c>
    </row>
    <row r="971" spans="13:21" ht="15.75" customHeight="1" x14ac:dyDescent="0.35">
      <c r="M971" s="5">
        <v>43430</v>
      </c>
      <c r="N971" s="6">
        <v>1.7927791304347824</v>
      </c>
      <c r="O971" s="6">
        <v>0.21728417391304375</v>
      </c>
      <c r="P971" s="6">
        <v>1.1590678260869565</v>
      </c>
      <c r="Q971" s="6">
        <v>0.9708424347826079</v>
      </c>
      <c r="R971" s="6">
        <v>1.2345878260869563</v>
      </c>
      <c r="S971" s="6">
        <v>0.56303443478260851</v>
      </c>
      <c r="T971" s="6">
        <v>0.77161739130434792</v>
      </c>
      <c r="U971" s="6">
        <v>0.85953252173912953</v>
      </c>
    </row>
    <row r="972" spans="13:21" ht="15.75" customHeight="1" x14ac:dyDescent="0.35">
      <c r="M972" s="5">
        <v>43437</v>
      </c>
      <c r="N972" s="6">
        <v>2.1047095652173922</v>
      </c>
      <c r="O972" s="6">
        <v>0.86705168695651935</v>
      </c>
      <c r="P972" s="6">
        <v>1.8682991304347827</v>
      </c>
      <c r="Q972" s="6">
        <v>1.3674537739130421</v>
      </c>
      <c r="R972" s="6">
        <v>1.6384556521739129</v>
      </c>
      <c r="S972" s="6">
        <v>0.64311846956521646</v>
      </c>
      <c r="T972" s="6">
        <v>1.2083199999999996</v>
      </c>
      <c r="U972" s="6">
        <v>1.1369536000000002</v>
      </c>
    </row>
    <row r="973" spans="13:21" ht="15.75" customHeight="1" x14ac:dyDescent="0.35">
      <c r="M973" s="5">
        <v>43444</v>
      </c>
      <c r="N973" s="6">
        <v>2.7351373913043466</v>
      </c>
      <c r="O973" s="6">
        <v>0.56198372173913158</v>
      </c>
      <c r="P973" s="6">
        <v>2.5151443478260864</v>
      </c>
      <c r="Q973" s="6">
        <v>1.1572783304347831</v>
      </c>
      <c r="R973" s="6">
        <v>1.684424347826087</v>
      </c>
      <c r="S973" s="6">
        <v>0.40963033043478164</v>
      </c>
      <c r="T973" s="6">
        <v>1.4086121739130435</v>
      </c>
      <c r="U973" s="6">
        <v>1.1595767652173909</v>
      </c>
    </row>
    <row r="974" spans="13:21" ht="15.75" customHeight="1" x14ac:dyDescent="0.35">
      <c r="M974" s="5">
        <v>43451</v>
      </c>
      <c r="N974" s="6">
        <v>3.5625739130434773</v>
      </c>
      <c r="O974" s="6">
        <v>1.0459684173913053</v>
      </c>
      <c r="P974" s="6">
        <v>3.431234782608696</v>
      </c>
      <c r="Q974" s="6">
        <v>1.1099962434782586</v>
      </c>
      <c r="R974" s="6">
        <v>2.5906643478260869</v>
      </c>
      <c r="S974" s="6">
        <v>0.8325423304347801</v>
      </c>
      <c r="T974" s="6">
        <v>1.5892034782608693</v>
      </c>
      <c r="U974" s="6">
        <v>1.1159065043478256</v>
      </c>
    </row>
    <row r="975" spans="13:21" ht="15.75" customHeight="1" x14ac:dyDescent="0.35">
      <c r="M975" s="5">
        <v>43460</v>
      </c>
      <c r="N975" s="6">
        <v>3.3852660869565212</v>
      </c>
      <c r="O975" s="6">
        <v>-0.93873001739130368</v>
      </c>
      <c r="P975" s="6">
        <v>4.1568834782608688</v>
      </c>
      <c r="Q975" s="6">
        <v>1.0366105043478255</v>
      </c>
      <c r="R975" s="6">
        <v>2.4527582608695644</v>
      </c>
      <c r="S975" s="6">
        <v>1.2490515478260871</v>
      </c>
      <c r="T975" s="6">
        <v>1.8551652173913034</v>
      </c>
      <c r="U975" s="6">
        <v>1.0966981565217402</v>
      </c>
    </row>
    <row r="976" spans="13:21" ht="15.75" customHeight="1" x14ac:dyDescent="0.35">
      <c r="M976" s="5">
        <v>43465</v>
      </c>
      <c r="N976" s="6">
        <v>5.69</v>
      </c>
      <c r="O976" s="6">
        <v>0.56000000000000005</v>
      </c>
      <c r="P976" s="6">
        <v>3.56</v>
      </c>
      <c r="Q976" s="6">
        <v>0.84</v>
      </c>
      <c r="R976" s="6">
        <v>2.75</v>
      </c>
      <c r="S976" s="6">
        <v>1.36</v>
      </c>
      <c r="T976" s="6">
        <v>1.6</v>
      </c>
      <c r="U976" s="6">
        <v>1.23</v>
      </c>
    </row>
    <row r="977" spans="13:22" ht="15.75" customHeight="1" x14ac:dyDescent="0.35">
      <c r="M977" s="5">
        <v>43472</v>
      </c>
      <c r="N977" s="6">
        <v>2.2599999999999998</v>
      </c>
      <c r="O977" s="6">
        <v>0.91</v>
      </c>
      <c r="P977" s="6">
        <v>3.69</v>
      </c>
      <c r="Q977" s="6">
        <v>1.17</v>
      </c>
      <c r="R977" s="6">
        <v>1.48</v>
      </c>
      <c r="S977" s="6">
        <v>1.62</v>
      </c>
      <c r="T977" s="6">
        <v>1.9</v>
      </c>
      <c r="U977" s="6">
        <v>1.73</v>
      </c>
    </row>
    <row r="978" spans="13:22" ht="15.75" customHeight="1" x14ac:dyDescent="0.35">
      <c r="M978" s="5">
        <v>43479</v>
      </c>
      <c r="N978" s="6">
        <v>5.35</v>
      </c>
      <c r="O978" s="6">
        <v>0.12</v>
      </c>
      <c r="P978" s="6">
        <v>4.97</v>
      </c>
      <c r="Q978" s="6">
        <v>0.27</v>
      </c>
      <c r="R978" s="6">
        <v>1.69</v>
      </c>
      <c r="S978" s="6">
        <v>0.4</v>
      </c>
      <c r="T978" s="6">
        <v>1.57</v>
      </c>
      <c r="U978" s="6">
        <v>0.32</v>
      </c>
    </row>
    <row r="979" spans="13:22" ht="15.75" customHeight="1" x14ac:dyDescent="0.35">
      <c r="M979" s="5">
        <v>43487</v>
      </c>
      <c r="N979" s="6">
        <v>16.220382608695655</v>
      </c>
      <c r="O979" s="6">
        <v>2.8175362782608473</v>
      </c>
      <c r="P979" s="6">
        <v>15.990539130434788</v>
      </c>
      <c r="Q979" s="6">
        <v>0.74894497391302783</v>
      </c>
      <c r="R979" s="6">
        <v>1.6614399999999996</v>
      </c>
      <c r="S979" s="6">
        <v>2.932064</v>
      </c>
      <c r="T979" s="6">
        <v>1.6023373913043475</v>
      </c>
      <c r="U979" s="6">
        <v>2.1282685217391308</v>
      </c>
    </row>
    <row r="980" spans="13:22" ht="15.75" customHeight="1" x14ac:dyDescent="0.35">
      <c r="M980" s="5">
        <v>43493</v>
      </c>
      <c r="N980" s="69">
        <v>28.336417391304348</v>
      </c>
      <c r="O980" s="69">
        <v>-4.364563478260874</v>
      </c>
      <c r="P980" s="69">
        <v>30.372173913043479</v>
      </c>
      <c r="Q980" s="69">
        <v>-3.5633947826086962</v>
      </c>
      <c r="R980" s="69">
        <v>1.7763617391304354</v>
      </c>
      <c r="S980" s="69">
        <v>1.488170852173911</v>
      </c>
      <c r="T980" s="69">
        <v>1.8321808695652173</v>
      </c>
      <c r="U980" s="69">
        <v>1.3637270260869545</v>
      </c>
    </row>
    <row r="981" spans="13:22" ht="15.75" customHeight="1" x14ac:dyDescent="0.35">
      <c r="M981" s="5">
        <v>43500</v>
      </c>
      <c r="N981" s="6">
        <v>28.96</v>
      </c>
      <c r="O981" s="6">
        <v>-4.5599999999999996</v>
      </c>
      <c r="P981" s="6">
        <v>34.409999999999997</v>
      </c>
      <c r="Q981" s="6">
        <v>-0.44</v>
      </c>
      <c r="R981" s="6">
        <v>1.39</v>
      </c>
      <c r="S981" s="6">
        <v>1.22</v>
      </c>
      <c r="T981" s="6">
        <v>2.0699999999999998</v>
      </c>
      <c r="U981" s="6">
        <v>1.18</v>
      </c>
    </row>
    <row r="982" spans="13:22" ht="15.75" customHeight="1" x14ac:dyDescent="0.35">
      <c r="M982" s="5">
        <v>43507</v>
      </c>
      <c r="N982" s="6">
        <v>18.190469565217388</v>
      </c>
      <c r="O982" s="6">
        <v>-1.3536139130434846</v>
      </c>
      <c r="P982" s="6">
        <v>19.142678260869562</v>
      </c>
      <c r="Q982" s="6">
        <v>-0.48677565217391</v>
      </c>
      <c r="R982" s="6">
        <v>1.5892034782608693</v>
      </c>
      <c r="S982" s="6">
        <v>1.1000473043478256</v>
      </c>
      <c r="T982" s="6">
        <v>1.4184626086956522</v>
      </c>
      <c r="U982" s="6">
        <v>1.171955478260869</v>
      </c>
    </row>
    <row r="983" spans="13:22" ht="15.75" customHeight="1" x14ac:dyDescent="0.35">
      <c r="M983" s="5">
        <v>43514</v>
      </c>
      <c r="N983" s="6">
        <v>2.58</v>
      </c>
      <c r="O983" s="6">
        <v>0.78</v>
      </c>
      <c r="P983" s="6">
        <v>3.19</v>
      </c>
      <c r="Q983" s="6">
        <v>0.88</v>
      </c>
      <c r="R983" s="6">
        <v>0.72</v>
      </c>
      <c r="S983" s="6">
        <v>0.83</v>
      </c>
      <c r="T983" s="6">
        <v>0.91</v>
      </c>
      <c r="U983" s="6">
        <v>0.86</v>
      </c>
    </row>
    <row r="984" spans="13:22" ht="15.75" customHeight="1" x14ac:dyDescent="0.35">
      <c r="M984" s="5">
        <v>43523</v>
      </c>
      <c r="N984" s="6">
        <v>3.59</v>
      </c>
      <c r="O984" s="6">
        <v>0.54</v>
      </c>
      <c r="P984" s="6">
        <v>3.66</v>
      </c>
      <c r="Q984" s="6">
        <v>0.79</v>
      </c>
      <c r="R984" s="6">
        <v>1.17</v>
      </c>
      <c r="S984" s="6">
        <v>0.37</v>
      </c>
      <c r="T984" s="6">
        <v>1.6</v>
      </c>
      <c r="U984" s="6">
        <v>-0.45</v>
      </c>
    </row>
    <row r="985" spans="13:22" ht="15.75" customHeight="1" x14ac:dyDescent="0.35">
      <c r="M985" s="5">
        <v>43530</v>
      </c>
      <c r="N985" s="6">
        <v>12.29</v>
      </c>
      <c r="O985" s="6">
        <v>-0.59</v>
      </c>
      <c r="P985" s="6">
        <v>13.02</v>
      </c>
      <c r="Q985" s="6">
        <v>-2.48</v>
      </c>
      <c r="R985" s="6">
        <v>2.82</v>
      </c>
      <c r="S985" s="6">
        <v>0.17</v>
      </c>
      <c r="T985" s="6">
        <v>3.18</v>
      </c>
      <c r="U985" s="6">
        <v>0.44</v>
      </c>
    </row>
    <row r="986" spans="13:22" ht="15.75" customHeight="1" x14ac:dyDescent="0.35">
      <c r="M986" s="5">
        <v>43535</v>
      </c>
      <c r="N986" s="6">
        <v>8.59</v>
      </c>
      <c r="O986" s="6">
        <v>0.44</v>
      </c>
      <c r="P986" s="6">
        <v>1.49</v>
      </c>
      <c r="Q986" s="6">
        <v>0.99</v>
      </c>
      <c r="R986" s="6">
        <v>2.2599999999999998</v>
      </c>
      <c r="S986" s="6">
        <v>0.99</v>
      </c>
      <c r="T986" s="6">
        <v>1.5</v>
      </c>
      <c r="U986" s="6">
        <v>0.83</v>
      </c>
    </row>
    <row r="987" spans="13:22" ht="15.75" customHeight="1" x14ac:dyDescent="0.35">
      <c r="M987" s="19">
        <v>43542</v>
      </c>
      <c r="N987" s="69">
        <v>0.79742554418604639</v>
      </c>
      <c r="O987" s="69">
        <v>0.38572374253488428</v>
      </c>
      <c r="P987" s="69">
        <v>0.83895227906976721</v>
      </c>
      <c r="Q987" s="69">
        <v>0.4093154173255818</v>
      </c>
      <c r="R987" s="69">
        <v>0.45959994418604655</v>
      </c>
      <c r="S987" s="69">
        <v>0.48308990653488343</v>
      </c>
      <c r="T987" s="69">
        <v>0.49635671627906985</v>
      </c>
      <c r="U987" s="69">
        <v>0.37726267030232535</v>
      </c>
    </row>
    <row r="988" spans="13:22" ht="15.75" customHeight="1" x14ac:dyDescent="0.35">
      <c r="M988" s="19">
        <v>43549</v>
      </c>
      <c r="N988" s="69">
        <v>2.4046224186046508</v>
      </c>
      <c r="O988" s="69">
        <v>1.0407041684883716</v>
      </c>
      <c r="P988" s="69"/>
      <c r="Q988" s="69"/>
      <c r="R988" s="69">
        <v>1.2345786046511626</v>
      </c>
      <c r="S988" s="69">
        <v>1.2384752433720922</v>
      </c>
      <c r="T988" s="69"/>
      <c r="U988" s="69"/>
      <c r="V988" s="1" t="s">
        <v>468</v>
      </c>
    </row>
    <row r="989" spans="13:22" ht="15.75" customHeight="1" x14ac:dyDescent="0.35">
      <c r="M989" s="5">
        <v>43556</v>
      </c>
      <c r="N989" s="6">
        <v>3.7430178604651174</v>
      </c>
      <c r="O989" s="6">
        <v>0.89684980683720494</v>
      </c>
      <c r="P989" s="6">
        <v>3.7037358139534895</v>
      </c>
      <c r="Q989" s="6">
        <v>1.1078645431162759</v>
      </c>
      <c r="R989" s="6">
        <v>0.945574976744186</v>
      </c>
      <c r="S989" s="6">
        <v>0.74629014013953532</v>
      </c>
      <c r="T989" s="6">
        <v>1.0129156279069764</v>
      </c>
      <c r="U989" s="6">
        <v>0.79028603223255856</v>
      </c>
    </row>
    <row r="990" spans="13:22" ht="15.75" customHeight="1" x14ac:dyDescent="0.35">
      <c r="M990" s="5">
        <v>43563</v>
      </c>
      <c r="N990" s="6">
        <v>1.2429961860465115</v>
      </c>
      <c r="O990" s="6">
        <v>1.1338194538837214</v>
      </c>
      <c r="P990" s="6">
        <v>0.72952372093023266</v>
      </c>
      <c r="Q990" s="6">
        <v>0.71872045667441797</v>
      </c>
      <c r="R990" s="6">
        <v>0.84175813953488365</v>
      </c>
      <c r="S990" s="6">
        <v>1.0353618101627899</v>
      </c>
      <c r="T990" s="6">
        <v>0.4298578232558139</v>
      </c>
      <c r="U990" s="6">
        <v>0.55080934886046495</v>
      </c>
    </row>
    <row r="991" spans="13:22" ht="15.75" customHeight="1" x14ac:dyDescent="0.35">
      <c r="M991" s="5">
        <v>43572</v>
      </c>
      <c r="N991" s="6">
        <v>2.3148348837209305</v>
      </c>
      <c r="O991" s="6">
        <v>0.66794560569767347</v>
      </c>
      <c r="P991" s="6">
        <v>3.3445856744186049</v>
      </c>
      <c r="Q991" s="6">
        <v>0.90053740895348666</v>
      </c>
      <c r="R991" s="6">
        <v>0.77161162790697679</v>
      </c>
      <c r="S991" s="6">
        <v>1.2478889052325579</v>
      </c>
      <c r="T991" s="6">
        <v>1.0437800930232555</v>
      </c>
      <c r="U991" s="6">
        <v>1.0983365424418607</v>
      </c>
    </row>
    <row r="992" spans="13:22" ht="15.75" customHeight="1" x14ac:dyDescent="0.35">
      <c r="M992" s="5">
        <v>43577</v>
      </c>
      <c r="N992" s="6">
        <v>1.9360437209302319</v>
      </c>
      <c r="O992" s="6">
        <v>-7.2575685325580494E-2</v>
      </c>
      <c r="P992" s="6">
        <v>2.3737579534883717</v>
      </c>
      <c r="Q992" s="6">
        <v>1.2684993532790696</v>
      </c>
      <c r="R992" s="6">
        <v>0.69304753488372128</v>
      </c>
      <c r="S992" s="6">
        <v>0.85636194179069636</v>
      </c>
      <c r="T992" s="6">
        <v>0.83895227906976755</v>
      </c>
      <c r="U992" s="6">
        <v>1.002561301325581</v>
      </c>
    </row>
    <row r="993" spans="13:21" ht="15.75" customHeight="1" x14ac:dyDescent="0.35">
      <c r="M993" s="5">
        <v>43584</v>
      </c>
      <c r="N993" s="6">
        <v>3.2351571162790687</v>
      </c>
      <c r="O993" s="6">
        <v>1.0377418813023296</v>
      </c>
      <c r="P993" s="6">
        <v>2.6066443720930237</v>
      </c>
      <c r="Q993" s="6">
        <v>0.95669460176744148</v>
      </c>
      <c r="R993" s="6">
        <v>1.2542196279069768</v>
      </c>
      <c r="S993" s="6">
        <v>1.0530057622325575</v>
      </c>
      <c r="T993" s="6">
        <v>1.0578093953488372</v>
      </c>
      <c r="U993" s="6">
        <v>0.69464126362790601</v>
      </c>
    </row>
    <row r="994" spans="13:21" ht="15.75" customHeight="1" x14ac:dyDescent="0.35">
      <c r="M994" s="5">
        <v>43591</v>
      </c>
      <c r="N994" s="6">
        <v>4.4360653953488365</v>
      </c>
      <c r="O994" s="6">
        <v>1.9350343126279068</v>
      </c>
      <c r="P994" s="6">
        <v>3.0443586046511633</v>
      </c>
      <c r="Q994" s="6">
        <v>1.5389590493720913</v>
      </c>
      <c r="R994" s="6">
        <v>1.6273990697674421</v>
      </c>
      <c r="S994" s="6">
        <v>1.9293243865813947</v>
      </c>
      <c r="T994" s="6">
        <v>1.1644320930232557</v>
      </c>
      <c r="U994" s="6">
        <v>1.3149672084418595</v>
      </c>
    </row>
    <row r="995" spans="13:21" ht="15.75" customHeight="1" x14ac:dyDescent="0.35">
      <c r="M995" s="5">
        <v>43598</v>
      </c>
      <c r="N995" s="6">
        <v>3.9646808372093023</v>
      </c>
      <c r="O995" s="6">
        <v>1.6871638976742414E-2</v>
      </c>
      <c r="P995" s="6">
        <v>2.4298751627906978</v>
      </c>
      <c r="Q995" s="6">
        <v>1.5844217050232541</v>
      </c>
      <c r="R995" s="6">
        <v>2.278358697674419</v>
      </c>
      <c r="S995" s="6">
        <v>1.5385178278139524</v>
      </c>
      <c r="T995" s="6">
        <v>1.0886738604651167</v>
      </c>
      <c r="U995" s="6">
        <v>4.8843380808372077</v>
      </c>
    </row>
    <row r="996" spans="13:21" ht="15.75" customHeight="1" x14ac:dyDescent="0.35">
      <c r="M996" s="5">
        <v>43605</v>
      </c>
      <c r="N996" s="6">
        <v>2.6318971162790699</v>
      </c>
      <c r="O996" s="6">
        <v>1.3839527953023254</v>
      </c>
      <c r="P996" s="6">
        <v>2.7048494883720928</v>
      </c>
      <c r="Q996" s="6">
        <v>1.9713316250697677</v>
      </c>
      <c r="R996" s="6">
        <v>1.7424393488372092</v>
      </c>
      <c r="S996" s="6">
        <v>1.3580406739069761</v>
      </c>
      <c r="T996" s="6">
        <v>1.6666811162790698</v>
      </c>
      <c r="U996" s="6">
        <v>1.5872514153023254</v>
      </c>
    </row>
    <row r="997" spans="13:21" ht="15.75" customHeight="1" x14ac:dyDescent="0.35">
      <c r="M997" s="5">
        <v>43613</v>
      </c>
      <c r="N997" s="6">
        <v>4.4529005581395342</v>
      </c>
      <c r="O997" s="6">
        <v>-0.27366188434883715</v>
      </c>
      <c r="P997" s="6">
        <v>4.7419041860465114</v>
      </c>
      <c r="Q997" s="6">
        <v>-0.68428553411627957</v>
      </c>
      <c r="R997" s="6">
        <v>1.3075309767441863</v>
      </c>
      <c r="S997" s="6">
        <v>0.11114784913953417</v>
      </c>
      <c r="T997" s="6">
        <v>1.5628642790697673</v>
      </c>
      <c r="U997" s="6">
        <v>0.54782391332558167</v>
      </c>
    </row>
    <row r="998" spans="13:21" ht="15.75" customHeight="1" x14ac:dyDescent="0.35">
      <c r="M998" s="5">
        <v>43619</v>
      </c>
      <c r="N998" s="6">
        <v>2.2923879999999999</v>
      </c>
      <c r="O998" s="6">
        <v>1.3415295880000002</v>
      </c>
      <c r="P998" s="6">
        <v>2.3428934883720931</v>
      </c>
      <c r="Q998" s="6">
        <v>1.965118047069766</v>
      </c>
      <c r="R998" s="6">
        <v>1.821003441860465</v>
      </c>
      <c r="S998" s="6">
        <v>1.2658134433488362</v>
      </c>
      <c r="T998" s="6">
        <v>1.498329488372093</v>
      </c>
      <c r="U998" s="6">
        <v>1.2363799670697666</v>
      </c>
    </row>
    <row r="999" spans="13:21" ht="15.75" customHeight="1" x14ac:dyDescent="0.35">
      <c r="M999" s="5">
        <v>43626</v>
      </c>
      <c r="N999" s="6">
        <v>2.2867762790697674</v>
      </c>
      <c r="O999" s="6">
        <v>1.9561042203255801</v>
      </c>
      <c r="P999" s="6">
        <v>2.0342488372093026</v>
      </c>
      <c r="Q999" s="6">
        <v>2.9590309849767436</v>
      </c>
      <c r="R999" s="6">
        <v>1.6526518139534885</v>
      </c>
      <c r="S999" s="6">
        <v>1.8957221031162781</v>
      </c>
      <c r="T999" s="6">
        <v>1.5263880930232558</v>
      </c>
      <c r="U999" s="6">
        <v>2.6294405854418588</v>
      </c>
    </row>
    <row r="1000" spans="13:21" ht="15.75" customHeight="1" x14ac:dyDescent="0.35">
      <c r="M1000" s="5">
        <v>43633</v>
      </c>
      <c r="N1000" s="6">
        <v>4.4416771162790702</v>
      </c>
      <c r="O1000" s="6">
        <v>2.191416305302325</v>
      </c>
      <c r="P1000" s="6">
        <v>5.1683949767441861</v>
      </c>
      <c r="Q1000" s="6">
        <v>3.3673945141395296</v>
      </c>
      <c r="R1000" s="6">
        <v>2.4719630697674417</v>
      </c>
      <c r="S1000" s="6">
        <v>1.5017638615813944</v>
      </c>
      <c r="T1000" s="6">
        <v>2.4439044651162787</v>
      </c>
      <c r="U1000" s="6">
        <v>2.2288605132093022</v>
      </c>
    </row>
    <row r="1001" spans="13:21" ht="15.75" customHeight="1" x14ac:dyDescent="0.35">
      <c r="M1001" s="5">
        <v>43640</v>
      </c>
      <c r="N1001" s="6">
        <v>8.7514787906976732</v>
      </c>
      <c r="O1001" s="6">
        <v>2.9858704432558096</v>
      </c>
      <c r="P1001" s="6">
        <v>7.3794130232558111</v>
      </c>
      <c r="Q1001" s="6">
        <v>2.8618682458604709</v>
      </c>
      <c r="R1001" s="6">
        <v>5.5415744186046512</v>
      </c>
      <c r="S1001" s="6">
        <v>2.4463904574883721</v>
      </c>
      <c r="T1001" s="6">
        <v>4.0544683720930239</v>
      </c>
      <c r="U1001" s="6">
        <v>2.1162809737674384</v>
      </c>
    </row>
    <row r="1002" spans="13:21" ht="15.75" customHeight="1" x14ac:dyDescent="0.35">
      <c r="M1002" s="5">
        <v>43647</v>
      </c>
      <c r="N1002" s="6">
        <v>5.5920799069767435</v>
      </c>
      <c r="O1002" s="6">
        <v>2.984044529558139</v>
      </c>
      <c r="P1002" s="6">
        <v>4.6324756279069765</v>
      </c>
      <c r="Q1002" s="6">
        <v>2.0783969472325583</v>
      </c>
      <c r="R1002" s="6">
        <v>2.9938531162790696</v>
      </c>
      <c r="S1002" s="6">
        <v>2.2797034063023252</v>
      </c>
      <c r="T1002" s="6">
        <v>2.8816186976744191</v>
      </c>
      <c r="U1002" s="6">
        <v>2.1090509728139519</v>
      </c>
    </row>
    <row r="1003" spans="13:21" ht="15.75" customHeight="1" x14ac:dyDescent="0.35">
      <c r="M1003" s="5">
        <v>43654</v>
      </c>
      <c r="N1003" s="6">
        <v>6.6246365581395352</v>
      </c>
      <c r="O1003" s="6">
        <v>2.8735153726511604</v>
      </c>
      <c r="P1003" s="6">
        <v>5.5808564651162804</v>
      </c>
      <c r="Q1003" s="6">
        <v>3.3727621252092965</v>
      </c>
      <c r="R1003" s="6">
        <v>5.8530249302325581</v>
      </c>
      <c r="S1003" s="6">
        <v>2.6458899424186035</v>
      </c>
      <c r="T1003" s="6">
        <v>4.4052009302325574</v>
      </c>
      <c r="U1003" s="6">
        <v>2.5228249024186069</v>
      </c>
    </row>
    <row r="1004" spans="13:21" ht="15.75" customHeight="1" x14ac:dyDescent="0.35">
      <c r="M1004" s="5">
        <v>43661</v>
      </c>
      <c r="N1004" s="6">
        <v>5.53</v>
      </c>
      <c r="O1004" s="6">
        <v>2.2799999999999998</v>
      </c>
      <c r="P1004" s="6">
        <v>5.15</v>
      </c>
      <c r="Q1004" s="6">
        <v>3.43</v>
      </c>
      <c r="R1004" s="6">
        <v>2.85</v>
      </c>
      <c r="S1004" s="6">
        <v>1.63</v>
      </c>
      <c r="T1004" s="6">
        <v>2.37</v>
      </c>
      <c r="U1004" s="6">
        <v>2.2400000000000002</v>
      </c>
    </row>
    <row r="1005" spans="13:21" ht="15.75" customHeight="1" x14ac:dyDescent="0.35">
      <c r="M1005" s="19">
        <v>43668</v>
      </c>
      <c r="N1005" s="69">
        <v>2.79744288372093</v>
      </c>
      <c r="O1005" s="69">
        <v>1.2149516106976752</v>
      </c>
      <c r="P1005" s="69">
        <v>4.8064389767441851</v>
      </c>
      <c r="Q1005" s="69">
        <v>4.4541070781395318</v>
      </c>
      <c r="R1005" s="69">
        <v>1.3383954418604651</v>
      </c>
      <c r="S1005" s="69">
        <v>0.73506529534883613</v>
      </c>
      <c r="T1005" s="69">
        <v>1.840644465116279</v>
      </c>
      <c r="U1005" s="69">
        <v>2.3925852772093026</v>
      </c>
    </row>
    <row r="1006" spans="13:21" ht="15.75" customHeight="1" x14ac:dyDescent="0.35">
      <c r="M1006" s="5">
        <v>43675</v>
      </c>
      <c r="N1006" s="6">
        <v>1.8546737674418603</v>
      </c>
      <c r="O1006" s="6">
        <v>3.7331257993953479</v>
      </c>
      <c r="P1006" s="6">
        <v>3.1341461395348831</v>
      </c>
      <c r="Q1006" s="6">
        <v>3.9718203491627917</v>
      </c>
      <c r="R1006" s="6">
        <v>1.78733311627907</v>
      </c>
      <c r="S1006" s="6">
        <v>1.5855622873023247</v>
      </c>
      <c r="T1006" s="6">
        <v>2.3793696744186046</v>
      </c>
      <c r="U1006" s="6">
        <v>2.4943804919534887</v>
      </c>
    </row>
    <row r="1007" spans="13:21" ht="15.75" customHeight="1" x14ac:dyDescent="0.35">
      <c r="M1007" s="19">
        <v>43682</v>
      </c>
      <c r="N1007" s="69">
        <v>6.2430395348837209</v>
      </c>
      <c r="O1007" s="69">
        <v>2.313536471790695</v>
      </c>
      <c r="P1007" s="69">
        <v>5.993317953488372</v>
      </c>
      <c r="Q1007" s="69">
        <v>2.5994115652790692</v>
      </c>
      <c r="R1007" s="69">
        <v>3.714959255813953</v>
      </c>
      <c r="S1007" s="69">
        <v>1.9315185694651158</v>
      </c>
      <c r="T1007" s="69">
        <v>2.8675893953488369</v>
      </c>
      <c r="U1007" s="69">
        <v>1.7871149606279069</v>
      </c>
    </row>
    <row r="1008" spans="13:21" ht="15.75" customHeight="1" x14ac:dyDescent="0.35">
      <c r="M1008" s="5">
        <v>43689</v>
      </c>
      <c r="N1008" s="6">
        <v>4.4164243720930232</v>
      </c>
      <c r="O1008" s="6">
        <v>4.3027063547674382</v>
      </c>
      <c r="P1008" s="6">
        <v>3.0106882790697678</v>
      </c>
      <c r="Q1008" s="6">
        <v>3.4108355473255778</v>
      </c>
      <c r="R1008" s="6">
        <v>2.5084392558139537</v>
      </c>
      <c r="S1008" s="6">
        <v>2.8880476254651146</v>
      </c>
      <c r="T1008" s="6">
        <v>1.7957506976744189</v>
      </c>
      <c r="U1008" s="6">
        <v>2.3604897408139522</v>
      </c>
    </row>
    <row r="1009" spans="13:22" ht="15.75" customHeight="1" x14ac:dyDescent="0.35">
      <c r="M1009" s="5">
        <v>43697</v>
      </c>
      <c r="N1009" s="6">
        <v>5.4636527585909427</v>
      </c>
      <c r="O1009" s="6">
        <v>5.897429876994102</v>
      </c>
      <c r="P1009" s="6">
        <v>6.2164226942190295</v>
      </c>
      <c r="Q1009" s="6">
        <v>17.536240661808979</v>
      </c>
      <c r="R1009" s="6">
        <v>2.6735474165371671</v>
      </c>
      <c r="S1009" s="6">
        <v>4.2994554867592516</v>
      </c>
      <c r="T1009" s="6">
        <v>1.4764003898770195</v>
      </c>
      <c r="U1009" s="6">
        <v>2.635854461865339</v>
      </c>
    </row>
    <row r="1010" spans="13:22" ht="15.75" customHeight="1" x14ac:dyDescent="0.35">
      <c r="M1010" s="5">
        <v>43703</v>
      </c>
      <c r="N1010" s="6">
        <v>8.2799999999999994</v>
      </c>
      <c r="O1010" s="6">
        <v>6.47</v>
      </c>
      <c r="R1010" s="6">
        <v>1.36</v>
      </c>
      <c r="S1010" s="6">
        <v>2.29</v>
      </c>
      <c r="V1010" s="1" t="s">
        <v>468</v>
      </c>
    </row>
    <row r="1011" spans="13:22" ht="15.75" customHeight="1" x14ac:dyDescent="0.35">
      <c r="M1011" s="5">
        <v>43711</v>
      </c>
      <c r="N1011" s="6">
        <v>6.1083582325581389</v>
      </c>
      <c r="O1011" s="6">
        <v>4.876238964604652</v>
      </c>
      <c r="P1011" s="6">
        <v>4.1133914418604656</v>
      </c>
      <c r="Q1011" s="6">
        <v>3.9643764013488365</v>
      </c>
      <c r="R1011" s="6">
        <v>4.2733254883720919</v>
      </c>
      <c r="S1011" s="6">
        <v>4.6461864650697668</v>
      </c>
      <c r="T1011" s="6">
        <v>1.9023733953488373</v>
      </c>
      <c r="U1011" s="6">
        <v>9.8237145176279039</v>
      </c>
    </row>
    <row r="1012" spans="13:22" ht="15.75" customHeight="1" x14ac:dyDescent="0.35">
      <c r="M1012" s="5">
        <v>43717</v>
      </c>
      <c r="N1012" s="6">
        <v>5.3252402220399722</v>
      </c>
      <c r="O1012" s="6">
        <v>3.6542100308468086</v>
      </c>
      <c r="R1012" s="6">
        <v>2.4792842073428241</v>
      </c>
      <c r="S1012" s="6">
        <v>3.5661252150446181</v>
      </c>
      <c r="V1012" s="1" t="s">
        <v>468</v>
      </c>
    </row>
    <row r="1013" spans="13:22" ht="15.75" customHeight="1" x14ac:dyDescent="0.35">
      <c r="M1013" s="5">
        <v>43724</v>
      </c>
      <c r="N1013" s="6">
        <v>5.8278962758303381</v>
      </c>
      <c r="O1013" s="6">
        <v>5.9235716013351833</v>
      </c>
      <c r="P1013" s="6">
        <v>10.004555273508748</v>
      </c>
      <c r="Q1013" s="6">
        <v>7.3049888903570634</v>
      </c>
      <c r="R1013" s="6">
        <v>1.9159209006792237</v>
      </c>
      <c r="S1013" s="6">
        <v>4.2260425342737467</v>
      </c>
      <c r="T1013" s="6">
        <v>2.7876770519388452</v>
      </c>
      <c r="U1013" s="6">
        <v>5.4056151765876246</v>
      </c>
    </row>
    <row r="1014" spans="13:22" ht="15.75" customHeight="1" x14ac:dyDescent="0.35">
      <c r="M1014" s="5">
        <v>43731</v>
      </c>
      <c r="N1014" s="6">
        <v>6.1192910896218562</v>
      </c>
      <c r="O1014" s="6">
        <v>5.5588711755707889</v>
      </c>
      <c r="P1014" s="6">
        <v>8.2076205884610598</v>
      </c>
      <c r="Q1014" s="6">
        <v>7.0074685882367236</v>
      </c>
      <c r="R1014" s="6">
        <v>1.2457128289587349</v>
      </c>
      <c r="S1014" s="6">
        <v>3.7067168409981068</v>
      </c>
      <c r="T1014" s="6">
        <v>1.7386557222893844</v>
      </c>
      <c r="U1014" s="6">
        <v>4.6449530396673842</v>
      </c>
    </row>
    <row r="1015" spans="13:22" ht="15.75" customHeight="1" x14ac:dyDescent="0.35">
      <c r="M1015" s="5">
        <v>43740</v>
      </c>
      <c r="N1015" s="6">
        <v>3.5841562096356587</v>
      </c>
      <c r="O1015" s="6">
        <v>4.3784517954387443</v>
      </c>
      <c r="P1015" s="6">
        <v>4.2276530900919242</v>
      </c>
      <c r="Q1015" s="6">
        <v>4.279424020462824</v>
      </c>
      <c r="R1015" s="6">
        <v>1.733799142059526</v>
      </c>
      <c r="S1015" s="6">
        <v>3.4687249017750008</v>
      </c>
      <c r="T1015" s="6">
        <v>1.5516773834398279</v>
      </c>
      <c r="U1015" s="6">
        <v>3.0145627765382543</v>
      </c>
    </row>
    <row r="1016" spans="13:22" ht="15.75" customHeight="1" x14ac:dyDescent="0.35">
      <c r="M1016" s="5">
        <v>43745</v>
      </c>
      <c r="N1016" s="6">
        <v>3.7589930979105688</v>
      </c>
      <c r="O1016" s="6">
        <v>4.7416901139231422</v>
      </c>
      <c r="P1016" s="6">
        <v>2.9746553907884024</v>
      </c>
      <c r="Q1016" s="6">
        <v>4.9624217700446929</v>
      </c>
      <c r="R1016" s="6">
        <v>2.5958421328594308</v>
      </c>
      <c r="S1016" s="6">
        <v>3.9207547872284194</v>
      </c>
      <c r="T1016" s="6">
        <v>2.1684630726318717</v>
      </c>
      <c r="U1016" s="6">
        <v>3.8735901710731624</v>
      </c>
    </row>
    <row r="1017" spans="13:22" ht="15.75" customHeight="1" x14ac:dyDescent="0.35">
      <c r="M1017" s="5">
        <v>43752</v>
      </c>
      <c r="N1017" s="6">
        <v>2.5448480404459146</v>
      </c>
      <c r="O1017" s="6">
        <v>2.041350560187785</v>
      </c>
      <c r="P1017" s="6">
        <v>2.2121722947005993</v>
      </c>
      <c r="Q1017" s="6">
        <v>1.9635734027650795</v>
      </c>
      <c r="R1017" s="6">
        <v>1.9013511599896482</v>
      </c>
      <c r="S1017" s="6">
        <v>1.7523392858683458</v>
      </c>
      <c r="T1017" s="6">
        <v>0.86447128091483361</v>
      </c>
      <c r="U1017" s="6">
        <v>1.4160567834044866</v>
      </c>
    </row>
    <row r="1018" spans="13:22" ht="15.75" customHeight="1" x14ac:dyDescent="0.35">
      <c r="M1018" s="5">
        <v>43759</v>
      </c>
      <c r="N1018" s="6">
        <v>3.603582530555093</v>
      </c>
      <c r="O1018" s="6">
        <v>2.4867005089872127</v>
      </c>
      <c r="P1018" s="6">
        <v>4.2519359912412185</v>
      </c>
      <c r="Q1018" s="6">
        <v>2.8848325356368036</v>
      </c>
      <c r="R1018" s="6">
        <v>1.7216576914848793</v>
      </c>
      <c r="S1018" s="6">
        <v>1.9590485513206699</v>
      </c>
      <c r="T1018" s="6">
        <v>2.0956143691839926</v>
      </c>
      <c r="U1018" s="6">
        <v>2.6611965962876742</v>
      </c>
    </row>
    <row r="1019" spans="13:22" ht="15.75" customHeight="1" x14ac:dyDescent="0.35">
      <c r="M1019" s="5">
        <v>43766</v>
      </c>
      <c r="N1019" s="6">
        <v>3.5283055369922836</v>
      </c>
      <c r="O1019" s="6">
        <v>1.9897615464821208</v>
      </c>
      <c r="P1019" s="6">
        <v>3.6521483328536792</v>
      </c>
      <c r="Q1019" s="6">
        <v>2.3046549017883482</v>
      </c>
      <c r="R1019" s="6">
        <v>1.5856734450488383</v>
      </c>
      <c r="S1019" s="6">
        <v>1.5350572891105398</v>
      </c>
      <c r="T1019" s="6">
        <v>1.8770682588403549</v>
      </c>
      <c r="U1019" s="6">
        <v>1.7099736662725007</v>
      </c>
    </row>
    <row r="1020" spans="13:22" ht="15.75" customHeight="1" x14ac:dyDescent="0.35">
      <c r="M1020" s="5">
        <v>43773</v>
      </c>
      <c r="N1020" s="6">
        <v>3.4190324818204645</v>
      </c>
      <c r="O1020" s="6">
        <v>2.9238231902428247</v>
      </c>
      <c r="P1020" s="6">
        <v>3.0110797425123415</v>
      </c>
      <c r="Q1020" s="6">
        <v>2.1672137659578263</v>
      </c>
      <c r="R1020" s="6">
        <v>2.1806045232065183</v>
      </c>
      <c r="S1020" s="6">
        <v>2.33958522861704</v>
      </c>
      <c r="T1020" s="6">
        <v>2.3432999609067822</v>
      </c>
      <c r="U1020" s="6">
        <v>0.14422914152059593</v>
      </c>
    </row>
    <row r="1021" spans="13:22" ht="15.75" customHeight="1" x14ac:dyDescent="0.35">
      <c r="M1021" s="5">
        <v>43780</v>
      </c>
      <c r="N1021" s="6">
        <v>5.5486429126134693</v>
      </c>
      <c r="O1021" s="6">
        <v>4.5905631107219778</v>
      </c>
      <c r="P1021" s="6">
        <v>5.2159671668681531</v>
      </c>
      <c r="Q1021" s="6">
        <v>4.0701789126967585</v>
      </c>
      <c r="R1021" s="6">
        <v>4.1280931953798232</v>
      </c>
      <c r="S1021" s="6">
        <v>3.9280758528643234</v>
      </c>
      <c r="T1021" s="6">
        <v>3.8051306100942255</v>
      </c>
      <c r="U1021" s="6">
        <v>2.9347386029420548</v>
      </c>
    </row>
    <row r="1022" spans="13:22" ht="15.75" customHeight="1" x14ac:dyDescent="0.35">
      <c r="M1022" s="5">
        <v>43789</v>
      </c>
      <c r="N1022" s="6">
        <v>0.77462454666244962</v>
      </c>
      <c r="O1022" s="6">
        <v>13.372791750074752</v>
      </c>
      <c r="P1022" s="6">
        <v>0.83776008965061111</v>
      </c>
      <c r="Q1022" s="6">
        <v>13.154321791151949</v>
      </c>
      <c r="R1022" s="6">
        <v>1.5565339636696862</v>
      </c>
      <c r="S1022" s="6">
        <v>2.8872222332040489</v>
      </c>
      <c r="T1022" s="6">
        <v>0.31324942482588097</v>
      </c>
      <c r="U1022" s="6">
        <v>12.446582774848869</v>
      </c>
    </row>
    <row r="1023" spans="13:22" ht="15.75" customHeight="1" x14ac:dyDescent="0.35">
      <c r="M1023" s="5">
        <v>43794</v>
      </c>
      <c r="N1023" s="6">
        <v>2.5375631701011265</v>
      </c>
      <c r="O1023" s="6">
        <v>2.2293298201164724</v>
      </c>
      <c r="P1023" s="6">
        <v>2.2461683563096102</v>
      </c>
      <c r="Q1023" s="6">
        <v>2.2120543067307512</v>
      </c>
      <c r="R1023" s="6">
        <v>1.4278345875784331</v>
      </c>
      <c r="S1023" s="6">
        <v>1.6810669168317134</v>
      </c>
      <c r="T1023" s="6">
        <v>1.5322510625203931</v>
      </c>
      <c r="U1023" s="6">
        <v>1.3775839584601346</v>
      </c>
    </row>
    <row r="1024" spans="13:22" ht="15.75" customHeight="1" x14ac:dyDescent="0.35">
      <c r="M1024" s="5">
        <v>43803</v>
      </c>
      <c r="N1024" s="6">
        <v>1.6998030804505155</v>
      </c>
      <c r="O1024" s="6">
        <v>2.0743161803589802</v>
      </c>
      <c r="P1024" s="6">
        <v>1.663378728726576</v>
      </c>
      <c r="Q1024" s="6">
        <v>2.1532508393783476</v>
      </c>
      <c r="R1024" s="6">
        <v>1.2311430882691592</v>
      </c>
      <c r="S1024" s="6">
        <v>1.6756206331952235</v>
      </c>
      <c r="T1024" s="6">
        <v>1.1340114836719868</v>
      </c>
      <c r="U1024" s="6">
        <v>2.2640469229668319</v>
      </c>
    </row>
    <row r="1025" spans="13:22" ht="15.75" customHeight="1" x14ac:dyDescent="0.35">
      <c r="M1025" s="5">
        <v>43808</v>
      </c>
      <c r="N1025" s="6">
        <v>3.841554961818165</v>
      </c>
      <c r="O1025" s="6">
        <v>2.4920173352082888</v>
      </c>
      <c r="P1025" s="6">
        <v>2.8022467926284214</v>
      </c>
      <c r="Q1025" s="6">
        <v>1.8404607203340346</v>
      </c>
      <c r="R1025" s="6">
        <v>2.7099717682611071</v>
      </c>
      <c r="S1025" s="6">
        <v>2.3803668986595574</v>
      </c>
      <c r="T1025" s="6">
        <v>1.6172412165429193</v>
      </c>
      <c r="U1025" s="6">
        <v>1.6683467154587344</v>
      </c>
    </row>
    <row r="1026" spans="13:22" ht="15.75" customHeight="1" x14ac:dyDescent="0.35">
      <c r="M1026" s="5">
        <v>43815</v>
      </c>
      <c r="N1026" s="6">
        <v>3.3388989080277987</v>
      </c>
      <c r="O1026" s="6">
        <v>2.2268168232289747</v>
      </c>
      <c r="P1026" s="6">
        <v>3.846411542048024</v>
      </c>
      <c r="Q1026" s="6">
        <v>2.2434145889692823</v>
      </c>
      <c r="R1026" s="6">
        <v>1.0975871319480472</v>
      </c>
      <c r="S1026" s="6">
        <v>1.3971363993287673</v>
      </c>
      <c r="T1026" s="6">
        <v>1.33313127309619</v>
      </c>
      <c r="U1026" s="6">
        <v>1.2023782058990078</v>
      </c>
    </row>
    <row r="1027" spans="13:22" ht="15.75" customHeight="1" x14ac:dyDescent="0.35">
      <c r="M1027" s="5">
        <v>43819</v>
      </c>
      <c r="N1027" s="6">
        <v>1.1607226749362096</v>
      </c>
      <c r="O1027" s="6">
        <v>1.3241810838917221</v>
      </c>
      <c r="P1027" s="6">
        <v>1.8066478455074051</v>
      </c>
      <c r="Q1027" s="6">
        <v>2.3468210706431099</v>
      </c>
      <c r="R1027" s="6">
        <v>0.67992123218020628</v>
      </c>
      <c r="S1027" s="6">
        <v>0.97402849360030253</v>
      </c>
      <c r="T1027" s="6">
        <v>0.68477781241006486</v>
      </c>
      <c r="U1027" s="6">
        <v>1.2468532198519335</v>
      </c>
    </row>
    <row r="1028" spans="13:22" ht="15.75" customHeight="1" x14ac:dyDescent="0.35">
      <c r="M1028" s="5">
        <v>43830</v>
      </c>
      <c r="N1028" s="6">
        <v>1.6488089880370005</v>
      </c>
      <c r="O1028" s="6">
        <v>1.6439952780306921</v>
      </c>
      <c r="P1028" s="6">
        <v>0.97957223236248281</v>
      </c>
      <c r="Q1028" s="6">
        <v>1.2046995926153876</v>
      </c>
      <c r="R1028" s="6">
        <v>0.75519822574301465</v>
      </c>
      <c r="S1028" s="6">
        <v>1.0283604155028792</v>
      </c>
      <c r="T1028" s="6">
        <v>0.82804692919089395</v>
      </c>
      <c r="U1028" s="6">
        <v>1.1251417235642192</v>
      </c>
    </row>
    <row r="1029" spans="13:22" ht="15.75" customHeight="1" x14ac:dyDescent="0.35">
      <c r="M1029" s="5">
        <v>43836</v>
      </c>
      <c r="N1029" s="6">
        <v>1.6682353089564348</v>
      </c>
      <c r="O1029" s="6">
        <v>1.0861282235319498</v>
      </c>
      <c r="P1029" s="6">
        <v>1.4351194579232207</v>
      </c>
      <c r="Q1029" s="6">
        <v>1.4324565554506263</v>
      </c>
      <c r="R1029" s="6">
        <v>0.7454850652832975</v>
      </c>
      <c r="S1029" s="6">
        <v>0.93138111374737331</v>
      </c>
      <c r="T1029" s="6">
        <v>0.56093501654867017</v>
      </c>
      <c r="U1029" s="6">
        <v>0.8470763225123461</v>
      </c>
    </row>
    <row r="1030" spans="13:22" ht="15.75" customHeight="1" x14ac:dyDescent="0.35">
      <c r="M1030" s="5">
        <v>43843</v>
      </c>
      <c r="N1030" s="6">
        <v>2.0179090855062549</v>
      </c>
      <c r="O1030" s="6">
        <v>1.8611097416626656</v>
      </c>
      <c r="P1030" s="6">
        <v>1.7920781048178291</v>
      </c>
      <c r="Q1030" s="6">
        <v>1.8739441701668949</v>
      </c>
      <c r="R1030" s="6">
        <v>0.26468362252729466</v>
      </c>
      <c r="S1030" s="6">
        <v>2.0909429496207008</v>
      </c>
      <c r="T1030" s="6">
        <v>0.49294289333064945</v>
      </c>
      <c r="U1030" s="6">
        <v>1.0655615117193173</v>
      </c>
    </row>
    <row r="1031" spans="13:22" ht="15.75" customHeight="1" x14ac:dyDescent="0.35">
      <c r="M1031" s="5">
        <v>43850</v>
      </c>
      <c r="N1031" s="6">
        <v>1.2190016376945128</v>
      </c>
      <c r="O1031" s="6">
        <v>1.2269885581578832</v>
      </c>
      <c r="P1031" s="6">
        <v>1.1170134528674815</v>
      </c>
      <c r="Q1031" s="6">
        <v>1.2515608347063429</v>
      </c>
      <c r="R1031" s="6">
        <v>0.62407055953683221</v>
      </c>
      <c r="S1031" s="6">
        <v>0.97420364186821862</v>
      </c>
      <c r="T1031" s="6">
        <v>0.86447128091483361</v>
      </c>
      <c r="U1031" s="6">
        <v>0.79155643844477153</v>
      </c>
    </row>
    <row r="1032" spans="13:22" ht="15.75" customHeight="1" x14ac:dyDescent="0.35">
      <c r="M1032" s="5">
        <v>43857</v>
      </c>
      <c r="N1032" s="6">
        <v>3.0669304151557157</v>
      </c>
      <c r="O1032" s="6">
        <v>1.3363925277920377</v>
      </c>
      <c r="P1032" s="6">
        <v>1.8090761356223342</v>
      </c>
      <c r="Q1032" s="6">
        <v>1.7344393308317925</v>
      </c>
      <c r="R1032" s="6">
        <v>0.813477188501318</v>
      </c>
      <c r="S1032" s="6">
        <v>1.1979447361595985</v>
      </c>
      <c r="T1032" s="6">
        <v>0.66292320137570104</v>
      </c>
      <c r="U1032" s="6">
        <v>1.477319941649802</v>
      </c>
    </row>
    <row r="1033" spans="13:22" ht="15.75" customHeight="1" x14ac:dyDescent="0.35">
      <c r="M1033" s="5">
        <v>43865</v>
      </c>
      <c r="N1033" s="6">
        <v>6.0294443553694714</v>
      </c>
      <c r="O1033" s="6">
        <v>2.0182966110077412</v>
      </c>
      <c r="P1033" s="6">
        <v>3.2150561121664043</v>
      </c>
      <c r="Q1033" s="6">
        <v>7.3747857087839428</v>
      </c>
      <c r="R1033" s="6">
        <v>1.2627108597632402</v>
      </c>
      <c r="S1033" s="6">
        <v>0.89944353775742669</v>
      </c>
      <c r="T1033" s="6">
        <v>1.7192294013699503</v>
      </c>
      <c r="U1033" s="6">
        <v>2.3531583259033497</v>
      </c>
    </row>
    <row r="1034" spans="13:22" ht="15.75" customHeight="1" x14ac:dyDescent="0.35">
      <c r="M1034" s="5">
        <v>43873</v>
      </c>
      <c r="N1034" s="6">
        <v>3.253908754005272</v>
      </c>
      <c r="O1034" s="6">
        <v>11.934122695731055</v>
      </c>
      <c r="P1034" s="6">
        <v>4.123236615149966</v>
      </c>
      <c r="Q1034" s="6">
        <v>10.076084770421799</v>
      </c>
      <c r="R1034" s="6">
        <v>0.25497046206757734</v>
      </c>
      <c r="S1034" s="6">
        <v>9.2515064917174143</v>
      </c>
      <c r="T1034" s="6">
        <v>0.18455004873462746</v>
      </c>
      <c r="U1034" s="6">
        <v>6.693094849546573</v>
      </c>
    </row>
    <row r="1035" spans="13:22" ht="15.75" customHeight="1" x14ac:dyDescent="0.35">
      <c r="M1035" s="5">
        <v>43878</v>
      </c>
      <c r="N1035" s="6">
        <v>3.5137357963027092</v>
      </c>
      <c r="O1035" s="6">
        <v>1.6184417409386729</v>
      </c>
      <c r="P1035" s="6">
        <v>6.148430571001005</v>
      </c>
      <c r="Q1035" s="6">
        <v>2.264995207464191</v>
      </c>
      <c r="R1035" s="6">
        <v>0.9567463052821471</v>
      </c>
      <c r="S1035" s="6">
        <v>1.1777903348046526</v>
      </c>
      <c r="T1035" s="6">
        <v>1.3841253655097059</v>
      </c>
      <c r="U1035" s="6">
        <v>1.2795229422670669</v>
      </c>
    </row>
    <row r="1036" spans="13:22" ht="15.75" customHeight="1" x14ac:dyDescent="0.35">
      <c r="M1036" s="5">
        <v>43886</v>
      </c>
      <c r="N1036" s="6">
        <v>1.5322510625203931</v>
      </c>
      <c r="O1036" s="6">
        <v>3.2935267643559585</v>
      </c>
      <c r="P1036" s="6">
        <v>8.8389760183426827</v>
      </c>
      <c r="Q1036" s="6">
        <v>2.0337383321982991</v>
      </c>
      <c r="R1036" s="6">
        <v>0.47351657241121509</v>
      </c>
      <c r="S1036" s="6">
        <v>1.1990108560512631</v>
      </c>
      <c r="T1036" s="6">
        <v>1.2384279586139468</v>
      </c>
      <c r="U1036" s="6">
        <v>1.2936218486188562</v>
      </c>
    </row>
    <row r="1037" spans="13:22" ht="15.75" customHeight="1" x14ac:dyDescent="0.35">
      <c r="M1037" s="5">
        <v>43892</v>
      </c>
      <c r="N1037" s="6">
        <v>2.1708913627468007</v>
      </c>
      <c r="O1037" s="6">
        <v>1.3331394050755416</v>
      </c>
      <c r="P1037" s="6">
        <v>2.1684630726318721</v>
      </c>
      <c r="Q1037" s="6">
        <v>5.0619597595401942</v>
      </c>
      <c r="R1037" s="6">
        <v>0.93489169424778351</v>
      </c>
      <c r="S1037" s="6">
        <v>0.64582095583859689</v>
      </c>
      <c r="T1037" s="6">
        <v>0.67749294206527699</v>
      </c>
      <c r="U1037" s="6">
        <v>2.7808429320238908</v>
      </c>
    </row>
    <row r="1038" spans="13:22" ht="15.75" customHeight="1" x14ac:dyDescent="0.35">
      <c r="M1038" s="5">
        <v>43899</v>
      </c>
      <c r="N1038" s="6">
        <v>0.71877387401907511</v>
      </c>
      <c r="O1038" s="6">
        <v>1.4104505817842459</v>
      </c>
      <c r="P1038" s="6">
        <v>0.9616028855120059</v>
      </c>
      <c r="Q1038" s="6">
        <v>1.5794561516426331</v>
      </c>
      <c r="R1038" s="6">
        <v>0.39532563071049132</v>
      </c>
      <c r="S1038" s="6">
        <v>0.9955355627462833</v>
      </c>
      <c r="T1038" s="6">
        <v>0.54636527585909433</v>
      </c>
      <c r="U1038" s="6">
        <v>1.2776028336768828</v>
      </c>
    </row>
    <row r="1039" spans="13:22" ht="15.75" customHeight="1" x14ac:dyDescent="0.35">
      <c r="M1039" s="5">
        <v>43906</v>
      </c>
      <c r="N1039" s="6">
        <v>0.77705283677737846</v>
      </c>
      <c r="O1039" s="6">
        <v>1.6891708850552838</v>
      </c>
      <c r="P1039" s="6">
        <v>0.90332392275370255</v>
      </c>
      <c r="Q1039" s="6">
        <v>1.7918477701360305</v>
      </c>
      <c r="R1039" s="6">
        <v>0.61192910896218555</v>
      </c>
      <c r="S1039" s="6">
        <v>1.3501545465835123</v>
      </c>
      <c r="T1039" s="6">
        <v>0.76733967631766131</v>
      </c>
      <c r="U1039" s="6">
        <v>1.5133711514116583</v>
      </c>
    </row>
    <row r="1040" spans="13:22" ht="15.75" customHeight="1" x14ac:dyDescent="0.35">
      <c r="M1040" s="5">
        <v>43913</v>
      </c>
      <c r="N1040" s="6">
        <v>0.97374433608665234</v>
      </c>
      <c r="O1040" s="6">
        <v>1.5127238643345768</v>
      </c>
      <c r="P1040" s="6" t="s">
        <v>470</v>
      </c>
      <c r="Q1040" s="6" t="s">
        <v>470</v>
      </c>
      <c r="R1040" s="6">
        <v>0.69206268275485272</v>
      </c>
      <c r="S1040" s="6">
        <v>1.2953352555876032</v>
      </c>
      <c r="T1040" s="6" t="s">
        <v>470</v>
      </c>
      <c r="U1040" s="6" t="s">
        <v>470</v>
      </c>
      <c r="V1040" s="1" t="s">
        <v>471</v>
      </c>
    </row>
    <row r="1041" spans="13:22" ht="15.75" customHeight="1" x14ac:dyDescent="0.35">
      <c r="M1041" s="5">
        <v>43920</v>
      </c>
      <c r="N1041" s="6">
        <v>2.0980426592989221</v>
      </c>
      <c r="O1041" s="6">
        <v>4.0132625435340996</v>
      </c>
      <c r="P1041" s="6" t="s">
        <v>470</v>
      </c>
      <c r="Q1041" s="6" t="s">
        <v>470</v>
      </c>
      <c r="R1041" s="6">
        <v>1.1048720022928353</v>
      </c>
      <c r="S1041" s="6">
        <v>2.3126431858337506</v>
      </c>
      <c r="T1041" s="6" t="s">
        <v>470</v>
      </c>
      <c r="U1041" s="6" t="s">
        <v>470</v>
      </c>
      <c r="V1041" s="1" t="s">
        <v>469</v>
      </c>
    </row>
    <row r="1042" spans="13:22" ht="15.75" customHeight="1" x14ac:dyDescent="0.35">
      <c r="M1042" s="5">
        <v>43927</v>
      </c>
      <c r="N1042" s="6">
        <v>1.1777207057407142</v>
      </c>
      <c r="O1042" s="6">
        <v>1.5302735228352973</v>
      </c>
      <c r="P1042" s="6" t="s">
        <v>470</v>
      </c>
      <c r="Q1042" s="6" t="s">
        <v>470</v>
      </c>
      <c r="R1042" s="6">
        <v>1.0223101383852384</v>
      </c>
      <c r="S1042" s="6">
        <v>1.9187999412239864</v>
      </c>
      <c r="T1042" s="6" t="s">
        <v>470</v>
      </c>
      <c r="U1042" s="6" t="s">
        <v>470</v>
      </c>
      <c r="V1042" s="1" t="s">
        <v>471</v>
      </c>
    </row>
    <row r="1043" spans="13:22" ht="15.75" customHeight="1" x14ac:dyDescent="0.35">
      <c r="M1043" s="5">
        <v>43935</v>
      </c>
      <c r="N1043" s="6">
        <v>2.0033393448166792</v>
      </c>
      <c r="O1043" s="6">
        <v>7.5544158588954771</v>
      </c>
      <c r="P1043" s="6" t="s">
        <v>470</v>
      </c>
      <c r="Q1043" s="6" t="s">
        <v>470</v>
      </c>
      <c r="R1043" s="6">
        <v>1.2044318970049366</v>
      </c>
      <c r="S1043" s="6">
        <v>4.6890701419423957</v>
      </c>
      <c r="T1043" s="6" t="s">
        <v>470</v>
      </c>
      <c r="U1043" s="6" t="s">
        <v>470</v>
      </c>
      <c r="V1043" s="1" t="s">
        <v>471</v>
      </c>
    </row>
    <row r="1044" spans="13:22" ht="15.75" customHeight="1" x14ac:dyDescent="0.35">
      <c r="M1044" s="5">
        <v>43941</v>
      </c>
      <c r="N1044" s="6">
        <v>1.5735319944741917</v>
      </c>
      <c r="O1044" s="6">
        <v>2.5718871996569881</v>
      </c>
      <c r="P1044" s="6" t="s">
        <v>470</v>
      </c>
      <c r="Q1044" s="6" t="s">
        <v>470</v>
      </c>
      <c r="R1044" s="6">
        <v>1.0684476505688956</v>
      </c>
      <c r="S1044" s="6">
        <v>2.1066116680268423</v>
      </c>
      <c r="T1044" s="6" t="s">
        <v>470</v>
      </c>
      <c r="U1044" s="6" t="s">
        <v>470</v>
      </c>
      <c r="V1044" s="1" t="s">
        <v>471</v>
      </c>
    </row>
    <row r="1045" spans="13:22" ht="15.75" customHeight="1" x14ac:dyDescent="0.35">
      <c r="M1045" s="5">
        <v>43948</v>
      </c>
      <c r="N1045" s="6">
        <v>1.867355098380638</v>
      </c>
      <c r="O1045" s="6">
        <v>8.1611533213761405</v>
      </c>
      <c r="P1045" s="6" t="s">
        <v>470</v>
      </c>
      <c r="Q1045" s="6" t="s">
        <v>470</v>
      </c>
      <c r="R1045" s="6">
        <v>1.0854456813734006</v>
      </c>
      <c r="S1045" s="6">
        <v>5.2169338665403542</v>
      </c>
      <c r="T1045" s="6" t="s">
        <v>470</v>
      </c>
      <c r="U1045" s="6" t="s">
        <v>470</v>
      </c>
      <c r="V1045" s="1" t="s">
        <v>471</v>
      </c>
    </row>
    <row r="1046" spans="13:22" ht="15.75" customHeight="1" x14ac:dyDescent="0.35">
      <c r="M1046" s="5">
        <v>43955</v>
      </c>
      <c r="N1046" s="6">
        <v>2.0980426592989221</v>
      </c>
      <c r="O1046" s="6">
        <v>2.3519703637383538</v>
      </c>
      <c r="P1046" s="6" t="s">
        <v>470</v>
      </c>
      <c r="Q1046" s="6" t="s">
        <v>470</v>
      </c>
      <c r="R1046" s="6">
        <v>0.38852641838868918</v>
      </c>
      <c r="S1046" s="6">
        <v>1.3690444700908977</v>
      </c>
      <c r="T1046" s="6" t="s">
        <v>470</v>
      </c>
      <c r="U1046" s="6" t="s">
        <v>470</v>
      </c>
      <c r="V1046" s="1" t="s">
        <v>471</v>
      </c>
    </row>
    <row r="1047" spans="13:22" ht="15.75" customHeight="1" x14ac:dyDescent="0.35">
      <c r="M1047" s="5">
        <v>43962</v>
      </c>
      <c r="N1047" s="6">
        <v>1.7726517838983948</v>
      </c>
      <c r="O1047" s="6">
        <v>2.5651996478609154</v>
      </c>
      <c r="P1047" s="6" t="s">
        <v>470</v>
      </c>
      <c r="Q1047" s="6" t="s">
        <v>470</v>
      </c>
      <c r="R1047" s="6">
        <v>1.0004555273508748</v>
      </c>
      <c r="S1047" s="6">
        <v>2.8040825587077691</v>
      </c>
      <c r="T1047" s="6" t="s">
        <v>470</v>
      </c>
      <c r="U1047" s="6" t="s">
        <v>470</v>
      </c>
      <c r="V1047" s="1" t="s">
        <v>471</v>
      </c>
    </row>
    <row r="1048" spans="13:22" ht="15.75" customHeight="1" x14ac:dyDescent="0.35">
      <c r="M1048" s="5">
        <v>43969</v>
      </c>
      <c r="N1048" s="6">
        <v>2.3918657632053679</v>
      </c>
      <c r="O1048" s="6">
        <v>4.9581862939994492</v>
      </c>
      <c r="P1048" s="6" t="s">
        <v>470</v>
      </c>
      <c r="Q1048" s="6" t="s">
        <v>470</v>
      </c>
      <c r="R1048" s="6">
        <v>0.98831407677622829</v>
      </c>
      <c r="S1048" s="6">
        <v>3.2588538953111823</v>
      </c>
      <c r="T1048" s="6" t="s">
        <v>470</v>
      </c>
      <c r="U1048" s="6" t="s">
        <v>470</v>
      </c>
      <c r="V1048" s="1" t="s">
        <v>471</v>
      </c>
    </row>
    <row r="1049" spans="13:22" ht="15.75" customHeight="1" x14ac:dyDescent="0.35">
      <c r="M1049" s="5">
        <v>43977</v>
      </c>
      <c r="N1049" s="6">
        <v>2.7803921815940575</v>
      </c>
      <c r="O1049" s="6">
        <v>6.5151871785927851</v>
      </c>
      <c r="P1049" s="6">
        <v>1.9814847337823149</v>
      </c>
      <c r="Q1049" s="6">
        <v>4.1409533834041383</v>
      </c>
      <c r="R1049" s="6">
        <v>1.4375477480381502</v>
      </c>
      <c r="S1049" s="6">
        <v>3.6030423723044449</v>
      </c>
      <c r="T1049" s="6">
        <v>1.864926808265708</v>
      </c>
      <c r="U1049" s="6">
        <v>2.2617547651997527</v>
      </c>
    </row>
    <row r="1050" spans="13:22" ht="15.75" customHeight="1" x14ac:dyDescent="0.35">
      <c r="M1050" s="5">
        <v>43983</v>
      </c>
      <c r="N1050" s="6">
        <v>1.2190016376945123</v>
      </c>
      <c r="O1050" s="6">
        <v>2.1243288596533971</v>
      </c>
      <c r="P1050" s="6">
        <v>1.5905300252786967</v>
      </c>
      <c r="Q1050" s="6">
        <v>2.9174311719410819</v>
      </c>
      <c r="R1050" s="6">
        <v>0.29867968413630491</v>
      </c>
      <c r="S1050" s="6">
        <v>4.6494688189227942</v>
      </c>
      <c r="T1050" s="6">
        <v>1.2481411190736644</v>
      </c>
      <c r="U1050" s="6">
        <v>2.1424268083841156</v>
      </c>
    </row>
    <row r="1051" spans="13:22" ht="15.75" customHeight="1" x14ac:dyDescent="0.35">
      <c r="M1051" s="5">
        <v>43990</v>
      </c>
      <c r="N1051" s="6">
        <v>2.5715592317101366</v>
      </c>
      <c r="O1051" s="6">
        <v>2.1625289965296677</v>
      </c>
      <c r="P1051" s="6">
        <v>2.430718405044237</v>
      </c>
      <c r="Q1051" s="6">
        <v>3.9152095067448465</v>
      </c>
      <c r="R1051" s="6">
        <v>1.9693432832076685</v>
      </c>
      <c r="S1051" s="6">
        <v>2.0007135778448522</v>
      </c>
      <c r="T1051" s="6">
        <v>1.6925182101057274</v>
      </c>
      <c r="U1051" s="6">
        <v>2.3714314229019875</v>
      </c>
    </row>
    <row r="1052" spans="13:22" ht="15.75" customHeight="1" x14ac:dyDescent="0.35">
      <c r="M1052" s="5">
        <v>43997</v>
      </c>
      <c r="N1052" s="6">
        <v>-3.3996061609010662E-2</v>
      </c>
      <c r="O1052" s="6">
        <v>16.84342659546575</v>
      </c>
      <c r="P1052" s="6">
        <v>-0.29139481379151688</v>
      </c>
      <c r="Q1052" s="6">
        <v>11.581454194458303</v>
      </c>
      <c r="R1052" s="6">
        <v>-0.15298227724054636</v>
      </c>
      <c r="S1052" s="6">
        <v>9.2042809544254922</v>
      </c>
      <c r="T1052" s="6">
        <v>9.7131604597172294E-2</v>
      </c>
      <c r="U1052" s="6">
        <v>5.1230234670444252</v>
      </c>
    </row>
    <row r="1053" spans="13:22" ht="15.75" customHeight="1" x14ac:dyDescent="0.35">
      <c r="M1053" s="5">
        <v>44004</v>
      </c>
      <c r="N1053" s="6">
        <v>1.2359996684990178</v>
      </c>
      <c r="O1053" s="6">
        <v>1.8999404782849343</v>
      </c>
      <c r="P1053" s="6">
        <v>1.8207319281739949</v>
      </c>
      <c r="Q1053" s="6">
        <v>1.3821360787113515</v>
      </c>
      <c r="R1053" s="6">
        <v>0.81104889838638883</v>
      </c>
      <c r="S1053" s="6">
        <v>0.71290353968248577</v>
      </c>
      <c r="T1053" s="6">
        <v>1.2772806004528161</v>
      </c>
      <c r="U1053" s="6">
        <v>1.7179177165123196</v>
      </c>
    </row>
    <row r="1054" spans="13:22" ht="15.75" customHeight="1" x14ac:dyDescent="0.35">
      <c r="M1054" s="5">
        <v>44011</v>
      </c>
      <c r="N1054" s="6">
        <v>4.1426629360693994</v>
      </c>
      <c r="O1054" s="6">
        <v>1.9757086952445613</v>
      </c>
      <c r="P1054" s="6">
        <v>3.3996061609010232E-2</v>
      </c>
      <c r="Q1054" s="6">
        <v>11.398540461061941</v>
      </c>
      <c r="R1054" s="6">
        <v>2.6735474165371671</v>
      </c>
      <c r="S1054" s="6">
        <v>4.1630355084913528</v>
      </c>
      <c r="T1054" s="6">
        <v>1.4181214271187157</v>
      </c>
      <c r="U1054" s="6">
        <v>3.2090011340005149</v>
      </c>
    </row>
    <row r="1055" spans="13:22" ht="15.75" customHeight="1" x14ac:dyDescent="0.35">
      <c r="M1055" s="5">
        <v>44018</v>
      </c>
      <c r="N1055" s="6">
        <v>4.4413426202057043</v>
      </c>
      <c r="O1055" s="6">
        <v>5.2124728503264475</v>
      </c>
      <c r="P1055" s="6">
        <v>2.2267420353901755</v>
      </c>
      <c r="Q1055" s="6">
        <v>4.9829565642420759</v>
      </c>
      <c r="R1055" s="6">
        <v>2.0689031779197702</v>
      </c>
      <c r="S1055" s="6">
        <v>9.2579442008716573</v>
      </c>
      <c r="T1055" s="6">
        <v>2.1733196528617302</v>
      </c>
      <c r="U1055" s="6">
        <v>3.2005697146673633</v>
      </c>
    </row>
    <row r="1056" spans="13:22" ht="15.75" customHeight="1" x14ac:dyDescent="0.35">
      <c r="M1056" s="5">
        <v>44025</v>
      </c>
      <c r="N1056" s="6">
        <v>3.0402192238914938</v>
      </c>
      <c r="O1056" s="6">
        <v>9.1215097208430489</v>
      </c>
      <c r="P1056" s="6">
        <v>2.505995398607046</v>
      </c>
      <c r="Q1056" s="6">
        <v>6.8192031969101974</v>
      </c>
      <c r="R1056" s="6">
        <v>2.2995907388380545</v>
      </c>
      <c r="S1056" s="6">
        <v>6.3711803332395265</v>
      </c>
      <c r="T1056" s="6">
        <v>2.9090915576853114</v>
      </c>
      <c r="U1056" s="6">
        <v>4.7019136426356249</v>
      </c>
    </row>
    <row r="1057" spans="13:21" ht="15.75" customHeight="1" x14ac:dyDescent="0.35">
      <c r="M1057" s="5">
        <v>44032</v>
      </c>
      <c r="N1057" s="6">
        <v>6.7992123218020621</v>
      </c>
      <c r="O1057" s="6">
        <v>8.0426140953358374</v>
      </c>
      <c r="P1057" s="6">
        <v>5.6336330666359942</v>
      </c>
      <c r="Q1057" s="6">
        <v>6.5911229286782458</v>
      </c>
      <c r="R1057" s="6">
        <v>3.1082113471095139</v>
      </c>
      <c r="S1057" s="6">
        <v>4.7861727430181515</v>
      </c>
      <c r="T1057" s="6">
        <v>1.3064200818319678</v>
      </c>
      <c r="U1057" s="6">
        <v>1.3904183869643625</v>
      </c>
    </row>
    <row r="1058" spans="13:21" ht="15.75" customHeight="1" x14ac:dyDescent="0.35">
      <c r="M1058" s="5">
        <v>44039</v>
      </c>
      <c r="N1058" s="6">
        <v>4.3150715342293804</v>
      </c>
      <c r="O1058" s="6">
        <v>4.7035675855146231</v>
      </c>
      <c r="P1058" s="6">
        <v>6.6000925323778583</v>
      </c>
      <c r="Q1058" s="6">
        <v>3.2170028613756703</v>
      </c>
      <c r="R1058" s="6">
        <v>3.5428752776818597</v>
      </c>
      <c r="S1058" s="6">
        <v>1.892706093305782</v>
      </c>
      <c r="T1058" s="6">
        <v>3.2587653342351306</v>
      </c>
      <c r="U1058" s="6">
        <v>0.9780674329982979</v>
      </c>
    </row>
    <row r="1059" spans="13:21" ht="15.75" customHeight="1" x14ac:dyDescent="0.35">
      <c r="M1059" s="5">
        <v>44046</v>
      </c>
      <c r="N1059" s="6">
        <v>5.2718178395115283</v>
      </c>
      <c r="O1059" s="6">
        <v>5.3675093355101886</v>
      </c>
      <c r="P1059" s="6">
        <v>5.0994092413515464</v>
      </c>
      <c r="Q1059" s="6">
        <v>6.7746915642937724</v>
      </c>
      <c r="R1059" s="6">
        <v>2.294734158608196</v>
      </c>
      <c r="S1059" s="6">
        <v>3.4912182445347142</v>
      </c>
      <c r="T1059" s="6">
        <v>1.7070879507953034</v>
      </c>
      <c r="U1059" s="6">
        <v>3.8689739379237551</v>
      </c>
    </row>
    <row r="1060" spans="13:21" ht="15.75" customHeight="1" x14ac:dyDescent="0.35">
      <c r="M1060" s="5">
        <v>44053</v>
      </c>
      <c r="N1060" s="6">
        <v>4.5846117369865338</v>
      </c>
      <c r="O1060" s="6">
        <v>5.0422564728768116</v>
      </c>
      <c r="P1060" s="6">
        <v>2.8119599530881394</v>
      </c>
      <c r="Q1060" s="6">
        <v>5.6541265411216273</v>
      </c>
      <c r="R1060" s="6">
        <v>3.3898930004413139</v>
      </c>
      <c r="S1060" s="6">
        <v>4.2820512444815702</v>
      </c>
      <c r="T1060" s="6">
        <v>1.9183491907941537</v>
      </c>
      <c r="U1060" s="6">
        <v>4.8020303829294564</v>
      </c>
    </row>
    <row r="1061" spans="13:21" ht="15.75" customHeight="1" x14ac:dyDescent="0.35">
      <c r="M1061" s="5">
        <v>44060</v>
      </c>
      <c r="N1061" s="6">
        <v>10.393081691897438</v>
      </c>
      <c r="O1061" s="6">
        <v>6.4549350472901414</v>
      </c>
      <c r="P1061" s="6">
        <v>2.4428598556188832</v>
      </c>
      <c r="Q1061" s="6">
        <v>3.7575305672581916</v>
      </c>
      <c r="R1061" s="6">
        <v>5.1261204326157683</v>
      </c>
      <c r="S1061" s="6">
        <v>3.9734509106300009</v>
      </c>
      <c r="T1061" s="6">
        <v>1.5079681613711005</v>
      </c>
      <c r="U1061" s="6">
        <v>2.7176074519789957</v>
      </c>
    </row>
    <row r="1062" spans="13:21" ht="15.75" customHeight="1" x14ac:dyDescent="0.35">
      <c r="M1062" s="5">
        <v>44067</v>
      </c>
      <c r="N1062" s="6">
        <v>5.7356212514630256</v>
      </c>
      <c r="O1062" s="6">
        <v>4.3838309998434015</v>
      </c>
      <c r="P1062" s="6">
        <v>4.38549194756233</v>
      </c>
      <c r="Q1062" s="6">
        <v>4.0970357318702115</v>
      </c>
      <c r="R1062" s="6">
        <v>2.7002586078013908</v>
      </c>
      <c r="S1062" s="6">
        <v>2.7381208577970448</v>
      </c>
      <c r="T1062" s="6">
        <v>1.3986951061992814</v>
      </c>
      <c r="U1062" s="6">
        <v>5.5979274523617226</v>
      </c>
    </row>
    <row r="1063" spans="13:21" ht="15.75" customHeight="1" x14ac:dyDescent="0.35">
      <c r="M1063" s="5">
        <v>44074</v>
      </c>
      <c r="N1063" s="6">
        <v>3.4991660556131325</v>
      </c>
      <c r="O1063" s="6">
        <v>5.3730683892310127</v>
      </c>
      <c r="P1063" s="6">
        <v>2.7852487618239166</v>
      </c>
      <c r="Q1063" s="6">
        <v>4.9993944119986304</v>
      </c>
      <c r="R1063" s="6">
        <v>2.5302782997563384</v>
      </c>
      <c r="S1063" s="6">
        <v>4.9638153410459429</v>
      </c>
      <c r="T1063" s="6">
        <v>1.9062077402195066</v>
      </c>
      <c r="U1063" s="6">
        <v>4.4625342905064374</v>
      </c>
    </row>
    <row r="1064" spans="13:21" ht="15.75" customHeight="1" x14ac:dyDescent="0.35">
      <c r="M1064" s="5">
        <v>44081</v>
      </c>
      <c r="N1064" s="6">
        <v>8.4261666988046979</v>
      </c>
      <c r="O1064" s="6">
        <v>4.824063573162845</v>
      </c>
      <c r="P1064" s="6">
        <v>3.0887850261900791</v>
      </c>
      <c r="Q1064" s="6">
        <v>4.2708693018094239</v>
      </c>
      <c r="R1064" s="6">
        <v>3.5283055369922844</v>
      </c>
      <c r="S1064" s="6">
        <v>3.7723159291826658</v>
      </c>
      <c r="T1064" s="6">
        <v>1.8527853576910616</v>
      </c>
      <c r="U1064" s="6">
        <v>3.1894486931318826</v>
      </c>
    </row>
    <row r="1065" spans="13:21" ht="15.75" customHeight="1" x14ac:dyDescent="0.35">
      <c r="M1065" s="5">
        <v>44088</v>
      </c>
      <c r="N1065" s="6">
        <v>9.8345749654636947</v>
      </c>
      <c r="O1065" s="6">
        <v>8.9425616895176869</v>
      </c>
      <c r="P1065" s="6">
        <v>8.7904102160440942</v>
      </c>
      <c r="Q1065" s="6">
        <v>7.61195196866072</v>
      </c>
      <c r="R1065" s="6">
        <v>6.7020807172048897</v>
      </c>
      <c r="S1065" s="6">
        <v>6.9515588748759809</v>
      </c>
      <c r="T1065" s="6">
        <v>5.415086956292356</v>
      </c>
      <c r="U1065" s="6">
        <v>6.8949637987277415</v>
      </c>
    </row>
    <row r="1066" spans="13:21" ht="15.75" customHeight="1" x14ac:dyDescent="0.35">
      <c r="M1066" s="5">
        <v>44095</v>
      </c>
      <c r="N1066" s="6">
        <v>9.7374433608665267</v>
      </c>
      <c r="O1066" s="6">
        <v>6.396360034200236</v>
      </c>
      <c r="P1066" s="6">
        <v>9.9317065700608698</v>
      </c>
      <c r="Q1066" s="6">
        <v>6.7595374315479662</v>
      </c>
      <c r="R1066" s="6">
        <v>3.2174844022813329</v>
      </c>
      <c r="S1066" s="6">
        <v>3.74903822678837</v>
      </c>
      <c r="T1066" s="6">
        <v>2.6201250340087232</v>
      </c>
      <c r="U1066" s="6">
        <v>3.9752466271147462</v>
      </c>
    </row>
    <row r="1067" spans="13:21" ht="15.75" customHeight="1" x14ac:dyDescent="0.35">
      <c r="M1067" s="5">
        <v>44102</v>
      </c>
      <c r="N1067" s="6">
        <v>3.3055189145323864</v>
      </c>
      <c r="O1067" s="6">
        <v>5.0224827843987354</v>
      </c>
      <c r="P1067" s="6">
        <v>1.9787203502270252</v>
      </c>
      <c r="Q1067" s="6">
        <v>3.5355316412039741</v>
      </c>
      <c r="R1067" s="6">
        <v>2.4424111979600402</v>
      </c>
      <c r="S1067" s="6">
        <v>4.4011568121267501</v>
      </c>
      <c r="T1067" s="6">
        <v>1.1293856291318984</v>
      </c>
      <c r="U1067" s="6">
        <v>3.036423643954969</v>
      </c>
    </row>
    <row r="1068" spans="13:21" ht="15.75" customHeight="1" x14ac:dyDescent="0.35">
      <c r="M1068" s="5">
        <v>44109</v>
      </c>
      <c r="N1068" s="6">
        <v>6.5651278441407115</v>
      </c>
      <c r="O1068" s="6">
        <v>9.9276657700468416</v>
      </c>
      <c r="P1068" s="6">
        <v>6.0601180099760406</v>
      </c>
      <c r="Q1068" s="6">
        <v>10.493966072276178</v>
      </c>
      <c r="R1068" s="6">
        <v>4.1089436507034511</v>
      </c>
      <c r="S1068" s="6">
        <v>9.5700329439381253</v>
      </c>
      <c r="T1068" s="6">
        <v>3.7187087788489337</v>
      </c>
      <c r="U1068" s="6">
        <v>9.3272276280053248</v>
      </c>
    </row>
    <row r="1069" spans="13:21" ht="15.75" customHeight="1" x14ac:dyDescent="0.35">
      <c r="M1069" s="5">
        <v>44116</v>
      </c>
      <c r="N1069" s="6">
        <v>4.38</v>
      </c>
      <c r="O1069" s="6">
        <v>5.28</v>
      </c>
      <c r="P1069" s="6">
        <v>4.5199999999999996</v>
      </c>
      <c r="Q1069" s="6">
        <v>5.15</v>
      </c>
      <c r="R1069" s="6">
        <v>1.97</v>
      </c>
      <c r="S1069" s="6">
        <v>4.04</v>
      </c>
      <c r="T1069" s="6">
        <v>1.78</v>
      </c>
      <c r="U1069" s="6">
        <v>3.84</v>
      </c>
    </row>
    <row r="1070" spans="13:21" ht="15.75" customHeight="1" x14ac:dyDescent="0.35">
      <c r="M1070" s="5">
        <v>44123</v>
      </c>
      <c r="N1070" s="6">
        <v>3.649843801462842</v>
      </c>
      <c r="O1070" s="6">
        <v>3.8135584254814234</v>
      </c>
      <c r="P1070" s="6">
        <v>3.7783917592502134</v>
      </c>
      <c r="Q1070" s="6">
        <v>4.1536016000362208</v>
      </c>
      <c r="R1070" s="6">
        <v>2.4286382024828228</v>
      </c>
      <c r="S1070" s="6">
        <v>3.2520080194098107</v>
      </c>
      <c r="T1070" s="6">
        <v>2.3138632401726706</v>
      </c>
      <c r="U1070" s="6">
        <v>3.6549828057155818</v>
      </c>
    </row>
    <row r="1071" spans="13:21" ht="15.75" customHeight="1" x14ac:dyDescent="0.35">
      <c r="M1071" s="5">
        <v>44130</v>
      </c>
      <c r="N1071" s="6">
        <v>5.4472197112398284</v>
      </c>
      <c r="O1071" s="6">
        <v>4.2923204067661862</v>
      </c>
      <c r="P1071" s="6">
        <v>5.3003077594828332</v>
      </c>
      <c r="Q1071" s="6">
        <v>4.1026208596128022</v>
      </c>
      <c r="R1071" s="6">
        <v>3.0208770080032079</v>
      </c>
      <c r="S1071" s="6">
        <v>2.9027754657801546</v>
      </c>
      <c r="T1071" s="6">
        <v>2.7270531044892188</v>
      </c>
      <c r="U1071" s="6">
        <v>3.1847894404966062</v>
      </c>
    </row>
    <row r="1072" spans="13:21" ht="15.75" customHeight="1" x14ac:dyDescent="0.35">
      <c r="M1072" s="5">
        <v>44139</v>
      </c>
      <c r="N1072" s="6">
        <v>1.6</v>
      </c>
      <c r="O1072" s="6">
        <v>1.95</v>
      </c>
      <c r="P1072" s="6">
        <v>1.1000000000000001</v>
      </c>
      <c r="Q1072" s="6">
        <v>2</v>
      </c>
      <c r="R1072" s="6">
        <v>1.22</v>
      </c>
      <c r="S1072" s="6">
        <v>1.66</v>
      </c>
      <c r="T1072" s="6">
        <v>0.84</v>
      </c>
      <c r="U1072" s="6">
        <v>1.72</v>
      </c>
    </row>
    <row r="1073" spans="13:21" ht="15.75" customHeight="1" x14ac:dyDescent="0.35">
      <c r="M1073" s="5">
        <v>44144</v>
      </c>
      <c r="N1073" s="6">
        <v>2.93</v>
      </c>
      <c r="O1073" s="6">
        <v>2.06</v>
      </c>
      <c r="P1073" s="6">
        <v>1.74</v>
      </c>
      <c r="Q1073" s="6">
        <v>2.14</v>
      </c>
      <c r="R1073" s="6">
        <v>2.5099999999999998</v>
      </c>
      <c r="S1073" s="6">
        <v>1.95</v>
      </c>
      <c r="T1073" s="6">
        <v>1.46</v>
      </c>
      <c r="U1073" s="6">
        <v>1.95</v>
      </c>
    </row>
    <row r="1074" spans="13:21" ht="15.75" customHeight="1" x14ac:dyDescent="0.35">
      <c r="M1074" s="5">
        <v>44151</v>
      </c>
      <c r="N1074" s="6">
        <v>1.77</v>
      </c>
      <c r="O1074" s="6">
        <v>3.02</v>
      </c>
      <c r="P1074" s="6">
        <v>1.71</v>
      </c>
      <c r="Q1074" s="6">
        <v>2.76</v>
      </c>
      <c r="R1074" s="6">
        <v>1.33</v>
      </c>
      <c r="S1074" s="6">
        <v>2.38</v>
      </c>
      <c r="T1074" s="6">
        <v>1.23</v>
      </c>
      <c r="U1074" s="6">
        <v>2.44</v>
      </c>
    </row>
    <row r="1075" spans="13:21" ht="15.75" customHeight="1" x14ac:dyDescent="0.35">
      <c r="M1075" s="5">
        <v>44158</v>
      </c>
      <c r="N1075" s="6">
        <v>2.36</v>
      </c>
      <c r="O1075" s="6">
        <v>1.97</v>
      </c>
      <c r="P1075" s="6">
        <v>1.85</v>
      </c>
      <c r="Q1075" s="6">
        <v>1.87</v>
      </c>
      <c r="R1075" s="6">
        <v>2.4500000000000002</v>
      </c>
      <c r="S1075" s="6">
        <v>2</v>
      </c>
      <c r="T1075" s="6">
        <v>1.62</v>
      </c>
      <c r="U1075" s="6">
        <v>1.69</v>
      </c>
    </row>
    <row r="1076" spans="13:21" ht="15.75" customHeight="1" x14ac:dyDescent="0.35">
      <c r="M1076" s="5">
        <v>44164</v>
      </c>
      <c r="N1076" s="6">
        <v>2.27</v>
      </c>
      <c r="O1076" s="6">
        <v>2.0099999999999998</v>
      </c>
      <c r="P1076" s="6">
        <v>1.77</v>
      </c>
      <c r="Q1076" s="6">
        <v>2.29</v>
      </c>
      <c r="R1076" s="6">
        <v>1.73</v>
      </c>
      <c r="S1076" s="6">
        <v>1.89</v>
      </c>
      <c r="T1076" s="6">
        <v>1.54</v>
      </c>
      <c r="U1076" s="6">
        <v>1.95</v>
      </c>
    </row>
    <row r="1077" spans="13:21" ht="15.75" customHeight="1" x14ac:dyDescent="0.35">
      <c r="M1077" s="5">
        <v>44172</v>
      </c>
      <c r="N1077" s="6">
        <v>1.85</v>
      </c>
      <c r="O1077" s="6">
        <v>8.2100000000000009</v>
      </c>
      <c r="P1077" s="6">
        <v>1.35</v>
      </c>
      <c r="Q1077" s="6">
        <v>7.24</v>
      </c>
      <c r="R1077" s="6">
        <v>1.54</v>
      </c>
      <c r="S1077" s="6">
        <v>7.7</v>
      </c>
      <c r="T1077" s="6">
        <v>1.1399999999999999</v>
      </c>
      <c r="U1077" s="6">
        <v>7.13</v>
      </c>
    </row>
    <row r="1078" spans="13:21" ht="15.75" customHeight="1" x14ac:dyDescent="0.35">
      <c r="M1078" s="5">
        <v>44179</v>
      </c>
      <c r="N1078" s="6">
        <v>1.62</v>
      </c>
      <c r="O1078" s="6">
        <v>6.58</v>
      </c>
      <c r="P1078" s="6">
        <v>1.33</v>
      </c>
      <c r="Q1078" s="6">
        <v>6.75</v>
      </c>
      <c r="R1078" s="6">
        <v>1.1499999999999999</v>
      </c>
      <c r="S1078" s="6">
        <v>6.31</v>
      </c>
      <c r="T1078" s="6">
        <v>1.04</v>
      </c>
      <c r="U1078" s="6">
        <v>5.93</v>
      </c>
    </row>
    <row r="1079" spans="13:21" ht="15.75" customHeight="1" x14ac:dyDescent="0.35">
      <c r="M1079" s="5">
        <v>44186</v>
      </c>
      <c r="N1079" s="6">
        <v>1.39</v>
      </c>
      <c r="O1079" s="6">
        <v>5.56</v>
      </c>
      <c r="P1079" s="6">
        <v>1.53</v>
      </c>
      <c r="Q1079" s="6">
        <v>5.26</v>
      </c>
      <c r="R1079" s="6">
        <v>1.1299999999999999</v>
      </c>
      <c r="S1079" s="6">
        <v>5</v>
      </c>
      <c r="T1079" s="6">
        <v>1.43</v>
      </c>
      <c r="U1079" s="6">
        <v>4.74</v>
      </c>
    </row>
    <row r="1080" spans="13:21" ht="15.75" customHeight="1" x14ac:dyDescent="0.35">
      <c r="M1080" s="5">
        <v>44195</v>
      </c>
      <c r="N1080" s="6">
        <v>2.58</v>
      </c>
      <c r="O1080" s="6">
        <v>5.78</v>
      </c>
      <c r="P1080" s="6">
        <v>2.4700000000000002</v>
      </c>
      <c r="Q1080" s="6">
        <v>6.07</v>
      </c>
      <c r="R1080" s="6">
        <v>1.88</v>
      </c>
      <c r="S1080" s="6">
        <v>5.66</v>
      </c>
      <c r="T1080" s="6">
        <v>2.37</v>
      </c>
      <c r="U1080" s="6">
        <v>4.34</v>
      </c>
    </row>
    <row r="1081" spans="13:21" ht="15.75" customHeight="1" x14ac:dyDescent="0.35">
      <c r="M1081" s="5">
        <v>44200</v>
      </c>
      <c r="N1081" s="6">
        <v>2.39</v>
      </c>
      <c r="O1081" s="6">
        <v>5.74</v>
      </c>
      <c r="P1081" s="6">
        <v>2.35</v>
      </c>
      <c r="Q1081" s="6">
        <v>5.45</v>
      </c>
      <c r="R1081" s="6">
        <v>1.54</v>
      </c>
      <c r="S1081" s="6">
        <v>5.87</v>
      </c>
      <c r="T1081" s="6">
        <v>1.71</v>
      </c>
      <c r="U1081" s="6">
        <v>6.31</v>
      </c>
    </row>
    <row r="1082" spans="13:21" ht="15.75" customHeight="1" x14ac:dyDescent="0.35">
      <c r="M1082" s="5">
        <v>44207</v>
      </c>
      <c r="N1082" s="6">
        <v>5.0599999999999996</v>
      </c>
      <c r="O1082" s="6">
        <v>2.93</v>
      </c>
      <c r="P1082" s="6">
        <v>4.13</v>
      </c>
      <c r="Q1082" s="6">
        <v>2.67</v>
      </c>
      <c r="R1082" s="6">
        <v>2.44</v>
      </c>
      <c r="S1082" s="6">
        <v>2.4700000000000002</v>
      </c>
      <c r="T1082" s="6">
        <v>2.16</v>
      </c>
      <c r="U1082" s="6">
        <v>2.58</v>
      </c>
    </row>
    <row r="1083" spans="13:21" ht="15.75" customHeight="1" x14ac:dyDescent="0.35">
      <c r="M1083" s="19">
        <v>44214</v>
      </c>
      <c r="N1083" s="69">
        <v>7.8093436020544189</v>
      </c>
      <c r="O1083" s="69">
        <v>2.314906535202828</v>
      </c>
      <c r="P1083" s="69">
        <v>7.0000307388536269</v>
      </c>
      <c r="Q1083" s="69">
        <v>2.6999884953814495</v>
      </c>
      <c r="R1083" s="69">
        <v>2.4331938679348561</v>
      </c>
      <c r="S1083" s="69">
        <v>2.2533405303769158</v>
      </c>
      <c r="T1083" s="69">
        <v>2.6276391662363454</v>
      </c>
      <c r="U1083" s="69">
        <v>2.1371434583252413</v>
      </c>
    </row>
    <row r="1084" spans="13:21" ht="15.75" customHeight="1" x14ac:dyDescent="0.35">
      <c r="M1084" s="5">
        <v>44221</v>
      </c>
      <c r="N1084" s="6">
        <v>16.66</v>
      </c>
      <c r="O1084" s="6">
        <v>2.61</v>
      </c>
      <c r="P1084" s="6">
        <v>11.27</v>
      </c>
      <c r="Q1084" s="6">
        <v>3.2</v>
      </c>
      <c r="R1084" s="6">
        <v>3.01</v>
      </c>
      <c r="S1084" s="6">
        <v>3.32</v>
      </c>
      <c r="T1084" s="6">
        <v>1.98</v>
      </c>
      <c r="U1084" s="6">
        <v>2.04</v>
      </c>
    </row>
    <row r="1085" spans="13:21" ht="15.75" customHeight="1" x14ac:dyDescent="0.35">
      <c r="M1085" s="5">
        <v>44230</v>
      </c>
      <c r="N1085" s="6">
        <v>15.555623864119164</v>
      </c>
      <c r="O1085" s="6">
        <v>6.8220103757411179</v>
      </c>
      <c r="P1085" s="6">
        <v>16.396468397314795</v>
      </c>
      <c r="Q1085" s="6">
        <v>7.2300445071588078</v>
      </c>
      <c r="R1085" s="6">
        <v>3.3476122977851044</v>
      </c>
      <c r="S1085" s="6">
        <v>3.3493851867414661</v>
      </c>
      <c r="T1085" s="6">
        <v>3.657673719400993</v>
      </c>
      <c r="U1085" s="6">
        <v>3.9878398679202913</v>
      </c>
    </row>
    <row r="1086" spans="13:21" ht="15.75" customHeight="1" x14ac:dyDescent="0.35">
      <c r="M1086" s="5">
        <v>44235</v>
      </c>
      <c r="N1086" s="6">
        <v>9.953497161703277</v>
      </c>
      <c r="O1086" s="6">
        <v>3.0713507940824378</v>
      </c>
      <c r="P1086" s="6">
        <v>11.535335939777559</v>
      </c>
      <c r="Q1086" s="6">
        <v>4.6522851625095596</v>
      </c>
      <c r="R1086" s="6">
        <v>2.1756852296436944</v>
      </c>
      <c r="S1086" s="6">
        <v>1.6420393939014339</v>
      </c>
      <c r="T1086" s="6">
        <v>2.3175777446204564</v>
      </c>
      <c r="U1086" s="6">
        <v>2.0667743296174215</v>
      </c>
    </row>
    <row r="1087" spans="13:21" ht="15.75" customHeight="1" x14ac:dyDescent="0.35">
      <c r="M1087" s="5">
        <v>44242</v>
      </c>
      <c r="N1087" s="6">
        <v>2.3491094146152922</v>
      </c>
      <c r="O1087" s="6">
        <v>2.542819415183406</v>
      </c>
      <c r="P1087" s="6">
        <v>2.1651746729787487</v>
      </c>
      <c r="Q1087" s="6">
        <v>2.4609933006396205</v>
      </c>
      <c r="R1087" s="6">
        <v>1.0405451098295928</v>
      </c>
      <c r="S1087" s="6">
        <v>1.6790958068354533</v>
      </c>
      <c r="T1087" s="6">
        <v>0.8282318651976962</v>
      </c>
      <c r="U1087" s="6">
        <v>1.5149649635320579</v>
      </c>
    </row>
    <row r="1088" spans="13:21" ht="15.75" customHeight="1" x14ac:dyDescent="0.35">
      <c r="M1088" s="5">
        <v>44249</v>
      </c>
      <c r="N1088" s="6">
        <v>1.42</v>
      </c>
      <c r="O1088" s="6">
        <v>1.47</v>
      </c>
      <c r="P1088" s="6">
        <v>2.12</v>
      </c>
      <c r="Q1088" s="6">
        <v>1.75</v>
      </c>
      <c r="R1088" s="6">
        <v>0.66</v>
      </c>
      <c r="S1088" s="6">
        <v>0.96</v>
      </c>
      <c r="T1088" s="6">
        <v>0.67</v>
      </c>
      <c r="U1088" s="6">
        <v>1.02</v>
      </c>
    </row>
    <row r="1089" spans="13:21" ht="15.75" customHeight="1" x14ac:dyDescent="0.35">
      <c r="M1089" s="5">
        <v>44256</v>
      </c>
      <c r="N1089" s="6">
        <v>0.66</v>
      </c>
      <c r="O1089" s="6">
        <v>1.02</v>
      </c>
      <c r="P1089" s="6">
        <v>1.18</v>
      </c>
      <c r="Q1089" s="6">
        <v>1.42</v>
      </c>
      <c r="R1089" s="6">
        <v>0.53</v>
      </c>
      <c r="S1089" s="6">
        <v>0.87</v>
      </c>
      <c r="T1089" s="6">
        <v>1.05</v>
      </c>
      <c r="U1089" s="6">
        <v>1.2</v>
      </c>
    </row>
    <row r="1090" spans="13:21" ht="15.75" customHeight="1" x14ac:dyDescent="0.35">
      <c r="M1090" s="5">
        <v>44263</v>
      </c>
      <c r="N1090" s="76">
        <v>2.1178771679864945</v>
      </c>
      <c r="O1090" s="76">
        <v>0.78250136228172762</v>
      </c>
      <c r="P1090" s="76">
        <v>1.9812399313422044</v>
      </c>
      <c r="Q1090" s="76">
        <v>1.3486864164972678</v>
      </c>
      <c r="R1090" s="76">
        <v>0.65585873589259192</v>
      </c>
      <c r="S1090" s="76">
        <v>0.70667860489295142</v>
      </c>
      <c r="T1090" s="76">
        <v>1.6186257264015891</v>
      </c>
      <c r="U1090" s="76">
        <v>1.0794169481530054</v>
      </c>
    </row>
    <row r="1091" spans="13:21" ht="15.75" customHeight="1" x14ac:dyDescent="0.35">
      <c r="M1091" s="5">
        <v>44272</v>
      </c>
      <c r="N1091" s="6">
        <v>0.71997313154875864</v>
      </c>
      <c r="O1091" s="6">
        <v>0.97443847389347793</v>
      </c>
      <c r="P1091" s="6">
        <v>1.3400959747805361</v>
      </c>
      <c r="Q1091" s="6">
        <v>1.0491202717194685</v>
      </c>
      <c r="R1091" s="6">
        <v>0.45720921492512412</v>
      </c>
      <c r="S1091" s="6">
        <v>0.77393541997888438</v>
      </c>
      <c r="T1091" s="6">
        <v>0.98536468733862959</v>
      </c>
      <c r="U1091" s="6">
        <v>0.83280561517704965</v>
      </c>
    </row>
    <row r="1092" spans="13:21" ht="15.75" customHeight="1" x14ac:dyDescent="0.35">
      <c r="M1092" s="5">
        <v>44277</v>
      </c>
      <c r="N1092" s="6">
        <v>0.92965873701441915</v>
      </c>
      <c r="O1092" s="6">
        <v>0.76861659545144889</v>
      </c>
      <c r="P1092" s="6">
        <v>1.4924990464222443</v>
      </c>
      <c r="Q1092" s="6">
        <v>1.0776626420710389</v>
      </c>
      <c r="R1092" s="6">
        <v>0.76306641387503482</v>
      </c>
      <c r="S1092" s="6">
        <v>0.7715839662686893</v>
      </c>
      <c r="T1092" s="6">
        <v>0.93070979268091369</v>
      </c>
      <c r="U1092" s="6">
        <v>0.98793866050644208</v>
      </c>
    </row>
    <row r="1093" spans="13:21" ht="15.75" customHeight="1" x14ac:dyDescent="0.35">
      <c r="M1093" s="5">
        <v>44286</v>
      </c>
      <c r="N1093" s="6">
        <v>1.0394940541630984</v>
      </c>
      <c r="O1093" s="6">
        <v>1.1030688599963401</v>
      </c>
      <c r="P1093" s="6">
        <v>1.2297351297986099</v>
      </c>
      <c r="Q1093" s="6">
        <v>1.2325433407487714</v>
      </c>
      <c r="R1093" s="6">
        <v>0.6075101752338431</v>
      </c>
      <c r="S1093" s="6">
        <v>0.84472468603313289</v>
      </c>
      <c r="T1093" s="6">
        <v>0.6863393502209334</v>
      </c>
      <c r="U1093" s="6">
        <v>1.0505961520622831</v>
      </c>
    </row>
    <row r="1094" spans="13:21" ht="15.75" customHeight="1" x14ac:dyDescent="0.35">
      <c r="M1094" s="5">
        <v>44293</v>
      </c>
      <c r="N1094" s="6">
        <v>1.2376180472973188</v>
      </c>
      <c r="O1094" s="6">
        <v>0.7702577677513317</v>
      </c>
      <c r="P1094" s="6">
        <v>3.08484838116147</v>
      </c>
      <c r="Q1094" s="6">
        <v>1.9849673148572051</v>
      </c>
      <c r="R1094" s="6">
        <v>0.33265911844552137</v>
      </c>
      <c r="S1094" s="6">
        <v>0.59517173102267518</v>
      </c>
      <c r="T1094" s="6">
        <v>0.71314126971654412</v>
      </c>
      <c r="U1094" s="6">
        <v>1.0879605594749058</v>
      </c>
    </row>
    <row r="1095" spans="13:21" ht="15.75" customHeight="1" x14ac:dyDescent="0.35">
      <c r="M1095" s="5">
        <v>44298</v>
      </c>
      <c r="N1095" s="6">
        <v>0.92</v>
      </c>
      <c r="O1095" s="6">
        <v>1.06</v>
      </c>
      <c r="P1095" s="6">
        <v>0.85</v>
      </c>
      <c r="Q1095" s="6">
        <v>0.96</v>
      </c>
      <c r="R1095" s="6">
        <v>0.46</v>
      </c>
      <c r="S1095" s="6">
        <v>0.78</v>
      </c>
      <c r="T1095" s="6">
        <v>0.35</v>
      </c>
      <c r="U1095" s="6">
        <v>0.73</v>
      </c>
    </row>
    <row r="1096" spans="13:21" ht="15.75" customHeight="1" x14ac:dyDescent="0.35">
      <c r="M1096" s="5">
        <v>44305</v>
      </c>
      <c r="N1096" s="6">
        <v>1.38</v>
      </c>
      <c r="O1096" s="6">
        <v>1.1599999999999999</v>
      </c>
      <c r="P1096" s="6">
        <v>1.71</v>
      </c>
      <c r="Q1096" s="6">
        <v>1.5</v>
      </c>
      <c r="R1096" s="6">
        <v>0.32</v>
      </c>
      <c r="S1096" s="6">
        <v>0.92</v>
      </c>
      <c r="T1096" s="6">
        <v>0.63</v>
      </c>
      <c r="U1096" s="6">
        <v>1.18</v>
      </c>
    </row>
    <row r="1097" spans="13:21" ht="15.75" customHeight="1" x14ac:dyDescent="0.35">
      <c r="M1097" s="5">
        <v>44312</v>
      </c>
      <c r="N1097" s="6">
        <v>0.96</v>
      </c>
      <c r="O1097" s="6">
        <v>1.69</v>
      </c>
      <c r="P1097" s="6">
        <v>0.9</v>
      </c>
      <c r="Q1097" s="6">
        <v>1.76</v>
      </c>
      <c r="R1097" s="6">
        <v>0.61</v>
      </c>
      <c r="S1097" s="6">
        <v>1.39</v>
      </c>
      <c r="T1097" s="6">
        <v>0.56000000000000005</v>
      </c>
      <c r="U1097" s="6">
        <v>1.43</v>
      </c>
    </row>
    <row r="1098" spans="13:21" ht="15.75" customHeight="1" x14ac:dyDescent="0.35">
      <c r="M1098" s="5">
        <v>44319</v>
      </c>
      <c r="N1098" s="6">
        <v>0.77</v>
      </c>
      <c r="O1098" s="6">
        <v>1.44</v>
      </c>
      <c r="P1098" s="6">
        <v>1.1499999999999999</v>
      </c>
      <c r="Q1098" s="6">
        <v>1.72</v>
      </c>
      <c r="R1098" s="6">
        <v>0.65</v>
      </c>
      <c r="S1098" s="6">
        <v>1.3</v>
      </c>
      <c r="T1098" s="6">
        <v>0.87</v>
      </c>
      <c r="U1098" s="6">
        <v>1.61</v>
      </c>
    </row>
    <row r="1099" spans="13:21" ht="15.75" customHeight="1" x14ac:dyDescent="0.35">
      <c r="M1099" s="5">
        <v>44326</v>
      </c>
      <c r="N1099" s="6">
        <v>2.2799999999999998</v>
      </c>
      <c r="O1099" s="6">
        <v>2.25</v>
      </c>
      <c r="P1099" s="6">
        <v>1.79</v>
      </c>
      <c r="Q1099" s="6">
        <v>2.14</v>
      </c>
      <c r="R1099" s="6">
        <v>1.6</v>
      </c>
      <c r="S1099" s="6">
        <v>1.78</v>
      </c>
      <c r="T1099" s="6">
        <v>1.18</v>
      </c>
      <c r="U1099" s="6">
        <v>1.89</v>
      </c>
    </row>
    <row r="1100" spans="13:21" ht="15.75" customHeight="1" x14ac:dyDescent="0.35">
      <c r="M1100" s="5">
        <v>44333</v>
      </c>
      <c r="N1100" s="6">
        <v>1.22</v>
      </c>
      <c r="O1100" s="6">
        <v>1.26</v>
      </c>
      <c r="P1100" s="6">
        <v>1.83</v>
      </c>
      <c r="Q1100" s="6">
        <v>1.68</v>
      </c>
      <c r="R1100" s="6">
        <v>0.83</v>
      </c>
      <c r="S1100" s="6">
        <v>0.92</v>
      </c>
      <c r="T1100" s="6">
        <v>1.4</v>
      </c>
      <c r="U1100" s="6">
        <v>1.45</v>
      </c>
    </row>
    <row r="1101" spans="13:21" ht="15.75" customHeight="1" x14ac:dyDescent="0.35">
      <c r="M1101" s="5">
        <v>44340</v>
      </c>
      <c r="N1101" s="6">
        <v>3.01</v>
      </c>
      <c r="O1101" s="6">
        <v>2.17</v>
      </c>
      <c r="P1101" s="6">
        <v>3.63</v>
      </c>
      <c r="Q1101" s="6">
        <v>2.79</v>
      </c>
      <c r="R1101" s="6">
        <v>1.0900000000000001</v>
      </c>
      <c r="S1101" s="6">
        <v>1.61</v>
      </c>
      <c r="T1101" s="6">
        <v>1.38</v>
      </c>
      <c r="U1101" s="6">
        <v>2.29</v>
      </c>
    </row>
    <row r="1102" spans="13:21" ht="15.75" customHeight="1" x14ac:dyDescent="0.35">
      <c r="M1102" s="5">
        <v>44348</v>
      </c>
      <c r="N1102" s="6">
        <v>2.17</v>
      </c>
      <c r="O1102" s="6">
        <v>2.69</v>
      </c>
      <c r="P1102" s="6">
        <v>3.12</v>
      </c>
      <c r="Q1102" s="6">
        <v>2.92</v>
      </c>
      <c r="R1102" s="6">
        <v>1.1499999999999999</v>
      </c>
      <c r="S1102" s="6">
        <v>2.14</v>
      </c>
      <c r="T1102" s="6">
        <v>2.39</v>
      </c>
      <c r="U1102" s="6">
        <v>2.83</v>
      </c>
    </row>
    <row r="1103" spans="13:21" ht="15.75" customHeight="1" x14ac:dyDescent="0.35">
      <c r="M1103" s="5">
        <v>44354</v>
      </c>
      <c r="N1103" s="6">
        <v>2.2599999999999998</v>
      </c>
      <c r="O1103" s="6">
        <v>1.71</v>
      </c>
      <c r="P1103" s="6">
        <v>2.35</v>
      </c>
      <c r="Q1103" s="6">
        <v>2.79</v>
      </c>
      <c r="R1103" s="6">
        <v>1.1200000000000001</v>
      </c>
      <c r="S1103" s="6">
        <v>1.4</v>
      </c>
      <c r="T1103" s="6">
        <v>1.36</v>
      </c>
      <c r="U1103" s="6">
        <v>1.89</v>
      </c>
    </row>
    <row r="1104" spans="13:21" ht="15.75" customHeight="1" x14ac:dyDescent="0.35">
      <c r="M1104" s="5">
        <v>44361</v>
      </c>
      <c r="N1104" s="6">
        <v>2.12</v>
      </c>
      <c r="O1104" s="6">
        <v>1.48</v>
      </c>
      <c r="P1104" s="6">
        <v>1.42</v>
      </c>
      <c r="Q1104" s="6">
        <v>2.38</v>
      </c>
      <c r="R1104" s="6">
        <v>1.56</v>
      </c>
      <c r="S1104" s="6">
        <v>1.04</v>
      </c>
      <c r="T1104" s="6">
        <v>1.08</v>
      </c>
      <c r="U1104" s="6">
        <v>1.89</v>
      </c>
    </row>
    <row r="1105" spans="13:21" ht="15.75" customHeight="1" x14ac:dyDescent="0.35">
      <c r="M1105" s="5">
        <v>44365</v>
      </c>
      <c r="N1105" s="6">
        <v>2.67</v>
      </c>
      <c r="O1105" s="6">
        <v>2.39</v>
      </c>
      <c r="P1105" s="6">
        <v>2.4900000000000002</v>
      </c>
      <c r="Q1105" s="6">
        <v>3.22</v>
      </c>
      <c r="R1105" s="6">
        <v>2.25</v>
      </c>
      <c r="S1105" s="6">
        <v>1.95</v>
      </c>
      <c r="T1105" s="6">
        <v>2.0299999999999998</v>
      </c>
      <c r="U1105" s="6">
        <v>2.54</v>
      </c>
    </row>
    <row r="1106" spans="13:21" ht="15.75" customHeight="1" x14ac:dyDescent="0.35">
      <c r="M1106" s="5">
        <v>44375</v>
      </c>
      <c r="N1106" s="6">
        <v>5.48</v>
      </c>
      <c r="O1106" s="6">
        <v>3.45</v>
      </c>
      <c r="P1106" s="6">
        <v>5.78</v>
      </c>
      <c r="Q1106" s="6">
        <v>3.81</v>
      </c>
      <c r="R1106" s="6">
        <v>4.28</v>
      </c>
      <c r="S1106" s="6">
        <v>2.79</v>
      </c>
      <c r="T1106" s="6">
        <v>2.79</v>
      </c>
      <c r="U1106" s="6">
        <v>2.85</v>
      </c>
    </row>
    <row r="1107" spans="13:21" ht="15.75" customHeight="1" x14ac:dyDescent="0.35">
      <c r="M1107" s="5">
        <v>44382</v>
      </c>
      <c r="N1107" s="6">
        <v>9.56</v>
      </c>
      <c r="O1107" s="6">
        <v>4.49</v>
      </c>
      <c r="P1107" s="6">
        <v>2.67</v>
      </c>
      <c r="Q1107" s="6">
        <v>3.62</v>
      </c>
      <c r="R1107" s="6">
        <v>5.88</v>
      </c>
      <c r="S1107" s="6">
        <v>4.08</v>
      </c>
      <c r="T1107" s="6">
        <v>1.63</v>
      </c>
      <c r="U1107" s="6">
        <v>3.02</v>
      </c>
    </row>
    <row r="1108" spans="13:21" ht="15.75" customHeight="1" x14ac:dyDescent="0.35">
      <c r="M1108" s="5">
        <v>44389</v>
      </c>
      <c r="N1108" s="6">
        <v>8.3699999999999992</v>
      </c>
      <c r="O1108" s="6">
        <v>6.59</v>
      </c>
      <c r="P1108" s="6">
        <v>2.56</v>
      </c>
      <c r="Q1108" s="6">
        <v>5.49</v>
      </c>
      <c r="R1108" s="6">
        <v>6.24</v>
      </c>
      <c r="S1108" s="6">
        <v>6.52</v>
      </c>
      <c r="T1108" s="6">
        <v>1.75</v>
      </c>
      <c r="U1108" s="6">
        <v>4.29</v>
      </c>
    </row>
    <row r="1109" spans="13:21" ht="15.75" customHeight="1" x14ac:dyDescent="0.35">
      <c r="M1109" s="5">
        <v>44396</v>
      </c>
      <c r="N1109" s="6">
        <v>8.17</v>
      </c>
      <c r="O1109" s="6">
        <v>8.76</v>
      </c>
      <c r="P1109" s="6">
        <v>4.58</v>
      </c>
      <c r="Q1109" s="6">
        <v>4.74</v>
      </c>
      <c r="R1109" s="6">
        <v>3.58</v>
      </c>
      <c r="S1109" s="6">
        <v>3.58</v>
      </c>
      <c r="T1109" s="6">
        <v>2.2999999999999998</v>
      </c>
      <c r="U1109" s="6">
        <v>3.54</v>
      </c>
    </row>
    <row r="1110" spans="13:21" ht="15.75" customHeight="1" x14ac:dyDescent="0.35">
      <c r="M1110" s="5">
        <v>44403</v>
      </c>
      <c r="N1110" s="6">
        <v>10.41</v>
      </c>
      <c r="O1110" s="6">
        <v>9.92</v>
      </c>
      <c r="P1110" s="6">
        <v>1.81</v>
      </c>
      <c r="Q1110" s="6">
        <v>5.53</v>
      </c>
      <c r="R1110" s="6">
        <v>9.64</v>
      </c>
      <c r="S1110" s="6">
        <v>6.48</v>
      </c>
      <c r="T1110" s="6">
        <v>1.3</v>
      </c>
      <c r="U1110" s="6">
        <v>4.92</v>
      </c>
    </row>
    <row r="1111" spans="13:21" ht="15.75" customHeight="1" x14ac:dyDescent="0.35">
      <c r="M1111" s="5">
        <v>44410</v>
      </c>
      <c r="N1111" s="6">
        <v>6.16</v>
      </c>
      <c r="O1111" s="6">
        <v>4.34</v>
      </c>
      <c r="P1111" s="6">
        <v>3.57</v>
      </c>
      <c r="Q1111" s="6">
        <v>3.23</v>
      </c>
      <c r="R1111" s="6">
        <v>4.76</v>
      </c>
      <c r="S1111" s="6">
        <v>3.67</v>
      </c>
      <c r="T1111" s="6">
        <v>2.29</v>
      </c>
      <c r="U1111" s="6">
        <v>2.56</v>
      </c>
    </row>
    <row r="1112" spans="13:21" ht="15.75" customHeight="1" x14ac:dyDescent="0.35">
      <c r="M1112" s="5">
        <v>44417</v>
      </c>
      <c r="N1112" s="6">
        <v>7.4099424487864951</v>
      </c>
      <c r="O1112" s="6">
        <v>5.7839210070256186</v>
      </c>
      <c r="P1112" s="6">
        <v>3.0480614328341615</v>
      </c>
      <c r="Q1112" s="6">
        <v>5.4986592924194397</v>
      </c>
      <c r="R1112" s="6">
        <v>6.6479270905779551</v>
      </c>
      <c r="S1112" s="6">
        <v>4.8617429321098706</v>
      </c>
      <c r="T1112" s="6">
        <v>2.2755355179606749</v>
      </c>
      <c r="U1112" s="6">
        <v>4.5102785657405464</v>
      </c>
    </row>
    <row r="1113" spans="13:21" ht="15.75" customHeight="1" x14ac:dyDescent="0.35">
      <c r="M1113" s="5">
        <v>44424</v>
      </c>
      <c r="N1113" s="6">
        <v>5.4181919607793452</v>
      </c>
      <c r="O1113" s="6">
        <v>7.9889259242781163</v>
      </c>
      <c r="P1113" s="6">
        <v>3.6103762144087388</v>
      </c>
      <c r="Q1113" s="6">
        <v>6.8672436412483719</v>
      </c>
      <c r="R1113" s="6">
        <v>4.5826027059161865</v>
      </c>
      <c r="S1113" s="6">
        <v>6.3391034486617244</v>
      </c>
      <c r="T1113" s="6">
        <v>2.7117236195559085</v>
      </c>
      <c r="U1113" s="6">
        <v>6.0884892791743956</v>
      </c>
    </row>
    <row r="1114" spans="13:21" ht="15.75" customHeight="1" x14ac:dyDescent="0.35">
      <c r="M1114" s="5">
        <v>44433</v>
      </c>
      <c r="N1114" s="6">
        <v>5.7808061657199614</v>
      </c>
      <c r="O1114" s="6">
        <v>8.6149002744064997</v>
      </c>
      <c r="P1114" s="6">
        <v>3.8363531827050643</v>
      </c>
      <c r="Q1114" s="6">
        <v>7.4516836173674976</v>
      </c>
      <c r="R1114" s="6">
        <v>5.1974702708154918</v>
      </c>
      <c r="S1114" s="6">
        <v>7.4838267957533224</v>
      </c>
      <c r="T1114" s="6">
        <v>2.7117236195559093</v>
      </c>
      <c r="U1114" s="6">
        <v>7.1586039245267523</v>
      </c>
    </row>
    <row r="1115" spans="13:21" ht="15.75" customHeight="1" x14ac:dyDescent="0.35">
      <c r="M1115" s="5">
        <v>44438</v>
      </c>
      <c r="N1115" s="6">
        <v>12.6</v>
      </c>
      <c r="O1115" s="6">
        <v>9.9</v>
      </c>
      <c r="P1115" s="6">
        <v>2.82</v>
      </c>
      <c r="Q1115" s="6">
        <v>5.13</v>
      </c>
      <c r="R1115" s="6">
        <v>10</v>
      </c>
      <c r="S1115" s="6">
        <v>10.23</v>
      </c>
      <c r="T1115" s="6">
        <v>2.14</v>
      </c>
      <c r="U1115" s="6">
        <v>3.85</v>
      </c>
    </row>
    <row r="1116" spans="13:21" ht="15.75" customHeight="1" x14ac:dyDescent="0.35">
      <c r="M1116" s="5">
        <v>44446</v>
      </c>
      <c r="N1116" s="6">
        <v>3.8310979043725921</v>
      </c>
      <c r="O1116" s="6">
        <v>4.7829295538588177</v>
      </c>
      <c r="P1116" s="6">
        <v>1.8235815813680241</v>
      </c>
      <c r="Q1116" s="6">
        <v>4.2661890477574174</v>
      </c>
      <c r="R1116" s="6">
        <v>3.7680345643829196</v>
      </c>
      <c r="S1116" s="6">
        <v>3.9629523019061517</v>
      </c>
      <c r="T1116" s="6">
        <v>1.6449021180639525</v>
      </c>
      <c r="U1116" s="6">
        <v>3.70882952025489</v>
      </c>
    </row>
    <row r="1117" spans="13:21" ht="15.75" customHeight="1" x14ac:dyDescent="0.35">
      <c r="M1117" s="5">
        <v>44452</v>
      </c>
      <c r="N1117" s="6">
        <v>6.5690979155908638</v>
      </c>
      <c r="O1117" s="6">
        <v>7.5689613339843653</v>
      </c>
      <c r="P1117" s="6">
        <v>2.9955086495094343</v>
      </c>
      <c r="Q1117" s="6">
        <v>5.8810557971719364</v>
      </c>
      <c r="R1117" s="6">
        <v>6.8318618322144991</v>
      </c>
      <c r="S1117" s="6">
        <v>7.8896871443521261</v>
      </c>
      <c r="T1117" s="6">
        <v>2.6539155578987095</v>
      </c>
      <c r="U1117" s="6">
        <v>5.3478528748160601</v>
      </c>
    </row>
    <row r="1118" spans="13:21" ht="15.75" customHeight="1" x14ac:dyDescent="0.35">
      <c r="M1118" s="5">
        <v>44459</v>
      </c>
      <c r="N1118" s="6">
        <v>7.6569405304127116</v>
      </c>
      <c r="O1118" s="6">
        <v>7.8148274372879811</v>
      </c>
      <c r="P1118" s="6">
        <v>1.5870940564067528</v>
      </c>
      <c r="Q1118" s="6">
        <v>4.2753183382565831</v>
      </c>
      <c r="R1118" s="6">
        <v>7.0578388005108232</v>
      </c>
      <c r="S1118" s="6">
        <v>7.1987750551738472</v>
      </c>
      <c r="T1118" s="6">
        <v>1.3821382014403181</v>
      </c>
      <c r="U1118" s="6">
        <v>3.6647481626485909</v>
      </c>
    </row>
    <row r="1119" spans="13:21" ht="15.75" customHeight="1" x14ac:dyDescent="0.35">
      <c r="M1119" s="5">
        <v>44466</v>
      </c>
      <c r="N1119" s="6">
        <v>10.184729408332077</v>
      </c>
      <c r="O1119" s="6">
        <v>4.2505701719739477</v>
      </c>
      <c r="P1119" s="6">
        <v>9.4384798851209535</v>
      </c>
      <c r="Q1119" s="6">
        <v>3.5003581802515389</v>
      </c>
      <c r="R1119" s="6">
        <v>2.695957784558491</v>
      </c>
      <c r="S1119" s="6">
        <v>3.1125585993195153</v>
      </c>
      <c r="T1119" s="6">
        <v>1.5765834997418076</v>
      </c>
      <c r="U1119" s="6">
        <v>2.225043866258654</v>
      </c>
    </row>
    <row r="1120" spans="13:21" ht="15.75" customHeight="1" x14ac:dyDescent="0.35">
      <c r="M1120" s="5">
        <v>44473</v>
      </c>
      <c r="N1120" s="6">
        <v>21.283877246514397</v>
      </c>
      <c r="O1120" s="6">
        <v>4.8803574468537869</v>
      </c>
      <c r="P1120" s="6">
        <v>17.132207363860974</v>
      </c>
      <c r="Q1120" s="6">
        <v>4.5583856999637513</v>
      </c>
      <c r="R1120" s="6">
        <v>0.880259120689176</v>
      </c>
      <c r="S1120" s="6">
        <v>1.6719121417203955</v>
      </c>
      <c r="T1120" s="6">
        <v>0.74730057887761669</v>
      </c>
      <c r="U1120" s="6">
        <v>1.8365250888915783</v>
      </c>
    </row>
    <row r="1121" spans="13:21" ht="15.75" customHeight="1" x14ac:dyDescent="0.35">
      <c r="M1121" s="5">
        <v>44482</v>
      </c>
      <c r="N1121" s="6">
        <v>12.267148735166606</v>
      </c>
      <c r="O1121" s="6">
        <v>2.0636562679919686</v>
      </c>
      <c r="P1121" s="6">
        <v>14.051848365088906</v>
      </c>
      <c r="Q1121" s="6">
        <v>4.2757448074816127</v>
      </c>
      <c r="R1121" s="6">
        <v>0.84212667494720073</v>
      </c>
      <c r="S1121" s="6">
        <v>1.051062044287141</v>
      </c>
      <c r="T1121" s="6">
        <v>1.0717366100611672</v>
      </c>
      <c r="U1121" s="6">
        <v>1.2297803640378706</v>
      </c>
    </row>
    <row r="1122" spans="13:21" ht="15.75" customHeight="1" x14ac:dyDescent="0.35">
      <c r="M1122" s="5">
        <v>44487</v>
      </c>
      <c r="N1122" s="6">
        <v>4.7300000000000004</v>
      </c>
      <c r="O1122" s="6">
        <v>0.8</v>
      </c>
      <c r="P1122" s="6">
        <v>3.71</v>
      </c>
      <c r="Q1122" s="6">
        <v>0.62</v>
      </c>
      <c r="R1122" s="6">
        <v>0.3</v>
      </c>
      <c r="S1122" s="6">
        <v>0.78</v>
      </c>
      <c r="T1122" s="6">
        <v>0.28000000000000003</v>
      </c>
      <c r="U1122" s="6">
        <v>0.65</v>
      </c>
    </row>
    <row r="1123" spans="13:21" ht="15.75" customHeight="1" x14ac:dyDescent="0.35">
      <c r="M1123" s="5">
        <v>44494</v>
      </c>
      <c r="N1123" s="6">
        <v>2.73</v>
      </c>
      <c r="O1123" s="6">
        <v>1.86</v>
      </c>
      <c r="P1123" s="6">
        <v>3.48</v>
      </c>
      <c r="Q1123" s="6">
        <v>2.35</v>
      </c>
      <c r="R1123" s="6">
        <v>0.9</v>
      </c>
      <c r="S1123" s="6">
        <v>1.19</v>
      </c>
      <c r="T1123" s="6">
        <v>0.44</v>
      </c>
      <c r="U1123" s="6">
        <v>0.91</v>
      </c>
    </row>
    <row r="1124" spans="13:21" ht="15.75" customHeight="1" x14ac:dyDescent="0.35">
      <c r="M1124" s="5">
        <v>44501</v>
      </c>
      <c r="N1124" s="6">
        <v>0.85</v>
      </c>
      <c r="O1124" s="6">
        <v>0.52</v>
      </c>
      <c r="P1124" s="6">
        <v>0.72</v>
      </c>
      <c r="Q1124" s="6">
        <v>0.76</v>
      </c>
      <c r="R1124" s="6">
        <v>0.33</v>
      </c>
      <c r="S1124" s="6">
        <v>0.24</v>
      </c>
      <c r="T1124" s="6">
        <v>0.22</v>
      </c>
      <c r="U1124" s="6">
        <v>0.64</v>
      </c>
    </row>
    <row r="1125" spans="13:21" ht="15.75" customHeight="1" x14ac:dyDescent="0.35">
      <c r="M1125" s="5">
        <v>44508</v>
      </c>
      <c r="N1125" s="6">
        <v>1.02</v>
      </c>
      <c r="O1125" s="6">
        <v>0.83</v>
      </c>
      <c r="P1125" s="6">
        <v>1.49</v>
      </c>
      <c r="Q1125" s="6">
        <v>0.78</v>
      </c>
      <c r="R1125" s="6">
        <v>1.2</v>
      </c>
      <c r="S1125" s="6">
        <v>0.73</v>
      </c>
      <c r="T1125" s="6">
        <v>0.92</v>
      </c>
      <c r="U1125" s="6">
        <v>0.99</v>
      </c>
    </row>
    <row r="1126" spans="13:21" ht="15.75" customHeight="1" x14ac:dyDescent="0.35">
      <c r="M1126" s="5">
        <v>44515</v>
      </c>
      <c r="N1126" s="6">
        <v>2.19</v>
      </c>
      <c r="O1126" s="6">
        <v>1.1399999999999999</v>
      </c>
      <c r="P1126" s="6">
        <v>1.01</v>
      </c>
      <c r="Q1126" s="6">
        <v>0.94</v>
      </c>
      <c r="R1126" s="6">
        <v>0.87</v>
      </c>
      <c r="S1126" s="6">
        <v>0.82</v>
      </c>
      <c r="T1126" s="6">
        <v>0.5</v>
      </c>
      <c r="U1126" s="6">
        <v>0.53</v>
      </c>
    </row>
    <row r="1127" spans="13:21" ht="15.75" customHeight="1" x14ac:dyDescent="0.35">
      <c r="M1127" s="5">
        <v>44520</v>
      </c>
      <c r="N1127" s="6">
        <v>3.35</v>
      </c>
      <c r="O1127" s="6">
        <v>0.31</v>
      </c>
      <c r="P1127" s="6">
        <v>2.09</v>
      </c>
      <c r="Q1127" s="6">
        <v>0.46</v>
      </c>
      <c r="R1127" s="6">
        <v>1.1200000000000001</v>
      </c>
      <c r="S1127" s="6">
        <v>0.73</v>
      </c>
      <c r="T1127" s="6">
        <v>0.93</v>
      </c>
      <c r="U1127" s="6">
        <v>0.77</v>
      </c>
    </row>
    <row r="1128" spans="13:21" ht="15.75" customHeight="1" x14ac:dyDescent="0.35">
      <c r="M1128" s="5">
        <v>44529</v>
      </c>
      <c r="N1128" s="6">
        <v>1.57</v>
      </c>
      <c r="O1128" s="6">
        <v>1.55</v>
      </c>
      <c r="P1128" s="6">
        <v>1.61</v>
      </c>
      <c r="Q1128" s="6">
        <v>1.5</v>
      </c>
      <c r="R1128" s="6">
        <v>1.26</v>
      </c>
      <c r="S1128" s="6">
        <v>1.39</v>
      </c>
      <c r="T1128" s="6">
        <v>1.1000000000000001</v>
      </c>
      <c r="U1128" s="6">
        <v>1.36</v>
      </c>
    </row>
    <row r="1129" spans="13:21" ht="15.75" customHeight="1" x14ac:dyDescent="0.35">
      <c r="M1129" s="5">
        <v>44535</v>
      </c>
      <c r="N1129" s="6">
        <v>2.4</v>
      </c>
      <c r="O1129" s="6">
        <v>1.9</v>
      </c>
      <c r="P1129" s="6">
        <v>1.55</v>
      </c>
      <c r="Q1129" s="6">
        <v>2.6</v>
      </c>
      <c r="R1129" s="6">
        <v>1.35</v>
      </c>
      <c r="S1129" s="6">
        <v>1.54</v>
      </c>
      <c r="T1129" s="6">
        <v>1.02</v>
      </c>
      <c r="U1129" s="6">
        <v>1.91</v>
      </c>
    </row>
    <row r="1130" spans="13:21" ht="15.75" customHeight="1" x14ac:dyDescent="0.35">
      <c r="M1130" s="5">
        <v>44545</v>
      </c>
      <c r="N1130" s="6">
        <v>1.2</v>
      </c>
      <c r="O1130" s="6">
        <v>0.89</v>
      </c>
      <c r="P1130" s="6">
        <v>0</v>
      </c>
      <c r="Q1130" s="6">
        <v>0</v>
      </c>
      <c r="R1130" s="6">
        <v>1</v>
      </c>
      <c r="S1130" s="6">
        <v>1.31</v>
      </c>
      <c r="T1130" s="6">
        <v>0</v>
      </c>
      <c r="U1130" s="6">
        <v>0</v>
      </c>
    </row>
    <row r="1131" spans="13:21" ht="15.75" customHeight="1" x14ac:dyDescent="0.35">
      <c r="M1131" s="5">
        <v>44550</v>
      </c>
      <c r="N1131" s="6">
        <v>2.14</v>
      </c>
      <c r="O1131" s="6">
        <v>2.16</v>
      </c>
      <c r="P1131" s="6">
        <v>1.98</v>
      </c>
      <c r="Q1131" s="6">
        <v>2.65</v>
      </c>
      <c r="R1131" s="6">
        <v>0.89</v>
      </c>
      <c r="S1131" s="6">
        <v>1.6</v>
      </c>
      <c r="T1131" s="6">
        <v>1.1599999999999999</v>
      </c>
      <c r="U1131" s="6">
        <v>2.39</v>
      </c>
    </row>
    <row r="1132" spans="13:21" ht="15.75" customHeight="1" x14ac:dyDescent="0.35">
      <c r="M1132" s="5">
        <v>44557</v>
      </c>
      <c r="N1132" s="6">
        <v>5.3</v>
      </c>
      <c r="O1132" s="6">
        <v>1.21</v>
      </c>
      <c r="P1132" s="6">
        <v>5.25</v>
      </c>
      <c r="Q1132" s="6">
        <v>2.4300000000000002</v>
      </c>
      <c r="R1132" s="6">
        <v>2.04</v>
      </c>
      <c r="S1132" s="6">
        <v>1.55</v>
      </c>
      <c r="T1132" s="6">
        <v>2.39</v>
      </c>
      <c r="U1132" s="6">
        <v>1.84</v>
      </c>
    </row>
    <row r="1133" spans="13:21" ht="15.75" customHeight="1" x14ac:dyDescent="0.35">
      <c r="M1133" s="5">
        <v>44565</v>
      </c>
      <c r="N1133" s="6">
        <v>7.61</v>
      </c>
      <c r="O1133" s="6">
        <v>3.23</v>
      </c>
      <c r="P1133" s="6">
        <v>7.46</v>
      </c>
      <c r="Q1133" s="6">
        <v>3.71</v>
      </c>
      <c r="R1133" s="6">
        <v>3.17</v>
      </c>
      <c r="S1133" s="6">
        <v>2.0699999999999998</v>
      </c>
      <c r="T1133" s="6">
        <v>2.4900000000000002</v>
      </c>
      <c r="U1133" s="6">
        <v>2.64</v>
      </c>
    </row>
    <row r="1134" spans="13:21" ht="15.75" customHeight="1" x14ac:dyDescent="0.35">
      <c r="M1134" s="5">
        <v>44571</v>
      </c>
      <c r="N1134" s="6">
        <v>17.55</v>
      </c>
      <c r="O1134" s="6">
        <v>2</v>
      </c>
      <c r="P1134" s="6">
        <v>16.97</v>
      </c>
      <c r="Q1134" s="6">
        <v>3.31</v>
      </c>
      <c r="R1134" s="6">
        <v>6.63</v>
      </c>
      <c r="S1134" s="6">
        <v>2.6</v>
      </c>
      <c r="T1134" s="6">
        <v>3.43</v>
      </c>
      <c r="U1134" s="6">
        <v>2.95</v>
      </c>
    </row>
    <row r="1135" spans="13:21" ht="15.75" customHeight="1" x14ac:dyDescent="0.35">
      <c r="M1135" s="5">
        <v>44577</v>
      </c>
      <c r="N1135" s="6">
        <v>20.39</v>
      </c>
      <c r="O1135" s="6">
        <v>2.4300000000000002</v>
      </c>
      <c r="P1135" s="6">
        <v>20.86</v>
      </c>
      <c r="Q1135" s="6">
        <v>4.82</v>
      </c>
      <c r="R1135" s="6">
        <v>1.88</v>
      </c>
      <c r="S1135" s="6">
        <v>2.38</v>
      </c>
      <c r="T1135" s="6">
        <v>4.6500000000000004</v>
      </c>
      <c r="U1135" s="6">
        <v>2.77</v>
      </c>
    </row>
    <row r="1136" spans="13:21" ht="15.75" customHeight="1" x14ac:dyDescent="0.35">
      <c r="M1136" s="5">
        <v>44585</v>
      </c>
      <c r="N1136" s="6">
        <v>26.17</v>
      </c>
      <c r="O1136" s="6">
        <v>5.3</v>
      </c>
      <c r="P1136" s="6">
        <v>19.34</v>
      </c>
      <c r="Q1136" s="6">
        <v>5.99</v>
      </c>
      <c r="R1136" s="6">
        <v>2.52</v>
      </c>
      <c r="S1136" s="6">
        <v>2.39</v>
      </c>
      <c r="T1136" s="6">
        <v>4.74</v>
      </c>
      <c r="U1136" s="6">
        <v>3.4</v>
      </c>
    </row>
    <row r="1137" spans="13:21" ht="15.75" customHeight="1" x14ac:dyDescent="0.35">
      <c r="M1137" s="5">
        <v>44592</v>
      </c>
      <c r="N1137" s="6">
        <v>20.13</v>
      </c>
      <c r="O1137" s="6">
        <v>3.88</v>
      </c>
      <c r="P1137" s="6">
        <v>20.079999999999998</v>
      </c>
      <c r="Q1137" s="6">
        <v>10.75</v>
      </c>
      <c r="R1137" s="6">
        <v>2.17</v>
      </c>
      <c r="S1137" s="6">
        <v>3.04</v>
      </c>
      <c r="T1137" s="6">
        <v>2.48</v>
      </c>
      <c r="U1137" s="6">
        <v>5.25</v>
      </c>
    </row>
    <row r="1138" spans="13:21" ht="15.75" customHeight="1" x14ac:dyDescent="0.35">
      <c r="M1138" s="5">
        <v>44599</v>
      </c>
      <c r="N1138" s="6">
        <v>15.24</v>
      </c>
      <c r="O1138" s="6">
        <v>4.47</v>
      </c>
      <c r="P1138" s="6">
        <v>14.77</v>
      </c>
      <c r="Q1138" s="6">
        <v>5.63</v>
      </c>
      <c r="R1138" s="6">
        <v>3.26</v>
      </c>
      <c r="S1138" s="6">
        <v>5.07</v>
      </c>
      <c r="T1138" s="6">
        <v>2.15</v>
      </c>
      <c r="U1138" s="6">
        <v>3.55</v>
      </c>
    </row>
    <row r="1139" spans="13:21" ht="15.75" customHeight="1" x14ac:dyDescent="0.35">
      <c r="M1139" s="5">
        <v>44607</v>
      </c>
      <c r="N1139" s="6">
        <v>10.43</v>
      </c>
      <c r="O1139" s="6">
        <v>3.22</v>
      </c>
      <c r="P1139" s="6">
        <v>6.44</v>
      </c>
      <c r="Q1139" s="6">
        <v>4.3499999999999996</v>
      </c>
      <c r="R1139" s="6">
        <v>1.98</v>
      </c>
      <c r="S1139" s="6">
        <v>2.33</v>
      </c>
      <c r="T1139" s="6">
        <v>1.32</v>
      </c>
      <c r="U1139" s="6">
        <v>3.21</v>
      </c>
    </row>
    <row r="1140" spans="13:21" ht="15.75" customHeight="1" x14ac:dyDescent="0.35">
      <c r="M1140" s="5">
        <v>44613</v>
      </c>
      <c r="N1140" s="6">
        <v>2.5015124862570008</v>
      </c>
      <c r="O1140" s="6">
        <v>4.3052117368441545</v>
      </c>
      <c r="P1140" s="6">
        <v>2.1809405079761675</v>
      </c>
      <c r="Q1140" s="6">
        <v>3.9572592856862978</v>
      </c>
      <c r="R1140" s="6">
        <v>0.98799232650486568</v>
      </c>
      <c r="S1140" s="6">
        <v>2.8969744124778631</v>
      </c>
      <c r="T1140" s="6">
        <v>0.74099424487864918</v>
      </c>
      <c r="U1140" s="6">
        <v>2.8406937287289562</v>
      </c>
    </row>
    <row r="1141" spans="13:21" ht="15.75" customHeight="1" x14ac:dyDescent="0.35">
      <c r="M1141" s="5">
        <v>44620</v>
      </c>
      <c r="N1141" s="6">
        <v>7.76</v>
      </c>
      <c r="O1141" s="6">
        <v>3.15</v>
      </c>
      <c r="P1141" s="6">
        <v>7.22</v>
      </c>
      <c r="Q1141" s="6">
        <v>4</v>
      </c>
      <c r="R1141" s="6">
        <v>1.81</v>
      </c>
      <c r="S1141" s="6">
        <v>2.1800000000000002</v>
      </c>
      <c r="T1141" s="6">
        <v>1.41</v>
      </c>
      <c r="U1141" s="6">
        <v>2.7</v>
      </c>
    </row>
    <row r="1142" spans="13:21" ht="15.75" customHeight="1" x14ac:dyDescent="0.35">
      <c r="M1142" s="5">
        <v>44627</v>
      </c>
      <c r="N1142" s="6">
        <v>1.1456506764790466</v>
      </c>
      <c r="O1142" s="6">
        <v>1.7349882512722992</v>
      </c>
      <c r="P1142" s="6">
        <v>1.4031593147702086</v>
      </c>
      <c r="Q1142" s="6">
        <v>2.0952748413071021</v>
      </c>
      <c r="R1142" s="6">
        <v>0.59121881240317786</v>
      </c>
      <c r="S1142" s="6">
        <v>1.5423185272692932</v>
      </c>
      <c r="T1142" s="6">
        <v>0.79459808386987074</v>
      </c>
      <c r="U1142" s="6">
        <v>1.7380322078282486</v>
      </c>
    </row>
    <row r="1143" spans="13:21" ht="15.75" customHeight="1" x14ac:dyDescent="0.35">
      <c r="M1143" s="5">
        <v>44634</v>
      </c>
      <c r="N1143" s="6">
        <v>1.66</v>
      </c>
      <c r="O1143" s="6">
        <v>1.44</v>
      </c>
      <c r="P1143" s="6">
        <v>2.02</v>
      </c>
      <c r="Q1143" s="6">
        <v>1.84</v>
      </c>
      <c r="R1143" s="6">
        <v>0.91</v>
      </c>
      <c r="S1143" s="6">
        <v>1.24</v>
      </c>
      <c r="T1143" s="6">
        <v>0.81</v>
      </c>
      <c r="U1143" s="6">
        <v>1.71</v>
      </c>
    </row>
    <row r="1144" spans="13:21" ht="15.75" customHeight="1" x14ac:dyDescent="0.35">
      <c r="M1144" s="5">
        <v>44641</v>
      </c>
      <c r="N1144" s="6">
        <v>3.77</v>
      </c>
      <c r="O1144" s="6">
        <v>1.9</v>
      </c>
      <c r="P1144" s="6">
        <v>2.67</v>
      </c>
      <c r="Q1144" s="6">
        <v>2.2000000000000002</v>
      </c>
      <c r="R1144" s="6">
        <v>1.27</v>
      </c>
      <c r="S1144" s="6">
        <v>1.37</v>
      </c>
      <c r="T1144" s="6">
        <v>0.91</v>
      </c>
      <c r="U1144" s="6">
        <v>1.72</v>
      </c>
    </row>
    <row r="1145" spans="13:21" ht="15.75" customHeight="1" x14ac:dyDescent="0.35">
      <c r="M1145" s="5">
        <v>44648</v>
      </c>
      <c r="N1145" s="6">
        <v>1.55</v>
      </c>
      <c r="O1145" s="6">
        <v>1.82</v>
      </c>
      <c r="P1145" s="6">
        <v>1.49</v>
      </c>
      <c r="Q1145" s="6">
        <v>1.88</v>
      </c>
      <c r="R1145" s="6">
        <v>0.61</v>
      </c>
      <c r="S1145" s="6">
        <v>1.24</v>
      </c>
      <c r="T1145" s="6">
        <v>0.67</v>
      </c>
      <c r="U1145" s="6">
        <v>1.54</v>
      </c>
    </row>
    <row r="1146" spans="13:21" ht="15.75" customHeight="1" x14ac:dyDescent="0.35">
      <c r="M1146" s="5">
        <v>44655</v>
      </c>
      <c r="N1146" s="6">
        <v>1.2</v>
      </c>
      <c r="O1146" s="6">
        <v>1.42</v>
      </c>
      <c r="P1146" s="6">
        <v>0.99</v>
      </c>
      <c r="Q1146" s="6">
        <v>1.54</v>
      </c>
      <c r="R1146" s="6">
        <v>0.56999999999999995</v>
      </c>
      <c r="S1146" s="6">
        <v>1.1200000000000001</v>
      </c>
      <c r="T1146" s="6">
        <v>0.47</v>
      </c>
      <c r="U1146" s="6">
        <v>1.29</v>
      </c>
    </row>
    <row r="1147" spans="13:21" ht="15.75" customHeight="1" x14ac:dyDescent="0.35">
      <c r="M1147" s="5">
        <v>44662</v>
      </c>
      <c r="N1147" s="6">
        <v>1.5240307164170803</v>
      </c>
      <c r="O1147" s="6">
        <v>1.6000793622689595</v>
      </c>
      <c r="P1147" s="6">
        <v>2.0863454979916587</v>
      </c>
      <c r="Q1147" s="6">
        <v>2.2288313636937866</v>
      </c>
      <c r="R1147" s="6">
        <v>0.53603838991221464</v>
      </c>
      <c r="S1147" s="6">
        <v>1.3894890483830542</v>
      </c>
      <c r="T1147" s="6">
        <v>0.54917658574339645</v>
      </c>
      <c r="U1147" s="6">
        <v>1.3315421041610318</v>
      </c>
    </row>
    <row r="1148" spans="13:21" ht="15.75" customHeight="1" x14ac:dyDescent="0.35">
      <c r="M1148" s="5">
        <v>44669</v>
      </c>
      <c r="N1148" s="6">
        <v>1.4767332114248262</v>
      </c>
      <c r="O1148" s="6">
        <v>2.1501342010871483</v>
      </c>
      <c r="P1148" s="6">
        <v>1.760518241378352</v>
      </c>
      <c r="Q1148" s="6">
        <v>2.299405600868806</v>
      </c>
      <c r="R1148" s="6">
        <v>0.49820038591841104</v>
      </c>
      <c r="S1148" s="6">
        <v>1.5499423485784458</v>
      </c>
      <c r="T1148" s="6">
        <v>0.52342572191428005</v>
      </c>
      <c r="U1148" s="6">
        <v>1.8964290580446146</v>
      </c>
    </row>
    <row r="1149" spans="13:21" ht="15.75" customHeight="1" x14ac:dyDescent="0.35">
      <c r="M1149" s="5">
        <v>44676</v>
      </c>
      <c r="N1149" s="6">
        <v>2.9587217011821263</v>
      </c>
      <c r="O1149" s="6">
        <v>3.5054841200187616</v>
      </c>
      <c r="P1149" s="6">
        <v>2.8115739078728907</v>
      </c>
      <c r="Q1149" s="6">
        <v>3.490226137671872</v>
      </c>
      <c r="R1149" s="6">
        <v>1.3873934797727907</v>
      </c>
      <c r="S1149" s="6">
        <v>2.783429918430615</v>
      </c>
      <c r="T1149" s="6">
        <v>0.92492898651519362</v>
      </c>
      <c r="U1149" s="6">
        <v>2.8166313385505277</v>
      </c>
    </row>
    <row r="1150" spans="13:21" ht="15.75" customHeight="1" x14ac:dyDescent="0.35">
      <c r="M1150" s="5">
        <v>44683</v>
      </c>
      <c r="N1150" s="6">
        <v>1.8025604680381333</v>
      </c>
      <c r="O1150" s="6">
        <v>3.2642165101929432</v>
      </c>
      <c r="P1150" s="6">
        <v>1.1876929031388281</v>
      </c>
      <c r="Q1150" s="6">
        <v>2.2119722065268559</v>
      </c>
      <c r="R1150" s="6">
        <v>1.161416511476465</v>
      </c>
      <c r="S1150" s="6">
        <v>3.0174955330868642</v>
      </c>
      <c r="T1150" s="6">
        <v>0.65953743072532278</v>
      </c>
      <c r="U1150" s="6">
        <v>1.9139776276141509</v>
      </c>
    </row>
    <row r="1151" spans="13:21" ht="15.75" customHeight="1" x14ac:dyDescent="0.35">
      <c r="M1151" s="5">
        <v>44693</v>
      </c>
      <c r="N1151" s="6">
        <v>2.74</v>
      </c>
      <c r="O1151" s="6">
        <v>2.16</v>
      </c>
      <c r="P1151" s="6">
        <v>2.97</v>
      </c>
      <c r="Q1151" s="6">
        <v>2.3199999999999998</v>
      </c>
      <c r="R1151" s="6">
        <v>1.29</v>
      </c>
      <c r="S1151" s="6">
        <v>1.89</v>
      </c>
      <c r="T1151" s="6">
        <v>1.36</v>
      </c>
      <c r="U1151" s="6">
        <v>1.58</v>
      </c>
    </row>
    <row r="1152" spans="13:21" ht="15.75" customHeight="1" x14ac:dyDescent="0.35">
      <c r="M1152" s="5">
        <v>44697</v>
      </c>
      <c r="N1152" s="6">
        <v>1.3295854181155911</v>
      </c>
      <c r="O1152" s="6">
        <v>1.3912786531395451</v>
      </c>
      <c r="P1152" s="6">
        <v>1.8183263030355512</v>
      </c>
      <c r="Q1152" s="6">
        <v>1.8736830982526602</v>
      </c>
      <c r="R1152" s="6">
        <v>0.63220998339646461</v>
      </c>
      <c r="S1152" s="6">
        <v>1.0565810212469173</v>
      </c>
      <c r="T1152" s="6">
        <v>0.86239117435876855</v>
      </c>
      <c r="U1152" s="6">
        <v>1.4481946122336584</v>
      </c>
    </row>
    <row r="1153" spans="13:21" ht="15.75" customHeight="1" x14ac:dyDescent="0.35">
      <c r="M1153" s="5">
        <v>44704</v>
      </c>
      <c r="N1153" s="6">
        <v>2.201961621306058</v>
      </c>
      <c r="O1153" s="6">
        <v>2.186776157813497</v>
      </c>
      <c r="P1153" s="6">
        <v>2.2019616213060575</v>
      </c>
      <c r="Q1153" s="6">
        <v>2.5831149153514099</v>
      </c>
      <c r="R1153" s="6">
        <v>1.0563109448270107</v>
      </c>
      <c r="S1153" s="6">
        <v>2.1444186270664383</v>
      </c>
      <c r="T1153" s="6">
        <v>1.0930978931543196</v>
      </c>
      <c r="U1153" s="6">
        <v>2.1449302996736783</v>
      </c>
    </row>
    <row r="1154" spans="13:21" ht="15.75" customHeight="1" x14ac:dyDescent="0.35">
      <c r="M1154" s="5">
        <v>44713</v>
      </c>
      <c r="N1154" s="6">
        <v>2.2000000000000002</v>
      </c>
      <c r="O1154" s="6">
        <v>1.58</v>
      </c>
      <c r="P1154" s="6">
        <v>1.95</v>
      </c>
      <c r="Q1154" s="6">
        <v>1.73</v>
      </c>
      <c r="R1154" s="6">
        <v>0.93</v>
      </c>
      <c r="S1154" s="6">
        <v>1.38</v>
      </c>
      <c r="T1154" s="6">
        <v>0.79</v>
      </c>
      <c r="U1154" s="6">
        <v>1.63</v>
      </c>
    </row>
    <row r="1155" spans="13:21" ht="15.75" customHeight="1" x14ac:dyDescent="0.35">
      <c r="M1155" s="5">
        <v>44718</v>
      </c>
      <c r="N1155" s="6">
        <v>2</v>
      </c>
      <c r="O1155" s="6">
        <v>1.72</v>
      </c>
      <c r="P1155" s="6">
        <v>2.08</v>
      </c>
      <c r="Q1155" s="6">
        <v>2.44</v>
      </c>
      <c r="R1155" s="6">
        <v>0.69</v>
      </c>
      <c r="S1155" s="6">
        <v>1.58</v>
      </c>
      <c r="T1155" s="6">
        <v>1.08</v>
      </c>
      <c r="U1155" s="6">
        <v>2.21</v>
      </c>
    </row>
    <row r="1156" spans="13:21" ht="15.75" customHeight="1" x14ac:dyDescent="0.35">
      <c r="M1156" s="5">
        <v>44725</v>
      </c>
      <c r="N1156" s="6">
        <v>2.16</v>
      </c>
      <c r="O1156" s="6">
        <v>2.35</v>
      </c>
      <c r="P1156" s="6">
        <v>2.5099999999999998</v>
      </c>
      <c r="Q1156" s="6">
        <v>3.67</v>
      </c>
      <c r="R1156" s="6">
        <v>1.57</v>
      </c>
      <c r="S1156" s="6">
        <v>2.1</v>
      </c>
      <c r="T1156" s="6">
        <v>1.37</v>
      </c>
      <c r="U1156" s="6">
        <v>3.05</v>
      </c>
    </row>
    <row r="1157" spans="13:21" ht="15.75" customHeight="1" x14ac:dyDescent="0.35">
      <c r="M1157" s="5">
        <v>44732</v>
      </c>
      <c r="N1157" s="6">
        <v>5.4</v>
      </c>
      <c r="O1157" s="6">
        <v>3.52</v>
      </c>
      <c r="P1157" s="6">
        <v>5.1100000000000003</v>
      </c>
      <c r="Q1157" s="6">
        <v>3.78</v>
      </c>
      <c r="R1157" s="6">
        <v>4.6399999999999997</v>
      </c>
      <c r="S1157" s="6">
        <v>3.21</v>
      </c>
      <c r="T1157" s="6">
        <v>4.42</v>
      </c>
      <c r="U1157" s="6">
        <v>3.26</v>
      </c>
    </row>
    <row r="1158" spans="13:21" ht="15.75" customHeight="1" x14ac:dyDescent="0.35">
      <c r="M1158" s="5">
        <v>44740</v>
      </c>
      <c r="N1158" s="6">
        <v>3.94</v>
      </c>
      <c r="O1158" s="6">
        <v>4.22</v>
      </c>
      <c r="P1158" s="6">
        <v>2.46</v>
      </c>
      <c r="Q1158" s="6">
        <v>5.07</v>
      </c>
      <c r="R1158" s="6">
        <v>2.92</v>
      </c>
      <c r="S1158" s="6">
        <v>3.87</v>
      </c>
      <c r="T1158" s="6">
        <v>1.62</v>
      </c>
      <c r="U1158" s="6">
        <v>3.77</v>
      </c>
    </row>
    <row r="1159" spans="13:21" ht="15.75" customHeight="1" x14ac:dyDescent="0.35">
      <c r="M1159" s="5">
        <v>44747</v>
      </c>
      <c r="N1159" s="6">
        <v>3.27</v>
      </c>
      <c r="O1159" s="6">
        <v>4.0199999999999996</v>
      </c>
      <c r="P1159" s="6">
        <v>2.11</v>
      </c>
      <c r="Q1159" s="6">
        <v>4.4800000000000004</v>
      </c>
      <c r="R1159" s="6">
        <v>3.26</v>
      </c>
      <c r="S1159" s="6">
        <v>3.92</v>
      </c>
      <c r="T1159" s="6">
        <v>2.1</v>
      </c>
      <c r="U1159" s="6">
        <v>4.21</v>
      </c>
    </row>
    <row r="1160" spans="13:21" ht="15.75" customHeight="1" x14ac:dyDescent="0.35">
      <c r="M1160" s="5">
        <v>44753</v>
      </c>
      <c r="N1160" s="6">
        <v>3.72</v>
      </c>
      <c r="O1160" s="6">
        <v>5.01</v>
      </c>
      <c r="P1160" s="6">
        <v>3.72</v>
      </c>
      <c r="Q1160" s="6">
        <v>5.3</v>
      </c>
      <c r="R1160" s="6">
        <v>3.23</v>
      </c>
      <c r="S1160" s="6">
        <v>3.73</v>
      </c>
      <c r="T1160" s="6">
        <v>3.57</v>
      </c>
      <c r="U1160" s="6">
        <v>4.13</v>
      </c>
    </row>
    <row r="1161" spans="13:21" ht="15.75" customHeight="1" x14ac:dyDescent="0.35">
      <c r="M1161" s="5">
        <v>44760</v>
      </c>
      <c r="N1161" s="6">
        <v>5.53</v>
      </c>
      <c r="O1161" s="6">
        <v>5.98</v>
      </c>
      <c r="P1161" s="6">
        <v>4.66</v>
      </c>
      <c r="Q1161" s="6">
        <v>4.99</v>
      </c>
      <c r="R1161" s="6">
        <v>3.67</v>
      </c>
      <c r="S1161" s="6">
        <v>4.8600000000000003</v>
      </c>
      <c r="T1161" s="6">
        <v>3.13</v>
      </c>
      <c r="U1161" s="6">
        <v>4.4800000000000004</v>
      </c>
    </row>
    <row r="1162" spans="13:21" ht="15.75" customHeight="1" x14ac:dyDescent="0.35">
      <c r="M1162" s="5">
        <v>44768</v>
      </c>
      <c r="N1162" s="6">
        <v>9.74</v>
      </c>
      <c r="O1162" s="6">
        <v>5.74</v>
      </c>
      <c r="P1162" s="6">
        <v>6.58</v>
      </c>
      <c r="Q1162" s="6">
        <v>5.82</v>
      </c>
      <c r="R1162" s="6">
        <v>2.8</v>
      </c>
      <c r="S1162" s="6">
        <v>5.59</v>
      </c>
      <c r="T1162" s="6">
        <v>2.23</v>
      </c>
      <c r="U1162" s="6">
        <v>5.26</v>
      </c>
    </row>
    <row r="1163" spans="13:21" ht="15.75" customHeight="1" x14ac:dyDescent="0.35">
      <c r="M1163" s="5">
        <v>44774</v>
      </c>
      <c r="N1163" s="6">
        <v>3.28</v>
      </c>
      <c r="O1163" s="6">
        <v>4</v>
      </c>
      <c r="P1163" s="6">
        <v>4.18</v>
      </c>
      <c r="Q1163" s="6">
        <v>4.16</v>
      </c>
      <c r="R1163" s="6">
        <v>1.64</v>
      </c>
      <c r="S1163" s="6">
        <v>3.34</v>
      </c>
      <c r="T1163" s="6">
        <v>1.57</v>
      </c>
      <c r="U1163" s="6">
        <v>3.55</v>
      </c>
    </row>
    <row r="1164" spans="13:21" ht="15.75" customHeight="1" x14ac:dyDescent="0.35">
      <c r="M1164" s="5">
        <v>44781</v>
      </c>
      <c r="N1164" s="6">
        <v>4.3950436088393481</v>
      </c>
      <c r="O1164" s="6">
        <v>4.7996209952008781</v>
      </c>
      <c r="P1164" s="6">
        <v>3.9049675717920196</v>
      </c>
      <c r="Q1164" s="6">
        <v>5.1651676849422667</v>
      </c>
      <c r="R1164" s="6">
        <v>2.9039611982485383</v>
      </c>
      <c r="S1164" s="6">
        <v>3.9264186682520665</v>
      </c>
      <c r="T1164" s="6">
        <v>2.0332941962601976</v>
      </c>
      <c r="U1164" s="6">
        <v>4.5290912102088168</v>
      </c>
    </row>
    <row r="1165" spans="13:21" ht="15.75" customHeight="1" x14ac:dyDescent="0.35">
      <c r="M1165" s="5">
        <v>44788</v>
      </c>
      <c r="N1165" s="6">
        <v>4.88</v>
      </c>
      <c r="O1165" s="6">
        <v>5.51</v>
      </c>
      <c r="P1165" s="6">
        <v>3.54</v>
      </c>
      <c r="Q1165" s="6">
        <v>8.84</v>
      </c>
      <c r="R1165" s="6">
        <v>3.71</v>
      </c>
      <c r="S1165" s="6">
        <v>5.09</v>
      </c>
      <c r="T1165" s="6">
        <v>2.37</v>
      </c>
      <c r="U1165" s="6">
        <v>7.1</v>
      </c>
    </row>
    <row r="1166" spans="13:21" ht="15.75" customHeight="1" x14ac:dyDescent="0.35">
      <c r="M1166" s="5">
        <v>44795</v>
      </c>
      <c r="N1166" s="6">
        <v>3.6338616789573268</v>
      </c>
      <c r="O1166" s="6">
        <v>3.9950623304504411</v>
      </c>
      <c r="P1166" s="6">
        <v>4.1030834165558341</v>
      </c>
      <c r="Q1166" s="6">
        <v>4.0933116104270999</v>
      </c>
      <c r="R1166" s="6">
        <v>3.065582018976913</v>
      </c>
      <c r="S1166" s="6">
        <v>3.4906445640996133</v>
      </c>
      <c r="T1166" s="6">
        <v>3.065582018976913</v>
      </c>
      <c r="U1166" s="6">
        <v>3.7449052888941998</v>
      </c>
    </row>
    <row r="1167" spans="13:21" ht="15.75" customHeight="1" x14ac:dyDescent="0.35">
      <c r="M1167" s="5">
        <v>44816</v>
      </c>
      <c r="N1167" s="6">
        <v>2.7631946769689861</v>
      </c>
      <c r="O1167" s="6">
        <v>4.7553159835120269</v>
      </c>
      <c r="P1167" s="6">
        <v>2.0385077711224029</v>
      </c>
      <c r="Q1167" s="6">
        <v>4.6177010247033268</v>
      </c>
      <c r="R1167" s="6">
        <v>1.7986833274609435</v>
      </c>
      <c r="S1167" s="6">
        <v>3.7401283993360495</v>
      </c>
      <c r="T1167" s="6">
        <v>1.3451023144490539</v>
      </c>
      <c r="U1167" s="6">
        <v>3.8933609933723741</v>
      </c>
    </row>
    <row r="1168" spans="13:21" ht="15.75" customHeight="1" x14ac:dyDescent="0.35">
      <c r="M1168" s="5">
        <v>44823</v>
      </c>
      <c r="N1168" s="6">
        <v>5.9398722947581737</v>
      </c>
      <c r="O1168" s="6">
        <v>-10.919866642062331</v>
      </c>
      <c r="P1168" s="6">
        <v>12.711725645960472</v>
      </c>
      <c r="Q1168" s="6">
        <v>-23.630931386489156</v>
      </c>
      <c r="R1168" s="6">
        <v>6.8737146792687289</v>
      </c>
      <c r="S1168" s="6">
        <v>-12.486244337709588</v>
      </c>
      <c r="T1168" s="6">
        <v>6.2411989484810109</v>
      </c>
      <c r="U1168" s="6">
        <v>-11.259837862263106</v>
      </c>
    </row>
    <row r="1169" spans="13:21" ht="15.75" customHeight="1" x14ac:dyDescent="0.35">
      <c r="M1169" s="5">
        <v>44830</v>
      </c>
      <c r="N1169" s="6">
        <v>3.8925695242584308</v>
      </c>
      <c r="O1169" s="6">
        <v>2.7337092490200745</v>
      </c>
      <c r="P1169" s="6">
        <v>5.0660219231705357</v>
      </c>
      <c r="Q1169" s="6">
        <v>-1.054955002812779</v>
      </c>
      <c r="R1169" s="6">
        <v>3.1844344400762945</v>
      </c>
      <c r="S1169" s="6">
        <v>5.654470703071742</v>
      </c>
      <c r="T1169" s="6">
        <v>1.4272632518673205</v>
      </c>
      <c r="U1169" s="6">
        <v>1.8606421739331236</v>
      </c>
    </row>
    <row r="1170" spans="13:21" ht="15.75" customHeight="1" x14ac:dyDescent="0.35">
      <c r="M1170" s="5">
        <v>44852</v>
      </c>
      <c r="N1170" s="6">
        <v>31.323925516488913</v>
      </c>
      <c r="O1170" s="6">
        <v>47.143957171966463</v>
      </c>
      <c r="P1170" s="6">
        <v>18.465551762722715</v>
      </c>
      <c r="Q1170" s="6">
        <v>25.50961013342453</v>
      </c>
      <c r="R1170" s="6">
        <v>19.846369748823633</v>
      </c>
      <c r="S1170" s="6">
        <v>26.140001482999633</v>
      </c>
      <c r="T1170" s="6">
        <v>11.678827988668772</v>
      </c>
      <c r="U1170" s="6">
        <v>17.095921382753179</v>
      </c>
    </row>
    <row r="1171" spans="13:21" ht="15.75" customHeight="1" x14ac:dyDescent="0.35">
      <c r="M1171" s="5">
        <v>44858</v>
      </c>
      <c r="N1171" s="6">
        <v>2.9547657619769914</v>
      </c>
      <c r="O1171" s="6">
        <v>5.9691685714680141</v>
      </c>
      <c r="P1171" s="6">
        <v>3.4079728666069156</v>
      </c>
      <c r="Q1171" s="6">
        <v>3.0964096015109686</v>
      </c>
      <c r="R1171" s="6">
        <v>2.6136292313933969</v>
      </c>
      <c r="S1171" s="6">
        <v>5.9668712074698922</v>
      </c>
      <c r="T1171" s="6">
        <v>2.4361858343505229</v>
      </c>
      <c r="U1171" s="6">
        <v>-1.4452710061949918</v>
      </c>
    </row>
    <row r="1172" spans="13:21" ht="15.75" customHeight="1" x14ac:dyDescent="0.35">
      <c r="M1172" s="5">
        <v>44865</v>
      </c>
      <c r="N1172" s="6">
        <v>1.8176125068834601</v>
      </c>
      <c r="O1172" s="6">
        <v>2.0569474672871269</v>
      </c>
      <c r="P1172" s="6">
        <v>2.6987347206675216</v>
      </c>
      <c r="Q1172" s="6">
        <v>1.314644636516265</v>
      </c>
      <c r="R1172" s="6">
        <v>1.5964782016718642</v>
      </c>
      <c r="S1172" s="6">
        <v>2.1344986835203734</v>
      </c>
      <c r="T1172" s="6">
        <v>1.5483618762863722</v>
      </c>
      <c r="U1172" s="6">
        <v>1.3938255226774956</v>
      </c>
    </row>
    <row r="1173" spans="13:21" ht="15.75" customHeight="1" x14ac:dyDescent="0.35">
      <c r="M1173" s="5">
        <v>44872</v>
      </c>
      <c r="N1173" s="6">
        <v>1.8080473860809754</v>
      </c>
      <c r="O1173" s="6">
        <v>1.5764209993635179</v>
      </c>
      <c r="P1173" s="6">
        <v>1.5772394240876153</v>
      </c>
      <c r="Q1173" s="6">
        <v>2.9336198085342389</v>
      </c>
      <c r="R1173" s="6">
        <v>1.1703682727923728</v>
      </c>
      <c r="S1173" s="6">
        <v>1.6408875509579062</v>
      </c>
      <c r="T1173" s="6">
        <v>0.89380929450481494</v>
      </c>
      <c r="U1173" s="6">
        <v>1.2880930426095099</v>
      </c>
    </row>
    <row r="1174" spans="13:21" ht="15.75" customHeight="1" x14ac:dyDescent="0.35">
      <c r="M1174" s="5">
        <v>44879</v>
      </c>
      <c r="N1174" s="6">
        <v>1.5265244372553799</v>
      </c>
      <c r="O1174" s="6">
        <v>1.6273596639928221</v>
      </c>
      <c r="P1174" s="6">
        <v>1.1608519931805641</v>
      </c>
      <c r="Q1174" s="6">
        <v>1.3114966542748232</v>
      </c>
      <c r="R1174" s="6">
        <v>0.80990167943798885</v>
      </c>
      <c r="S1174" s="6">
        <v>1.3707037351595004</v>
      </c>
      <c r="T1174" s="6">
        <v>0.72203095061347922</v>
      </c>
      <c r="U1174" s="6">
        <v>1.0250432451728175</v>
      </c>
    </row>
    <row r="1175" spans="13:21" ht="15.75" customHeight="1" x14ac:dyDescent="0.35">
      <c r="M1175" s="5">
        <v>44886</v>
      </c>
      <c r="N1175" s="6">
        <v>0.62874872102486812</v>
      </c>
      <c r="O1175" s="6">
        <v>0.94881857523783031</v>
      </c>
      <c r="P1175" s="6">
        <v>0.75439419512685257</v>
      </c>
      <c r="Q1175" s="6">
        <v>0.87563543041620184</v>
      </c>
      <c r="R1175" s="6">
        <v>1.0171548546596334</v>
      </c>
      <c r="S1175" s="6">
        <v>0.94031469665091694</v>
      </c>
      <c r="T1175" s="6">
        <v>0.55628099944737508</v>
      </c>
      <c r="U1175" s="6">
        <v>0.8018864899482292</v>
      </c>
    </row>
    <row r="1176" spans="13:21" ht="15.75" customHeight="1" x14ac:dyDescent="0.35">
      <c r="M1176" s="5">
        <v>44893</v>
      </c>
      <c r="N1176" s="6">
        <v>1.4858489675960813</v>
      </c>
      <c r="O1176" s="6">
        <v>1.6326432664614634</v>
      </c>
      <c r="P1176" s="6">
        <v>1.1626116483295654</v>
      </c>
      <c r="Q1176" s="6">
        <v>1.7022057622944198</v>
      </c>
      <c r="R1176" s="6">
        <v>0.97492546294900784</v>
      </c>
      <c r="S1176" s="6">
        <v>1.5660681090791477</v>
      </c>
      <c r="T1176" s="6">
        <v>0.86544185481034919</v>
      </c>
      <c r="U1176" s="6">
        <v>1.4160299477591272</v>
      </c>
    </row>
    <row r="1177" spans="13:21" ht="15.75" customHeight="1" x14ac:dyDescent="0.35">
      <c r="M1177" s="5">
        <v>44901</v>
      </c>
      <c r="N1177" s="6">
        <v>1.8038727817131373</v>
      </c>
      <c r="O1177" s="6">
        <v>1.3044925900538236</v>
      </c>
      <c r="P1177" s="6">
        <v>1.0108986484802813</v>
      </c>
      <c r="Q1177" s="6">
        <v>1.0362250353692961</v>
      </c>
      <c r="R1177" s="6">
        <v>1.329443813112283</v>
      </c>
      <c r="S1177" s="6">
        <v>1.3282870275559591</v>
      </c>
      <c r="T1177" s="6">
        <v>0.77472686520974632</v>
      </c>
      <c r="U1177" s="6">
        <v>1.037040557912301</v>
      </c>
    </row>
    <row r="1178" spans="13:21" ht="15.75" customHeight="1" x14ac:dyDescent="0.35">
      <c r="M1178" s="5">
        <v>44909</v>
      </c>
      <c r="N1178" s="6">
        <v>2.2418072142677716</v>
      </c>
      <c r="O1178" s="6">
        <v>1.8419306524472383</v>
      </c>
      <c r="P1178" s="6" t="s">
        <v>472</v>
      </c>
      <c r="Q1178" s="6" t="s">
        <v>472</v>
      </c>
      <c r="R1178" s="6">
        <v>1.5744785551369003</v>
      </c>
      <c r="S1178" s="6">
        <v>1.6457647009410827</v>
      </c>
      <c r="T1178" s="6" t="s">
        <v>472</v>
      </c>
      <c r="U1178" s="6" t="s">
        <v>472</v>
      </c>
    </row>
    <row r="1179" spans="13:21" ht="15.75" customHeight="1" x14ac:dyDescent="0.35">
      <c r="M1179" s="5">
        <v>44921</v>
      </c>
      <c r="N1179" s="6">
        <v>4.285501232856066</v>
      </c>
      <c r="O1179" s="6">
        <v>2.7992418646515049</v>
      </c>
      <c r="P1179" s="6">
        <v>3.8527803054508922</v>
      </c>
      <c r="Q1179" s="6">
        <v>2.8882650718311047</v>
      </c>
      <c r="R1179" s="6">
        <v>2.5441905129364488</v>
      </c>
      <c r="S1179" s="6">
        <v>2.5760491024505447</v>
      </c>
      <c r="T1179" s="6">
        <v>1.9081428847023361</v>
      </c>
      <c r="U1179" s="6">
        <v>2.3622158853691597</v>
      </c>
    </row>
    <row r="1180" spans="13:21" ht="15.75" customHeight="1" x14ac:dyDescent="0.35">
      <c r="M1180" s="5">
        <v>44928</v>
      </c>
      <c r="N1180" s="6">
        <v>8.1591355589047971</v>
      </c>
      <c r="O1180" s="6">
        <v>7.2692804821830137</v>
      </c>
      <c r="P1180" s="6">
        <v>7.6377850439588046</v>
      </c>
      <c r="Q1180" s="6">
        <v>2.1559137328813196</v>
      </c>
      <c r="R1180" s="6">
        <v>2.3460773172569702</v>
      </c>
      <c r="S1180" s="6">
        <v>1.6094043148992416</v>
      </c>
      <c r="T1180" s="6">
        <v>2.0384805134388344</v>
      </c>
      <c r="U1180" s="6">
        <v>1.8577926441112484</v>
      </c>
    </row>
    <row r="1181" spans="13:21" ht="15.75" customHeight="1" x14ac:dyDescent="0.35">
      <c r="M1181" s="5">
        <v>44936</v>
      </c>
      <c r="N1181" s="6">
        <v>16.73535152976639</v>
      </c>
      <c r="O1181" s="6">
        <v>1.869690117020701</v>
      </c>
      <c r="P1181" s="6">
        <v>5.7035746335091693</v>
      </c>
      <c r="Q1181" s="6">
        <v>2.161145635187077</v>
      </c>
      <c r="R1181" s="6">
        <v>4.7547166963074607</v>
      </c>
      <c r="S1181" s="6">
        <v>2.3782333828580153</v>
      </c>
      <c r="T1181" s="6">
        <v>1.2408142255714647</v>
      </c>
      <c r="U1181" s="6">
        <v>1.8526586253646726</v>
      </c>
    </row>
    <row r="1182" spans="13:21" ht="15.75" customHeight="1" x14ac:dyDescent="0.35">
      <c r="M1182" s="5">
        <v>44956</v>
      </c>
      <c r="N1182" s="6">
        <v>20.436940185882946</v>
      </c>
      <c r="O1182" s="6">
        <v>2.8970963455076379</v>
      </c>
      <c r="P1182" s="6">
        <v>14.649949469982417</v>
      </c>
      <c r="Q1182" s="6">
        <v>5.0153695552589594</v>
      </c>
      <c r="R1182" s="6">
        <v>2.8987088630997229</v>
      </c>
      <c r="S1182" s="6">
        <v>2.7689767634356932</v>
      </c>
      <c r="T1182" s="6">
        <v>1.8142997920120572</v>
      </c>
      <c r="U1182" s="6">
        <v>2.1384502371548577</v>
      </c>
    </row>
    <row r="1183" spans="13:21" ht="15.75" customHeight="1" x14ac:dyDescent="0.35">
      <c r="M1183" s="5">
        <v>44963</v>
      </c>
      <c r="N1183" s="6">
        <v>11.438430297915096</v>
      </c>
      <c r="O1183" s="6">
        <v>2.3402531412155994</v>
      </c>
      <c r="P1183" s="6">
        <v>12.329939678472742</v>
      </c>
      <c r="Q1183" s="6">
        <v>3.1261382108214799</v>
      </c>
      <c r="R1183" s="6">
        <v>1.0739820607887465</v>
      </c>
      <c r="S1183" s="6">
        <v>2.0781447758964675</v>
      </c>
      <c r="T1183" s="6">
        <v>1.3972193800552626</v>
      </c>
      <c r="U1183" s="6">
        <v>2.5534000850635112</v>
      </c>
    </row>
    <row r="1184" spans="13:21" ht="15.75" customHeight="1" x14ac:dyDescent="0.35">
      <c r="M1184" s="5">
        <v>44969</v>
      </c>
      <c r="N1184" s="6">
        <v>4.6504465933182599</v>
      </c>
      <c r="O1184" s="6">
        <v>2.4712863623260173</v>
      </c>
      <c r="P1184" s="6">
        <v>3.3157892750565185</v>
      </c>
      <c r="Q1184" s="6">
        <v>3.2412324433137045</v>
      </c>
      <c r="R1184" s="6">
        <v>0.63813303029389601</v>
      </c>
      <c r="S1184" s="6">
        <v>1.7340490306202598</v>
      </c>
      <c r="T1184" s="6">
        <v>0.50935945310223563</v>
      </c>
      <c r="U1184" s="6">
        <v>1.9554943562327443</v>
      </c>
    </row>
    <row r="1185" spans="13:21" ht="15.75" customHeight="1" x14ac:dyDescent="0.35">
      <c r="M1185" s="5">
        <v>44978</v>
      </c>
      <c r="N1185" s="6">
        <v>1.4389274212509422</v>
      </c>
      <c r="O1185" s="6">
        <v>2.4550019073059786</v>
      </c>
      <c r="P1185" s="6">
        <v>1.6943891735744787</v>
      </c>
      <c r="Q1185" s="6">
        <v>2.6275207028304712</v>
      </c>
      <c r="R1185" s="6">
        <v>0.6047665973373525</v>
      </c>
      <c r="S1185" s="6">
        <v>1.9252785030899524</v>
      </c>
      <c r="T1185" s="6">
        <v>0.73510422607385062</v>
      </c>
      <c r="U1185" s="6">
        <v>2.0595027999153732</v>
      </c>
    </row>
    <row r="1186" spans="13:21" ht="15.75" customHeight="1" x14ac:dyDescent="0.35">
      <c r="M1186" s="5">
        <v>44992</v>
      </c>
      <c r="N1186" s="6">
        <v>0.90714989600602858</v>
      </c>
      <c r="O1186" s="6">
        <v>1.6013607757832622</v>
      </c>
      <c r="P1186" s="6">
        <v>1.3085897925144436</v>
      </c>
      <c r="Q1186" s="6">
        <v>1.7842531431788908</v>
      </c>
      <c r="R1186" s="6">
        <v>0.56879341180607901</v>
      </c>
      <c r="S1186" s="6">
        <v>1.2353350467164697</v>
      </c>
      <c r="T1186" s="6">
        <v>0.80809329816628994</v>
      </c>
      <c r="U1186" s="6">
        <v>1.4010409640492758</v>
      </c>
    </row>
    <row r="1187" spans="13:21" ht="15.75" customHeight="1" x14ac:dyDescent="0.35">
      <c r="M1187" s="5">
        <v>44997</v>
      </c>
      <c r="N1187" s="6">
        <v>1.266881751318764</v>
      </c>
      <c r="O1187" s="6">
        <v>1.1438178420447569</v>
      </c>
      <c r="P1187" s="6">
        <v>1.3346573182617434</v>
      </c>
      <c r="Q1187" s="6">
        <v>1.3618049193539752</v>
      </c>
      <c r="R1187" s="6">
        <v>0.91549150424516446</v>
      </c>
      <c r="S1187" s="6">
        <v>1.1796419213287559</v>
      </c>
      <c r="T1187" s="6">
        <v>0.89255208158754107</v>
      </c>
      <c r="U1187" s="6">
        <v>0.74544374723948137</v>
      </c>
    </row>
    <row r="1188" spans="13:21" ht="15.75" customHeight="1" x14ac:dyDescent="0.35">
      <c r="M1188" s="5">
        <v>45005</v>
      </c>
      <c r="N1188" s="6">
        <v>0.62457791690529996</v>
      </c>
      <c r="O1188" s="6">
        <v>2.1809087102817504</v>
      </c>
      <c r="P1188" s="6">
        <v>0.44836144285355428</v>
      </c>
      <c r="Q1188" s="6">
        <v>3.1275251009444474</v>
      </c>
      <c r="R1188" s="6">
        <v>0.50779540155739744</v>
      </c>
      <c r="S1188" s="6">
        <v>0.78326391472317314</v>
      </c>
      <c r="T1188" s="6">
        <v>0.54846074172318515</v>
      </c>
      <c r="U1188" s="6">
        <v>1.2646161509703704</v>
      </c>
    </row>
    <row r="1189" spans="13:21" ht="15.75" customHeight="1" x14ac:dyDescent="0.35">
      <c r="M1189" s="5">
        <v>45012</v>
      </c>
      <c r="N1189" s="6">
        <v>4.9697167201323769</v>
      </c>
      <c r="O1189" s="6">
        <v>-8.1352525676309408</v>
      </c>
      <c r="P1189" s="6">
        <v>7.1255807496966339</v>
      </c>
      <c r="Q1189" s="6">
        <v>-11.934654850641584</v>
      </c>
      <c r="R1189" s="6">
        <v>4.5990582709321544</v>
      </c>
      <c r="S1189" s="6">
        <v>-7.3785648008303859</v>
      </c>
      <c r="T1189" s="6">
        <v>6.4339579430777718</v>
      </c>
      <c r="U1189" s="6">
        <v>-10.596278551394427</v>
      </c>
    </row>
    <row r="1190" spans="13:21" ht="15.75" customHeight="1" x14ac:dyDescent="0.35">
      <c r="M1190" s="5">
        <v>45040</v>
      </c>
      <c r="N1190" s="6">
        <v>7.2793595558742412</v>
      </c>
      <c r="O1190" s="6">
        <v>-11.942583163835602</v>
      </c>
      <c r="P1190" s="6">
        <v>0</v>
      </c>
      <c r="Q1190" s="6">
        <v>0</v>
      </c>
      <c r="R1190" s="6">
        <v>5.6403875781577497</v>
      </c>
      <c r="S1190" s="6">
        <v>-9.0810623559443702</v>
      </c>
      <c r="T1190" s="6">
        <v>0</v>
      </c>
      <c r="U1190" s="6">
        <v>0</v>
      </c>
    </row>
    <row r="1191" spans="13:21" ht="15.75" customHeight="1" x14ac:dyDescent="0.35">
      <c r="M1191" s="5">
        <v>45047</v>
      </c>
      <c r="N1191" s="6">
        <v>6.3738830065085494</v>
      </c>
      <c r="O1191" s="6">
        <v>-11.556097983021369</v>
      </c>
      <c r="P1191" s="6">
        <v>6.5384596635410936</v>
      </c>
      <c r="Q1191" s="6">
        <v>-12.238685777202734</v>
      </c>
      <c r="R1191" s="6">
        <v>4.6083470810810807</v>
      </c>
      <c r="S1191" s="6">
        <v>-9.3461788656527016</v>
      </c>
      <c r="T1191" s="6">
        <v>3.8753025405405404</v>
      </c>
      <c r="U1191" s="6">
        <v>-6.9941475417013494</v>
      </c>
    </row>
    <row r="1192" spans="13:21" ht="15.75" customHeight="1" x14ac:dyDescent="0.35">
      <c r="M1192" s="5">
        <v>45051</v>
      </c>
      <c r="N1192" s="6">
        <v>10.359256904798675</v>
      </c>
      <c r="O1192" s="6">
        <v>-16.814518783146685</v>
      </c>
      <c r="P1192" s="6">
        <v>5.8099709142857145</v>
      </c>
      <c r="Q1192" s="6">
        <v>-9.2809895138642862</v>
      </c>
      <c r="R1192" s="6">
        <v>7.627014907887478</v>
      </c>
      <c r="S1192" s="6">
        <v>-12.235810623968694</v>
      </c>
      <c r="T1192" s="6">
        <v>3.6334885409817992</v>
      </c>
      <c r="U1192" s="6">
        <v>-5.3445128889044975</v>
      </c>
    </row>
    <row r="1193" spans="13:21" ht="15.75" customHeight="1" x14ac:dyDescent="0.35">
      <c r="M1193" s="5">
        <v>45082</v>
      </c>
      <c r="N1193" s="6">
        <v>3.94662339814117</v>
      </c>
      <c r="O1193" s="6">
        <v>2.3433533325020766</v>
      </c>
      <c r="P1193" s="6">
        <v>3.9831179341873892</v>
      </c>
      <c r="Q1193" s="6">
        <v>2.373187615719861</v>
      </c>
      <c r="R1193" s="6">
        <v>2.1062560803818138</v>
      </c>
      <c r="S1193" s="6">
        <v>2.367802064900467</v>
      </c>
      <c r="T1193" s="6">
        <v>1.5692650499874403</v>
      </c>
      <c r="U1193" s="6">
        <v>2.0273979765530661</v>
      </c>
    </row>
    <row r="1194" spans="13:21" ht="15.75" customHeight="1" x14ac:dyDescent="0.35">
      <c r="M1194" s="5">
        <v>45089</v>
      </c>
      <c r="N1194" s="6">
        <v>3.6546671097714145</v>
      </c>
      <c r="O1194" s="6">
        <v>0.60733813268479786</v>
      </c>
      <c r="P1194" s="6">
        <v>4.3741308203968865</v>
      </c>
      <c r="Q1194" s="6">
        <v>1.0969136371211181</v>
      </c>
      <c r="R1194" s="6">
        <v>1.2178748029138409</v>
      </c>
      <c r="S1194" s="6">
        <v>0.4811316854287318</v>
      </c>
      <c r="T1194" s="6">
        <v>1.2199602049736247</v>
      </c>
      <c r="U1194" s="6">
        <v>1.3791050303459385</v>
      </c>
    </row>
    <row r="1195" spans="13:21" ht="15.75" customHeight="1" x14ac:dyDescent="0.35">
      <c r="M1195" s="5">
        <v>45096</v>
      </c>
      <c r="N1195" s="6">
        <v>3.5399699964832956</v>
      </c>
      <c r="O1195" s="6">
        <v>2.3374243519734299</v>
      </c>
      <c r="P1195" s="6">
        <v>2.8361468013062043</v>
      </c>
      <c r="Q1195" s="6">
        <v>3.2010597272494912</v>
      </c>
      <c r="R1195" s="6">
        <v>1.6578946375282595</v>
      </c>
      <c r="S1195" s="6">
        <v>1.8607900706943521</v>
      </c>
      <c r="T1195" s="6">
        <v>1.433713916101482</v>
      </c>
      <c r="U1195" s="6">
        <v>2.3243853755946282</v>
      </c>
    </row>
    <row r="1196" spans="13:21" ht="15.75" customHeight="1" x14ac:dyDescent="0.35">
      <c r="M1196" s="5">
        <v>45103</v>
      </c>
      <c r="N1196" s="6">
        <v>3.3522838111027382</v>
      </c>
      <c r="O1196" s="6">
        <v>2.5209736796698223</v>
      </c>
      <c r="P1196" s="6">
        <v>2.7110226777191664</v>
      </c>
      <c r="Q1196" s="6">
        <v>2.5259942851287529</v>
      </c>
      <c r="R1196" s="6">
        <v>1.9863454619442358</v>
      </c>
      <c r="S1196" s="6">
        <v>1.6257053618994111</v>
      </c>
      <c r="T1196" s="6">
        <v>1.2981627822155237</v>
      </c>
      <c r="U1196" s="6">
        <v>2.0143852045545239</v>
      </c>
    </row>
    <row r="1197" spans="13:21" ht="15.75" customHeight="1" x14ac:dyDescent="0.35">
      <c r="M1197" s="5">
        <v>45110</v>
      </c>
      <c r="N1197" s="6">
        <v>7.0382319517709115</v>
      </c>
      <c r="O1197" s="6">
        <v>2.3844629480260546</v>
      </c>
      <c r="P1197" s="6">
        <v>4.4262658718914842</v>
      </c>
      <c r="Q1197" s="6">
        <v>3.3962212774379577</v>
      </c>
      <c r="R1197" s="6">
        <v>2.8778548425018844</v>
      </c>
      <c r="S1197" s="6">
        <v>1.8069637385786235</v>
      </c>
      <c r="T1197" s="6">
        <v>2.1740316473247931</v>
      </c>
      <c r="U1197" s="6">
        <v>3.1427745448546838</v>
      </c>
    </row>
    <row r="1198" spans="13:21" ht="15.75" customHeight="1" x14ac:dyDescent="0.35">
      <c r="M1198" s="5">
        <v>45117</v>
      </c>
      <c r="N1198" s="6">
        <v>12.496771843255464</v>
      </c>
      <c r="O1198" s="6">
        <v>3.64929225967134</v>
      </c>
      <c r="P1198" s="6">
        <v>8.273832672192917</v>
      </c>
      <c r="Q1198" s="6">
        <v>2.3417191006610429</v>
      </c>
      <c r="R1198" s="6">
        <v>6.3604762823411187</v>
      </c>
      <c r="S1198" s="6">
        <v>2.839210009290539</v>
      </c>
      <c r="T1198" s="6">
        <v>4.7755707169053023</v>
      </c>
      <c r="U1198" s="6">
        <v>2.7281738714534143</v>
      </c>
    </row>
    <row r="1199" spans="13:21" ht="15.75" customHeight="1" x14ac:dyDescent="0.35">
      <c r="M1199" s="5">
        <v>45126</v>
      </c>
      <c r="N1199" s="6">
        <v>10.34359421652851</v>
      </c>
      <c r="O1199" s="6">
        <v>13.033741498278728</v>
      </c>
      <c r="P1199" s="6">
        <v>1.3242303079628233</v>
      </c>
      <c r="Q1199" s="6">
        <v>4.054755600576275</v>
      </c>
      <c r="R1199" s="6">
        <v>5.3959778296910317</v>
      </c>
      <c r="S1199" s="6">
        <v>8.3802528247057548</v>
      </c>
      <c r="T1199" s="6">
        <v>1.3085897925144436</v>
      </c>
      <c r="U1199" s="6">
        <v>3.984893328197225</v>
      </c>
    </row>
    <row r="1200" spans="13:21" ht="15.75" customHeight="1" x14ac:dyDescent="0.35">
      <c r="M1200" s="5">
        <v>45131</v>
      </c>
      <c r="N1200" s="6">
        <v>11.819016173825672</v>
      </c>
      <c r="O1200" s="6">
        <v>6.1265240837191577</v>
      </c>
      <c r="P1200" s="6">
        <v>2.2313802039688517</v>
      </c>
      <c r="Q1200" s="6">
        <v>2.945526725861205</v>
      </c>
      <c r="R1200" s="6">
        <v>7.4031773122331082</v>
      </c>
      <c r="S1200" s="6">
        <v>3.9331021073672319</v>
      </c>
      <c r="T1200" s="6">
        <v>1.4180734006531022</v>
      </c>
      <c r="U1200" s="6">
        <v>1.9157069638172448</v>
      </c>
    </row>
    <row r="1201" spans="13:22" ht="15.75" customHeight="1" x14ac:dyDescent="0.35">
      <c r="M1201" s="5">
        <v>45135</v>
      </c>
      <c r="N1201" s="6">
        <v>4.4731874182366251</v>
      </c>
      <c r="O1201" s="6">
        <v>2.750201999478437</v>
      </c>
      <c r="P1201" s="6">
        <v>4.4158388615925643</v>
      </c>
      <c r="Q1201" s="6">
        <v>0.92012223075525623</v>
      </c>
      <c r="R1201" s="6">
        <v>3.5191159758854553</v>
      </c>
      <c r="S1201" s="6">
        <v>1.9027949623563629</v>
      </c>
      <c r="T1201" s="6">
        <v>3.4513404089424764</v>
      </c>
      <c r="U1201" s="6">
        <v>0.55885108804714223</v>
      </c>
    </row>
    <row r="1202" spans="13:22" ht="15.75" customHeight="1" x14ac:dyDescent="0.35">
      <c r="M1202" s="5">
        <v>45145</v>
      </c>
      <c r="N1202" s="6">
        <v>4.0932845293660245</v>
      </c>
      <c r="O1202" s="6">
        <v>2.263168743504036</v>
      </c>
      <c r="P1202" s="6">
        <v>3.5551236151465866</v>
      </c>
      <c r="Q1202" s="6">
        <v>1.8543129700052416</v>
      </c>
      <c r="R1202" s="6">
        <v>1.9134610283357774</v>
      </c>
      <c r="S1202" s="6">
        <v>1.2004987520792154</v>
      </c>
      <c r="T1202" s="6">
        <v>2.7560361970631804</v>
      </c>
      <c r="U1202" s="6">
        <v>1.0775040314580027</v>
      </c>
    </row>
    <row r="1203" spans="13:22" ht="15.75" customHeight="1" x14ac:dyDescent="0.35">
      <c r="M1203" s="5">
        <v>45152</v>
      </c>
      <c r="N1203" s="6">
        <v>6.4253151576502541</v>
      </c>
      <c r="O1203" s="6">
        <v>2.673657988167482</v>
      </c>
      <c r="P1203" s="6">
        <v>2.3048507841317325</v>
      </c>
      <c r="Q1203" s="6">
        <v>1.7482437784470388</v>
      </c>
      <c r="R1203" s="6">
        <v>5.5881759577533501</v>
      </c>
      <c r="S1203" s="6">
        <v>2.3909028173658951</v>
      </c>
      <c r="T1203" s="6">
        <v>1.9080250595052783</v>
      </c>
      <c r="U1203" s="6">
        <v>1.4103692961467793</v>
      </c>
    </row>
    <row r="1204" spans="13:22" ht="15.75" customHeight="1" x14ac:dyDescent="0.35">
      <c r="M1204" s="5">
        <v>45161</v>
      </c>
      <c r="N1204" s="6">
        <v>7.4364053601231364</v>
      </c>
      <c r="O1204" s="6">
        <v>3.4183844641687653</v>
      </c>
      <c r="P1204" s="6">
        <v>7.5070729549196278</v>
      </c>
      <c r="Q1204" s="6">
        <v>2.5194211322328552</v>
      </c>
      <c r="R1204" s="6">
        <v>5.2076581396183945</v>
      </c>
      <c r="S1204" s="6">
        <v>3.9354532496741172</v>
      </c>
      <c r="T1204" s="6">
        <v>3.4300963320451019</v>
      </c>
      <c r="U1204" s="6">
        <v>3.1054625515509588</v>
      </c>
    </row>
    <row r="1205" spans="13:22" ht="15.75" customHeight="1" x14ac:dyDescent="0.35">
      <c r="M1205" s="5">
        <v>45166</v>
      </c>
      <c r="N1205" s="6" t="s">
        <v>470</v>
      </c>
      <c r="O1205" s="6" t="s">
        <v>470</v>
      </c>
      <c r="P1205" s="6" t="s">
        <v>470</v>
      </c>
      <c r="Q1205" s="6" t="s">
        <v>470</v>
      </c>
      <c r="R1205" s="6" t="s">
        <v>470</v>
      </c>
      <c r="S1205" s="6" t="s">
        <v>470</v>
      </c>
      <c r="T1205" s="6" t="s">
        <v>470</v>
      </c>
      <c r="U1205" s="6" t="s">
        <v>470</v>
      </c>
      <c r="V1205" s="1" t="s">
        <v>473</v>
      </c>
    </row>
    <row r="1206" spans="13:22" ht="15.75" customHeight="1" x14ac:dyDescent="0.35">
      <c r="M1206" s="5">
        <v>45174</v>
      </c>
      <c r="N1206" s="6">
        <v>3.3539927684181108</v>
      </c>
      <c r="O1206" s="6">
        <v>3.5383206406030321</v>
      </c>
      <c r="P1206" s="6">
        <v>3.3268129242656137</v>
      </c>
      <c r="Q1206" s="6">
        <v>4.1909847207013957</v>
      </c>
      <c r="R1206" s="6">
        <v>2.3592104724367267</v>
      </c>
      <c r="S1206" s="6">
        <v>3.090239042368585</v>
      </c>
      <c r="T1206" s="6">
        <v>2.0765400932507592</v>
      </c>
      <c r="U1206" s="6">
        <v>4.1408646784023979</v>
      </c>
    </row>
    <row r="1207" spans="13:22" ht="15.75" customHeight="1" x14ac:dyDescent="0.35">
      <c r="M1207" s="5">
        <v>45180</v>
      </c>
      <c r="N1207" s="6">
        <v>2.8864994489951639</v>
      </c>
      <c r="O1207" s="6">
        <v>2.686521496599672</v>
      </c>
      <c r="P1207" s="6">
        <v>3.87040980731555</v>
      </c>
      <c r="Q1207" s="6">
        <v>3.4942676374532078</v>
      </c>
      <c r="R1207" s="6">
        <v>1.5927388673363148</v>
      </c>
      <c r="S1207" s="6">
        <v>2.4699610804555467</v>
      </c>
      <c r="T1207" s="6">
        <v>1.0763218284388747</v>
      </c>
      <c r="U1207" s="6">
        <v>2.6603646758786827</v>
      </c>
    </row>
    <row r="1208" spans="13:22" ht="15.75" customHeight="1" x14ac:dyDescent="0.35">
      <c r="M1208" s="5">
        <v>45187</v>
      </c>
      <c r="N1208" s="6">
        <v>4.3052873137554988</v>
      </c>
      <c r="O1208" s="6">
        <v>3.7824713489928388</v>
      </c>
      <c r="P1208" s="6">
        <v>3.7888702748580592</v>
      </c>
      <c r="Q1208" s="6">
        <v>3.8467600587907107</v>
      </c>
      <c r="R1208" s="6">
        <v>1.9895645919627691</v>
      </c>
      <c r="S1208" s="6">
        <v>4.2864179468159742</v>
      </c>
      <c r="T1208" s="6">
        <v>1.2774526751673516</v>
      </c>
      <c r="U1208" s="6">
        <v>3.590259984708474</v>
      </c>
    </row>
    <row r="1209" spans="13:22" ht="15.75" customHeight="1" x14ac:dyDescent="0.35">
      <c r="M1209" s="5">
        <v>45196</v>
      </c>
      <c r="N1209" s="6">
        <v>3.0169627009271491</v>
      </c>
      <c r="O1209" s="6">
        <v>2.5659879552868969</v>
      </c>
      <c r="P1209" s="6">
        <v>2.8810634801646646</v>
      </c>
      <c r="Q1209" s="6">
        <v>2.6764362151471759</v>
      </c>
      <c r="R1209" s="6">
        <v>0.6251364155074276</v>
      </c>
      <c r="S1209" s="6">
        <v>2.9162437741086173</v>
      </c>
      <c r="T1209" s="6">
        <v>0.46749331942294559</v>
      </c>
      <c r="U1209" s="6">
        <v>2.4160823253406947</v>
      </c>
    </row>
    <row r="1210" spans="13:22" ht="15.75" customHeight="1" x14ac:dyDescent="0.35">
      <c r="M1210" s="5">
        <v>45201</v>
      </c>
      <c r="N1210" s="6">
        <v>1.7286380880987988</v>
      </c>
      <c r="O1210" s="6">
        <v>2.3825574496958821</v>
      </c>
      <c r="P1210" s="6">
        <v>1.3753001141163399</v>
      </c>
      <c r="Q1210" s="6">
        <v>1.7754537363534848</v>
      </c>
      <c r="R1210" s="6">
        <v>1.2176570180318584</v>
      </c>
      <c r="S1210" s="6">
        <v>2.249816403780764</v>
      </c>
      <c r="T1210" s="6">
        <v>0.78277951159190895</v>
      </c>
      <c r="U1210" s="6">
        <v>1.594331750331569</v>
      </c>
    </row>
    <row r="1211" spans="13:22" ht="15.75" customHeight="1" x14ac:dyDescent="0.35">
      <c r="M1211" s="5">
        <v>45208</v>
      </c>
      <c r="N1211" s="6">
        <v>16.144827426583127</v>
      </c>
      <c r="O1211" s="6">
        <v>1.1155122171463829</v>
      </c>
      <c r="P1211" s="6">
        <v>7.9854382120035714</v>
      </c>
      <c r="Q1211" s="6">
        <v>-0.14338010514282673</v>
      </c>
      <c r="R1211" s="6">
        <v>0.98391035832038565</v>
      </c>
      <c r="S1211" s="6">
        <v>3.0649159688056629</v>
      </c>
      <c r="T1211" s="6">
        <v>0.72841982328691535</v>
      </c>
      <c r="U1211" s="6">
        <v>2.2131936580907934</v>
      </c>
    </row>
    <row r="1212" spans="13:22" ht="15.75" customHeight="1" x14ac:dyDescent="0.35">
      <c r="M1212" s="5">
        <v>45217</v>
      </c>
      <c r="N1212" s="6">
        <v>6.1372088096337878</v>
      </c>
      <c r="O1212" s="6">
        <v>1.182843288457756</v>
      </c>
      <c r="P1212" s="6">
        <v>6.8710646017512005</v>
      </c>
      <c r="Q1212" s="6">
        <v>0.46781736777648825</v>
      </c>
      <c r="R1212" s="6">
        <v>2.3157227217927301</v>
      </c>
      <c r="S1212" s="6">
        <v>1.7594716494622376</v>
      </c>
      <c r="T1212" s="6">
        <v>1.0708858596083757</v>
      </c>
      <c r="U1212" s="6">
        <v>1.3288820178135048</v>
      </c>
    </row>
    <row r="1213" spans="13:22" ht="15.75" customHeight="1" x14ac:dyDescent="0.35">
      <c r="M1213" s="5">
        <v>45222</v>
      </c>
      <c r="N1213" s="6">
        <v>4.4140066903654862</v>
      </c>
      <c r="O1213" s="6">
        <v>0.68501157008587354</v>
      </c>
      <c r="P1213" s="6">
        <v>4.2183118124675092</v>
      </c>
      <c r="Q1213" s="6">
        <v>0.70418419113665853</v>
      </c>
      <c r="R1213" s="6">
        <v>1.0980657037608723</v>
      </c>
      <c r="S1213" s="6">
        <v>1.3162509822633441</v>
      </c>
      <c r="T1213" s="6">
        <v>0.90237082586289497</v>
      </c>
      <c r="U1213" s="6">
        <v>1.2666336657003514</v>
      </c>
    </row>
    <row r="1214" spans="13:22" ht="15.75" customHeight="1" x14ac:dyDescent="0.35">
      <c r="M1214" s="5">
        <v>45229</v>
      </c>
      <c r="N1214" s="6">
        <v>2.65</v>
      </c>
      <c r="O1214" s="6">
        <v>1.27</v>
      </c>
      <c r="P1214" s="6">
        <v>3.21</v>
      </c>
      <c r="Q1214" s="6">
        <v>1.1499999999999999</v>
      </c>
      <c r="R1214" s="6">
        <v>1.24</v>
      </c>
      <c r="S1214" s="6">
        <v>1.31</v>
      </c>
      <c r="T1214" s="6">
        <v>1.19</v>
      </c>
      <c r="U1214" s="6">
        <v>1.21</v>
      </c>
    </row>
    <row r="1215" spans="13:22" ht="15.75" customHeight="1" x14ac:dyDescent="0.35">
      <c r="M1215" s="5">
        <v>45236</v>
      </c>
      <c r="N1215" s="6">
        <v>2.5099999999999998</v>
      </c>
      <c r="O1215" s="6">
        <v>1.1200000000000001</v>
      </c>
      <c r="P1215" s="6">
        <v>3.19</v>
      </c>
      <c r="Q1215" s="6">
        <v>1.19</v>
      </c>
      <c r="R1215" s="6">
        <v>1.57</v>
      </c>
      <c r="S1215" s="6">
        <v>1.07</v>
      </c>
      <c r="T1215" s="6">
        <v>1.74</v>
      </c>
      <c r="U1215" s="6">
        <v>1.26</v>
      </c>
    </row>
    <row r="1216" spans="13:22" ht="15.75" customHeight="1" x14ac:dyDescent="0.35">
      <c r="M1216" s="5">
        <v>45243</v>
      </c>
      <c r="N1216" s="6">
        <v>1.511199334878824</v>
      </c>
      <c r="O1216" s="6">
        <v>0.78071082846807549</v>
      </c>
      <c r="P1216" s="6">
        <v>1.3698641452858409</v>
      </c>
      <c r="Q1216" s="6">
        <v>0.77863412477934124</v>
      </c>
      <c r="R1216" s="6">
        <v>0.9328122513136915</v>
      </c>
      <c r="S1216" s="6">
        <v>0.86693077054854129</v>
      </c>
      <c r="T1216" s="6">
        <v>1.0692550689592257</v>
      </c>
      <c r="U1216" s="6">
        <v>0.82276695713418635</v>
      </c>
    </row>
    <row r="1217" spans="13:21" ht="15.75" customHeight="1" x14ac:dyDescent="0.35">
      <c r="M1217" s="5">
        <v>45250</v>
      </c>
      <c r="N1217" s="6">
        <v>1.3807360829468396</v>
      </c>
      <c r="O1217" s="6">
        <v>0.58819282869014256</v>
      </c>
      <c r="P1217" s="6">
        <v>1.445967708912832</v>
      </c>
      <c r="Q1217" s="6">
        <v>0.7002735142302785</v>
      </c>
      <c r="R1217" s="6">
        <v>0.86975501287989909</v>
      </c>
      <c r="S1217" s="6">
        <v>0.70768155402554733</v>
      </c>
      <c r="T1217" s="6">
        <v>0.91215556975779399</v>
      </c>
      <c r="U1217" s="6">
        <v>0.68422808696734549</v>
      </c>
    </row>
    <row r="1218" spans="13:21" ht="15.75" customHeight="1" x14ac:dyDescent="0.35">
      <c r="M1218" s="5">
        <v>45257</v>
      </c>
      <c r="N1218" s="6">
        <v>1.9406408724882744</v>
      </c>
      <c r="O1218" s="6">
        <v>0.86249131161587977</v>
      </c>
      <c r="P1218" s="6">
        <v>1.6036108049973132</v>
      </c>
      <c r="Q1218" s="6">
        <v>0.73054236414807949</v>
      </c>
      <c r="R1218" s="6">
        <v>0.82409287470370407</v>
      </c>
      <c r="S1218" s="6">
        <v>1.1820095478221788</v>
      </c>
      <c r="T1218" s="6">
        <v>0.66753697238532228</v>
      </c>
      <c r="U1218" s="6">
        <v>0.79148701274151201</v>
      </c>
    </row>
    <row r="1219" spans="13:21" ht="15.75" customHeight="1" x14ac:dyDescent="0.35">
      <c r="M1219" s="5">
        <v>45264</v>
      </c>
      <c r="N1219" s="6">
        <v>1.7558179322512961</v>
      </c>
      <c r="O1219" s="6">
        <v>0.96328683983996333</v>
      </c>
      <c r="P1219" s="6">
        <v>2.511417599690708</v>
      </c>
      <c r="Q1219" s="6">
        <v>1.3672855917007329</v>
      </c>
      <c r="R1219" s="6">
        <v>0.83659560301385294</v>
      </c>
      <c r="S1219" s="6">
        <v>0.90070130382072078</v>
      </c>
      <c r="T1219" s="6">
        <v>0.78114872094275911</v>
      </c>
      <c r="U1219" s="6">
        <v>1.4314211533969958</v>
      </c>
    </row>
    <row r="1220" spans="13:21" ht="15.75" customHeight="1" x14ac:dyDescent="0.35">
      <c r="M1220" s="5">
        <v>45272</v>
      </c>
      <c r="N1220" s="6">
        <v>3.604047334621082</v>
      </c>
      <c r="O1220" s="6">
        <v>0.31966191693125989</v>
      </c>
      <c r="P1220" s="6">
        <v>3.0060907632661511</v>
      </c>
      <c r="Q1220" s="6">
        <v>0.45443290835341149</v>
      </c>
      <c r="R1220" s="6">
        <v>1.1051324632405215</v>
      </c>
      <c r="S1220" s="6">
        <v>0.41872516475911609</v>
      </c>
      <c r="T1220" s="6">
        <v>0.78604109289020874</v>
      </c>
      <c r="U1220" s="6">
        <v>0.46128098590203709</v>
      </c>
    </row>
    <row r="1221" spans="13:21" ht="15.75" customHeight="1" x14ac:dyDescent="0.35">
      <c r="M1221" s="5">
        <v>45276</v>
      </c>
      <c r="N1221" s="6">
        <v>4.7238569137039503</v>
      </c>
      <c r="O1221" s="6">
        <v>0.28285818566052329</v>
      </c>
      <c r="P1221" s="6">
        <v>3.8432299631630529</v>
      </c>
      <c r="Q1221" s="6">
        <v>0.42972580165444457</v>
      </c>
      <c r="R1221" s="6">
        <v>1.1904771738793618</v>
      </c>
      <c r="S1221" s="6">
        <v>0.41342901152350992</v>
      </c>
      <c r="T1221" s="6">
        <v>0.70395796354966811</v>
      </c>
      <c r="U1221" s="6">
        <v>0.52160356497741855</v>
      </c>
    </row>
    <row r="1222" spans="13:21" ht="15.75" customHeight="1" x14ac:dyDescent="0.35">
      <c r="M1222" s="5">
        <v>45282</v>
      </c>
      <c r="N1222" s="6">
        <v>1.8101776205562896</v>
      </c>
      <c r="O1222" s="6">
        <v>0.7547927832486887</v>
      </c>
      <c r="P1222" s="6">
        <v>2.3972622542502218</v>
      </c>
      <c r="Q1222" s="6">
        <v>0.63089372948753553</v>
      </c>
      <c r="R1222" s="6">
        <v>0.80778496821220613</v>
      </c>
      <c r="S1222" s="6">
        <v>0.67213881963143107</v>
      </c>
      <c r="T1222" s="6">
        <v>0.92411470118489236</v>
      </c>
      <c r="U1222" s="6">
        <v>0.64110860929983071</v>
      </c>
    </row>
    <row r="1223" spans="13:21" ht="15.75" customHeight="1" x14ac:dyDescent="0.35">
      <c r="M1223" s="5">
        <v>45293</v>
      </c>
      <c r="N1223" s="6">
        <v>2.4624938802162148</v>
      </c>
      <c r="O1223" s="6">
        <v>0.33739416053981852</v>
      </c>
      <c r="P1223" s="6">
        <v>2.2015673763522443</v>
      </c>
      <c r="Q1223" s="6">
        <v>0.43781080997163846</v>
      </c>
      <c r="R1223" s="6">
        <v>0.97575640507463668</v>
      </c>
      <c r="S1223" s="6">
        <v>0.38642193955341558</v>
      </c>
      <c r="T1223" s="6">
        <v>0.6735165380988718</v>
      </c>
      <c r="U1223" s="6">
        <v>0.44835562446504568</v>
      </c>
    </row>
    <row r="1224" spans="13:21" ht="15.75" customHeight="1" x14ac:dyDescent="0.35">
      <c r="M1224" s="5">
        <v>45299</v>
      </c>
      <c r="N1224" s="6">
        <v>3.506199895672093</v>
      </c>
      <c r="O1224" s="6">
        <v>0.44585081017712591</v>
      </c>
      <c r="P1224" s="6">
        <v>3.35942873724861</v>
      </c>
      <c r="Q1224" s="6">
        <v>0.45962808921396875</v>
      </c>
      <c r="R1224" s="6">
        <v>1.2720167063368517</v>
      </c>
      <c r="S1224" s="6">
        <v>0.43289603746225197</v>
      </c>
      <c r="T1224" s="6">
        <v>1.1959131427098608</v>
      </c>
      <c r="U1224" s="6">
        <v>0.47689763020281289</v>
      </c>
    </row>
    <row r="1225" spans="13:21" ht="15.75" customHeight="1" x14ac:dyDescent="0.35">
      <c r="M1225" s="5">
        <v>45313</v>
      </c>
      <c r="N1225" s="6">
        <v>0.8931296788510461</v>
      </c>
      <c r="O1225" s="6">
        <v>0.41614920375200987</v>
      </c>
      <c r="P1225" s="6">
        <v>1.1578613608963655</v>
      </c>
      <c r="Q1225" s="6">
        <v>0.63432288375541923</v>
      </c>
      <c r="R1225" s="6">
        <v>0.49576035734154228</v>
      </c>
      <c r="S1225" s="6">
        <v>0.39298270664927798</v>
      </c>
      <c r="T1225" s="6">
        <v>0.30115267320966493</v>
      </c>
      <c r="U1225" s="6">
        <v>0.52155205067192767</v>
      </c>
    </row>
    <row r="1226" spans="13:21" ht="15.75" customHeight="1" x14ac:dyDescent="0.35">
      <c r="M1226" s="5">
        <v>45322</v>
      </c>
      <c r="N1226" s="6">
        <v>1.3426843011333436</v>
      </c>
      <c r="O1226" s="6">
        <v>0.38238389438659737</v>
      </c>
      <c r="P1226" s="6">
        <v>1.4840194907263273</v>
      </c>
      <c r="Q1226" s="6">
        <v>0.38780057170300869</v>
      </c>
      <c r="R1226" s="6">
        <v>0.64416230641417505</v>
      </c>
      <c r="S1226" s="6">
        <v>0.36686633667473983</v>
      </c>
      <c r="T1226" s="6">
        <v>0.58545384304478187</v>
      </c>
      <c r="U1226" s="6">
        <v>0.42557480004413301</v>
      </c>
    </row>
    <row r="1227" spans="13:21" ht="15.75" customHeight="1" x14ac:dyDescent="0.35">
      <c r="M1227" s="5">
        <v>45327</v>
      </c>
      <c r="N1227" s="6">
        <v>3.4355323008756007</v>
      </c>
      <c r="O1227" s="6">
        <v>0.2058401167305868</v>
      </c>
      <c r="P1227" s="6">
        <v>2.5766492256566997</v>
      </c>
      <c r="Q1227" s="6">
        <v>0.4318557659027209</v>
      </c>
      <c r="R1227" s="6">
        <v>0.99913107104578369</v>
      </c>
      <c r="S1227" s="6">
        <v>0.2951286751782638</v>
      </c>
      <c r="T1227" s="6">
        <v>0.74418413289536367</v>
      </c>
      <c r="U1227" s="6">
        <v>0.40286514683519697</v>
      </c>
    </row>
    <row r="1228" spans="13:21" ht="15.75" customHeight="1" x14ac:dyDescent="0.35">
      <c r="M1228" s="5">
        <v>45341</v>
      </c>
      <c r="N1228" s="6">
        <v>8.9312967885104602</v>
      </c>
      <c r="O1228" s="6">
        <v>0.26720194928725111</v>
      </c>
      <c r="P1228" s="6">
        <v>10.632755032456764</v>
      </c>
      <c r="Q1228" s="6">
        <v>0.34052409577644954</v>
      </c>
      <c r="R1228" s="6">
        <v>1.5546870855228192</v>
      </c>
      <c r="S1228" s="6">
        <v>0.60520230565381916</v>
      </c>
      <c r="T1228" s="6">
        <v>1.1796052362183624</v>
      </c>
      <c r="U1228" s="6">
        <v>0.70053840866224115</v>
      </c>
    </row>
    <row r="1229" spans="13:21" ht="15.75" customHeight="1" x14ac:dyDescent="0.35">
      <c r="M1229" s="5">
        <v>45348</v>
      </c>
      <c r="N1229" s="6">
        <v>3.8051781813495578</v>
      </c>
      <c r="O1229" s="6">
        <v>0.6997601830808069</v>
      </c>
      <c r="P1229" s="6">
        <v>4.8488841968054359</v>
      </c>
      <c r="Q1229" s="6">
        <v>0.81172511953641724</v>
      </c>
      <c r="R1229" s="6">
        <v>0.89149888820189638</v>
      </c>
      <c r="S1229" s="6">
        <v>0.65088616299505231</v>
      </c>
      <c r="T1229" s="6">
        <v>1.2502728310148548</v>
      </c>
      <c r="U1229" s="6">
        <v>0.84701771693324479</v>
      </c>
    </row>
    <row r="1230" spans="13:21" ht="15.75" customHeight="1" x14ac:dyDescent="0.35">
      <c r="M1230" s="5">
        <v>45355</v>
      </c>
      <c r="N1230" s="6">
        <v>3.2724532359606191</v>
      </c>
      <c r="O1230" s="6">
        <v>0.76182437531626912</v>
      </c>
      <c r="P1230" s="6">
        <v>0.7882154804224083</v>
      </c>
      <c r="Q1230" s="6">
        <v>0.7833823642811919</v>
      </c>
      <c r="R1230" s="6">
        <v>0.46912411007209548</v>
      </c>
      <c r="S1230" s="6">
        <v>0.87638413967421747</v>
      </c>
      <c r="T1230" s="6">
        <v>0.34844560203500952</v>
      </c>
      <c r="U1230" s="6">
        <v>0.6265141837650805</v>
      </c>
    </row>
    <row r="1231" spans="13:21" ht="15.75" customHeight="1" x14ac:dyDescent="0.35">
      <c r="M1231" s="5">
        <v>45363</v>
      </c>
      <c r="N1231" s="6">
        <v>4.0715406540440267</v>
      </c>
      <c r="O1231" s="6">
        <v>0.58794577022529537</v>
      </c>
      <c r="P1231" s="6">
        <v>4.5227260669754736</v>
      </c>
      <c r="Q1231" s="6">
        <v>0.85217570847714941</v>
      </c>
      <c r="R1231" s="6">
        <v>1.007285024291533</v>
      </c>
      <c r="S1231" s="6">
        <v>0.64241232958291095</v>
      </c>
      <c r="T1231" s="6">
        <v>0.76538441133431112</v>
      </c>
      <c r="U1231" s="6">
        <v>0.62979017336915044</v>
      </c>
    </row>
    <row r="1232" spans="13:21" ht="15.75" customHeight="1" x14ac:dyDescent="0.35">
      <c r="M1232" s="5">
        <v>45370</v>
      </c>
      <c r="N1232" s="6">
        <v>9.6053569234923852</v>
      </c>
      <c r="O1232" s="6">
        <v>0.26613670396013239</v>
      </c>
      <c r="P1232" s="6">
        <v>10.980657037608724</v>
      </c>
      <c r="Q1232" s="6">
        <v>0.61975702187010395</v>
      </c>
      <c r="R1232" s="6">
        <v>1.0002182648118831</v>
      </c>
      <c r="S1232" s="6">
        <v>0.48096667188800662</v>
      </c>
      <c r="T1232" s="6">
        <v>1.4731475530653286</v>
      </c>
      <c r="U1232" s="6">
        <v>0.7463827140224556</v>
      </c>
    </row>
    <row r="1233" spans="13:21" ht="15.75" customHeight="1" x14ac:dyDescent="0.35">
      <c r="M1233" s="5">
        <v>45378</v>
      </c>
      <c r="N1233" s="6">
        <v>12.296161494589569</v>
      </c>
      <c r="O1233" s="6">
        <v>0.71550106501513933</v>
      </c>
      <c r="P1233" s="6">
        <v>11.877591894641119</v>
      </c>
      <c r="Q1233" s="6">
        <v>0.61585313493978855</v>
      </c>
      <c r="R1233" s="6">
        <v>1.2230929868623579</v>
      </c>
      <c r="S1233" s="6">
        <v>0.85016694287932804</v>
      </c>
      <c r="T1233" s="6">
        <v>1.2394008933538563</v>
      </c>
      <c r="U1233" s="6">
        <v>0.76048310293313193</v>
      </c>
    </row>
    <row r="1234" spans="13:21" ht="15.75" customHeight="1" x14ac:dyDescent="0.35">
      <c r="M1234" s="5">
        <v>45383</v>
      </c>
      <c r="N1234" s="6">
        <v>11.643845234929648</v>
      </c>
      <c r="O1234" s="6">
        <v>-0.14308486507397875</v>
      </c>
      <c r="P1234" s="6">
        <v>11.420970512879173</v>
      </c>
      <c r="Q1234" s="6">
        <v>-0.28250381445607459</v>
      </c>
      <c r="R1234" s="6">
        <v>1.3481202699638433</v>
      </c>
      <c r="S1234" s="6">
        <v>0.33205102627350502</v>
      </c>
      <c r="T1234" s="6">
        <v>0.63383396563622629</v>
      </c>
      <c r="U1234" s="6">
        <v>0.43823428209531518</v>
      </c>
    </row>
    <row r="1235" spans="13:21" ht="15.75" customHeight="1" x14ac:dyDescent="0.35">
      <c r="M1235" s="5">
        <v>45392</v>
      </c>
      <c r="N1235" s="6">
        <v>6.936296227717194</v>
      </c>
      <c r="O1235" s="6">
        <v>0.21159739979297046</v>
      </c>
      <c r="P1235" s="6">
        <v>9.8499755208648576</v>
      </c>
      <c r="Q1235" s="6">
        <v>0.18250949058310736</v>
      </c>
      <c r="R1235" s="6">
        <v>0.89421687261714611</v>
      </c>
      <c r="S1235" s="6">
        <v>0.40719702711873457</v>
      </c>
      <c r="T1235" s="6">
        <v>0.88606291937139703</v>
      </c>
      <c r="U1235" s="6">
        <v>0.5460518618306639</v>
      </c>
    </row>
    <row r="1236" spans="13:21" ht="15.75" customHeight="1" x14ac:dyDescent="0.35">
      <c r="M1236" s="5">
        <v>45397</v>
      </c>
      <c r="N1236" s="6">
        <v>1.29376058165885</v>
      </c>
      <c r="O1236" s="6">
        <v>0.76273753328427851</v>
      </c>
      <c r="P1236" s="6">
        <v>1.831921495878287</v>
      </c>
      <c r="Q1236" s="6">
        <v>0.75196614077048041</v>
      </c>
      <c r="R1236" s="6">
        <v>0.67786531316327114</v>
      </c>
      <c r="S1236" s="6">
        <v>0.62790528262148226</v>
      </c>
      <c r="T1236" s="6">
        <v>0.73385579211741458</v>
      </c>
      <c r="U1236" s="6">
        <v>0.59346898411965632</v>
      </c>
    </row>
    <row r="1237" spans="13:21" ht="15.75" customHeight="1" x14ac:dyDescent="0.35">
      <c r="M1237" s="5">
        <v>45404</v>
      </c>
      <c r="N1237" s="6">
        <v>1.1361174855743679</v>
      </c>
      <c r="O1237" s="6">
        <v>0.53433149948023262</v>
      </c>
      <c r="P1237" s="6">
        <v>1.3100684881503475</v>
      </c>
      <c r="Q1237" s="6">
        <v>0.63554024735936898</v>
      </c>
      <c r="R1237" s="6">
        <v>0.66373179420397277</v>
      </c>
      <c r="S1237" s="6">
        <v>0.46052508619722216</v>
      </c>
      <c r="T1237" s="6">
        <v>0.57295111473463323</v>
      </c>
      <c r="U1237" s="6">
        <v>0.57285994611887914</v>
      </c>
    </row>
    <row r="1238" spans="13:21" ht="15.75" customHeight="1" x14ac:dyDescent="0.35">
      <c r="M1238" s="5">
        <v>45411</v>
      </c>
      <c r="N1238" s="6">
        <v>2.277670939979235</v>
      </c>
      <c r="O1238" s="6">
        <v>0.80771827185318656</v>
      </c>
      <c r="P1238" s="6">
        <v>2.7506002282326798</v>
      </c>
      <c r="Q1238" s="6">
        <v>0.8942804761918105</v>
      </c>
      <c r="R1238" s="6">
        <v>0.89693485703239573</v>
      </c>
      <c r="S1238" s="6">
        <v>0.7530376565925031</v>
      </c>
      <c r="T1238" s="6">
        <v>0.92411470118489258</v>
      </c>
      <c r="U1238" s="6">
        <v>0.71209982491725066</v>
      </c>
    </row>
    <row r="1239" spans="13:21" ht="15.75" customHeight="1" x14ac:dyDescent="0.35">
      <c r="M1239" s="5">
        <v>45418</v>
      </c>
      <c r="N1239" s="6">
        <v>2.4190061295722192</v>
      </c>
      <c r="O1239" s="6">
        <v>0.79836804256183935</v>
      </c>
      <c r="P1239" s="6">
        <v>2.9082433243171626</v>
      </c>
      <c r="Q1239" s="6">
        <v>0.7218704734995699</v>
      </c>
      <c r="R1239" s="6">
        <v>0.80724137132915619</v>
      </c>
      <c r="S1239" s="6">
        <v>0.69726335422180441</v>
      </c>
      <c r="T1239" s="6">
        <v>0.64959827524467462</v>
      </c>
      <c r="U1239" s="6">
        <v>0.51554275807830974</v>
      </c>
    </row>
    <row r="1240" spans="13:21" ht="15.75" customHeight="1" x14ac:dyDescent="0.35">
      <c r="M1240" s="5">
        <v>45425</v>
      </c>
      <c r="N1240" s="6">
        <v>6.5231625965992371E-2</v>
      </c>
      <c r="O1240" s="6">
        <v>3.4623851648062094</v>
      </c>
      <c r="P1240" s="6">
        <v>0.10871937660998736</v>
      </c>
      <c r="Q1240" s="6">
        <v>3.8132930564812142</v>
      </c>
      <c r="R1240" s="6">
        <v>3.8051781813495632E-2</v>
      </c>
      <c r="S1240" s="6">
        <v>1.5542747640910566</v>
      </c>
      <c r="T1240" s="6">
        <v>4.892371947449442E-2</v>
      </c>
      <c r="U1240" s="6">
        <v>1.6626387182939413</v>
      </c>
    </row>
    <row r="1241" spans="13:21" ht="15.75" customHeight="1" x14ac:dyDescent="0.35">
      <c r="M1241" s="5">
        <v>45432</v>
      </c>
      <c r="N1241" s="6">
        <v>5.9578218382273063</v>
      </c>
      <c r="O1241" s="6">
        <v>0.8678367915207138</v>
      </c>
      <c r="P1241" s="6">
        <v>4.4411865345179828</v>
      </c>
      <c r="Q1241" s="6">
        <v>0.76185504679621607</v>
      </c>
      <c r="R1241" s="6">
        <v>1.9786926543017704</v>
      </c>
      <c r="S1241" s="6">
        <v>1.0138989316896629</v>
      </c>
      <c r="T1241" s="6">
        <v>1.6704732216124556</v>
      </c>
      <c r="U1241" s="6">
        <v>0.72593890505955916</v>
      </c>
    </row>
    <row r="1242" spans="13:21" ht="15.75" customHeight="1" x14ac:dyDescent="0.35">
      <c r="M1242" s="5">
        <v>45440</v>
      </c>
      <c r="N1242" s="6">
        <v>2.978910919113654</v>
      </c>
      <c r="O1242" s="6">
        <v>0.31922263977898035</v>
      </c>
      <c r="P1242" s="6">
        <v>2.8158318541986733</v>
      </c>
      <c r="Q1242" s="6">
        <v>0.49147369637579946</v>
      </c>
      <c r="R1242" s="6">
        <v>0.84257516872740201</v>
      </c>
      <c r="S1242" s="6">
        <v>0.37351627838818829</v>
      </c>
      <c r="T1242" s="6">
        <v>1.1524253920658656</v>
      </c>
      <c r="U1242" s="6">
        <v>0.49474966409607318</v>
      </c>
    </row>
    <row r="1243" spans="13:21" ht="15.75" customHeight="1" x14ac:dyDescent="0.35">
      <c r="M1243" s="5">
        <v>45446</v>
      </c>
      <c r="N1243" s="6">
        <v>3.174605797011631</v>
      </c>
      <c r="O1243" s="6">
        <v>8.6266545673540737E-2</v>
      </c>
      <c r="P1243" s="6">
        <v>2.669060695775189</v>
      </c>
      <c r="Q1243" s="6">
        <v>0.72939152213753988</v>
      </c>
      <c r="R1243" s="6">
        <v>1.3138736663316977</v>
      </c>
      <c r="S1243" s="6">
        <v>0.1093901428973903</v>
      </c>
      <c r="T1243" s="6">
        <v>1.0382700466253794</v>
      </c>
      <c r="U1243" s="6">
        <v>0.42030593057878157</v>
      </c>
    </row>
    <row r="1244" spans="13:21" ht="15.75" customHeight="1" x14ac:dyDescent="0.35">
      <c r="M1244" s="5">
        <v>45453</v>
      </c>
      <c r="N1244" s="6">
        <v>3.0223986697576488</v>
      </c>
      <c r="O1244" s="6">
        <v>0.43991354023987217</v>
      </c>
      <c r="P1244" s="6">
        <v>3.2017856411641277</v>
      </c>
      <c r="Q1244" s="6">
        <v>0.51734233592483492</v>
      </c>
      <c r="R1244" s="6">
        <v>1.5873028985058155</v>
      </c>
      <c r="S1244" s="6">
        <v>0.39831865071591577</v>
      </c>
      <c r="T1244" s="6">
        <v>1.7829977764037925</v>
      </c>
      <c r="U1244" s="6">
        <v>0.49154151079581077</v>
      </c>
    </row>
    <row r="1245" spans="13:21" ht="15.75" customHeight="1" x14ac:dyDescent="0.35">
      <c r="M1245" s="5">
        <v>45468</v>
      </c>
      <c r="N1245" s="6">
        <v>7.1211191679541725</v>
      </c>
      <c r="O1245" s="6">
        <v>1.1882237662270374</v>
      </c>
      <c r="P1245" s="6">
        <v>6.6264460043787308</v>
      </c>
      <c r="Q1245" s="6">
        <v>1.2288833415515388</v>
      </c>
      <c r="R1245" s="6">
        <v>2.0547962179287609</v>
      </c>
      <c r="S1245" s="6">
        <v>1.2291895437946405</v>
      </c>
      <c r="T1245" s="6">
        <v>1.9678207166407711</v>
      </c>
      <c r="U1245" s="6">
        <v>1.0272473071047583</v>
      </c>
    </row>
    <row r="1246" spans="13:21" ht="15.75" customHeight="1" x14ac:dyDescent="0.35">
      <c r="M1246" s="5">
        <v>45474</v>
      </c>
      <c r="N1246" s="6">
        <v>7.3385579211741456</v>
      </c>
      <c r="O1246" s="6">
        <v>0.58070020677852729</v>
      </c>
      <c r="P1246" s="6">
        <v>3.848665931993553</v>
      </c>
      <c r="Q1246" s="6">
        <v>0.71818337628921392</v>
      </c>
      <c r="R1246" s="6">
        <v>2.1852594698607462</v>
      </c>
      <c r="S1246" s="6">
        <v>0.69394336896397457</v>
      </c>
      <c r="T1246" s="6">
        <v>1.152425392065866</v>
      </c>
      <c r="U1246" s="6">
        <v>0.60320846573379761</v>
      </c>
    </row>
    <row r="1247" spans="13:21" ht="15.75" customHeight="1" x14ac:dyDescent="0.35">
      <c r="M1247" s="5">
        <v>45481</v>
      </c>
      <c r="N1247" s="6">
        <v>5.631663708397344</v>
      </c>
      <c r="O1247" s="6">
        <v>0.95529383783086164</v>
      </c>
      <c r="P1247" s="6">
        <v>5.3707372045333743</v>
      </c>
      <c r="Q1247" s="6">
        <v>1.1749463791265633</v>
      </c>
      <c r="R1247" s="6">
        <v>2.8538836360121684</v>
      </c>
      <c r="S1247" s="6">
        <v>0.80262256786905084</v>
      </c>
      <c r="T1247" s="6">
        <v>1.5601230543533184</v>
      </c>
      <c r="U1247" s="6">
        <v>0.81689030991161093</v>
      </c>
    </row>
    <row r="1248" spans="13:21" ht="15.75" customHeight="1" x14ac:dyDescent="0.35">
      <c r="M1248" s="5">
        <v>45488</v>
      </c>
      <c r="N1248" s="6">
        <v>2.8484476671816688</v>
      </c>
      <c r="O1248" s="6">
        <v>0.84839237012042945</v>
      </c>
      <c r="P1248" s="6">
        <v>6.0013095888713011</v>
      </c>
      <c r="Q1248" s="6">
        <v>1.3303219620052686</v>
      </c>
      <c r="R1248" s="6">
        <v>2.0384883114372627</v>
      </c>
      <c r="S1248" s="6">
        <v>0.7228085743174405</v>
      </c>
      <c r="T1248" s="6">
        <v>2.511417599690708</v>
      </c>
      <c r="U1248" s="6">
        <v>1.2266964001796579</v>
      </c>
    </row>
    <row r="1249" spans="13:22" ht="15.75" customHeight="1" x14ac:dyDescent="0.35">
      <c r="M1249" s="5">
        <v>45494</v>
      </c>
      <c r="N1249" s="6">
        <v>16.445542083453066</v>
      </c>
      <c r="O1249" s="6">
        <v>11.101152025620729</v>
      </c>
      <c r="P1249" s="6">
        <v>12.341591256117576</v>
      </c>
      <c r="Q1249" s="6">
        <v>9.6101630435077521</v>
      </c>
      <c r="R1249" s="6">
        <v>15.241121731952433</v>
      </c>
      <c r="S1249" s="6">
        <v>10.164080911301973</v>
      </c>
      <c r="T1249" s="6">
        <v>10.795175002338988</v>
      </c>
      <c r="U1249" s="6">
        <v>8.4137100910656102</v>
      </c>
    </row>
    <row r="1250" spans="13:22" ht="15.75" customHeight="1" x14ac:dyDescent="0.35">
      <c r="M1250" s="5">
        <v>45502</v>
      </c>
      <c r="N1250" s="6">
        <v>14.482782992118706</v>
      </c>
      <c r="O1250" s="6">
        <v>9.5580989066617921</v>
      </c>
      <c r="P1250" s="6">
        <v>9.605624037893925</v>
      </c>
      <c r="Q1250" s="6">
        <v>7.4258336027648673</v>
      </c>
      <c r="R1250" s="6">
        <v>13.694705478173844</v>
      </c>
      <c r="S1250" s="6">
        <v>9.5998813125183631</v>
      </c>
      <c r="T1250" s="6">
        <v>9.2041505873937126</v>
      </c>
      <c r="U1250" s="6">
        <v>7.2846003119272895</v>
      </c>
    </row>
    <row r="1251" spans="13:22" ht="15.75" customHeight="1" x14ac:dyDescent="0.35">
      <c r="M1251" s="5">
        <v>45510</v>
      </c>
      <c r="N1251" s="6">
        <v>12.862019803062301</v>
      </c>
      <c r="O1251" s="6">
        <v>9.0629658532402804</v>
      </c>
      <c r="P1251" s="6">
        <v>13.322970801784765</v>
      </c>
      <c r="Q1251" s="6">
        <v>9.8781090841499175</v>
      </c>
      <c r="R1251" s="6">
        <v>8.3119873640599113</v>
      </c>
      <c r="S1251" s="6">
        <v>8.4206148751189449</v>
      </c>
      <c r="T1251" s="6">
        <v>7.4495629148372373</v>
      </c>
      <c r="U1251" s="6">
        <v>8.5496518360473086</v>
      </c>
    </row>
    <row r="1252" spans="13:22" ht="15.75" customHeight="1" x14ac:dyDescent="0.35">
      <c r="M1252" s="5">
        <v>45524</v>
      </c>
      <c r="N1252" s="6">
        <v>6.7209629491146323</v>
      </c>
      <c r="O1252" s="6">
        <v>2.8099208325117484</v>
      </c>
      <c r="P1252" s="6">
        <v>0</v>
      </c>
      <c r="Q1252" s="6">
        <v>0</v>
      </c>
      <c r="R1252" s="6">
        <v>5.1150691471137923</v>
      </c>
      <c r="S1252" s="6">
        <v>2.4063329165861753</v>
      </c>
      <c r="T1252" s="6">
        <v>0</v>
      </c>
      <c r="U1252" s="6">
        <v>0</v>
      </c>
      <c r="V1252" s="1" t="s">
        <v>474</v>
      </c>
    </row>
    <row r="1253" spans="13:22" ht="15.75" customHeight="1" x14ac:dyDescent="0.35">
      <c r="M1253" s="5">
        <v>45532</v>
      </c>
      <c r="N1253" s="6">
        <v>18.066305272509467</v>
      </c>
      <c r="O1253" s="6">
        <v>2.6570249842228826</v>
      </c>
      <c r="P1253" s="6">
        <v>0</v>
      </c>
      <c r="Q1253" s="6">
        <v>0</v>
      </c>
      <c r="R1253" s="6">
        <v>8.8770240721713201</v>
      </c>
      <c r="S1253" s="6">
        <v>2.3342704613838161</v>
      </c>
      <c r="T1253" s="6">
        <v>0</v>
      </c>
      <c r="U1253" s="6">
        <v>0</v>
      </c>
      <c r="V1253" s="1" t="s">
        <v>474</v>
      </c>
    </row>
    <row r="1254" spans="13:22" ht="15.75" customHeight="1" x14ac:dyDescent="0.35">
      <c r="M1254" s="5">
        <v>45537</v>
      </c>
      <c r="N1254" s="6">
        <v>25.17387228506875</v>
      </c>
      <c r="O1254" s="6">
        <v>4.4715567992568817</v>
      </c>
      <c r="P1254" s="6">
        <v>11.419689258672653</v>
      </c>
      <c r="Q1254" s="6">
        <v>4.5665445336690835</v>
      </c>
      <c r="R1254" s="6">
        <v>6.6168772397256914</v>
      </c>
      <c r="S1254" s="6">
        <v>4.1916408852582103</v>
      </c>
      <c r="T1254" s="6">
        <v>3.0630937334460504</v>
      </c>
      <c r="U1254" s="6">
        <v>3.2424252134107796</v>
      </c>
    </row>
    <row r="1255" spans="13:22" ht="15.75" customHeight="1" x14ac:dyDescent="0.35">
      <c r="M1255" s="5">
        <v>45544</v>
      </c>
      <c r="N1255" s="6">
        <v>17.040317565675597</v>
      </c>
      <c r="O1255" s="6">
        <v>5.2722633781905257</v>
      </c>
      <c r="P1255" s="6">
        <v>16.980840017453346</v>
      </c>
      <c r="Q1255" s="6">
        <v>5.1410601794562583</v>
      </c>
      <c r="R1255" s="6">
        <v>6.5871384656145624</v>
      </c>
      <c r="S1255" s="6">
        <v>4.2780705122144882</v>
      </c>
      <c r="T1255" s="6">
        <v>5.9477548222253391</v>
      </c>
      <c r="U1255" s="6">
        <v>4.1693989175435142</v>
      </c>
    </row>
    <row r="1256" spans="13:22" ht="15.75" customHeight="1" x14ac:dyDescent="0.35">
      <c r="M1256" s="5">
        <v>45551</v>
      </c>
      <c r="N1256" s="6">
        <v>12.252374933784203</v>
      </c>
      <c r="O1256" s="6">
        <v>5.1531103259046835</v>
      </c>
      <c r="P1256" s="6">
        <v>15.003211539063422</v>
      </c>
      <c r="Q1256" s="6">
        <v>6.7292599015619032</v>
      </c>
      <c r="R1256" s="6">
        <v>7.6726037206706863</v>
      </c>
      <c r="S1256" s="6">
        <v>4.0124591303225756</v>
      </c>
      <c r="T1256" s="6">
        <v>8.5945057181156148</v>
      </c>
      <c r="U1256" s="6">
        <v>5.305387347526465</v>
      </c>
    </row>
    <row r="1257" spans="13:22" ht="15.75" customHeight="1" x14ac:dyDescent="0.35">
      <c r="M1257" s="5">
        <v>45558</v>
      </c>
      <c r="N1257" s="6">
        <v>4.1931671496688638</v>
      </c>
      <c r="O1257" s="6">
        <v>4.7537935137775849</v>
      </c>
      <c r="P1257" s="6">
        <v>4.1485589885021747</v>
      </c>
      <c r="Q1257" s="6">
        <v>3.6103139439074909</v>
      </c>
      <c r="R1257" s="6">
        <v>3.7024773768352737</v>
      </c>
      <c r="S1257" s="6">
        <v>4.555099047614525</v>
      </c>
      <c r="T1257" s="6">
        <v>3.68760798977971</v>
      </c>
      <c r="U1257" s="6">
        <v>3.572561450589824</v>
      </c>
    </row>
    <row r="1258" spans="13:22" ht="15.75" customHeight="1" x14ac:dyDescent="0.35">
      <c r="M1258" s="5">
        <v>45565</v>
      </c>
      <c r="N1258" s="6">
        <v>18.467778723009683</v>
      </c>
      <c r="O1258" s="6">
        <v>5.0345767431163075</v>
      </c>
      <c r="P1258" s="6">
        <v>18.631341980620874</v>
      </c>
      <c r="Q1258" s="6">
        <v>5.0616942324616323</v>
      </c>
      <c r="R1258" s="6">
        <v>17.560746112620318</v>
      </c>
      <c r="S1258" s="6">
        <v>5.3695671126361093</v>
      </c>
      <c r="T1258" s="6">
        <v>14.304350347451942</v>
      </c>
      <c r="U1258" s="6">
        <v>4.5189929433563387</v>
      </c>
    </row>
    <row r="1259" spans="13:22" ht="15.75" customHeight="1" x14ac:dyDescent="0.35">
      <c r="M1259" s="5">
        <v>45572</v>
      </c>
      <c r="N1259" s="6">
        <v>9.3677138450049124</v>
      </c>
      <c r="O1259" s="6">
        <v>3.4071628135936955</v>
      </c>
      <c r="P1259" s="6">
        <v>12.534893287839902</v>
      </c>
      <c r="Q1259" s="6">
        <v>3.672236815976083</v>
      </c>
      <c r="R1259" s="6">
        <v>4.8920283412803416</v>
      </c>
      <c r="S1259" s="6">
        <v>2.969152145746381</v>
      </c>
      <c r="T1259" s="6">
        <v>4.5500324390023845</v>
      </c>
      <c r="U1259" s="6">
        <v>3.1644705503654751</v>
      </c>
    </row>
    <row r="1260" spans="13:22" ht="15.75" customHeight="1" x14ac:dyDescent="0.35">
      <c r="M1260" s="5">
        <v>45579</v>
      </c>
      <c r="N1260" s="6">
        <v>5.5165425976140012</v>
      </c>
      <c r="O1260" s="6">
        <v>2.7875305935936563</v>
      </c>
      <c r="P1260" s="6">
        <v>5.6652364681696357</v>
      </c>
      <c r="Q1260" s="6">
        <v>2.9028562188239744</v>
      </c>
      <c r="R1260" s="6">
        <v>4.3121222461133719</v>
      </c>
      <c r="S1260" s="6">
        <v>2.7451922149939567</v>
      </c>
      <c r="T1260" s="6">
        <v>3.9403875697242881</v>
      </c>
      <c r="U1260" s="6">
        <v>2.7942363965335435</v>
      </c>
    </row>
    <row r="1261" spans="13:22" ht="15.75" customHeight="1" x14ac:dyDescent="0.35">
      <c r="M1261" s="5">
        <v>45586</v>
      </c>
      <c r="N1261" s="6">
        <v>6.5722690785590032</v>
      </c>
      <c r="O1261" s="6">
        <v>2.4562442735857757</v>
      </c>
      <c r="P1261" s="6">
        <v>7.4793016889483672</v>
      </c>
      <c r="Q1261" s="6">
        <v>2.7372993942331956</v>
      </c>
      <c r="R1261" s="6">
        <v>5.2191548565027368</v>
      </c>
      <c r="S1261" s="6">
        <v>2.2399092706922148</v>
      </c>
      <c r="T1261" s="6">
        <v>5.2786324047249886</v>
      </c>
      <c r="U1261" s="6">
        <v>2.6351319652124352</v>
      </c>
    </row>
  </sheetData>
  <phoneticPr fontId="0" type="noConversion"/>
  <pageMargins left="0.75" right="0.75" top="1" bottom="1" header="0.5" footer="0.5"/>
  <pageSetup orientation="portrait" horizontalDpi="4294967292" vertic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NBayChl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Rynearson</dc:creator>
  <cp:lastModifiedBy>John Selby</cp:lastModifiedBy>
  <dcterms:created xsi:type="dcterms:W3CDTF">2007-07-01T03:27:18Z</dcterms:created>
  <dcterms:modified xsi:type="dcterms:W3CDTF">2024-10-25T19:35:31Z</dcterms:modified>
</cp:coreProperties>
</file>