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uri0-my.sharepoint.com/personal/alyssa_tsukada_uri_edu/Documents/Plankton Assistantship/"/>
    </mc:Choice>
  </mc:AlternateContent>
  <xr:revisionPtr revIDLastSave="0" documentId="8_{3663144B-D236-4879-B8DE-D072A2FF1B66}" xr6:coauthVersionLast="47" xr6:coauthVersionMax="47" xr10:uidLastSave="{00000000-0000-0000-0000-000000000000}"/>
  <bookViews>
    <workbookView xWindow="29040" yWindow="-8700" windowWidth="26175" windowHeight="13590" xr2:uid="{AF741ACE-462E-4233-B512-C37C9BD031AA}"/>
  </bookViews>
  <sheets>
    <sheet name="Nitrogen &amp; Phosphate" sheetId="1" r:id="rId1"/>
    <sheet name="Sil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0" i="1" l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978" i="1"/>
  <c r="H961" i="1"/>
  <c r="H960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99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897" i="1"/>
  <c r="H907" i="1"/>
  <c r="H906" i="1"/>
  <c r="H905" i="1"/>
  <c r="H904" i="1"/>
  <c r="H903" i="1"/>
  <c r="H902" i="1"/>
  <c r="H901" i="1"/>
  <c r="H900" i="1"/>
  <c r="H899" i="1"/>
  <c r="H898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54" i="1"/>
  <c r="E744" i="1"/>
  <c r="H744" i="1"/>
  <c r="E750" i="1"/>
  <c r="H750" i="1"/>
  <c r="E751" i="1"/>
  <c r="H751" i="1"/>
  <c r="E753" i="1"/>
  <c r="H753" i="1"/>
  <c r="E745" i="1"/>
  <c r="H745" i="1"/>
  <c r="E746" i="1"/>
  <c r="H746" i="1"/>
  <c r="E747" i="1"/>
  <c r="H747" i="1"/>
  <c r="E748" i="1"/>
  <c r="H748" i="1"/>
  <c r="E749" i="1"/>
  <c r="H749" i="1"/>
  <c r="E752" i="1"/>
  <c r="H752" i="1"/>
  <c r="E743" i="1"/>
  <c r="H743" i="1"/>
  <c r="H742" i="1"/>
  <c r="E683" i="1"/>
  <c r="H683" i="1"/>
  <c r="E684" i="1"/>
  <c r="H684" i="1"/>
  <c r="E685" i="1"/>
  <c r="H685" i="1"/>
  <c r="E686" i="1"/>
  <c r="H686" i="1"/>
  <c r="E687" i="1"/>
  <c r="H687" i="1"/>
  <c r="E688" i="1"/>
  <c r="H688" i="1"/>
  <c r="E689" i="1"/>
  <c r="H689" i="1"/>
  <c r="E690" i="1"/>
  <c r="H690" i="1"/>
  <c r="E691" i="1"/>
  <c r="H691" i="1"/>
  <c r="E692" i="1"/>
  <c r="H692" i="1"/>
  <c r="E693" i="1"/>
  <c r="H693" i="1"/>
  <c r="E694" i="1"/>
  <c r="H694" i="1"/>
  <c r="E695" i="1"/>
  <c r="H695" i="1"/>
  <c r="E696" i="1"/>
  <c r="H696" i="1"/>
  <c r="E697" i="1"/>
  <c r="H697" i="1"/>
  <c r="E698" i="1"/>
  <c r="H698" i="1"/>
  <c r="E699" i="1"/>
  <c r="H699" i="1"/>
  <c r="E700" i="1"/>
  <c r="H700" i="1"/>
  <c r="E701" i="1"/>
  <c r="H701" i="1"/>
  <c r="E702" i="1"/>
  <c r="H702" i="1"/>
  <c r="E703" i="1"/>
  <c r="H703" i="1"/>
  <c r="E704" i="1"/>
  <c r="H704" i="1"/>
  <c r="E705" i="1"/>
  <c r="H705" i="1"/>
  <c r="E706" i="1"/>
  <c r="H706" i="1"/>
  <c r="E707" i="1"/>
  <c r="H707" i="1"/>
  <c r="E708" i="1"/>
  <c r="H708" i="1"/>
  <c r="E709" i="1"/>
  <c r="H709" i="1"/>
  <c r="E710" i="1"/>
  <c r="H710" i="1"/>
  <c r="E711" i="1"/>
  <c r="H711" i="1"/>
  <c r="E712" i="1"/>
  <c r="H712" i="1"/>
  <c r="E713" i="1"/>
  <c r="H713" i="1"/>
  <c r="E714" i="1"/>
  <c r="H714" i="1"/>
  <c r="E715" i="1"/>
  <c r="H715" i="1"/>
  <c r="E716" i="1"/>
  <c r="H716" i="1"/>
  <c r="E717" i="1"/>
  <c r="H717" i="1"/>
  <c r="E718" i="1"/>
  <c r="H718" i="1"/>
  <c r="E719" i="1"/>
  <c r="H719" i="1"/>
  <c r="E720" i="1"/>
  <c r="H720" i="1"/>
  <c r="E721" i="1"/>
  <c r="H721" i="1"/>
  <c r="E722" i="1"/>
  <c r="H722" i="1"/>
  <c r="E723" i="1"/>
  <c r="H723" i="1"/>
  <c r="E724" i="1"/>
  <c r="H724" i="1"/>
  <c r="E725" i="1"/>
  <c r="H725" i="1"/>
  <c r="E726" i="1"/>
  <c r="H726" i="1"/>
  <c r="E727" i="1"/>
  <c r="H727" i="1"/>
  <c r="E728" i="1"/>
  <c r="H728" i="1"/>
  <c r="E729" i="1"/>
  <c r="H729" i="1"/>
  <c r="E730" i="1"/>
  <c r="H730" i="1"/>
  <c r="E731" i="1"/>
  <c r="H731" i="1"/>
  <c r="E732" i="1"/>
  <c r="H732" i="1"/>
  <c r="E733" i="1"/>
  <c r="H733" i="1"/>
  <c r="E734" i="1"/>
  <c r="H734" i="1"/>
  <c r="E735" i="1"/>
  <c r="H735" i="1"/>
  <c r="E736" i="1"/>
  <c r="H736" i="1"/>
  <c r="E737" i="1"/>
  <c r="H737" i="1"/>
  <c r="E738" i="1"/>
  <c r="H738" i="1"/>
  <c r="E739" i="1"/>
  <c r="H739" i="1"/>
  <c r="E740" i="1"/>
  <c r="H740" i="1"/>
  <c r="E741" i="1"/>
  <c r="H741" i="1"/>
  <c r="E682" i="1"/>
  <c r="H682" i="1"/>
  <c r="F580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484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47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9" i="1"/>
  <c r="Q440" i="1"/>
  <c r="Q441" i="1"/>
  <c r="Q442" i="1"/>
  <c r="Q443" i="1"/>
  <c r="Q444" i="1"/>
  <c r="Q445" i="1"/>
  <c r="Q401" i="1"/>
  <c r="Q402" i="1"/>
  <c r="Q403" i="1"/>
  <c r="Q404" i="1"/>
  <c r="Q405" i="1"/>
  <c r="Q406" i="1"/>
  <c r="Q407" i="1"/>
  <c r="Q408" i="1"/>
  <c r="Q409" i="1"/>
  <c r="Q400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29" i="1"/>
  <c r="H671" i="1"/>
  <c r="F671" i="1"/>
  <c r="F550" i="1"/>
  <c r="F551" i="1"/>
  <c r="F552" i="1"/>
  <c r="H550" i="1"/>
  <c r="H551" i="1"/>
  <c r="H552" i="1"/>
  <c r="H523" i="1"/>
  <c r="F523" i="1"/>
  <c r="H524" i="1"/>
  <c r="H525" i="1"/>
  <c r="H526" i="1"/>
  <c r="H527" i="1"/>
  <c r="F524" i="1"/>
  <c r="F525" i="1"/>
  <c r="F526" i="1"/>
  <c r="F527" i="1"/>
  <c r="Q621" i="1"/>
  <c r="Q622" i="1"/>
  <c r="Q624" i="1"/>
  <c r="Q625" i="1"/>
  <c r="Q620" i="1"/>
  <c r="O625" i="1"/>
  <c r="O624" i="1"/>
  <c r="O620" i="1"/>
  <c r="O621" i="1"/>
  <c r="O622" i="1"/>
  <c r="H549" i="1"/>
  <c r="F549" i="1"/>
  <c r="H548" i="1"/>
  <c r="F548" i="1"/>
  <c r="H547" i="1"/>
  <c r="F547" i="1"/>
  <c r="F553" i="1"/>
  <c r="H553" i="1"/>
  <c r="F554" i="1"/>
  <c r="H554" i="1"/>
  <c r="H677" i="1"/>
  <c r="H678" i="1"/>
  <c r="H679" i="1"/>
  <c r="H680" i="1"/>
  <c r="H675" i="1"/>
  <c r="H648" i="1"/>
  <c r="H649" i="1"/>
  <c r="H650" i="1"/>
  <c r="H651" i="1"/>
  <c r="H652" i="1"/>
  <c r="H653" i="1"/>
  <c r="H654" i="1"/>
  <c r="H655" i="1"/>
  <c r="H657" i="1"/>
  <c r="H658" i="1"/>
  <c r="H659" i="1"/>
  <c r="H660" i="1"/>
  <c r="H661" i="1"/>
  <c r="H662" i="1"/>
  <c r="H663" i="1"/>
  <c r="H664" i="1"/>
  <c r="H666" i="1"/>
  <c r="H667" i="1"/>
  <c r="H669" i="1"/>
  <c r="H670" i="1"/>
  <c r="H672" i="1"/>
  <c r="H673" i="1"/>
  <c r="H643" i="1"/>
  <c r="H627" i="1"/>
  <c r="H628" i="1"/>
  <c r="H629" i="1"/>
  <c r="H630" i="1"/>
  <c r="H631" i="1"/>
  <c r="H626" i="1"/>
  <c r="H592" i="1"/>
  <c r="H593" i="1"/>
  <c r="H594" i="1"/>
  <c r="H595" i="1"/>
  <c r="H596" i="1"/>
  <c r="H597" i="1"/>
  <c r="H599" i="1"/>
  <c r="H600" i="1"/>
  <c r="H601" i="1"/>
  <c r="H602" i="1"/>
  <c r="H603" i="1"/>
  <c r="H604" i="1"/>
  <c r="H605" i="1"/>
  <c r="H606" i="1"/>
  <c r="H608" i="1"/>
  <c r="H609" i="1"/>
  <c r="H611" i="1"/>
  <c r="H612" i="1"/>
  <c r="H614" i="1"/>
  <c r="H615" i="1"/>
  <c r="H616" i="1"/>
  <c r="H617" i="1"/>
  <c r="H619" i="1"/>
  <c r="H620" i="1"/>
  <c r="H621" i="1"/>
  <c r="H623" i="1"/>
  <c r="H624" i="1"/>
  <c r="H591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8" i="1"/>
  <c r="H580" i="1"/>
  <c r="H540" i="1"/>
  <c r="H541" i="1"/>
  <c r="H542" i="1"/>
  <c r="H543" i="1"/>
  <c r="H544" i="1"/>
  <c r="H545" i="1"/>
  <c r="H546" i="1"/>
  <c r="H556" i="1"/>
  <c r="H557" i="1"/>
  <c r="H558" i="1"/>
  <c r="H559" i="1"/>
  <c r="H513" i="1"/>
  <c r="H514" i="1"/>
  <c r="H515" i="1"/>
  <c r="H516" i="1"/>
  <c r="H517" i="1"/>
  <c r="H518" i="1"/>
  <c r="H519" i="1"/>
  <c r="H520" i="1"/>
  <c r="H521" i="1"/>
  <c r="H522" i="1"/>
  <c r="H512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329" i="1"/>
  <c r="F648" i="1"/>
  <c r="F649" i="1"/>
  <c r="F650" i="1"/>
  <c r="F651" i="1"/>
  <c r="F652" i="1"/>
  <c r="F653" i="1"/>
  <c r="F654" i="1"/>
  <c r="F655" i="1"/>
  <c r="F657" i="1"/>
  <c r="F658" i="1"/>
  <c r="F659" i="1"/>
  <c r="F660" i="1"/>
  <c r="F661" i="1"/>
  <c r="F662" i="1"/>
  <c r="F663" i="1"/>
  <c r="F664" i="1"/>
  <c r="F666" i="1"/>
  <c r="F667" i="1"/>
  <c r="F669" i="1"/>
  <c r="F670" i="1"/>
  <c r="F672" i="1"/>
  <c r="F673" i="1"/>
  <c r="F675" i="1"/>
  <c r="F677" i="1"/>
  <c r="F678" i="1"/>
  <c r="F679" i="1"/>
  <c r="F680" i="1"/>
  <c r="F643" i="1"/>
  <c r="F620" i="1"/>
  <c r="F621" i="1"/>
  <c r="F623" i="1"/>
  <c r="F624" i="1"/>
  <c r="F625" i="1"/>
  <c r="F627" i="1"/>
  <c r="F628" i="1"/>
  <c r="F629" i="1"/>
  <c r="F630" i="1"/>
  <c r="F631" i="1"/>
  <c r="F619" i="1"/>
  <c r="F615" i="1"/>
  <c r="F616" i="1"/>
  <c r="F617" i="1"/>
  <c r="F614" i="1"/>
  <c r="F609" i="1"/>
  <c r="F611" i="1"/>
  <c r="F612" i="1"/>
  <c r="F608" i="1"/>
  <c r="F600" i="1"/>
  <c r="F601" i="1"/>
  <c r="F602" i="1"/>
  <c r="F603" i="1"/>
  <c r="F604" i="1"/>
  <c r="F605" i="1"/>
  <c r="F606" i="1"/>
  <c r="F599" i="1"/>
  <c r="F592" i="1"/>
  <c r="F593" i="1"/>
  <c r="F594" i="1"/>
  <c r="F595" i="1"/>
  <c r="F596" i="1"/>
  <c r="F597" i="1"/>
  <c r="F591" i="1"/>
  <c r="F578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61" i="1"/>
  <c r="F557" i="1"/>
  <c r="F558" i="1"/>
  <c r="F559" i="1"/>
  <c r="F556" i="1"/>
  <c r="F541" i="1"/>
  <c r="F542" i="1"/>
  <c r="F543" i="1"/>
  <c r="F544" i="1"/>
  <c r="F545" i="1"/>
  <c r="F546" i="1"/>
  <c r="F540" i="1"/>
  <c r="F514" i="1"/>
  <c r="F515" i="1"/>
  <c r="F516" i="1"/>
  <c r="F517" i="1"/>
  <c r="F518" i="1"/>
  <c r="F519" i="1"/>
  <c r="F520" i="1"/>
  <c r="F521" i="1"/>
  <c r="F522" i="1"/>
  <c r="F513" i="1"/>
  <c r="F512" i="1"/>
  <c r="H510" i="1"/>
  <c r="H511" i="1"/>
  <c r="H528" i="1"/>
  <c r="H529" i="1"/>
  <c r="H530" i="1"/>
  <c r="H531" i="1"/>
  <c r="H532" i="1"/>
  <c r="H533" i="1"/>
  <c r="H536" i="1"/>
  <c r="H537" i="1"/>
  <c r="H581" i="1"/>
  <c r="H582" i="1"/>
  <c r="H583" i="1"/>
  <c r="H584" i="1"/>
  <c r="H585" i="1"/>
  <c r="H586" i="1"/>
  <c r="H587" i="1"/>
  <c r="H589" i="1"/>
  <c r="H590" i="1"/>
  <c r="H632" i="1"/>
  <c r="H633" i="1"/>
  <c r="H637" i="1"/>
  <c r="H638" i="1"/>
  <c r="H640" i="1"/>
  <c r="H642" i="1"/>
  <c r="H484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58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Q279" i="1"/>
  <c r="Q278" i="1"/>
  <c r="Q277" i="1"/>
  <c r="Q275" i="1"/>
  <c r="H279" i="1"/>
  <c r="H278" i="1"/>
  <c r="H277" i="1"/>
  <c r="H276" i="1"/>
  <c r="H275" i="1"/>
  <c r="Q274" i="1"/>
  <c r="Q273" i="1"/>
  <c r="Q272" i="1"/>
  <c r="H274" i="1"/>
  <c r="H273" i="1"/>
  <c r="H272" i="1"/>
  <c r="Q271" i="1"/>
  <c r="Q270" i="1"/>
  <c r="Q269" i="1"/>
  <c r="Q268" i="1"/>
  <c r="Q267" i="1"/>
  <c r="H271" i="1"/>
  <c r="H270" i="1"/>
  <c r="H269" i="1"/>
  <c r="H268" i="1"/>
  <c r="H267" i="1"/>
  <c r="Q266" i="1"/>
  <c r="Q265" i="1"/>
  <c r="Q264" i="1"/>
  <c r="H266" i="1"/>
  <c r="H265" i="1"/>
  <c r="H264" i="1"/>
  <c r="Q263" i="1"/>
  <c r="H263" i="1"/>
  <c r="H258" i="1"/>
  <c r="H262" i="1"/>
  <c r="Q260" i="1"/>
  <c r="H261" i="1"/>
  <c r="Q235" i="1"/>
  <c r="Q236" i="1"/>
  <c r="Q237" i="1"/>
  <c r="Q238" i="1"/>
  <c r="Q239" i="1"/>
  <c r="Q240" i="1"/>
  <c r="Q241" i="1"/>
  <c r="Q242" i="1"/>
  <c r="Q243" i="1"/>
  <c r="Q244" i="1"/>
  <c r="Q245" i="1"/>
  <c r="Q247" i="1"/>
  <c r="Q248" i="1"/>
  <c r="Q249" i="1"/>
  <c r="Q250" i="1"/>
  <c r="Q251" i="1"/>
  <c r="Q252" i="1"/>
  <c r="Q253" i="1"/>
  <c r="Q254" i="1"/>
  <c r="Q255" i="1"/>
  <c r="Q256" i="1"/>
  <c r="Q259" i="1"/>
  <c r="H235" i="1"/>
  <c r="H236" i="1"/>
  <c r="H237" i="1"/>
  <c r="H238" i="1"/>
  <c r="H239" i="1"/>
  <c r="H240" i="1"/>
  <c r="H241" i="1"/>
  <c r="H242" i="1"/>
  <c r="H243" i="1"/>
  <c r="H244" i="1"/>
  <c r="H245" i="1"/>
  <c r="H247" i="1"/>
  <c r="H248" i="1"/>
  <c r="H249" i="1"/>
  <c r="H250" i="1"/>
  <c r="H252" i="1"/>
  <c r="H253" i="1"/>
  <c r="H254" i="1"/>
  <c r="H255" i="1"/>
  <c r="H256" i="1"/>
  <c r="H257" i="1"/>
  <c r="H234" i="1"/>
  <c r="Q8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13" i="1"/>
  <c r="Q212" i="1"/>
  <c r="Q211" i="1"/>
  <c r="Q208" i="1"/>
  <c r="Q209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8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Q193" i="1"/>
  <c r="H193" i="1"/>
  <c r="Q192" i="1"/>
  <c r="O192" i="1"/>
  <c r="H192" i="1"/>
  <c r="F192" i="1"/>
  <c r="Q191" i="1"/>
  <c r="O191" i="1"/>
  <c r="H191" i="1"/>
  <c r="F191" i="1"/>
  <c r="Q190" i="1"/>
  <c r="O190" i="1"/>
  <c r="H190" i="1"/>
  <c r="F190" i="1"/>
  <c r="Q189" i="1"/>
  <c r="O189" i="1"/>
  <c r="H189" i="1"/>
  <c r="F189" i="1"/>
  <c r="Q188" i="1"/>
  <c r="O188" i="1"/>
  <c r="H188" i="1"/>
  <c r="F188" i="1"/>
  <c r="Q187" i="1"/>
  <c r="O187" i="1"/>
  <c r="H187" i="1"/>
  <c r="F187" i="1"/>
  <c r="Q186" i="1"/>
  <c r="O186" i="1"/>
  <c r="H186" i="1"/>
  <c r="F186" i="1"/>
  <c r="Q184" i="1"/>
  <c r="O184" i="1"/>
  <c r="H184" i="1"/>
  <c r="F184" i="1"/>
  <c r="Q183" i="1"/>
  <c r="O183" i="1"/>
  <c r="H183" i="1"/>
  <c r="F183" i="1"/>
  <c r="Q182" i="1"/>
  <c r="O182" i="1"/>
  <c r="H182" i="1"/>
  <c r="F182" i="1"/>
  <c r="Q181" i="1"/>
  <c r="O181" i="1"/>
  <c r="H181" i="1"/>
  <c r="F181" i="1"/>
  <c r="Q180" i="1"/>
  <c r="O180" i="1"/>
  <c r="H180" i="1"/>
  <c r="F180" i="1"/>
  <c r="Q179" i="1"/>
  <c r="O179" i="1"/>
  <c r="H179" i="1"/>
  <c r="F179" i="1"/>
  <c r="Q178" i="1"/>
  <c r="O178" i="1"/>
  <c r="H178" i="1"/>
  <c r="F178" i="1"/>
  <c r="Q177" i="1"/>
  <c r="O177" i="1"/>
  <c r="H177" i="1"/>
  <c r="F177" i="1"/>
  <c r="Q176" i="1"/>
  <c r="O176" i="1"/>
  <c r="H176" i="1"/>
  <c r="F176" i="1"/>
  <c r="H175" i="1"/>
  <c r="F175" i="1"/>
  <c r="Q174" i="1"/>
  <c r="Q173" i="1"/>
  <c r="O173" i="1"/>
  <c r="H173" i="1"/>
  <c r="F173" i="1"/>
  <c r="Q172" i="1"/>
  <c r="H172" i="1"/>
  <c r="Q171" i="1"/>
  <c r="H171" i="1"/>
  <c r="Q170" i="1"/>
  <c r="H170" i="1"/>
  <c r="Q169" i="1"/>
  <c r="H169" i="1"/>
  <c r="Q168" i="1"/>
  <c r="H168" i="1"/>
  <c r="Q167" i="1"/>
  <c r="H167" i="1"/>
  <c r="H166" i="1"/>
  <c r="Q165" i="1"/>
  <c r="H165" i="1"/>
  <c r="F165" i="1"/>
  <c r="H164" i="1"/>
  <c r="H163" i="1"/>
  <c r="Q162" i="1"/>
  <c r="H162" i="1"/>
  <c r="Q161" i="1"/>
  <c r="H161" i="1"/>
  <c r="Q160" i="1"/>
  <c r="H160" i="1"/>
  <c r="Q159" i="1"/>
  <c r="H159" i="1"/>
  <c r="Q158" i="1"/>
  <c r="H158" i="1"/>
  <c r="H157" i="1"/>
  <c r="Q156" i="1"/>
  <c r="H156" i="1"/>
  <c r="Q155" i="1"/>
  <c r="H155" i="1"/>
  <c r="Q154" i="1"/>
  <c r="H154" i="1"/>
  <c r="Q153" i="1"/>
  <c r="H153" i="1"/>
  <c r="Q152" i="1"/>
  <c r="H152" i="1"/>
  <c r="Q151" i="1"/>
  <c r="H151" i="1"/>
  <c r="Q150" i="1"/>
  <c r="H150" i="1"/>
  <c r="Q149" i="1"/>
  <c r="H149" i="1"/>
  <c r="H148" i="1"/>
  <c r="Q147" i="1"/>
  <c r="H147" i="1"/>
  <c r="Q146" i="1"/>
  <c r="H146" i="1"/>
  <c r="Q145" i="1"/>
  <c r="O145" i="1"/>
  <c r="H145" i="1"/>
  <c r="Q144" i="1"/>
  <c r="H144" i="1"/>
  <c r="Q143" i="1"/>
  <c r="H143" i="1"/>
  <c r="Q142" i="1"/>
  <c r="H142" i="1"/>
  <c r="Q141" i="1"/>
  <c r="H141" i="1"/>
  <c r="Q140" i="1"/>
  <c r="H140" i="1"/>
  <c r="Q139" i="1"/>
  <c r="H139" i="1"/>
  <c r="Q138" i="1"/>
  <c r="H138" i="1"/>
  <c r="Q137" i="1"/>
  <c r="H137" i="1"/>
  <c r="Q136" i="1"/>
  <c r="H136" i="1"/>
  <c r="Q135" i="1"/>
  <c r="H135" i="1"/>
  <c r="Q134" i="1"/>
  <c r="H134" i="1"/>
  <c r="Q133" i="1"/>
  <c r="H133" i="1"/>
  <c r="Q132" i="1"/>
  <c r="H132" i="1"/>
  <c r="Q131" i="1"/>
  <c r="H131" i="1"/>
  <c r="H130" i="1"/>
  <c r="Q129" i="1"/>
  <c r="H129" i="1"/>
  <c r="Q128" i="1"/>
  <c r="H128" i="1"/>
  <c r="Q127" i="1"/>
  <c r="H127" i="1"/>
  <c r="Q126" i="1"/>
  <c r="H126" i="1"/>
  <c r="Q125" i="1"/>
  <c r="H125" i="1"/>
  <c r="Q124" i="1"/>
  <c r="H124" i="1"/>
  <c r="Q123" i="1"/>
  <c r="H123" i="1"/>
  <c r="Q122" i="1"/>
  <c r="H122" i="1"/>
  <c r="Q121" i="1"/>
  <c r="H121" i="1"/>
  <c r="Q120" i="1"/>
  <c r="H120" i="1"/>
  <c r="Q119" i="1"/>
  <c r="H119" i="1"/>
  <c r="Q118" i="1"/>
  <c r="H118" i="1"/>
  <c r="Q117" i="1"/>
  <c r="H117" i="1"/>
  <c r="Q116" i="1"/>
  <c r="H116" i="1"/>
  <c r="Q115" i="1"/>
  <c r="H115" i="1"/>
  <c r="Q114" i="1"/>
  <c r="H114" i="1"/>
  <c r="Q113" i="1"/>
  <c r="H113" i="1"/>
  <c r="Q112" i="1"/>
  <c r="H112" i="1"/>
  <c r="Q111" i="1"/>
  <c r="H111" i="1"/>
  <c r="Q110" i="1"/>
  <c r="H110" i="1"/>
  <c r="Q109" i="1"/>
  <c r="H109" i="1"/>
  <c r="Q108" i="1"/>
  <c r="H108" i="1"/>
  <c r="Q107" i="1"/>
  <c r="H107" i="1"/>
  <c r="Q106" i="1"/>
  <c r="H106" i="1"/>
  <c r="Q105" i="1"/>
  <c r="H105" i="1"/>
  <c r="Q104" i="1"/>
  <c r="H104" i="1"/>
  <c r="Q103" i="1"/>
  <c r="H103" i="1"/>
  <c r="Q102" i="1"/>
  <c r="H102" i="1"/>
  <c r="Q101" i="1"/>
  <c r="H101" i="1"/>
  <c r="Q100" i="1"/>
  <c r="H100" i="1"/>
  <c r="Q99" i="1"/>
  <c r="H99" i="1"/>
  <c r="Q98" i="1"/>
  <c r="H98" i="1"/>
  <c r="Q97" i="1"/>
  <c r="H97" i="1"/>
  <c r="Q96" i="1"/>
  <c r="H96" i="1"/>
  <c r="Q95" i="1"/>
  <c r="H95" i="1"/>
  <c r="H94" i="1"/>
  <c r="Q93" i="1"/>
  <c r="H93" i="1"/>
  <c r="Q92" i="1"/>
  <c r="H92" i="1"/>
  <c r="Q91" i="1"/>
  <c r="H91" i="1"/>
  <c r="H90" i="1"/>
  <c r="Q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H80" i="1"/>
  <c r="Q79" i="1"/>
  <c r="H79" i="1"/>
  <c r="Q78" i="1"/>
  <c r="H78" i="1"/>
  <c r="Q77" i="1"/>
  <c r="H77" i="1"/>
  <c r="Q76" i="1"/>
  <c r="H76" i="1"/>
  <c r="Q75" i="1"/>
  <c r="H75" i="1"/>
  <c r="Q74" i="1"/>
  <c r="H74" i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Q57" i="1"/>
  <c r="H57" i="1"/>
  <c r="H56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H45" i="1"/>
  <c r="F45" i="1"/>
  <c r="Q44" i="1"/>
  <c r="O44" i="1"/>
  <c r="H44" i="1"/>
  <c r="F44" i="1"/>
  <c r="Q43" i="1"/>
  <c r="O43" i="1"/>
  <c r="H43" i="1"/>
  <c r="F43" i="1"/>
  <c r="Q42" i="1"/>
  <c r="O42" i="1"/>
  <c r="H42" i="1"/>
  <c r="F42" i="1"/>
  <c r="Q41" i="1"/>
  <c r="O41" i="1"/>
  <c r="H41" i="1"/>
  <c r="F41" i="1"/>
  <c r="Q40" i="1"/>
  <c r="O40" i="1"/>
  <c r="H40" i="1"/>
  <c r="F40" i="1"/>
  <c r="Q39" i="1"/>
  <c r="O39" i="1"/>
  <c r="H39" i="1"/>
  <c r="F39" i="1"/>
  <c r="Q38" i="1"/>
  <c r="O38" i="1"/>
  <c r="H38" i="1"/>
  <c r="F38" i="1"/>
  <c r="Q37" i="1"/>
  <c r="O37" i="1"/>
  <c r="H37" i="1"/>
  <c r="F37" i="1"/>
  <c r="Q36" i="1"/>
  <c r="O36" i="1"/>
  <c r="H36" i="1"/>
  <c r="F36" i="1"/>
  <c r="H35" i="1"/>
  <c r="F35" i="1"/>
  <c r="Q34" i="1"/>
  <c r="H34" i="1"/>
  <c r="Q33" i="1"/>
  <c r="O33" i="1"/>
  <c r="H33" i="1"/>
  <c r="F33" i="1"/>
  <c r="Q32" i="1"/>
  <c r="O32" i="1"/>
  <c r="H32" i="1"/>
  <c r="F32" i="1"/>
  <c r="Q31" i="1"/>
  <c r="O31" i="1"/>
  <c r="H31" i="1"/>
  <c r="F31" i="1"/>
  <c r="Q30" i="1"/>
  <c r="O30" i="1"/>
  <c r="H30" i="1"/>
  <c r="F30" i="1"/>
  <c r="Q29" i="1"/>
  <c r="O29" i="1"/>
  <c r="H29" i="1"/>
  <c r="F29" i="1"/>
  <c r="Q28" i="1"/>
  <c r="O28" i="1"/>
  <c r="H28" i="1"/>
  <c r="F28" i="1"/>
  <c r="Q27" i="1"/>
  <c r="O27" i="1"/>
  <c r="H27" i="1"/>
  <c r="F27" i="1"/>
  <c r="Q26" i="1"/>
  <c r="O26" i="1"/>
  <c r="H26" i="1"/>
  <c r="F26" i="1"/>
  <c r="Q25" i="1"/>
  <c r="O25" i="1"/>
  <c r="H25" i="1"/>
  <c r="F25" i="1"/>
  <c r="Q24" i="1"/>
  <c r="H24" i="1"/>
  <c r="F24" i="1"/>
  <c r="H23" i="1"/>
  <c r="Q22" i="1"/>
  <c r="O22" i="1"/>
  <c r="H22" i="1"/>
  <c r="F22" i="1"/>
  <c r="Q21" i="1"/>
  <c r="O21" i="1"/>
  <c r="H21" i="1"/>
  <c r="F21" i="1"/>
  <c r="Q20" i="1"/>
  <c r="O20" i="1"/>
  <c r="H20" i="1"/>
  <c r="F20" i="1"/>
  <c r="Q19" i="1"/>
  <c r="O19" i="1"/>
  <c r="H19" i="1"/>
  <c r="F19" i="1"/>
  <c r="Q18" i="1"/>
  <c r="O18" i="1"/>
  <c r="H18" i="1"/>
  <c r="F18" i="1"/>
  <c r="Q17" i="1"/>
  <c r="O17" i="1"/>
  <c r="H17" i="1"/>
  <c r="F17" i="1"/>
  <c r="Q16" i="1"/>
  <c r="O16" i="1"/>
  <c r="H16" i="1"/>
  <c r="F16" i="1"/>
  <c r="Q15" i="1"/>
  <c r="O15" i="1"/>
  <c r="H15" i="1"/>
  <c r="F15" i="1"/>
  <c r="Q14" i="1"/>
  <c r="O14" i="1"/>
  <c r="H14" i="1"/>
  <c r="F14" i="1"/>
  <c r="H13" i="1"/>
  <c r="F13" i="1"/>
  <c r="Q12" i="1"/>
  <c r="O12" i="1"/>
  <c r="H12" i="1"/>
  <c r="F12" i="1"/>
  <c r="Q11" i="1"/>
  <c r="O11" i="1"/>
  <c r="H11" i="1"/>
  <c r="F11" i="1"/>
  <c r="Q10" i="1"/>
  <c r="O10" i="1"/>
  <c r="H10" i="1"/>
  <c r="F10" i="1"/>
  <c r="Q9" i="1"/>
  <c r="O9" i="1"/>
  <c r="H9" i="1"/>
  <c r="F9" i="1"/>
  <c r="O8" i="1"/>
  <c r="F8" i="1"/>
</calcChain>
</file>

<file path=xl/sharedStrings.xml><?xml version="1.0" encoding="utf-8"?>
<sst xmlns="http://schemas.openxmlformats.org/spreadsheetml/2006/main" count="3273" uniqueCount="381">
  <si>
    <t>10/21/05 S</t>
  </si>
  <si>
    <t>10/31/05 S</t>
  </si>
  <si>
    <t>11/04/05 S</t>
  </si>
  <si>
    <t>11/21/05 S</t>
  </si>
  <si>
    <t>11/28/05 S</t>
  </si>
  <si>
    <t>12/5/05 S</t>
  </si>
  <si>
    <t>12/12/05 S</t>
  </si>
  <si>
    <t>12/19/05 S</t>
  </si>
  <si>
    <t>12/29/05 S</t>
  </si>
  <si>
    <t>1/4/06 S</t>
  </si>
  <si>
    <t>01/09/06 S</t>
  </si>
  <si>
    <t>1/18/06 S</t>
  </si>
  <si>
    <t>1/23/06 S</t>
  </si>
  <si>
    <t>1/30/06 S</t>
  </si>
  <si>
    <t>2/6/06 S</t>
  </si>
  <si>
    <t>2/22/06 S</t>
  </si>
  <si>
    <t>3/1/06 S</t>
  </si>
  <si>
    <t>3/6/06 S</t>
  </si>
  <si>
    <t>3/13/06 S</t>
  </si>
  <si>
    <t>3/20/06 S</t>
  </si>
  <si>
    <t>3/22/06 S</t>
  </si>
  <si>
    <t>3/27/06 S</t>
  </si>
  <si>
    <t>4/3/06 S</t>
  </si>
  <si>
    <t>4/17/06 S</t>
  </si>
  <si>
    <t>4/24/06 S</t>
  </si>
  <si>
    <t>5/3/06 S</t>
  </si>
  <si>
    <t>5/16/06 S</t>
  </si>
  <si>
    <t>5/26/06 S</t>
  </si>
  <si>
    <t>6/05/06 S</t>
  </si>
  <si>
    <t>6/28/06 S</t>
  </si>
  <si>
    <t>7/11/06 S</t>
  </si>
  <si>
    <t>Surface</t>
  </si>
  <si>
    <t>Deep</t>
  </si>
  <si>
    <t>BS2 GSO DOCK</t>
  </si>
  <si>
    <t>BS2 SURFACE</t>
  </si>
  <si>
    <t>BS2 DEPTH</t>
  </si>
  <si>
    <t>Some samples from dock at GSO and labeled accordingly</t>
  </si>
  <si>
    <t>5/21/03 B</t>
  </si>
  <si>
    <t>5/28/03 D</t>
  </si>
  <si>
    <t>6/4/03 D</t>
  </si>
  <si>
    <t>6/9/03 D</t>
  </si>
  <si>
    <t>6/23/03 D</t>
  </si>
  <si>
    <t>6/30/03 D</t>
  </si>
  <si>
    <t>7/9/03 D</t>
  </si>
  <si>
    <t>7/14/03 D</t>
  </si>
  <si>
    <t>7/21/03 D</t>
  </si>
  <si>
    <t>7/28/03 D</t>
  </si>
  <si>
    <t>8/4/03 D</t>
  </si>
  <si>
    <t>8/13/03 D</t>
  </si>
  <si>
    <t>8/20/03 D</t>
  </si>
  <si>
    <t>9/3/03 D</t>
  </si>
  <si>
    <t>9/10/03 D</t>
  </si>
  <si>
    <t>9/17/03 D</t>
  </si>
  <si>
    <t>9/24/03 D</t>
  </si>
  <si>
    <t>9/29/03 D</t>
  </si>
  <si>
    <t>10/8/03 D</t>
  </si>
  <si>
    <t>10/15/03 D</t>
  </si>
  <si>
    <t>10/22/03 D</t>
  </si>
  <si>
    <t>10/29/03 D</t>
  </si>
  <si>
    <t>11/3/03 D</t>
  </si>
  <si>
    <t>11/10/03 D</t>
  </si>
  <si>
    <t>11/17/03 D</t>
  </si>
  <si>
    <t>11/24/03 D</t>
  </si>
  <si>
    <t>12/1/03 D</t>
  </si>
  <si>
    <t>12/9/03 D</t>
  </si>
  <si>
    <t>Narragansett Bay  Station 2 Nutrient Samples</t>
  </si>
  <si>
    <t>SURFACE</t>
  </si>
  <si>
    <t>DEEP (BOTTOM)</t>
  </si>
  <si>
    <t>NH4</t>
  </si>
  <si>
    <t>DIP</t>
  </si>
  <si>
    <t>NO3+2</t>
  </si>
  <si>
    <t>NO3</t>
  </si>
  <si>
    <t>NO2</t>
  </si>
  <si>
    <t>DIN</t>
  </si>
  <si>
    <t>Date</t>
  </si>
  <si>
    <t>Depth</t>
  </si>
  <si>
    <t>uM</t>
  </si>
  <si>
    <t>S</t>
  </si>
  <si>
    <t>D</t>
  </si>
  <si>
    <t>1/20/05 D</t>
  </si>
  <si>
    <t>2/8/05 D</t>
  </si>
  <si>
    <t>2/15/05 D</t>
  </si>
  <si>
    <t>2/21/05 D</t>
  </si>
  <si>
    <t>3/3/05 D</t>
  </si>
  <si>
    <t>3/11/05 D</t>
  </si>
  <si>
    <t>4/12/05 B</t>
  </si>
  <si>
    <t>10/31/05 B</t>
  </si>
  <si>
    <t>11/21/05 B</t>
  </si>
  <si>
    <t>11/28/05 B</t>
  </si>
  <si>
    <t>12/05/05 B</t>
  </si>
  <si>
    <t>12/12/05 B</t>
  </si>
  <si>
    <t>12/19/05 B</t>
  </si>
  <si>
    <t>12/29/05 B</t>
  </si>
  <si>
    <t>1/4/06 B</t>
  </si>
  <si>
    <t>Sample ID</t>
  </si>
  <si>
    <t>Si</t>
  </si>
  <si>
    <t>mean</t>
  </si>
  <si>
    <t>2/24/03 S</t>
  </si>
  <si>
    <t>3/10/03 S</t>
  </si>
  <si>
    <t>3/24/03 S</t>
  </si>
  <si>
    <t>4/9/03 S</t>
  </si>
  <si>
    <t>4/23/03 S</t>
  </si>
  <si>
    <t>5/21/03 S</t>
  </si>
  <si>
    <t>5/28/03 S</t>
  </si>
  <si>
    <t>6/4/03 S</t>
  </si>
  <si>
    <t>6/9/03 S</t>
  </si>
  <si>
    <t>6/16/03 S</t>
  </si>
  <si>
    <t>6/23/03 S</t>
  </si>
  <si>
    <t>6/30/03 S</t>
  </si>
  <si>
    <t>7/9/03 S</t>
  </si>
  <si>
    <t>7/14/03 S</t>
  </si>
  <si>
    <t>7/21/03 S</t>
  </si>
  <si>
    <t>7/28/03 S</t>
  </si>
  <si>
    <t>8/4/03 S</t>
  </si>
  <si>
    <t>8/13/03 S</t>
  </si>
  <si>
    <t>9/3/03 S</t>
  </si>
  <si>
    <t>9/10/03 S</t>
  </si>
  <si>
    <t>9/17/03 S</t>
  </si>
  <si>
    <t>9/24/03 S</t>
  </si>
  <si>
    <t>9/29/03 S</t>
  </si>
  <si>
    <t>10/8/03 S</t>
  </si>
  <si>
    <t>10/15/03 S</t>
  </si>
  <si>
    <t>10/22/03 S</t>
  </si>
  <si>
    <t>10/29/03 S</t>
  </si>
  <si>
    <t>11/15/04 D</t>
  </si>
  <si>
    <t>11/22/04 D</t>
  </si>
  <si>
    <t>11/29/04 D</t>
  </si>
  <si>
    <t>12/6/04 D</t>
  </si>
  <si>
    <t>12/13/04 D</t>
  </si>
  <si>
    <t>1/7/05 D</t>
  </si>
  <si>
    <t>1/10/05 D</t>
  </si>
  <si>
    <t>2/3/05 D</t>
  </si>
  <si>
    <t>3/29/05 D</t>
  </si>
  <si>
    <t>4/5/05 B</t>
  </si>
  <si>
    <t>5/26/05 D</t>
  </si>
  <si>
    <t>7/15/05 B</t>
  </si>
  <si>
    <t>8//15/05 B</t>
  </si>
  <si>
    <t>09/06/05 B</t>
  </si>
  <si>
    <t xml:space="preserve">9/12/05 B </t>
  </si>
  <si>
    <t>10/17/05 B</t>
  </si>
  <si>
    <t>10/21/05 B</t>
  </si>
  <si>
    <t>11/4/05 B</t>
  </si>
  <si>
    <t>11/14/05 D</t>
  </si>
  <si>
    <t>01/09/06 B</t>
  </si>
  <si>
    <t>01/18/06 B</t>
  </si>
  <si>
    <t>1/23/06 B</t>
  </si>
  <si>
    <t>1/30/06 B</t>
  </si>
  <si>
    <t>2(1?)/6/06 B</t>
  </si>
  <si>
    <t>2/22/06 B</t>
  </si>
  <si>
    <t>3/1/06 B</t>
  </si>
  <si>
    <t>3/6/06 B</t>
  </si>
  <si>
    <t>3/13/06 B</t>
  </si>
  <si>
    <t>3/20/06 D</t>
  </si>
  <si>
    <t>3/22/06 D</t>
  </si>
  <si>
    <t>3/27/06 D</t>
  </si>
  <si>
    <t>4/3/06 D</t>
  </si>
  <si>
    <t>4/17/06 D</t>
  </si>
  <si>
    <t>4/24/06 D</t>
  </si>
  <si>
    <t>5/3/06 D</t>
  </si>
  <si>
    <t>5/16/06 D</t>
  </si>
  <si>
    <t>5/26/06 D</t>
  </si>
  <si>
    <t>6/19/06 D</t>
  </si>
  <si>
    <t>7/11/06 D</t>
  </si>
  <si>
    <t>7/18/06 D</t>
  </si>
  <si>
    <t>7/24/06 D</t>
  </si>
  <si>
    <t>7/31/06 D</t>
  </si>
  <si>
    <t>8/08/06 D</t>
  </si>
  <si>
    <t>8/14/06 D</t>
  </si>
  <si>
    <t>8/28/06 D</t>
  </si>
  <si>
    <t>9/18/06 D</t>
  </si>
  <si>
    <t>11/10/03 S</t>
  </si>
  <si>
    <t>11/17/03 S</t>
  </si>
  <si>
    <t>12/1/03 S</t>
  </si>
  <si>
    <t>12/9/03 S</t>
  </si>
  <si>
    <t>12/15/03 S</t>
  </si>
  <si>
    <t>12/30/03 S</t>
  </si>
  <si>
    <t>1/5/04 S</t>
  </si>
  <si>
    <t>1/14/04 S</t>
  </si>
  <si>
    <t>1/21/04 S</t>
  </si>
  <si>
    <t>1/29/04 S</t>
  </si>
  <si>
    <t>2/4/04 S</t>
  </si>
  <si>
    <t>2/9/04 S</t>
  </si>
  <si>
    <t>2/16/04 S</t>
  </si>
  <si>
    <t>2/23/04 S</t>
  </si>
  <si>
    <t>3/1/04 S</t>
  </si>
  <si>
    <t>3/13/04 S</t>
  </si>
  <si>
    <t>3/18/04 S</t>
  </si>
  <si>
    <t>3/22/04 S</t>
  </si>
  <si>
    <t>3/29/04 S</t>
  </si>
  <si>
    <t>4/5/04 S BROKEN CAP</t>
  </si>
  <si>
    <t>4/14/04 S</t>
  </si>
  <si>
    <t>4/19/04 S</t>
  </si>
  <si>
    <t>4/26/04 S</t>
  </si>
  <si>
    <t>5/3/04 S</t>
  </si>
  <si>
    <t>5/10/04 S</t>
  </si>
  <si>
    <t>5/17/04 S</t>
  </si>
  <si>
    <t>5/24/04 S</t>
  </si>
  <si>
    <t>6/7/04 S</t>
  </si>
  <si>
    <t>6/15/04 S</t>
  </si>
  <si>
    <t>6/21/04 S</t>
  </si>
  <si>
    <t>6/28/04 S</t>
  </si>
  <si>
    <t>7/6/04 S</t>
  </si>
  <si>
    <t>7/12/04 S</t>
  </si>
  <si>
    <t>7/19/04 S</t>
  </si>
  <si>
    <t>7/26/04 S</t>
  </si>
  <si>
    <t>8/2/04 S</t>
  </si>
  <si>
    <t>8/10/04 S</t>
  </si>
  <si>
    <t>8/15/04 S</t>
  </si>
  <si>
    <t>8/23/04 S</t>
  </si>
  <si>
    <t>9/8/04 S</t>
  </si>
  <si>
    <t>9/15/04 S</t>
  </si>
  <si>
    <t>9/20/04 S</t>
  </si>
  <si>
    <t>9/27/04 S</t>
  </si>
  <si>
    <t>10/04/04 S</t>
  </si>
  <si>
    <t>10/12/04 S</t>
  </si>
  <si>
    <t>10/18/04 S</t>
  </si>
  <si>
    <t>8/30/05 S</t>
  </si>
  <si>
    <t>9/6/05 S</t>
  </si>
  <si>
    <t>9/12/05 S</t>
  </si>
  <si>
    <t>9/21/05 S</t>
  </si>
  <si>
    <t>9/26/05 S</t>
  </si>
  <si>
    <t>10/3/05 S</t>
  </si>
  <si>
    <t>10/12/05 S</t>
  </si>
  <si>
    <t>10/17/05 S</t>
  </si>
  <si>
    <t>9/25/06 D</t>
  </si>
  <si>
    <t>10/02/06 D</t>
  </si>
  <si>
    <t>10/12/06 D</t>
  </si>
  <si>
    <t>10/16/06 D</t>
  </si>
  <si>
    <t>10/23/06 D</t>
  </si>
  <si>
    <t>10/30/06 D</t>
  </si>
  <si>
    <t>11/6/06 D</t>
  </si>
  <si>
    <t>11/15/06 D</t>
  </si>
  <si>
    <t xml:space="preserve">11/20/06 D </t>
  </si>
  <si>
    <t xml:space="preserve">11/27/06 D </t>
  </si>
  <si>
    <t>12/4/06 D</t>
  </si>
  <si>
    <t>12/11/06 D</t>
  </si>
  <si>
    <t>12/20/06 D</t>
  </si>
  <si>
    <t>12/27/06 D</t>
  </si>
  <si>
    <t>1/3/07 D</t>
  </si>
  <si>
    <t>10/25/04 S</t>
  </si>
  <si>
    <t>11/1/04 S</t>
  </si>
  <si>
    <t>11/8/04 S</t>
  </si>
  <si>
    <t>11/15/04 S</t>
  </si>
  <si>
    <t>11/22/04 S</t>
  </si>
  <si>
    <t>11/29/04 S</t>
  </si>
  <si>
    <t>12/6/04 S</t>
  </si>
  <si>
    <t>12/13/04 S</t>
  </si>
  <si>
    <t>1/7/05 S</t>
  </si>
  <si>
    <t>1/10/05 S</t>
  </si>
  <si>
    <t xml:space="preserve">1/20/05 S </t>
  </si>
  <si>
    <t>2/3/05 S</t>
  </si>
  <si>
    <t>2/8/05 S</t>
  </si>
  <si>
    <t>2/15/05 S</t>
  </si>
  <si>
    <t>2/21/05 S</t>
  </si>
  <si>
    <t>3/3/05 S</t>
  </si>
  <si>
    <t>3/8/05 S</t>
  </si>
  <si>
    <t>3/11/05 S</t>
  </si>
  <si>
    <t>3/22/05 S</t>
  </si>
  <si>
    <t>3/29/05 S</t>
  </si>
  <si>
    <t>4/5/05 S</t>
  </si>
  <si>
    <t>4/12/05 S</t>
  </si>
  <si>
    <t>5/5 S (ONLY LABEL NO YR)</t>
  </si>
  <si>
    <t>5/10/05 S</t>
  </si>
  <si>
    <t>5/26/05 S</t>
  </si>
  <si>
    <t>5/31/05 S</t>
  </si>
  <si>
    <t>6/7/05 S</t>
  </si>
  <si>
    <t>6/14/05 S</t>
  </si>
  <si>
    <t>6/20/05 S</t>
  </si>
  <si>
    <t>6/27/05 S</t>
  </si>
  <si>
    <t>7/5/05 S</t>
  </si>
  <si>
    <t>7/11/05 S</t>
  </si>
  <si>
    <t>7/18/05 S</t>
  </si>
  <si>
    <t>7/25/05 S</t>
  </si>
  <si>
    <t>8/1/05 S</t>
  </si>
  <si>
    <t>8/8/05 S</t>
  </si>
  <si>
    <t>8/15/05 S</t>
  </si>
  <si>
    <t>8/22/05 S</t>
  </si>
  <si>
    <t>nd</t>
  </si>
  <si>
    <t xml:space="preserve">7/15/06 S </t>
  </si>
  <si>
    <t>7/18/06 S</t>
  </si>
  <si>
    <t>7/24/06 S</t>
  </si>
  <si>
    <t>7/31/06 S</t>
  </si>
  <si>
    <t>8/08/06 S</t>
  </si>
  <si>
    <t>8/14/06 S</t>
  </si>
  <si>
    <t>8/28/06 S</t>
  </si>
  <si>
    <t>9/11/06 S</t>
  </si>
  <si>
    <t>9/18/06 S</t>
  </si>
  <si>
    <t>9/25/06 S</t>
  </si>
  <si>
    <t>10/2/06 S</t>
  </si>
  <si>
    <t>10/12/06 S</t>
  </si>
  <si>
    <t>10/16/06 S</t>
  </si>
  <si>
    <t>10/23/06 S</t>
  </si>
  <si>
    <t>10/30/06 S</t>
  </si>
  <si>
    <t>11/6/06 S</t>
  </si>
  <si>
    <t>11/15/06 S</t>
  </si>
  <si>
    <t>11/20/06 S</t>
  </si>
  <si>
    <t>11/27/06 S</t>
  </si>
  <si>
    <t>12/4/06 S</t>
  </si>
  <si>
    <t>12/11/06 S</t>
  </si>
  <si>
    <t>12/20/06 S</t>
  </si>
  <si>
    <t>12/27/06 S</t>
  </si>
  <si>
    <t>1/3/07 S</t>
  </si>
  <si>
    <t>2/24/03 B</t>
  </si>
  <si>
    <t>3/10/03 B</t>
  </si>
  <si>
    <t>3/24/03 B</t>
  </si>
  <si>
    <t>4/9/03 B</t>
  </si>
  <si>
    <t>4/23/03 B</t>
  </si>
  <si>
    <t>5/5 B NO YEAR ALSO 107</t>
  </si>
  <si>
    <t>4/21/05 D</t>
  </si>
  <si>
    <t>5/3/05 D</t>
  </si>
  <si>
    <t>5/31/05 D</t>
  </si>
  <si>
    <t>6/7/05 B</t>
  </si>
  <si>
    <t>6/20/05 B</t>
  </si>
  <si>
    <t>6/27/05 B</t>
  </si>
  <si>
    <t>7/5/05 B</t>
  </si>
  <si>
    <t>7/11/05 B</t>
  </si>
  <si>
    <t>7/18/05 B</t>
  </si>
  <si>
    <t>7/25/05 B</t>
  </si>
  <si>
    <t>8/8/05 B</t>
  </si>
  <si>
    <t>8/22/05 B</t>
  </si>
  <si>
    <t>8/30/05 B</t>
  </si>
  <si>
    <t>12/15/03 D</t>
  </si>
  <si>
    <t>12/30/03 D</t>
  </si>
  <si>
    <t>1/5/04 D</t>
  </si>
  <si>
    <t>1/14/04 D</t>
  </si>
  <si>
    <t>1/21/04 D</t>
  </si>
  <si>
    <t>2/4/04 D</t>
  </si>
  <si>
    <t>2/9/04 D</t>
  </si>
  <si>
    <t>2/16/04 D</t>
  </si>
  <si>
    <t>2/23/04 D</t>
  </si>
  <si>
    <t>3/1/04 D</t>
  </si>
  <si>
    <t>3/13/04 D</t>
  </si>
  <si>
    <t>3/22/04 D</t>
  </si>
  <si>
    <t>3/29/04 D</t>
  </si>
  <si>
    <t>4/19/04 D</t>
  </si>
  <si>
    <t>4/26/04 D</t>
  </si>
  <si>
    <t>5/3/04 D</t>
  </si>
  <si>
    <t>5/10/04 D</t>
  </si>
  <si>
    <t>5/17/04 D</t>
  </si>
  <si>
    <t>5/24/04 D</t>
  </si>
  <si>
    <t>6/7/04 D</t>
  </si>
  <si>
    <t>6/15/04 D</t>
  </si>
  <si>
    <t>6/21/04 D</t>
  </si>
  <si>
    <t>7/6/04 D</t>
  </si>
  <si>
    <t>7/12/04 D</t>
  </si>
  <si>
    <t>7/19/04 D</t>
  </si>
  <si>
    <t>7/26/04 D</t>
  </si>
  <si>
    <t>8/2/04 D</t>
  </si>
  <si>
    <t>8/10/04 D</t>
  </si>
  <si>
    <t>8/15/04 D</t>
  </si>
  <si>
    <t>8/23/04 D</t>
  </si>
  <si>
    <t>9/8/04 D</t>
  </si>
  <si>
    <t>9/15/04 D</t>
  </si>
  <si>
    <t>9/20/04 D</t>
  </si>
  <si>
    <t>9/27/04 D</t>
  </si>
  <si>
    <t>10/04/04 D</t>
  </si>
  <si>
    <t>10/12/04 D</t>
  </si>
  <si>
    <t>10/18/04 D</t>
  </si>
  <si>
    <t>10/25/04 D</t>
  </si>
  <si>
    <t>11/1/04 D</t>
  </si>
  <si>
    <t>11/8/04 D</t>
  </si>
  <si>
    <t>9/21/05 B</t>
  </si>
  <si>
    <t>9/26/05 B</t>
  </si>
  <si>
    <t>10/3/05 B</t>
  </si>
  <si>
    <t>GSO DOCK S</t>
  </si>
  <si>
    <t>DATE</t>
  </si>
  <si>
    <t>GSO DOCK</t>
  </si>
  <si>
    <t xml:space="preserve">8/20/03 S </t>
  </si>
  <si>
    <t>8/27/03 S</t>
  </si>
  <si>
    <t>11/24/03 S</t>
  </si>
  <si>
    <t>8/2/03 S</t>
  </si>
  <si>
    <t>11/14/05 S</t>
  </si>
  <si>
    <t>9/11/06 D</t>
  </si>
  <si>
    <t>*GSO Dock</t>
  </si>
  <si>
    <t>Nitrate and Nitrite: Question Value, Due to Nitrite, &lt;MDL</t>
  </si>
  <si>
    <t>Phosphates</t>
  </si>
  <si>
    <t>Nitrate+Nitrite</t>
  </si>
  <si>
    <t>Ammonium</t>
  </si>
  <si>
    <t>Nitrate</t>
  </si>
  <si>
    <t>Nitrite</t>
  </si>
  <si>
    <t>Starting 2/19/25, values highlighted in yellow are &lt;MDL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</si>
</sst>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;@"/>
    <numFmt numFmtId="165" formatCode="0.000"/>
    <numFmt numFmtId="166" formatCode="mm/dd/yy"/>
    <numFmt numFmtId="167" formatCode="mm/dd/yy;@"/>
  </numFmts>
  <fonts count="15" x14ac:knownFonts="1">
    <font>
      <sz val="11"/>
      <name val="Arial"/>
    </font>
    <font>
      <sz val="8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6" fillId="0" borderId="0"/>
    <xf numFmtId="0" fontId="14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0" xfId="1"/>
    <xf numFmtId="2" fontId="13" fillId="0" borderId="0" xfId="1" applyNumberFormat="1"/>
    <xf numFmtId="14" fontId="13" fillId="0" borderId="0" xfId="1" applyNumberFormat="1"/>
    <xf numFmtId="14" fontId="13" fillId="0" borderId="0" xfId="1" applyNumberFormat="1" applyAlignment="1">
      <alignment horizontal="center"/>
    </xf>
    <xf numFmtId="2" fontId="13" fillId="0" borderId="0" xfId="1" applyNumberFormat="1" applyAlignment="1">
      <alignment horizontal="center"/>
    </xf>
    <xf numFmtId="0" fontId="13" fillId="0" borderId="0" xfId="1" applyAlignment="1">
      <alignment horizontal="center"/>
    </xf>
    <xf numFmtId="14" fontId="6" fillId="0" borderId="0" xfId="2" applyNumberFormat="1" applyAlignment="1">
      <alignment horizontal="center"/>
    </xf>
    <xf numFmtId="2" fontId="6" fillId="0" borderId="0" xfId="2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2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left" indent="1"/>
    </xf>
    <xf numFmtId="2" fontId="0" fillId="0" borderId="0" xfId="0" applyNumberFormat="1" applyAlignment="1">
      <alignment horizontal="left" indent="1"/>
    </xf>
    <xf numFmtId="2" fontId="6" fillId="0" borderId="1" xfId="0" applyNumberFormat="1" applyFont="1" applyBorder="1" applyAlignment="1">
      <alignment horizontal="left" indent="1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left" indent="1"/>
    </xf>
    <xf numFmtId="2" fontId="12" fillId="0" borderId="0" xfId="0" applyNumberFormat="1" applyFont="1" applyAlignment="1">
      <alignment horizontal="left" indent="2"/>
    </xf>
    <xf numFmtId="166" fontId="12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6" fillId="0" borderId="0" xfId="0" applyNumberFormat="1" applyFont="1"/>
    <xf numFmtId="166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6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left"/>
    </xf>
  </cellXfs>
  <cellStyles count="4">
    <cellStyle name="Normal" xfId="0" builtinId="0"/>
    <cellStyle name="Normal 2" xfId="1" xr:uid="{CCDA8B8A-710A-4A32-9DD4-3EB62A591C6D}"/>
    <cellStyle name="Normal 3" xfId="2" xr:uid="{2603243F-E091-49B8-B85C-BA48EA834173}"/>
    <cellStyle name="Normal 4" xfId="3" xr:uid="{6886A55B-5E42-48E6-9E3F-C9C98DB40DE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E931-096B-4A7B-B1C8-AA2480D6F055}">
  <dimension ref="A1:X1054"/>
  <sheetViews>
    <sheetView tabSelected="1" workbookViewId="0">
      <pane ySplit="5" topLeftCell="A1033" activePane="bottomLeft" state="frozen"/>
      <selection pane="bottomLeft" activeCell="I1016" sqref="I1016"/>
    </sheetView>
  </sheetViews>
  <sheetFormatPr defaultColWidth="9" defaultRowHeight="15" x14ac:dyDescent="0.25"/>
  <cols>
    <col min="1" max="1" width="12.09765625" style="17" customWidth="1"/>
    <col min="2" max="2" width="9.09765625" style="9" customWidth="1"/>
    <col min="3" max="3" width="7.8984375" style="16" customWidth="1"/>
    <col min="4" max="4" width="9.59765625" style="16" customWidth="1"/>
    <col min="5" max="5" width="8.09765625" style="16" customWidth="1"/>
    <col min="6" max="6" width="7.09765625" style="16" customWidth="1"/>
    <col min="7" max="7" width="7.59765625" style="16" customWidth="1"/>
    <col min="8" max="8" width="8.09765625" style="48" customWidth="1"/>
    <col min="9" max="9" width="9.3984375" style="9" bestFit="1" customWidth="1"/>
    <col min="10" max="10" width="10.3984375" style="17" customWidth="1"/>
    <col min="11" max="11" width="7.8984375" style="9" customWidth="1"/>
    <col min="12" max="13" width="7.09765625" style="16" customWidth="1"/>
    <col min="14" max="14" width="7.3984375" style="16" customWidth="1"/>
    <col min="15" max="16" width="6.59765625" style="16" customWidth="1"/>
    <col min="17" max="17" width="10.09765625" style="16" customWidth="1"/>
    <col min="18" max="18" width="11" style="1" customWidth="1"/>
    <col min="19" max="19" width="4.3984375" style="1" customWidth="1"/>
    <col min="20" max="16384" width="9" style="1"/>
  </cols>
  <sheetData>
    <row r="1" spans="1:17" x14ac:dyDescent="0.25">
      <c r="A1" s="18" t="s">
        <v>65</v>
      </c>
      <c r="F1" s="16" t="s">
        <v>36</v>
      </c>
    </row>
    <row r="2" spans="1:17" x14ac:dyDescent="0.25">
      <c r="D2" s="67" t="s">
        <v>380</v>
      </c>
    </row>
    <row r="3" spans="1:17" x14ac:dyDescent="0.25">
      <c r="A3" s="18" t="s">
        <v>66</v>
      </c>
      <c r="B3" s="13"/>
      <c r="K3" s="13" t="s">
        <v>67</v>
      </c>
    </row>
    <row r="4" spans="1:17" x14ac:dyDescent="0.25">
      <c r="C4" s="16" t="s">
        <v>377</v>
      </c>
      <c r="D4" s="16" t="s">
        <v>375</v>
      </c>
      <c r="E4" s="16" t="s">
        <v>376</v>
      </c>
      <c r="F4" s="16" t="s">
        <v>378</v>
      </c>
      <c r="G4" s="16" t="s">
        <v>379</v>
      </c>
    </row>
    <row r="5" spans="1:17" x14ac:dyDescent="0.25">
      <c r="B5" s="10"/>
      <c r="C5" s="16" t="s">
        <v>68</v>
      </c>
      <c r="D5" s="16" t="s">
        <v>69</v>
      </c>
      <c r="E5" s="16" t="s">
        <v>70</v>
      </c>
      <c r="F5" s="16" t="s">
        <v>71</v>
      </c>
      <c r="G5" s="16" t="s">
        <v>72</v>
      </c>
      <c r="H5" s="48" t="s">
        <v>73</v>
      </c>
      <c r="K5" s="10"/>
      <c r="L5" s="16" t="s">
        <v>68</v>
      </c>
      <c r="M5" s="16" t="s">
        <v>69</v>
      </c>
      <c r="N5" s="16" t="s">
        <v>70</v>
      </c>
      <c r="O5" s="16" t="s">
        <v>71</v>
      </c>
      <c r="P5" s="16" t="s">
        <v>72</v>
      </c>
      <c r="Q5" s="16" t="s">
        <v>73</v>
      </c>
    </row>
    <row r="6" spans="1:17" x14ac:dyDescent="0.25">
      <c r="A6" s="19" t="s">
        <v>74</v>
      </c>
      <c r="B6" s="20" t="s">
        <v>75</v>
      </c>
      <c r="C6" s="21" t="s">
        <v>76</v>
      </c>
      <c r="D6" s="21" t="s">
        <v>76</v>
      </c>
      <c r="E6" s="21" t="s">
        <v>76</v>
      </c>
      <c r="F6" s="21" t="s">
        <v>76</v>
      </c>
      <c r="G6" s="21" t="s">
        <v>76</v>
      </c>
      <c r="H6" s="51" t="s">
        <v>76</v>
      </c>
      <c r="J6" s="19" t="s">
        <v>74</v>
      </c>
      <c r="K6" s="20" t="s">
        <v>75</v>
      </c>
      <c r="L6" s="21" t="s">
        <v>76</v>
      </c>
      <c r="M6" s="21" t="s">
        <v>76</v>
      </c>
      <c r="N6" s="21" t="s">
        <v>76</v>
      </c>
      <c r="O6" s="21" t="s">
        <v>76</v>
      </c>
      <c r="P6" s="21" t="s">
        <v>76</v>
      </c>
      <c r="Q6" s="21" t="s">
        <v>76</v>
      </c>
    </row>
    <row r="7" spans="1:17" x14ac:dyDescent="0.25">
      <c r="B7" s="10"/>
      <c r="K7" s="10"/>
    </row>
    <row r="8" spans="1:17" x14ac:dyDescent="0.25">
      <c r="A8" s="17">
        <v>37746</v>
      </c>
      <c r="B8" s="9" t="s">
        <v>77</v>
      </c>
      <c r="C8" s="16">
        <v>1.1780729999999999</v>
      </c>
      <c r="D8" s="16">
        <v>0.17105399999999998</v>
      </c>
      <c r="E8" s="16">
        <v>2.310235</v>
      </c>
      <c r="F8" s="16">
        <f t="shared" ref="F8:F41" si="0">E8-G8</f>
        <v>2.0913590000000002</v>
      </c>
      <c r="G8" s="16">
        <v>0.21887599999999999</v>
      </c>
      <c r="H8" s="48">
        <f>C8+E8</f>
        <v>3.488308</v>
      </c>
      <c r="J8" s="17">
        <v>37746</v>
      </c>
      <c r="K8" s="10" t="s">
        <v>78</v>
      </c>
      <c r="L8" s="16">
        <v>0.67913800000000002</v>
      </c>
      <c r="M8" s="16">
        <v>0.26910400000000001</v>
      </c>
      <c r="N8" s="16">
        <v>0.32906400000000002</v>
      </c>
      <c r="O8" s="16">
        <f>N8-P8</f>
        <v>0.28010400000000002</v>
      </c>
      <c r="P8" s="16">
        <v>4.8959999999999997E-2</v>
      </c>
      <c r="Q8" s="16">
        <f>L8+N8</f>
        <v>1.008202</v>
      </c>
    </row>
    <row r="9" spans="1:17" x14ac:dyDescent="0.25">
      <c r="A9" s="17">
        <v>37762</v>
      </c>
      <c r="B9" s="9" t="s">
        <v>77</v>
      </c>
      <c r="C9" s="16">
        <v>0.24124299999999999</v>
      </c>
      <c r="D9" s="16">
        <v>9.411449999999999E-2</v>
      </c>
      <c r="E9" s="16">
        <v>0.108927</v>
      </c>
      <c r="F9" s="16">
        <f t="shared" si="0"/>
        <v>4.6925500000000002E-2</v>
      </c>
      <c r="G9" s="16">
        <v>6.2001499999999994E-2</v>
      </c>
      <c r="H9" s="48">
        <f t="shared" ref="H9:H73" si="1">C9+E9</f>
        <v>0.35016999999999998</v>
      </c>
      <c r="J9" s="17">
        <v>37762</v>
      </c>
      <c r="K9" s="10" t="s">
        <v>78</v>
      </c>
      <c r="L9" s="16">
        <v>0.51018199999999991</v>
      </c>
      <c r="M9" s="16">
        <v>0.24103599999999997</v>
      </c>
      <c r="N9" s="16">
        <v>0.14627400000000002</v>
      </c>
      <c r="O9" s="16">
        <f>N9-P9</f>
        <v>0.10518100000000002</v>
      </c>
      <c r="P9" s="16">
        <v>4.1092999999999998E-2</v>
      </c>
      <c r="Q9" s="16">
        <f t="shared" ref="Q9:Q73" si="2">L9+N9</f>
        <v>0.65645599999999993</v>
      </c>
    </row>
    <row r="10" spans="1:17" x14ac:dyDescent="0.25">
      <c r="A10" s="17">
        <v>37769</v>
      </c>
      <c r="B10" s="9" t="s">
        <v>77</v>
      </c>
      <c r="C10" s="16">
        <v>3.8520160000000003</v>
      </c>
      <c r="D10" s="16">
        <v>0.440969</v>
      </c>
      <c r="E10" s="16">
        <v>2.2694719999999999</v>
      </c>
      <c r="F10" s="16">
        <f t="shared" si="0"/>
        <v>2.0758510000000001</v>
      </c>
      <c r="G10" s="16">
        <v>0.19362099999999999</v>
      </c>
      <c r="H10" s="48">
        <f t="shared" si="1"/>
        <v>6.1214880000000003</v>
      </c>
      <c r="J10" s="17">
        <v>37769</v>
      </c>
      <c r="K10" s="10" t="s">
        <v>78</v>
      </c>
      <c r="L10" s="16">
        <v>3.9451149999999999</v>
      </c>
      <c r="M10" s="16">
        <v>0.56092400000000009</v>
      </c>
      <c r="N10" s="16">
        <v>1.3698730000000001</v>
      </c>
      <c r="O10" s="16">
        <f>N10-P10</f>
        <v>1.2159440000000001</v>
      </c>
      <c r="P10" s="16">
        <v>0.15392900000000001</v>
      </c>
      <c r="Q10" s="16">
        <f t="shared" si="2"/>
        <v>5.3149879999999996</v>
      </c>
    </row>
    <row r="11" spans="1:17" x14ac:dyDescent="0.25">
      <c r="A11" s="17">
        <v>37776</v>
      </c>
      <c r="B11" s="9" t="s">
        <v>77</v>
      </c>
      <c r="C11" s="16">
        <v>0.54637350000000007</v>
      </c>
      <c r="D11" s="16">
        <v>0.26189299999999999</v>
      </c>
      <c r="E11" s="16">
        <v>1.3817349999999999</v>
      </c>
      <c r="F11" s="16">
        <f t="shared" si="0"/>
        <v>1.1229264999999999</v>
      </c>
      <c r="G11" s="16">
        <v>0.2588085</v>
      </c>
      <c r="H11" s="48">
        <f t="shared" si="1"/>
        <v>1.9281085</v>
      </c>
      <c r="J11" s="17">
        <v>37776</v>
      </c>
      <c r="K11" s="10" t="s">
        <v>78</v>
      </c>
      <c r="L11" s="16">
        <v>4.2000080000000004</v>
      </c>
      <c r="M11" s="16">
        <v>0.69138600000000006</v>
      </c>
      <c r="N11" s="16">
        <v>2.228542</v>
      </c>
      <c r="O11" s="16">
        <f>N11-P11</f>
        <v>1.953454</v>
      </c>
      <c r="P11" s="16">
        <v>0.275088</v>
      </c>
      <c r="Q11" s="16">
        <f t="shared" si="2"/>
        <v>6.4285500000000004</v>
      </c>
    </row>
    <row r="12" spans="1:17" x14ac:dyDescent="0.25">
      <c r="A12" s="17">
        <v>37781</v>
      </c>
      <c r="B12" s="9" t="s">
        <v>77</v>
      </c>
      <c r="C12" s="16">
        <v>0.75215100000000001</v>
      </c>
      <c r="D12" s="16">
        <v>0.24005799999999999</v>
      </c>
      <c r="E12" s="16">
        <v>2.2954059999999998</v>
      </c>
      <c r="F12" s="16">
        <f t="shared" si="0"/>
        <v>1.9335049999999998</v>
      </c>
      <c r="G12" s="16">
        <v>0.36190099999999997</v>
      </c>
      <c r="H12" s="48">
        <f t="shared" si="1"/>
        <v>3.0475569999999998</v>
      </c>
      <c r="J12" s="17">
        <v>37781</v>
      </c>
      <c r="K12" s="10" t="s">
        <v>78</v>
      </c>
      <c r="L12" s="16">
        <v>2.7105860000000002</v>
      </c>
      <c r="M12" s="16">
        <v>0.54219299999999993</v>
      </c>
      <c r="N12" s="16">
        <v>0.94376799999999994</v>
      </c>
      <c r="O12" s="16">
        <f>N12-P12</f>
        <v>0.78078599999999998</v>
      </c>
      <c r="P12" s="16">
        <v>0.16298199999999999</v>
      </c>
      <c r="Q12" s="16">
        <f t="shared" si="2"/>
        <v>3.6543540000000001</v>
      </c>
    </row>
    <row r="13" spans="1:17" x14ac:dyDescent="0.25">
      <c r="A13" s="17">
        <v>37788</v>
      </c>
      <c r="B13" s="9" t="s">
        <v>77</v>
      </c>
      <c r="C13" s="16">
        <v>1.079329</v>
      </c>
      <c r="D13" s="16">
        <v>0.40914499999999998</v>
      </c>
      <c r="E13" s="16">
        <v>1.3201610000000001</v>
      </c>
      <c r="F13" s="16">
        <f t="shared" si="0"/>
        <v>1.1202700000000001</v>
      </c>
      <c r="G13" s="16">
        <v>0.19989100000000001</v>
      </c>
      <c r="H13" s="48">
        <f t="shared" si="1"/>
        <v>2.3994900000000001</v>
      </c>
      <c r="J13" s="27"/>
      <c r="K13" s="30"/>
      <c r="L13" s="29"/>
      <c r="M13" s="29"/>
      <c r="N13" s="29"/>
      <c r="O13" s="29"/>
      <c r="P13" s="29"/>
      <c r="Q13" s="29"/>
    </row>
    <row r="14" spans="1:17" x14ac:dyDescent="0.25">
      <c r="A14" s="17">
        <v>37795</v>
      </c>
      <c r="B14" s="9" t="s">
        <v>77</v>
      </c>
      <c r="C14" s="16">
        <v>3.9247855000000005</v>
      </c>
      <c r="D14" s="16">
        <v>0.58843475000000001</v>
      </c>
      <c r="E14" s="16">
        <v>2.4135530000000003</v>
      </c>
      <c r="F14" s="16">
        <f t="shared" si="0"/>
        <v>2.0461855000000004</v>
      </c>
      <c r="G14" s="16">
        <v>0.36736749999999996</v>
      </c>
      <c r="H14" s="48">
        <f t="shared" si="1"/>
        <v>6.3383385000000008</v>
      </c>
      <c r="J14" s="17">
        <v>37795</v>
      </c>
      <c r="K14" s="10" t="s">
        <v>78</v>
      </c>
      <c r="L14" s="16">
        <v>4.4747775000000001</v>
      </c>
      <c r="M14" s="16">
        <v>0.70413349999999997</v>
      </c>
      <c r="N14" s="16">
        <v>1.4919420000000001</v>
      </c>
      <c r="O14" s="16">
        <f t="shared" ref="O14:O22" si="3">N14-P14</f>
        <v>1.246604</v>
      </c>
      <c r="P14" s="16">
        <v>0.245338</v>
      </c>
      <c r="Q14" s="16">
        <f t="shared" si="2"/>
        <v>5.9667195</v>
      </c>
    </row>
    <row r="15" spans="1:17" x14ac:dyDescent="0.25">
      <c r="A15" s="17">
        <v>37802</v>
      </c>
      <c r="B15" s="9" t="s">
        <v>77</v>
      </c>
      <c r="C15" s="16">
        <v>0.61447300000000005</v>
      </c>
      <c r="D15" s="16">
        <v>4.1023000000000004E-2</v>
      </c>
      <c r="E15" s="16">
        <v>0.19692100000000001</v>
      </c>
      <c r="F15" s="16">
        <f t="shared" si="0"/>
        <v>0.159576</v>
      </c>
      <c r="G15" s="16">
        <v>3.7345000000000003E-2</v>
      </c>
      <c r="H15" s="48">
        <f t="shared" si="1"/>
        <v>0.81139400000000006</v>
      </c>
      <c r="J15" s="17">
        <v>37802</v>
      </c>
      <c r="K15" s="10" t="s">
        <v>78</v>
      </c>
      <c r="L15" s="16">
        <v>4.9392734999999997</v>
      </c>
      <c r="M15" s="16">
        <v>0.87732699999999997</v>
      </c>
      <c r="N15" s="16">
        <v>1.3538420000000002</v>
      </c>
      <c r="O15" s="16">
        <f t="shared" si="3"/>
        <v>1.0869040000000001</v>
      </c>
      <c r="P15" s="16">
        <v>0.26693800000000001</v>
      </c>
      <c r="Q15" s="16">
        <f t="shared" si="2"/>
        <v>6.2931154999999999</v>
      </c>
    </row>
    <row r="16" spans="1:17" x14ac:dyDescent="0.25">
      <c r="A16" s="17">
        <v>37811</v>
      </c>
      <c r="B16" s="9" t="s">
        <v>77</v>
      </c>
      <c r="C16" s="16">
        <v>0.67745999999999995</v>
      </c>
      <c r="D16" s="16">
        <v>0.410937</v>
      </c>
      <c r="E16" s="16">
        <v>0.27435599999999999</v>
      </c>
      <c r="F16" s="16">
        <f>E16-G16</f>
        <v>0.24143799999999999</v>
      </c>
      <c r="G16" s="16">
        <v>3.2918000000000003E-2</v>
      </c>
      <c r="H16" s="48">
        <f t="shared" si="1"/>
        <v>0.951816</v>
      </c>
      <c r="J16" s="17">
        <v>37811</v>
      </c>
      <c r="K16" s="10" t="s">
        <v>78</v>
      </c>
      <c r="L16" s="16">
        <v>3.8807149999999999</v>
      </c>
      <c r="M16" s="16">
        <v>1.0469229999999998</v>
      </c>
      <c r="N16" s="16">
        <v>0.64219300000000001</v>
      </c>
      <c r="O16" s="16">
        <f t="shared" si="3"/>
        <v>0.54202899999999998</v>
      </c>
      <c r="P16" s="16">
        <v>0.100164</v>
      </c>
      <c r="Q16" s="16">
        <f t="shared" si="2"/>
        <v>4.5229080000000002</v>
      </c>
    </row>
    <row r="17" spans="1:17" x14ac:dyDescent="0.25">
      <c r="A17" s="17">
        <v>37816</v>
      </c>
      <c r="B17" s="9" t="s">
        <v>77</v>
      </c>
      <c r="C17" s="16">
        <v>1.1684909999999999</v>
      </c>
      <c r="D17" s="16">
        <v>0.17603999999999997</v>
      </c>
      <c r="E17" s="16">
        <v>0.27876200000000001</v>
      </c>
      <c r="F17" s="16">
        <f t="shared" si="0"/>
        <v>0.24181200000000003</v>
      </c>
      <c r="G17" s="16">
        <v>3.6949999999999997E-2</v>
      </c>
      <c r="H17" s="48">
        <f t="shared" si="1"/>
        <v>1.4472529999999999</v>
      </c>
      <c r="J17" s="17">
        <v>37816</v>
      </c>
      <c r="K17" s="10" t="s">
        <v>78</v>
      </c>
      <c r="L17" s="16">
        <v>3.2068879999999997</v>
      </c>
      <c r="M17" s="16">
        <v>0.89192199999999999</v>
      </c>
      <c r="N17" s="16">
        <v>0.53035500000000002</v>
      </c>
      <c r="O17" s="16">
        <f t="shared" si="3"/>
        <v>0.43077300000000002</v>
      </c>
      <c r="P17" s="16">
        <v>9.9582000000000004E-2</v>
      </c>
      <c r="Q17" s="16">
        <f t="shared" si="2"/>
        <v>3.7372429999999999</v>
      </c>
    </row>
    <row r="18" spans="1:17" x14ac:dyDescent="0.25">
      <c r="A18" s="17">
        <v>37823</v>
      </c>
      <c r="B18" s="9" t="s">
        <v>77</v>
      </c>
      <c r="C18" s="16">
        <v>0.19336500000000001</v>
      </c>
      <c r="D18" s="16">
        <v>0.46837100000000004</v>
      </c>
      <c r="E18" s="16">
        <v>0.12518599999999999</v>
      </c>
      <c r="F18" s="16">
        <f t="shared" si="0"/>
        <v>0.120333</v>
      </c>
      <c r="G18" s="16">
        <v>4.8529999999999997E-3</v>
      </c>
      <c r="H18" s="48">
        <f t="shared" si="1"/>
        <v>0.31855100000000003</v>
      </c>
      <c r="J18" s="17">
        <v>37823</v>
      </c>
      <c r="K18" s="10" t="s">
        <v>78</v>
      </c>
      <c r="L18" s="16">
        <v>0.76906399999999997</v>
      </c>
      <c r="M18" s="16">
        <v>0.75595100000000004</v>
      </c>
      <c r="N18" s="16">
        <v>7.1279000000000009E-2</v>
      </c>
      <c r="O18" s="16">
        <f t="shared" si="3"/>
        <v>1.7278000000000009E-2</v>
      </c>
      <c r="P18" s="16">
        <v>5.4001E-2</v>
      </c>
      <c r="Q18" s="16">
        <f t="shared" si="2"/>
        <v>0.84034299999999995</v>
      </c>
    </row>
    <row r="19" spans="1:17" x14ac:dyDescent="0.25">
      <c r="A19" s="17">
        <v>37830</v>
      </c>
      <c r="B19" s="9" t="s">
        <v>77</v>
      </c>
      <c r="C19" s="16">
        <v>8.4258E-2</v>
      </c>
      <c r="D19" s="16">
        <v>0.54859600000000008</v>
      </c>
      <c r="E19" s="16">
        <v>7.1427999999999991E-2</v>
      </c>
      <c r="F19" s="16">
        <f t="shared" si="0"/>
        <v>5.992299999999999E-2</v>
      </c>
      <c r="G19" s="16">
        <v>1.1505E-2</v>
      </c>
      <c r="H19" s="48">
        <f t="shared" si="1"/>
        <v>0.15568599999999999</v>
      </c>
      <c r="J19" s="17">
        <v>37830</v>
      </c>
      <c r="K19" s="10" t="s">
        <v>78</v>
      </c>
      <c r="L19" s="16">
        <v>2.2348750000000002</v>
      </c>
      <c r="M19" s="16">
        <v>0.90721400000000008</v>
      </c>
      <c r="N19" s="16">
        <v>0.43377399999999999</v>
      </c>
      <c r="O19" s="16">
        <f t="shared" si="3"/>
        <v>0.37801099999999999</v>
      </c>
      <c r="P19" s="16">
        <v>5.5763E-2</v>
      </c>
      <c r="Q19" s="16">
        <f t="shared" si="2"/>
        <v>2.6686490000000003</v>
      </c>
    </row>
    <row r="20" spans="1:17" x14ac:dyDescent="0.25">
      <c r="A20" s="17">
        <v>37837</v>
      </c>
      <c r="B20" s="9" t="s">
        <v>77</v>
      </c>
      <c r="C20" s="16">
        <v>0.31920499999999996</v>
      </c>
      <c r="D20" s="16">
        <v>0.70792300000000008</v>
      </c>
      <c r="E20" s="16">
        <v>7.9939999999999997E-2</v>
      </c>
      <c r="F20" s="16">
        <f t="shared" si="0"/>
        <v>5.1306999999999998E-2</v>
      </c>
      <c r="G20" s="16">
        <v>2.8632999999999999E-2</v>
      </c>
      <c r="H20" s="48">
        <f t="shared" si="1"/>
        <v>0.39914499999999997</v>
      </c>
      <c r="J20" s="17">
        <v>37837</v>
      </c>
      <c r="K20" s="10" t="s">
        <v>78</v>
      </c>
      <c r="L20" s="16">
        <v>0.93301000000000001</v>
      </c>
      <c r="M20" s="16">
        <v>1.1618089999999999</v>
      </c>
      <c r="N20" s="16">
        <v>0.09</v>
      </c>
      <c r="O20" s="16">
        <f t="shared" si="3"/>
        <v>7.9569999999999919E-3</v>
      </c>
      <c r="P20" s="16">
        <v>8.2043000000000005E-2</v>
      </c>
      <c r="Q20" s="16">
        <f t="shared" si="2"/>
        <v>1.02301</v>
      </c>
    </row>
    <row r="21" spans="1:17" x14ac:dyDescent="0.25">
      <c r="A21" s="17">
        <v>37846</v>
      </c>
      <c r="B21" s="9" t="s">
        <v>77</v>
      </c>
      <c r="C21" s="16">
        <v>1.0767690000000001</v>
      </c>
      <c r="D21" s="16">
        <v>1.562006</v>
      </c>
      <c r="E21" s="16">
        <v>4.1452000000000003E-2</v>
      </c>
      <c r="F21" s="16">
        <f t="shared" si="0"/>
        <v>8.4930000000000005E-3</v>
      </c>
      <c r="G21" s="16">
        <v>3.2959000000000002E-2</v>
      </c>
      <c r="H21" s="48">
        <f t="shared" si="1"/>
        <v>1.1182210000000001</v>
      </c>
      <c r="J21" s="17">
        <v>37846</v>
      </c>
      <c r="K21" s="10" t="s">
        <v>78</v>
      </c>
      <c r="L21" s="16">
        <v>1.1140219999999998</v>
      </c>
      <c r="M21" s="16">
        <v>1.400485</v>
      </c>
      <c r="N21" s="16">
        <v>0.25948599999999999</v>
      </c>
      <c r="O21" s="16">
        <f t="shared" si="3"/>
        <v>0.20552399999999998</v>
      </c>
      <c r="P21" s="16">
        <v>5.3961999999999996E-2</v>
      </c>
      <c r="Q21" s="16">
        <f t="shared" si="2"/>
        <v>1.3735079999999997</v>
      </c>
    </row>
    <row r="22" spans="1:17" x14ac:dyDescent="0.25">
      <c r="A22" s="17">
        <v>37853</v>
      </c>
      <c r="B22" s="9" t="s">
        <v>77</v>
      </c>
      <c r="C22" s="16">
        <v>0.62639149999999999</v>
      </c>
      <c r="D22" s="16">
        <v>1.5431575</v>
      </c>
      <c r="E22" s="16">
        <v>9.9229499999999998E-2</v>
      </c>
      <c r="F22" s="16">
        <f t="shared" si="0"/>
        <v>4.2997999999999995E-2</v>
      </c>
      <c r="G22" s="16">
        <v>5.6231500000000004E-2</v>
      </c>
      <c r="H22" s="48">
        <f t="shared" si="1"/>
        <v>0.72562099999999996</v>
      </c>
      <c r="J22" s="17">
        <v>37853</v>
      </c>
      <c r="K22" s="10" t="s">
        <v>78</v>
      </c>
      <c r="L22" s="16">
        <v>1.917192</v>
      </c>
      <c r="M22" s="16">
        <v>2.0064260000000003</v>
      </c>
      <c r="N22" s="16">
        <v>0.305676</v>
      </c>
      <c r="O22" s="16">
        <f t="shared" si="3"/>
        <v>0.222938</v>
      </c>
      <c r="P22" s="16">
        <v>8.2738000000000006E-2</v>
      </c>
      <c r="Q22" s="16">
        <f t="shared" si="2"/>
        <v>2.2228680000000001</v>
      </c>
    </row>
    <row r="23" spans="1:17" x14ac:dyDescent="0.25">
      <c r="A23" s="17">
        <v>37860</v>
      </c>
      <c r="B23" s="9" t="s">
        <v>77</v>
      </c>
      <c r="C23" s="16">
        <v>4.01</v>
      </c>
      <c r="D23" s="16">
        <v>1.54</v>
      </c>
      <c r="E23" s="16">
        <v>0.68</v>
      </c>
      <c r="F23" s="16">
        <v>0.53</v>
      </c>
      <c r="G23" s="16">
        <v>0.15</v>
      </c>
      <c r="H23" s="48">
        <f t="shared" si="1"/>
        <v>4.6899999999999995</v>
      </c>
      <c r="K23" s="10"/>
    </row>
    <row r="24" spans="1:17" x14ac:dyDescent="0.25">
      <c r="A24" s="17">
        <v>37867</v>
      </c>
      <c r="B24" s="9" t="s">
        <v>77</v>
      </c>
      <c r="C24" s="16">
        <v>5.0863639999999997</v>
      </c>
      <c r="D24" s="16">
        <v>1.374182</v>
      </c>
      <c r="E24" s="16">
        <v>0.56135299999999999</v>
      </c>
      <c r="F24" s="16">
        <f t="shared" si="0"/>
        <v>0.43189699999999998</v>
      </c>
      <c r="G24" s="16">
        <v>0.12945600000000002</v>
      </c>
      <c r="H24" s="48">
        <f t="shared" si="1"/>
        <v>5.6477170000000001</v>
      </c>
      <c r="J24" s="17">
        <v>37867</v>
      </c>
      <c r="K24" s="10" t="s">
        <v>78</v>
      </c>
      <c r="L24" s="16">
        <v>4.9552290000000001</v>
      </c>
      <c r="M24" s="16">
        <v>1.7864970900000001</v>
      </c>
      <c r="N24" s="16">
        <v>0.53485299999999991</v>
      </c>
      <c r="O24" s="16">
        <v>0.42297799999999991</v>
      </c>
      <c r="P24" s="16">
        <v>0.111875</v>
      </c>
      <c r="Q24" s="16">
        <f t="shared" si="2"/>
        <v>5.4900820000000001</v>
      </c>
    </row>
    <row r="25" spans="1:17" x14ac:dyDescent="0.25">
      <c r="A25" s="17">
        <v>37874</v>
      </c>
      <c r="B25" s="9" t="s">
        <v>77</v>
      </c>
      <c r="C25" s="16">
        <v>0.46282899999999999</v>
      </c>
      <c r="D25" s="16">
        <v>0.81413800000000003</v>
      </c>
      <c r="E25" s="16">
        <v>0.15599299999999999</v>
      </c>
      <c r="F25" s="16">
        <f t="shared" si="0"/>
        <v>0.111012</v>
      </c>
      <c r="G25" s="16">
        <v>4.4981E-2</v>
      </c>
      <c r="H25" s="48">
        <f t="shared" si="1"/>
        <v>0.61882199999999998</v>
      </c>
      <c r="J25" s="17">
        <v>37874</v>
      </c>
      <c r="K25" s="10" t="s">
        <v>78</v>
      </c>
      <c r="L25" s="16">
        <v>0.97890049999999995</v>
      </c>
      <c r="M25" s="16">
        <v>1.0303044999999997</v>
      </c>
      <c r="N25" s="16">
        <v>0.17583699999999999</v>
      </c>
      <c r="O25" s="16">
        <f t="shared" ref="O25:O33" si="4">N25-P25</f>
        <v>7.9122999999999999E-2</v>
      </c>
      <c r="P25" s="16">
        <v>9.6713999999999994E-2</v>
      </c>
      <c r="Q25" s="16">
        <f t="shared" si="2"/>
        <v>1.1547375</v>
      </c>
    </row>
    <row r="26" spans="1:17" x14ac:dyDescent="0.25">
      <c r="A26" s="17">
        <v>37881</v>
      </c>
      <c r="B26" s="9" t="s">
        <v>77</v>
      </c>
      <c r="C26" s="16">
        <v>0.76064600000000004</v>
      </c>
      <c r="D26" s="16">
        <v>0.70252900000000007</v>
      </c>
      <c r="E26" s="16">
        <v>7.9036999999999996E-2</v>
      </c>
      <c r="F26" s="16">
        <f t="shared" si="0"/>
        <v>8.5370000000000029E-3</v>
      </c>
      <c r="G26" s="16">
        <v>7.0499999999999993E-2</v>
      </c>
      <c r="H26" s="48">
        <f t="shared" si="1"/>
        <v>0.83968300000000007</v>
      </c>
      <c r="J26" s="17">
        <v>37881</v>
      </c>
      <c r="K26" s="10" t="s">
        <v>78</v>
      </c>
      <c r="L26" s="16">
        <v>1.0208010000000001</v>
      </c>
      <c r="M26" s="16">
        <v>0.76277600000000001</v>
      </c>
      <c r="N26" s="16">
        <v>0.19084499999999999</v>
      </c>
      <c r="O26" s="16">
        <f t="shared" si="4"/>
        <v>0.10589349999999999</v>
      </c>
      <c r="P26" s="16">
        <v>8.4951499999999999E-2</v>
      </c>
      <c r="Q26" s="16">
        <f t="shared" si="2"/>
        <v>1.211646</v>
      </c>
    </row>
    <row r="27" spans="1:17" x14ac:dyDescent="0.25">
      <c r="A27" s="17">
        <v>37888</v>
      </c>
      <c r="B27" s="9" t="s">
        <v>77</v>
      </c>
      <c r="C27" s="16">
        <v>4.1034920000000001</v>
      </c>
      <c r="D27" s="16">
        <v>0.92666300000000013</v>
      </c>
      <c r="E27" s="16">
        <v>0.98119199999999995</v>
      </c>
      <c r="F27" s="16">
        <f t="shared" si="0"/>
        <v>0.72498599999999991</v>
      </c>
      <c r="G27" s="16">
        <v>0.25620599999999999</v>
      </c>
      <c r="H27" s="48">
        <f t="shared" si="1"/>
        <v>5.0846840000000002</v>
      </c>
      <c r="J27" s="17">
        <v>37888</v>
      </c>
      <c r="K27" s="10" t="s">
        <v>78</v>
      </c>
      <c r="L27" s="16">
        <v>4.9585040000000005</v>
      </c>
      <c r="M27" s="16">
        <v>1.0582909999999999</v>
      </c>
      <c r="N27" s="16">
        <v>1.2939670000000001</v>
      </c>
      <c r="O27" s="16">
        <f t="shared" si="4"/>
        <v>0.95729900000000012</v>
      </c>
      <c r="P27" s="16">
        <v>0.33666799999999997</v>
      </c>
      <c r="Q27" s="16">
        <f t="shared" si="2"/>
        <v>6.2524710000000008</v>
      </c>
    </row>
    <row r="28" spans="1:17" x14ac:dyDescent="0.25">
      <c r="A28" s="17">
        <v>37893</v>
      </c>
      <c r="B28" s="9" t="s">
        <v>77</v>
      </c>
      <c r="C28" s="16">
        <v>7.70519</v>
      </c>
      <c r="D28" s="16">
        <v>1.2122469999999999</v>
      </c>
      <c r="E28" s="16">
        <v>2.359985</v>
      </c>
      <c r="F28" s="16">
        <f t="shared" si="0"/>
        <v>1.838042</v>
      </c>
      <c r="G28" s="16">
        <v>0.52194300000000005</v>
      </c>
      <c r="H28" s="48">
        <f t="shared" si="1"/>
        <v>10.065175</v>
      </c>
      <c r="J28" s="17">
        <v>37893</v>
      </c>
      <c r="K28" s="10" t="s">
        <v>78</v>
      </c>
      <c r="L28" s="16">
        <v>7.3555130000000002</v>
      </c>
      <c r="M28" s="16">
        <v>1.2281219999999999</v>
      </c>
      <c r="N28" s="16">
        <v>1.9796990000000001</v>
      </c>
      <c r="O28" s="16">
        <f t="shared" si="4"/>
        <v>1.4611700000000001</v>
      </c>
      <c r="P28" s="16">
        <v>0.51852900000000002</v>
      </c>
      <c r="Q28" s="16">
        <f t="shared" si="2"/>
        <v>9.3352120000000003</v>
      </c>
    </row>
    <row r="29" spans="1:17" x14ac:dyDescent="0.25">
      <c r="A29" s="17">
        <v>37902</v>
      </c>
      <c r="B29" s="9" t="s">
        <v>77</v>
      </c>
      <c r="C29" s="16">
        <v>8.0254429999999992</v>
      </c>
      <c r="D29" s="16">
        <v>1.4371749999999999</v>
      </c>
      <c r="E29" s="16">
        <v>3.6697599999999997</v>
      </c>
      <c r="F29" s="16">
        <f t="shared" si="0"/>
        <v>2.8220979999999996</v>
      </c>
      <c r="G29" s="16">
        <v>0.84766200000000003</v>
      </c>
      <c r="H29" s="48">
        <f t="shared" si="1"/>
        <v>11.695202999999999</v>
      </c>
      <c r="J29" s="17">
        <v>37902</v>
      </c>
      <c r="K29" s="10" t="s">
        <v>78</v>
      </c>
      <c r="L29" s="16">
        <v>7.9292389999999999</v>
      </c>
      <c r="M29" s="16">
        <v>1.463031</v>
      </c>
      <c r="N29" s="16">
        <v>3.4225650000000001</v>
      </c>
      <c r="O29" s="16">
        <f t="shared" si="4"/>
        <v>2.6072649999999999</v>
      </c>
      <c r="P29" s="16">
        <v>0.81530000000000002</v>
      </c>
      <c r="Q29" s="16">
        <f t="shared" si="2"/>
        <v>11.351804</v>
      </c>
    </row>
    <row r="30" spans="1:17" x14ac:dyDescent="0.25">
      <c r="A30" s="17">
        <v>37909</v>
      </c>
      <c r="B30" s="9" t="s">
        <v>77</v>
      </c>
      <c r="C30" s="16">
        <v>11.986504</v>
      </c>
      <c r="D30" s="16">
        <v>1.825097</v>
      </c>
      <c r="E30" s="16">
        <v>7.930447</v>
      </c>
      <c r="F30" s="16">
        <f>E30-G30</f>
        <v>6.4590499999999995</v>
      </c>
      <c r="G30" s="16">
        <v>1.4713970000000001</v>
      </c>
      <c r="H30" s="48">
        <f t="shared" si="1"/>
        <v>19.916951000000001</v>
      </c>
      <c r="J30" s="17">
        <v>37909</v>
      </c>
      <c r="K30" s="10" t="s">
        <v>78</v>
      </c>
      <c r="L30" s="16">
        <v>11.973607999999999</v>
      </c>
      <c r="M30" s="16">
        <v>1.7586359999999999</v>
      </c>
      <c r="N30" s="16">
        <v>7.708971</v>
      </c>
      <c r="O30" s="16">
        <f t="shared" si="4"/>
        <v>6.2951889999999997</v>
      </c>
      <c r="P30" s="16">
        <v>1.4137820000000001</v>
      </c>
      <c r="Q30" s="16">
        <f t="shared" si="2"/>
        <v>19.682578999999997</v>
      </c>
    </row>
    <row r="31" spans="1:17" x14ac:dyDescent="0.25">
      <c r="A31" s="17">
        <v>37916</v>
      </c>
      <c r="B31" s="9" t="s">
        <v>77</v>
      </c>
      <c r="C31" s="16">
        <v>10.315249999999999</v>
      </c>
      <c r="D31" s="16">
        <v>1.754753</v>
      </c>
      <c r="E31" s="16">
        <v>8.7490179999999995</v>
      </c>
      <c r="F31" s="16">
        <f>E31-G31</f>
        <v>7.4640599999999999</v>
      </c>
      <c r="G31" s="16">
        <v>1.284958</v>
      </c>
      <c r="H31" s="48">
        <f t="shared" si="1"/>
        <v>19.064267999999998</v>
      </c>
      <c r="J31" s="17">
        <v>37916</v>
      </c>
      <c r="K31" s="10" t="s">
        <v>78</v>
      </c>
      <c r="L31" s="16">
        <v>10.571178999999999</v>
      </c>
      <c r="M31" s="16">
        <v>1.7697529999999999</v>
      </c>
      <c r="N31" s="16">
        <v>8.7980079999999994</v>
      </c>
      <c r="O31" s="16">
        <f t="shared" si="4"/>
        <v>7.5519649999999992</v>
      </c>
      <c r="P31" s="16">
        <v>1.246043</v>
      </c>
      <c r="Q31" s="16">
        <f t="shared" si="2"/>
        <v>19.369186999999997</v>
      </c>
    </row>
    <row r="32" spans="1:17" x14ac:dyDescent="0.25">
      <c r="A32" s="17">
        <v>37923</v>
      </c>
      <c r="B32" s="9" t="s">
        <v>77</v>
      </c>
      <c r="C32" s="16">
        <v>10.491942999999999</v>
      </c>
      <c r="D32" s="16">
        <v>1.7071159999999999</v>
      </c>
      <c r="E32" s="16">
        <v>10.116001000000001</v>
      </c>
      <c r="F32" s="16">
        <f>E32-G32</f>
        <v>8.7832889999999999</v>
      </c>
      <c r="G32" s="16">
        <v>1.3327120000000001</v>
      </c>
      <c r="H32" s="48">
        <f t="shared" si="1"/>
        <v>20.607944</v>
      </c>
      <c r="J32" s="17">
        <v>37923</v>
      </c>
      <c r="K32" s="10" t="s">
        <v>78</v>
      </c>
      <c r="L32" s="16">
        <v>10.646091999999999</v>
      </c>
      <c r="M32" s="16">
        <v>1.737798</v>
      </c>
      <c r="N32" s="16">
        <v>9.8042090000000002</v>
      </c>
      <c r="O32" s="16">
        <f t="shared" si="4"/>
        <v>8.4673499999999997</v>
      </c>
      <c r="P32" s="16">
        <v>1.336859</v>
      </c>
      <c r="Q32" s="16">
        <f t="shared" si="2"/>
        <v>20.450301</v>
      </c>
    </row>
    <row r="33" spans="1:17" x14ac:dyDescent="0.25">
      <c r="A33" s="17">
        <v>37928</v>
      </c>
      <c r="B33" s="9" t="s">
        <v>77</v>
      </c>
      <c r="C33" s="16">
        <v>13.015212999999999</v>
      </c>
      <c r="D33" s="16">
        <v>1.7668219999999999</v>
      </c>
      <c r="E33" s="16">
        <v>15.308605</v>
      </c>
      <c r="F33" s="16">
        <f>E33-G33</f>
        <v>13.35608</v>
      </c>
      <c r="G33" s="16">
        <v>1.9525250000000001</v>
      </c>
      <c r="H33" s="48">
        <f t="shared" si="1"/>
        <v>28.323817999999999</v>
      </c>
      <c r="J33" s="17">
        <v>37928</v>
      </c>
      <c r="K33" s="10" t="s">
        <v>78</v>
      </c>
      <c r="L33" s="16">
        <v>9.6636019999999991</v>
      </c>
      <c r="M33" s="16">
        <v>1.797104</v>
      </c>
      <c r="N33" s="16">
        <v>10.084652</v>
      </c>
      <c r="O33" s="16">
        <f t="shared" si="4"/>
        <v>8.8892830000000007</v>
      </c>
      <c r="P33" s="16">
        <v>1.1953690000000001</v>
      </c>
      <c r="Q33" s="16">
        <f t="shared" si="2"/>
        <v>19.748253999999999</v>
      </c>
    </row>
    <row r="34" spans="1:17" x14ac:dyDescent="0.25">
      <c r="A34" s="17">
        <v>37935</v>
      </c>
      <c r="B34" s="9" t="s">
        <v>77</v>
      </c>
      <c r="C34" s="16">
        <v>8.3400650000000009</v>
      </c>
      <c r="D34" s="16">
        <v>1.52687558</v>
      </c>
      <c r="E34" s="16">
        <v>10.698021000000001</v>
      </c>
      <c r="F34" s="16">
        <v>9.4330510000000007</v>
      </c>
      <c r="G34" s="16">
        <v>1.2649699999999999</v>
      </c>
      <c r="H34" s="48">
        <f t="shared" si="1"/>
        <v>19.038086</v>
      </c>
      <c r="J34" s="17">
        <v>37935</v>
      </c>
      <c r="K34" s="10" t="s">
        <v>78</v>
      </c>
      <c r="L34" s="16">
        <v>8.1949900000000007</v>
      </c>
      <c r="M34" s="16">
        <v>1.52896729</v>
      </c>
      <c r="N34" s="16">
        <v>10.18622</v>
      </c>
      <c r="O34" s="16">
        <v>8.9964220000000008</v>
      </c>
      <c r="P34" s="16">
        <v>1.1897979999999999</v>
      </c>
      <c r="Q34" s="16">
        <f t="shared" si="2"/>
        <v>18.381210000000003</v>
      </c>
    </row>
    <row r="35" spans="1:17" x14ac:dyDescent="0.25">
      <c r="A35" s="17">
        <v>37939</v>
      </c>
      <c r="B35" s="9" t="s">
        <v>77</v>
      </c>
      <c r="C35" s="16">
        <v>6.6406020000000003</v>
      </c>
      <c r="D35" s="16">
        <v>1.347626</v>
      </c>
      <c r="E35" s="16">
        <v>12.260672999999999</v>
      </c>
      <c r="F35" s="16">
        <f>E35-G35</f>
        <v>11.026622999999999</v>
      </c>
      <c r="G35" s="16">
        <v>1.2340500000000001</v>
      </c>
      <c r="H35" s="48">
        <f t="shared" si="1"/>
        <v>18.901274999999998</v>
      </c>
    </row>
    <row r="36" spans="1:17" x14ac:dyDescent="0.25">
      <c r="A36" s="17">
        <v>37942</v>
      </c>
      <c r="B36" s="9" t="s">
        <v>77</v>
      </c>
      <c r="C36" s="16">
        <v>8.8330959999999994</v>
      </c>
      <c r="D36" s="16">
        <v>1.5379159999999998</v>
      </c>
      <c r="E36" s="16">
        <v>12.915309000000001</v>
      </c>
      <c r="F36" s="16">
        <f>E36-G36</f>
        <v>11.488565000000001</v>
      </c>
      <c r="G36" s="16">
        <v>1.426744</v>
      </c>
      <c r="H36" s="48">
        <f t="shared" si="1"/>
        <v>21.748404999999998</v>
      </c>
      <c r="J36" s="17">
        <v>37942</v>
      </c>
      <c r="K36" s="10" t="s">
        <v>78</v>
      </c>
      <c r="L36" s="16">
        <v>5.8389240000000004</v>
      </c>
      <c r="M36" s="16">
        <v>1.260451</v>
      </c>
      <c r="N36" s="16">
        <v>8.5891319999999993</v>
      </c>
      <c r="O36" s="16">
        <f t="shared" ref="O36:O44" si="5">N36-P36</f>
        <v>7.5034819999999991</v>
      </c>
      <c r="P36" s="16">
        <v>1.08565</v>
      </c>
      <c r="Q36" s="16">
        <f t="shared" si="2"/>
        <v>14.428056</v>
      </c>
    </row>
    <row r="37" spans="1:17" x14ac:dyDescent="0.25">
      <c r="A37" s="17">
        <v>37949</v>
      </c>
      <c r="B37" s="9" t="s">
        <v>77</v>
      </c>
      <c r="C37" s="16">
        <v>6.23</v>
      </c>
      <c r="D37" s="16">
        <v>1.31</v>
      </c>
      <c r="E37" s="16">
        <v>11.98</v>
      </c>
      <c r="F37" s="16">
        <f>E37-G37</f>
        <v>10.75</v>
      </c>
      <c r="G37" s="16">
        <v>1.23</v>
      </c>
      <c r="H37" s="48">
        <f t="shared" si="1"/>
        <v>18.21</v>
      </c>
      <c r="J37" s="17">
        <v>37949</v>
      </c>
      <c r="K37" s="10" t="s">
        <v>78</v>
      </c>
      <c r="L37" s="16">
        <v>5.7231900000000007</v>
      </c>
      <c r="M37" s="16">
        <v>1.2769269999999999</v>
      </c>
      <c r="N37" s="16">
        <v>11.445720999999999</v>
      </c>
      <c r="O37" s="16">
        <f t="shared" si="5"/>
        <v>10.326658999999999</v>
      </c>
      <c r="P37" s="16">
        <v>1.119062</v>
      </c>
      <c r="Q37" s="16">
        <f t="shared" si="2"/>
        <v>17.168911000000001</v>
      </c>
    </row>
    <row r="38" spans="1:17" x14ac:dyDescent="0.25">
      <c r="A38" s="17">
        <v>37956</v>
      </c>
      <c r="B38" s="9" t="s">
        <v>77</v>
      </c>
      <c r="C38" s="16">
        <v>5.1531420000000008</v>
      </c>
      <c r="D38" s="16">
        <v>1.2739699999999998</v>
      </c>
      <c r="E38" s="16">
        <v>12.538744999999999</v>
      </c>
      <c r="F38" s="16">
        <f t="shared" si="0"/>
        <v>11.499742999999999</v>
      </c>
      <c r="G38" s="16">
        <v>1.039002</v>
      </c>
      <c r="H38" s="48">
        <f t="shared" si="1"/>
        <v>17.691887000000001</v>
      </c>
      <c r="J38" s="17">
        <v>37956</v>
      </c>
      <c r="K38" s="10" t="s">
        <v>78</v>
      </c>
      <c r="L38" s="16">
        <v>4.8198309999999998</v>
      </c>
      <c r="M38" s="16">
        <v>1.276141</v>
      </c>
      <c r="N38" s="16">
        <v>12.055866</v>
      </c>
      <c r="O38" s="16">
        <f t="shared" si="5"/>
        <v>11.095933</v>
      </c>
      <c r="P38" s="16">
        <v>0.95993300000000004</v>
      </c>
      <c r="Q38" s="16">
        <f t="shared" si="2"/>
        <v>16.875696999999999</v>
      </c>
    </row>
    <row r="39" spans="1:17" x14ac:dyDescent="0.25">
      <c r="A39" s="17">
        <v>37964</v>
      </c>
      <c r="B39" s="9" t="s">
        <v>77</v>
      </c>
      <c r="C39" s="16">
        <v>5.4307680000000005</v>
      </c>
      <c r="D39" s="16">
        <v>1.1914449999999999</v>
      </c>
      <c r="E39" s="16">
        <v>14.469448</v>
      </c>
      <c r="F39" s="16">
        <f t="shared" si="0"/>
        <v>13.537596000000001</v>
      </c>
      <c r="G39" s="16">
        <v>0.93185200000000001</v>
      </c>
      <c r="H39" s="48">
        <f t="shared" si="1"/>
        <v>19.900216</v>
      </c>
      <c r="J39" s="17">
        <v>37964</v>
      </c>
      <c r="K39" s="10" t="s">
        <v>78</v>
      </c>
      <c r="L39" s="16">
        <v>4.6044700000000001</v>
      </c>
      <c r="M39" s="16">
        <v>1.1469229999999999</v>
      </c>
      <c r="N39" s="16">
        <v>12.944318000000001</v>
      </c>
      <c r="O39" s="16">
        <f t="shared" si="5"/>
        <v>12.103756000000001</v>
      </c>
      <c r="P39" s="16">
        <v>0.84056200000000003</v>
      </c>
      <c r="Q39" s="16">
        <f t="shared" si="2"/>
        <v>17.548788000000002</v>
      </c>
    </row>
    <row r="40" spans="1:17" x14ac:dyDescent="0.25">
      <c r="A40" s="17">
        <v>37970</v>
      </c>
      <c r="B40" s="9" t="s">
        <v>77</v>
      </c>
      <c r="C40" s="16">
        <v>6.739439</v>
      </c>
      <c r="D40" s="16">
        <v>1.3728479999999998</v>
      </c>
      <c r="E40" s="16">
        <v>16.416217</v>
      </c>
      <c r="F40" s="16">
        <f t="shared" si="0"/>
        <v>15.650043999999999</v>
      </c>
      <c r="G40" s="16">
        <v>0.76617299999999999</v>
      </c>
      <c r="H40" s="48">
        <f t="shared" si="1"/>
        <v>23.155656</v>
      </c>
      <c r="J40" s="17">
        <v>37970</v>
      </c>
      <c r="K40" s="10" t="s">
        <v>78</v>
      </c>
      <c r="L40" s="16">
        <v>5.465109</v>
      </c>
      <c r="M40" s="16">
        <v>1.2950089999999999</v>
      </c>
      <c r="N40" s="16">
        <v>14.748576</v>
      </c>
      <c r="O40" s="16">
        <f t="shared" si="5"/>
        <v>14.034395</v>
      </c>
      <c r="P40" s="16">
        <v>0.71418100000000007</v>
      </c>
      <c r="Q40" s="16">
        <f t="shared" si="2"/>
        <v>20.213684999999998</v>
      </c>
    </row>
    <row r="41" spans="1:17" x14ac:dyDescent="0.25">
      <c r="A41" s="17">
        <v>37985</v>
      </c>
      <c r="B41" s="9" t="s">
        <v>77</v>
      </c>
      <c r="C41" s="16">
        <v>3.3601529999999999</v>
      </c>
      <c r="D41" s="16">
        <v>0.93419299999999983</v>
      </c>
      <c r="E41" s="16">
        <v>14.714164999999999</v>
      </c>
      <c r="F41" s="16">
        <f t="shared" si="0"/>
        <v>14.333478999999999</v>
      </c>
      <c r="G41" s="16">
        <v>0.38068599999999997</v>
      </c>
      <c r="H41" s="48">
        <f t="shared" si="1"/>
        <v>18.074317999999998</v>
      </c>
      <c r="J41" s="17">
        <v>37985</v>
      </c>
      <c r="K41" s="10" t="s">
        <v>78</v>
      </c>
      <c r="L41" s="16">
        <v>3.7260200000000001</v>
      </c>
      <c r="M41" s="16">
        <v>1.0213699999999999</v>
      </c>
      <c r="N41" s="16">
        <v>13.409609</v>
      </c>
      <c r="O41" s="16">
        <f t="shared" si="5"/>
        <v>13.14231</v>
      </c>
      <c r="P41" s="16">
        <v>0.26729900000000001</v>
      </c>
      <c r="Q41" s="16">
        <f t="shared" si="2"/>
        <v>17.135629000000002</v>
      </c>
    </row>
    <row r="42" spans="1:17" x14ac:dyDescent="0.25">
      <c r="A42" s="17">
        <v>37991</v>
      </c>
      <c r="B42" s="9" t="s">
        <v>77</v>
      </c>
      <c r="C42" s="16">
        <v>1.84</v>
      </c>
      <c r="D42" s="16">
        <v>0.62</v>
      </c>
      <c r="E42" s="16">
        <v>15.57</v>
      </c>
      <c r="F42" s="16">
        <f>E42-G42</f>
        <v>15.19</v>
      </c>
      <c r="G42" s="16">
        <v>0.38</v>
      </c>
      <c r="H42" s="48">
        <f t="shared" si="1"/>
        <v>17.41</v>
      </c>
      <c r="J42" s="17">
        <v>37991</v>
      </c>
      <c r="K42" s="10" t="s">
        <v>78</v>
      </c>
      <c r="L42" s="16">
        <v>2.4700000000000002</v>
      </c>
      <c r="M42" s="16">
        <v>0.84</v>
      </c>
      <c r="N42" s="16">
        <v>11.85</v>
      </c>
      <c r="O42" s="16">
        <f t="shared" si="5"/>
        <v>11.639999999999999</v>
      </c>
      <c r="P42" s="16">
        <v>0.21</v>
      </c>
      <c r="Q42" s="16">
        <f t="shared" si="2"/>
        <v>14.32</v>
      </c>
    </row>
    <row r="43" spans="1:17" x14ac:dyDescent="0.25">
      <c r="A43" s="17">
        <v>38000</v>
      </c>
      <c r="B43" s="9" t="s">
        <v>77</v>
      </c>
      <c r="C43" s="16">
        <v>0.12</v>
      </c>
      <c r="D43" s="16">
        <v>0.15</v>
      </c>
      <c r="E43" s="16">
        <v>0.74</v>
      </c>
      <c r="F43" s="16">
        <f>E43-G43</f>
        <v>0.65</v>
      </c>
      <c r="G43" s="16">
        <v>0.09</v>
      </c>
      <c r="H43" s="48">
        <f t="shared" si="1"/>
        <v>0.86</v>
      </c>
      <c r="J43" s="17">
        <v>38000</v>
      </c>
      <c r="K43" s="10" t="s">
        <v>78</v>
      </c>
      <c r="L43" s="16">
        <v>0.11</v>
      </c>
      <c r="M43" s="16">
        <v>0.15</v>
      </c>
      <c r="N43" s="16">
        <v>0.99</v>
      </c>
      <c r="O43" s="16">
        <f t="shared" si="5"/>
        <v>0.91</v>
      </c>
      <c r="P43" s="16">
        <v>0.08</v>
      </c>
      <c r="Q43" s="16">
        <f t="shared" si="2"/>
        <v>1.1000000000000001</v>
      </c>
    </row>
    <row r="44" spans="1:17" x14ac:dyDescent="0.25">
      <c r="A44" s="17">
        <v>38007</v>
      </c>
      <c r="B44" s="9" t="s">
        <v>77</v>
      </c>
      <c r="C44" s="16">
        <v>0.02</v>
      </c>
      <c r="D44" s="16">
        <v>0.08</v>
      </c>
      <c r="E44" s="16">
        <v>0.05</v>
      </c>
      <c r="F44" s="16">
        <f>E44-G44</f>
        <v>2.0000000000000004E-2</v>
      </c>
      <c r="G44" s="16">
        <v>0.03</v>
      </c>
      <c r="H44" s="48">
        <f t="shared" si="1"/>
        <v>7.0000000000000007E-2</v>
      </c>
      <c r="J44" s="17">
        <v>38007</v>
      </c>
      <c r="K44" s="10" t="s">
        <v>78</v>
      </c>
      <c r="L44" s="16">
        <v>0.15</v>
      </c>
      <c r="M44" s="16">
        <v>0.08</v>
      </c>
      <c r="N44" s="16">
        <v>0.15</v>
      </c>
      <c r="O44" s="16">
        <f t="shared" si="5"/>
        <v>0.13999999999999999</v>
      </c>
      <c r="P44" s="16">
        <v>0.01</v>
      </c>
      <c r="Q44" s="16">
        <f t="shared" si="2"/>
        <v>0.3</v>
      </c>
    </row>
    <row r="45" spans="1:17" x14ac:dyDescent="0.25">
      <c r="A45" s="17">
        <v>38015</v>
      </c>
      <c r="B45" s="9" t="s">
        <v>77</v>
      </c>
      <c r="C45" s="16">
        <v>7.0000000000000007E-2</v>
      </c>
      <c r="D45" s="16">
        <v>0.12</v>
      </c>
      <c r="E45" s="16">
        <v>0.1</v>
      </c>
      <c r="F45" s="16">
        <f>E45-G45</f>
        <v>0.1</v>
      </c>
      <c r="G45" s="16">
        <v>0</v>
      </c>
      <c r="H45" s="48">
        <f t="shared" si="1"/>
        <v>0.17</v>
      </c>
    </row>
    <row r="46" spans="1:17" x14ac:dyDescent="0.25">
      <c r="A46" s="17">
        <v>38021</v>
      </c>
      <c r="B46" s="9" t="s">
        <v>77</v>
      </c>
      <c r="C46" s="16">
        <v>0.62563600000000008</v>
      </c>
      <c r="D46" s="16">
        <v>6.1135300000000004E-2</v>
      </c>
      <c r="E46" s="16">
        <v>0.136485</v>
      </c>
      <c r="F46" s="16">
        <v>0.11544599999999999</v>
      </c>
      <c r="G46" s="16">
        <v>2.1039000000000002E-2</v>
      </c>
      <c r="H46" s="48">
        <f t="shared" si="1"/>
        <v>0.76212100000000005</v>
      </c>
      <c r="J46" s="17">
        <v>38021</v>
      </c>
      <c r="K46" s="10" t="s">
        <v>78</v>
      </c>
      <c r="L46" s="16">
        <v>0.56972699999999998</v>
      </c>
      <c r="M46" s="16">
        <v>7.5290449999999995E-2</v>
      </c>
      <c r="N46" s="16">
        <v>2.9609999999999984E-3</v>
      </c>
      <c r="O46" s="16">
        <v>-2.2500000000000124E-4</v>
      </c>
      <c r="P46" s="16">
        <v>3.1859999999999996E-3</v>
      </c>
      <c r="Q46" s="16">
        <f t="shared" si="2"/>
        <v>0.57268799999999997</v>
      </c>
    </row>
    <row r="47" spans="1:17" x14ac:dyDescent="0.25">
      <c r="A47" s="17">
        <v>38026</v>
      </c>
      <c r="B47" s="9" t="s">
        <v>77</v>
      </c>
      <c r="C47" s="16">
        <v>0.37526899999999996</v>
      </c>
      <c r="D47" s="16">
        <v>3.7818440000000009E-2</v>
      </c>
      <c r="E47" s="16">
        <v>0.11265999999999998</v>
      </c>
      <c r="F47" s="16">
        <v>0.10822399999999999</v>
      </c>
      <c r="G47" s="16">
        <v>4.435999999999999E-3</v>
      </c>
      <c r="H47" s="48">
        <f t="shared" si="1"/>
        <v>0.48792899999999995</v>
      </c>
      <c r="J47" s="17">
        <v>38026</v>
      </c>
      <c r="K47" s="10" t="s">
        <v>78</v>
      </c>
      <c r="L47" s="16">
        <v>0.31540699999999999</v>
      </c>
      <c r="M47" s="16">
        <v>7.421984999999999E-2</v>
      </c>
      <c r="N47" s="16">
        <v>0.10358399999999998</v>
      </c>
      <c r="O47" s="16">
        <v>5.2192999999999982E-2</v>
      </c>
      <c r="P47" s="16">
        <v>5.1390999999999999E-2</v>
      </c>
      <c r="Q47" s="16">
        <f t="shared" si="2"/>
        <v>0.418991</v>
      </c>
    </row>
    <row r="48" spans="1:17" x14ac:dyDescent="0.25">
      <c r="A48" s="17">
        <v>38033</v>
      </c>
      <c r="B48" s="9" t="s">
        <v>77</v>
      </c>
      <c r="C48" s="16">
        <v>0.45461400000000007</v>
      </c>
      <c r="D48" s="16">
        <v>4.7896220000000003E-2</v>
      </c>
      <c r="E48" s="16">
        <v>0.160972</v>
      </c>
      <c r="F48" s="16">
        <v>0.11965600000000001</v>
      </c>
      <c r="G48" s="16">
        <v>4.1315999999999999E-2</v>
      </c>
      <c r="H48" s="48">
        <f t="shared" si="1"/>
        <v>0.61558600000000008</v>
      </c>
      <c r="J48" s="17">
        <v>38033</v>
      </c>
      <c r="K48" s="10" t="s">
        <v>78</v>
      </c>
      <c r="L48" s="16">
        <v>0.37267099999999997</v>
      </c>
      <c r="M48" s="16">
        <v>7.4163289999999993E-2</v>
      </c>
      <c r="N48" s="16">
        <v>0.23108300000000001</v>
      </c>
      <c r="O48" s="16">
        <v>0.20041800000000001</v>
      </c>
      <c r="P48" s="16">
        <v>3.0664999999999998E-2</v>
      </c>
      <c r="Q48" s="16">
        <f t="shared" si="2"/>
        <v>0.60375400000000001</v>
      </c>
    </row>
    <row r="49" spans="1:17" x14ac:dyDescent="0.25">
      <c r="A49" s="17">
        <v>38040</v>
      </c>
      <c r="B49" s="9" t="s">
        <v>77</v>
      </c>
      <c r="C49" s="16">
        <v>0.365784</v>
      </c>
      <c r="D49" s="16">
        <v>5.3071459999999994E-2</v>
      </c>
      <c r="E49" s="16">
        <v>4.5725999999999996E-2</v>
      </c>
      <c r="F49" s="16">
        <v>1.5338999999999998E-2</v>
      </c>
      <c r="G49" s="16">
        <v>3.0386999999999997E-2</v>
      </c>
      <c r="H49" s="48">
        <f t="shared" si="1"/>
        <v>0.41150999999999999</v>
      </c>
      <c r="J49" s="17">
        <v>38040</v>
      </c>
      <c r="K49" s="10" t="s">
        <v>78</v>
      </c>
      <c r="L49" s="16">
        <v>0.38964500000000002</v>
      </c>
      <c r="M49" s="16">
        <v>3.8228499999999992E-2</v>
      </c>
      <c r="N49" s="16">
        <v>0.04</v>
      </c>
      <c r="O49" s="16">
        <v>9.2990000000000017E-3</v>
      </c>
      <c r="P49" s="16">
        <v>3.0700999999999999E-2</v>
      </c>
      <c r="Q49" s="16">
        <f t="shared" si="2"/>
        <v>0.429645</v>
      </c>
    </row>
    <row r="50" spans="1:17" x14ac:dyDescent="0.25">
      <c r="A50" s="17">
        <v>38047</v>
      </c>
      <c r="B50" s="9" t="s">
        <v>77</v>
      </c>
      <c r="C50" s="16">
        <v>0.97299900000000006</v>
      </c>
      <c r="D50" s="16">
        <v>0.10318867000000001</v>
      </c>
      <c r="E50" s="16">
        <v>0.23646999999999999</v>
      </c>
      <c r="F50" s="16">
        <v>0.18249299999999999</v>
      </c>
      <c r="G50" s="16">
        <v>5.3977000000000004E-2</v>
      </c>
      <c r="H50" s="48">
        <f t="shared" si="1"/>
        <v>1.2094690000000001</v>
      </c>
      <c r="J50" s="17">
        <v>38047</v>
      </c>
      <c r="K50" s="10" t="s">
        <v>78</v>
      </c>
      <c r="L50" s="16">
        <v>0.77662200000000003</v>
      </c>
      <c r="M50" s="16">
        <v>0.1248259</v>
      </c>
      <c r="N50" s="16">
        <v>0.18799299999999999</v>
      </c>
      <c r="O50" s="16">
        <v>0.14371600000000001</v>
      </c>
      <c r="P50" s="16">
        <v>4.4276999999999997E-2</v>
      </c>
      <c r="Q50" s="16">
        <f t="shared" si="2"/>
        <v>0.964615</v>
      </c>
    </row>
    <row r="51" spans="1:17" x14ac:dyDescent="0.25">
      <c r="A51" s="17">
        <v>38059</v>
      </c>
      <c r="B51" s="9" t="s">
        <v>77</v>
      </c>
      <c r="C51" s="16">
        <v>4.8108300000000002</v>
      </c>
      <c r="D51" s="16">
        <v>0.45828699499999997</v>
      </c>
      <c r="E51" s="16">
        <v>4.2551965000000003</v>
      </c>
      <c r="F51" s="16">
        <v>3.9845189999999997</v>
      </c>
      <c r="G51" s="16">
        <v>0.27067750000000002</v>
      </c>
      <c r="H51" s="48">
        <f t="shared" si="1"/>
        <v>9.0660264999999995</v>
      </c>
      <c r="J51" s="17">
        <v>38059</v>
      </c>
      <c r="K51" s="10" t="s">
        <v>78</v>
      </c>
      <c r="L51" s="16">
        <v>2.004432</v>
      </c>
      <c r="M51" s="16">
        <v>0.36941759999999996</v>
      </c>
      <c r="N51" s="16">
        <v>1.6196219999999999</v>
      </c>
      <c r="O51" s="16">
        <v>1.525782</v>
      </c>
      <c r="P51" s="16">
        <v>9.3840000000000007E-2</v>
      </c>
      <c r="Q51" s="16">
        <f t="shared" si="2"/>
        <v>3.6240540000000001</v>
      </c>
    </row>
    <row r="52" spans="1:17" x14ac:dyDescent="0.25">
      <c r="A52" s="17">
        <v>38064</v>
      </c>
      <c r="B52" s="9" t="s">
        <v>77</v>
      </c>
      <c r="C52" s="16">
        <v>0.65840799999999999</v>
      </c>
      <c r="D52" s="16">
        <v>0.17039003</v>
      </c>
      <c r="E52" s="16">
        <v>0.121115</v>
      </c>
      <c r="F52" s="16">
        <v>0.11752</v>
      </c>
      <c r="G52" s="16">
        <v>3.5949999999999992E-3</v>
      </c>
      <c r="H52" s="48">
        <f t="shared" si="1"/>
        <v>0.77952299999999997</v>
      </c>
      <c r="Q52" s="16">
        <f t="shared" si="2"/>
        <v>0</v>
      </c>
    </row>
    <row r="53" spans="1:17" x14ac:dyDescent="0.25">
      <c r="A53" s="17">
        <v>38068</v>
      </c>
      <c r="B53" s="9" t="s">
        <v>77</v>
      </c>
      <c r="C53" s="16">
        <v>0.29113999999999995</v>
      </c>
      <c r="D53" s="16">
        <v>0.12964966</v>
      </c>
      <c r="E53" s="16">
        <v>9.2820999999999987E-2</v>
      </c>
      <c r="F53" s="16">
        <v>9.6758999999999984E-2</v>
      </c>
      <c r="G53" s="16">
        <v>-3.9380000000000005E-3</v>
      </c>
      <c r="H53" s="48">
        <f t="shared" si="1"/>
        <v>0.38396099999999994</v>
      </c>
      <c r="J53" s="17">
        <v>38068</v>
      </c>
      <c r="K53" s="10" t="s">
        <v>78</v>
      </c>
      <c r="L53" s="16">
        <v>0.380467</v>
      </c>
      <c r="M53" s="16">
        <v>0.14563897000000001</v>
      </c>
      <c r="N53" s="16">
        <v>1.2700999999999997E-2</v>
      </c>
      <c r="O53" s="16">
        <v>7.9909999999999964E-3</v>
      </c>
      <c r="P53" s="16">
        <v>4.7100000000000006E-3</v>
      </c>
      <c r="Q53" s="16">
        <f t="shared" si="2"/>
        <v>0.39316800000000002</v>
      </c>
    </row>
    <row r="54" spans="1:17" x14ac:dyDescent="0.25">
      <c r="A54" s="17">
        <v>38075</v>
      </c>
      <c r="B54" s="9" t="s">
        <v>77</v>
      </c>
      <c r="C54" s="16">
        <v>2.7836190000000003</v>
      </c>
      <c r="D54" s="16">
        <v>0.12943958</v>
      </c>
      <c r="E54" s="16">
        <v>3.702817</v>
      </c>
      <c r="F54" s="16">
        <v>3.4559579999999999</v>
      </c>
      <c r="G54" s="16">
        <v>0.246859</v>
      </c>
      <c r="H54" s="48">
        <f t="shared" si="1"/>
        <v>6.4864360000000003</v>
      </c>
      <c r="J54" s="17">
        <v>38075</v>
      </c>
      <c r="K54" s="10" t="s">
        <v>78</v>
      </c>
      <c r="L54" s="16">
        <v>2.4670590000000003</v>
      </c>
      <c r="M54" s="16">
        <v>0.12973753000000002</v>
      </c>
      <c r="N54" s="16">
        <v>2.9086069999999999</v>
      </c>
      <c r="O54" s="16">
        <v>2.7156229999999999</v>
      </c>
      <c r="P54" s="16">
        <v>0.19298399999999999</v>
      </c>
      <c r="Q54" s="16">
        <f t="shared" si="2"/>
        <v>5.3756660000000007</v>
      </c>
    </row>
    <row r="55" spans="1:17" x14ac:dyDescent="0.25">
      <c r="A55" s="17">
        <v>38082</v>
      </c>
      <c r="B55" s="9" t="s">
        <v>77</v>
      </c>
      <c r="C55" s="16">
        <v>0.34458100000000003</v>
      </c>
      <c r="D55" s="16">
        <v>0.10782254999999999</v>
      </c>
      <c r="E55" s="16">
        <v>0.26261900000000005</v>
      </c>
      <c r="F55" s="16">
        <v>0.23007600000000006</v>
      </c>
      <c r="G55" s="16">
        <v>3.2542999999999996E-2</v>
      </c>
      <c r="H55" s="48">
        <f t="shared" si="1"/>
        <v>0.60720000000000007</v>
      </c>
    </row>
    <row r="56" spans="1:17" x14ac:dyDescent="0.25">
      <c r="A56" s="17">
        <v>38091</v>
      </c>
      <c r="B56" s="9" t="s">
        <v>77</v>
      </c>
      <c r="C56" s="16">
        <v>0.68872800000000001</v>
      </c>
      <c r="D56" s="16">
        <v>0.11443703999999999</v>
      </c>
      <c r="E56" s="16">
        <v>9.8425999999999986E-2</v>
      </c>
      <c r="F56" s="16">
        <v>6.1963999999999984E-2</v>
      </c>
      <c r="G56" s="16">
        <v>3.6462000000000001E-2</v>
      </c>
      <c r="H56" s="48">
        <f t="shared" si="1"/>
        <v>0.78715400000000002</v>
      </c>
    </row>
    <row r="57" spans="1:17" x14ac:dyDescent="0.25">
      <c r="A57" s="17">
        <v>38096</v>
      </c>
      <c r="B57" s="9" t="s">
        <v>77</v>
      </c>
      <c r="C57" s="16">
        <v>0.83211159000000001</v>
      </c>
      <c r="D57" s="16">
        <v>4.295732E-2</v>
      </c>
      <c r="E57" s="16">
        <v>6.1388149999999975E-2</v>
      </c>
      <c r="F57" s="16">
        <v>4.1998099999999775E-3</v>
      </c>
      <c r="G57" s="16">
        <v>5.7188339999999997E-2</v>
      </c>
      <c r="H57" s="48">
        <f t="shared" si="1"/>
        <v>0.89349973999999999</v>
      </c>
      <c r="J57" s="17">
        <v>38096</v>
      </c>
      <c r="K57" s="9" t="s">
        <v>78</v>
      </c>
      <c r="L57" s="16">
        <v>0.63284351999999999</v>
      </c>
      <c r="M57" s="16">
        <v>0.14314225</v>
      </c>
      <c r="N57" s="16">
        <v>7.0000000000000007E-2</v>
      </c>
      <c r="O57" s="16">
        <v>1.4960950000000008E-2</v>
      </c>
      <c r="P57" s="16">
        <v>5.5039049999999999E-2</v>
      </c>
      <c r="Q57" s="16">
        <f t="shared" si="2"/>
        <v>0.70284352000000005</v>
      </c>
    </row>
    <row r="58" spans="1:17" x14ac:dyDescent="0.25">
      <c r="A58" s="17">
        <v>38103</v>
      </c>
      <c r="B58" s="9" t="s">
        <v>77</v>
      </c>
      <c r="C58" s="16">
        <v>0.78215950000000001</v>
      </c>
      <c r="D58" s="16">
        <v>2.0572689999999998E-2</v>
      </c>
      <c r="E58" s="16">
        <v>9.9430149999999967E-2</v>
      </c>
      <c r="F58" s="16">
        <v>5.7585819999999968E-2</v>
      </c>
      <c r="G58" s="16">
        <v>4.1844329999999999E-2</v>
      </c>
      <c r="H58" s="48">
        <f t="shared" si="1"/>
        <v>0.88158965</v>
      </c>
      <c r="J58" s="17">
        <v>38103</v>
      </c>
      <c r="K58" s="9" t="s">
        <v>78</v>
      </c>
      <c r="L58" s="16">
        <v>0.75771064999999993</v>
      </c>
      <c r="M58" s="16">
        <v>0.1245633</v>
      </c>
      <c r="N58" s="16">
        <v>0.12090984999999997</v>
      </c>
      <c r="O58" s="16">
        <v>8.9669409999999977E-2</v>
      </c>
      <c r="P58" s="16">
        <v>3.1240440000000001E-2</v>
      </c>
      <c r="Q58" s="16">
        <f t="shared" si="2"/>
        <v>0.87862049999999992</v>
      </c>
    </row>
    <row r="59" spans="1:17" x14ac:dyDescent="0.25">
      <c r="A59" s="17">
        <v>38110</v>
      </c>
      <c r="B59" s="9" t="s">
        <v>77</v>
      </c>
      <c r="C59" s="16">
        <v>0.63014303999999999</v>
      </c>
      <c r="D59" s="16">
        <v>0.17143437</v>
      </c>
      <c r="E59" s="16">
        <v>4.9344199999999998E-2</v>
      </c>
      <c r="F59" s="16">
        <v>1.7505799999999995E-2</v>
      </c>
      <c r="G59" s="16">
        <v>3.1838400000000003E-2</v>
      </c>
      <c r="H59" s="48">
        <f t="shared" si="1"/>
        <v>0.67948723999999994</v>
      </c>
      <c r="J59" s="17">
        <v>38110</v>
      </c>
      <c r="K59" s="9" t="s">
        <v>78</v>
      </c>
      <c r="L59" s="16">
        <v>0.65549204999999988</v>
      </c>
      <c r="M59" s="16">
        <v>0.12798013</v>
      </c>
      <c r="N59" s="16">
        <v>3.2280499999999976E-2</v>
      </c>
      <c r="O59" s="16">
        <v>7.9185799999999737E-3</v>
      </c>
      <c r="P59" s="16">
        <v>2.4361920000000002E-2</v>
      </c>
      <c r="Q59" s="16">
        <f t="shared" si="2"/>
        <v>0.68777254999999982</v>
      </c>
    </row>
    <row r="60" spans="1:17" x14ac:dyDescent="0.25">
      <c r="A60" s="17">
        <v>38117</v>
      </c>
      <c r="B60" s="9" t="s">
        <v>77</v>
      </c>
      <c r="C60" s="16">
        <v>0.72724295000000005</v>
      </c>
      <c r="D60" s="16">
        <v>2.4580370000000004E-2</v>
      </c>
      <c r="E60" s="16">
        <v>0.14508169999999998</v>
      </c>
      <c r="F60" s="16">
        <v>0.11495698999999998</v>
      </c>
      <c r="G60" s="16">
        <v>3.0124710000000002E-2</v>
      </c>
      <c r="H60" s="48">
        <f t="shared" si="1"/>
        <v>0.87232465000000003</v>
      </c>
      <c r="J60" s="17">
        <v>38117</v>
      </c>
      <c r="K60" s="9" t="s">
        <v>78</v>
      </c>
      <c r="L60" s="16">
        <v>0.77978784999999995</v>
      </c>
      <c r="M60" s="16">
        <v>0.18233112000000001</v>
      </c>
      <c r="N60" s="16">
        <v>0.30040066000000004</v>
      </c>
      <c r="O60" s="16">
        <v>0.26347858000000002</v>
      </c>
      <c r="P60" s="16">
        <v>3.6922080000000003E-2</v>
      </c>
      <c r="Q60" s="16">
        <f t="shared" si="2"/>
        <v>1.0801885099999999</v>
      </c>
    </row>
    <row r="61" spans="1:17" x14ac:dyDescent="0.25">
      <c r="A61" s="17">
        <v>38124</v>
      </c>
      <c r="B61" s="9" t="s">
        <v>77</v>
      </c>
      <c r="C61" s="16">
        <v>0.69303395999999995</v>
      </c>
      <c r="D61" s="16">
        <v>6.7456680000000005E-2</v>
      </c>
      <c r="E61" s="16">
        <v>0.28048318000000005</v>
      </c>
      <c r="F61" s="16">
        <v>0.25031909000000008</v>
      </c>
      <c r="G61" s="16">
        <v>3.0164089999999998E-2</v>
      </c>
      <c r="H61" s="48">
        <f t="shared" si="1"/>
        <v>0.97351714</v>
      </c>
      <c r="J61" s="17">
        <v>38124</v>
      </c>
      <c r="K61" s="9" t="s">
        <v>78</v>
      </c>
      <c r="L61" s="16">
        <v>0.78686205999999992</v>
      </c>
      <c r="M61" s="16">
        <v>7.9397110000000007E-2</v>
      </c>
      <c r="N61" s="16">
        <v>0.12319719999999999</v>
      </c>
      <c r="O61" s="16">
        <v>9.2875479999999982E-2</v>
      </c>
      <c r="P61" s="16">
        <v>3.0321720000000003E-2</v>
      </c>
      <c r="Q61" s="16">
        <f t="shared" si="2"/>
        <v>0.91005925999999993</v>
      </c>
    </row>
    <row r="62" spans="1:17" x14ac:dyDescent="0.25">
      <c r="A62" s="17">
        <v>38131</v>
      </c>
      <c r="B62" s="9" t="s">
        <v>77</v>
      </c>
      <c r="C62" s="16">
        <v>0.82365513000000001</v>
      </c>
      <c r="D62" s="16">
        <v>0.13571470999999999</v>
      </c>
      <c r="E62" s="16">
        <v>0.09</v>
      </c>
      <c r="F62" s="16">
        <v>0.02</v>
      </c>
      <c r="G62" s="16">
        <v>7.0000000000000007E-2</v>
      </c>
      <c r="H62" s="48">
        <f t="shared" si="1"/>
        <v>0.91365512999999998</v>
      </c>
      <c r="J62" s="17">
        <v>38131</v>
      </c>
      <c r="K62" s="9" t="s">
        <v>78</v>
      </c>
      <c r="L62" s="16">
        <v>3.0526258899999998</v>
      </c>
      <c r="M62" s="16">
        <v>0.61838826000000002</v>
      </c>
      <c r="N62" s="16">
        <v>0.52391536000000005</v>
      </c>
      <c r="O62" s="16">
        <v>0.42687462000000009</v>
      </c>
      <c r="P62" s="16">
        <v>9.7040739999999986E-2</v>
      </c>
      <c r="Q62" s="16">
        <f t="shared" si="2"/>
        <v>3.57654125</v>
      </c>
    </row>
    <row r="63" spans="1:17" x14ac:dyDescent="0.25">
      <c r="A63" s="17">
        <v>38145</v>
      </c>
      <c r="B63" s="9" t="s">
        <v>77</v>
      </c>
      <c r="C63" s="16">
        <v>1.3977282900000001</v>
      </c>
      <c r="D63" s="16">
        <v>0.46819963999999997</v>
      </c>
      <c r="E63" s="16">
        <v>0.30182324999999999</v>
      </c>
      <c r="F63" s="16">
        <v>0.14193725999999998</v>
      </c>
      <c r="G63" s="16">
        <v>0.15988599000000001</v>
      </c>
      <c r="H63" s="48">
        <f t="shared" si="1"/>
        <v>1.6995515400000001</v>
      </c>
      <c r="J63" s="17">
        <v>38145</v>
      </c>
      <c r="K63" s="9" t="s">
        <v>78</v>
      </c>
      <c r="L63" s="16">
        <v>1.4326259799999999</v>
      </c>
      <c r="M63" s="16">
        <v>0.48217803999999992</v>
      </c>
      <c r="N63" s="16">
        <v>0.25003989999999998</v>
      </c>
      <c r="O63" s="16">
        <v>0.14850648999999999</v>
      </c>
      <c r="P63" s="16">
        <v>0.10153341</v>
      </c>
      <c r="Q63" s="16">
        <f t="shared" si="2"/>
        <v>1.6826658799999998</v>
      </c>
    </row>
    <row r="64" spans="1:17" x14ac:dyDescent="0.25">
      <c r="A64" s="17">
        <v>38153</v>
      </c>
      <c r="B64" s="9" t="s">
        <v>77</v>
      </c>
      <c r="C64" s="16">
        <v>0.69730389999999998</v>
      </c>
      <c r="D64" s="16">
        <v>0.36503760000000002</v>
      </c>
      <c r="E64" s="16">
        <v>0.06</v>
      </c>
      <c r="F64" s="16">
        <v>1.02002E-2</v>
      </c>
      <c r="G64" s="16">
        <v>4.9799799999999998E-2</v>
      </c>
      <c r="H64" s="48">
        <f t="shared" si="1"/>
        <v>0.75730389999999992</v>
      </c>
      <c r="J64" s="17">
        <v>38153</v>
      </c>
      <c r="K64" s="9" t="s">
        <v>78</v>
      </c>
      <c r="L64" s="16">
        <v>1.3557311700000001</v>
      </c>
      <c r="M64" s="16">
        <v>0.38784808000000004</v>
      </c>
      <c r="N64" s="16">
        <v>7.5514749999999992E-2</v>
      </c>
      <c r="O64" s="16">
        <v>2.9152059999999994E-2</v>
      </c>
      <c r="P64" s="16">
        <v>4.6362689999999998E-2</v>
      </c>
      <c r="Q64" s="16">
        <f t="shared" si="2"/>
        <v>1.4312459200000001</v>
      </c>
    </row>
    <row r="65" spans="1:17" x14ac:dyDescent="0.25">
      <c r="A65" s="17">
        <v>38159</v>
      </c>
      <c r="B65" s="9" t="s">
        <v>77</v>
      </c>
      <c r="C65" s="16">
        <v>1.02358474</v>
      </c>
      <c r="D65" s="16">
        <v>0.22432099999999999</v>
      </c>
      <c r="E65" s="16">
        <v>0.08</v>
      </c>
      <c r="F65" s="16">
        <v>1.8264590000000004E-2</v>
      </c>
      <c r="G65" s="16">
        <v>6.1735409999999998E-2</v>
      </c>
      <c r="H65" s="48">
        <f t="shared" si="1"/>
        <v>1.1035847400000001</v>
      </c>
      <c r="J65" s="17">
        <v>38159</v>
      </c>
      <c r="K65" s="9" t="s">
        <v>78</v>
      </c>
      <c r="L65" s="16">
        <v>1.0894040899999999</v>
      </c>
      <c r="M65" s="16">
        <v>0.54006012999999997</v>
      </c>
      <c r="N65" s="16">
        <v>0.10808619999999998</v>
      </c>
      <c r="O65" s="16">
        <v>2.6111229999999985E-2</v>
      </c>
      <c r="P65" s="16">
        <v>8.1974969999999994E-2</v>
      </c>
      <c r="Q65" s="16">
        <f t="shared" si="2"/>
        <v>1.19749029</v>
      </c>
    </row>
    <row r="66" spans="1:17" x14ac:dyDescent="0.25">
      <c r="A66" s="17">
        <v>38166</v>
      </c>
      <c r="B66" s="9" t="s">
        <v>77</v>
      </c>
      <c r="C66" s="16">
        <v>1.0083654399999999</v>
      </c>
      <c r="D66" s="16">
        <v>0.66762211999999999</v>
      </c>
      <c r="E66" s="16">
        <v>0.06</v>
      </c>
      <c r="F66" s="16">
        <v>1.4908469999999993E-2</v>
      </c>
      <c r="G66" s="16">
        <v>4.5091530000000005E-2</v>
      </c>
      <c r="H66" s="48">
        <f t="shared" si="1"/>
        <v>1.06836544</v>
      </c>
    </row>
    <row r="67" spans="1:17" x14ac:dyDescent="0.25">
      <c r="A67" s="17">
        <v>38174</v>
      </c>
      <c r="B67" s="9" t="s">
        <v>77</v>
      </c>
      <c r="C67" s="16">
        <v>0.84377098999999989</v>
      </c>
      <c r="D67" s="16">
        <v>0.92939291000000002</v>
      </c>
      <c r="E67" s="16">
        <v>0.06</v>
      </c>
      <c r="F67" s="16">
        <v>1.323042E-2</v>
      </c>
      <c r="G67" s="16">
        <v>4.6769579999999998E-2</v>
      </c>
      <c r="H67" s="48">
        <f t="shared" si="1"/>
        <v>0.90377098999999994</v>
      </c>
      <c r="J67" s="17">
        <v>38174</v>
      </c>
      <c r="K67" s="9" t="s">
        <v>78</v>
      </c>
      <c r="L67" s="16">
        <v>0.91956194000000002</v>
      </c>
      <c r="M67" s="16">
        <v>0.74512548000000001</v>
      </c>
      <c r="N67" s="16">
        <v>0.06</v>
      </c>
      <c r="O67" s="16">
        <v>1.3032420000000003E-2</v>
      </c>
      <c r="P67" s="16">
        <v>4.6967579999999995E-2</v>
      </c>
      <c r="Q67" s="16">
        <f t="shared" si="2"/>
        <v>0.97956193999999996</v>
      </c>
    </row>
    <row r="68" spans="1:17" x14ac:dyDescent="0.25">
      <c r="A68" s="17">
        <v>38180</v>
      </c>
      <c r="B68" s="9" t="s">
        <v>77</v>
      </c>
      <c r="C68" s="16">
        <v>0.53346410999999994</v>
      </c>
      <c r="D68" s="16">
        <v>0.83944469999999993</v>
      </c>
      <c r="E68" s="16">
        <v>0.20134414000000003</v>
      </c>
      <c r="F68" s="16">
        <v>0.17100448000000004</v>
      </c>
      <c r="G68" s="16">
        <v>3.0339660000000001E-2</v>
      </c>
      <c r="H68" s="48">
        <f t="shared" si="1"/>
        <v>0.73480824999999994</v>
      </c>
      <c r="J68" s="17">
        <v>38180</v>
      </c>
      <c r="K68" s="9" t="s">
        <v>78</v>
      </c>
      <c r="L68" s="16">
        <v>1.4338879499999999</v>
      </c>
      <c r="M68" s="16">
        <v>1.0238470999999998</v>
      </c>
      <c r="N68" s="16">
        <v>0.08</v>
      </c>
      <c r="O68" s="16">
        <v>5.3708299999999931E-3</v>
      </c>
      <c r="P68" s="16">
        <v>7.4629170000000009E-2</v>
      </c>
      <c r="Q68" s="16">
        <f t="shared" si="2"/>
        <v>1.51388795</v>
      </c>
    </row>
    <row r="69" spans="1:17" x14ac:dyDescent="0.25">
      <c r="A69" s="17">
        <v>38187</v>
      </c>
      <c r="B69" s="9" t="s">
        <v>77</v>
      </c>
      <c r="C69" s="16">
        <v>0.54928480999999996</v>
      </c>
      <c r="D69" s="16">
        <v>0.61632173999999995</v>
      </c>
      <c r="E69" s="16">
        <v>0.04</v>
      </c>
      <c r="F69" s="16">
        <v>6.0044100000000017E-3</v>
      </c>
      <c r="G69" s="16">
        <v>3.3995589999999999E-2</v>
      </c>
      <c r="H69" s="48">
        <f t="shared" si="1"/>
        <v>0.58928480999999999</v>
      </c>
      <c r="J69" s="17">
        <v>38187</v>
      </c>
      <c r="K69" s="9" t="s">
        <v>78</v>
      </c>
      <c r="L69" s="16">
        <v>0.79562600999999999</v>
      </c>
      <c r="M69" s="16">
        <v>0.98119581</v>
      </c>
      <c r="N69" s="16">
        <v>6.5671899999999978E-2</v>
      </c>
      <c r="O69" s="16">
        <v>1.9001319999999974E-2</v>
      </c>
      <c r="P69" s="16">
        <v>4.6670580000000003E-2</v>
      </c>
      <c r="Q69" s="16">
        <f t="shared" si="2"/>
        <v>0.86129791</v>
      </c>
    </row>
    <row r="70" spans="1:17" x14ac:dyDescent="0.25">
      <c r="A70" s="17">
        <v>38194</v>
      </c>
      <c r="B70" s="9" t="s">
        <v>77</v>
      </c>
      <c r="C70" s="16">
        <v>0.66262834000000004</v>
      </c>
      <c r="D70" s="16">
        <v>1.2057267</v>
      </c>
      <c r="E70" s="16">
        <v>0.14692420000000003</v>
      </c>
      <c r="F70" s="16">
        <v>0.12142969000000003</v>
      </c>
      <c r="G70" s="16">
        <v>2.5494510000000001E-2</v>
      </c>
      <c r="H70" s="48">
        <f t="shared" si="1"/>
        <v>0.8095525400000001</v>
      </c>
      <c r="J70" s="17">
        <v>38194</v>
      </c>
      <c r="K70" s="9" t="s">
        <v>78</v>
      </c>
      <c r="L70" s="16">
        <v>0.67262807000000002</v>
      </c>
      <c r="M70" s="16">
        <v>1.1511273</v>
      </c>
      <c r="N70" s="16">
        <v>0.05</v>
      </c>
      <c r="O70" s="16">
        <v>5.4074300000000047E-3</v>
      </c>
      <c r="P70" s="16">
        <v>4.4592569999999998E-2</v>
      </c>
      <c r="Q70" s="16">
        <f t="shared" si="2"/>
        <v>0.72262807000000007</v>
      </c>
    </row>
    <row r="71" spans="1:17" x14ac:dyDescent="0.25">
      <c r="A71" s="17">
        <v>38201</v>
      </c>
      <c r="B71" s="9" t="s">
        <v>77</v>
      </c>
      <c r="C71" s="16">
        <v>0.74947728999999996</v>
      </c>
      <c r="D71" s="16">
        <v>0.97203611999999995</v>
      </c>
      <c r="E71" s="16">
        <v>0.06</v>
      </c>
      <c r="F71" s="16">
        <v>2.1939449999999999E-2</v>
      </c>
      <c r="G71" s="16">
        <v>3.8060549999999999E-2</v>
      </c>
      <c r="H71" s="48">
        <f t="shared" si="1"/>
        <v>0.80947729000000002</v>
      </c>
      <c r="J71" s="17">
        <v>38201</v>
      </c>
      <c r="K71" s="9" t="s">
        <v>78</v>
      </c>
      <c r="L71" s="16">
        <v>2.4476572599999997</v>
      </c>
      <c r="M71" s="16">
        <v>1.14769532</v>
      </c>
      <c r="N71" s="16">
        <v>0.09</v>
      </c>
      <c r="O71" s="16">
        <v>1.0911870000000004E-2</v>
      </c>
      <c r="P71" s="16">
        <v>7.9088129999999993E-2</v>
      </c>
      <c r="Q71" s="16">
        <f t="shared" si="2"/>
        <v>2.5376572599999996</v>
      </c>
    </row>
    <row r="72" spans="1:17" x14ac:dyDescent="0.25">
      <c r="A72" s="17">
        <v>38209</v>
      </c>
      <c r="B72" s="9" t="s">
        <v>77</v>
      </c>
      <c r="C72" s="16">
        <v>0.84039732999999994</v>
      </c>
      <c r="D72" s="16">
        <v>0.90529128000000003</v>
      </c>
      <c r="E72" s="16">
        <v>0.18620224999999996</v>
      </c>
      <c r="F72" s="16">
        <v>0.16019791999999997</v>
      </c>
      <c r="G72" s="16">
        <v>2.6004329999999999E-2</v>
      </c>
      <c r="H72" s="48">
        <f t="shared" si="1"/>
        <v>1.0265995799999998</v>
      </c>
      <c r="J72" s="17">
        <v>38209</v>
      </c>
      <c r="K72" s="9" t="s">
        <v>78</v>
      </c>
      <c r="L72" s="16">
        <v>0.75073246999999987</v>
      </c>
      <c r="M72" s="16">
        <v>0.81010847999999991</v>
      </c>
      <c r="N72" s="16">
        <v>0.19483454000000003</v>
      </c>
      <c r="O72" s="16">
        <v>0.13403882000000003</v>
      </c>
      <c r="P72" s="16">
        <v>6.0795719999999991E-2</v>
      </c>
      <c r="Q72" s="16">
        <f t="shared" si="2"/>
        <v>0.94556700999999987</v>
      </c>
    </row>
    <row r="73" spans="1:17" x14ac:dyDescent="0.25">
      <c r="A73" s="17">
        <v>38214</v>
      </c>
      <c r="B73" s="9" t="s">
        <v>77</v>
      </c>
      <c r="C73" s="16">
        <v>1.6016310199999999</v>
      </c>
      <c r="D73" s="16">
        <v>1.13016677</v>
      </c>
      <c r="E73" s="16">
        <v>0.14699644999999997</v>
      </c>
      <c r="F73" s="16">
        <v>8.9128969999999974E-2</v>
      </c>
      <c r="G73" s="16">
        <v>5.7867480000000006E-2</v>
      </c>
      <c r="H73" s="48">
        <f t="shared" si="1"/>
        <v>1.74862747</v>
      </c>
      <c r="J73" s="17">
        <v>38214</v>
      </c>
      <c r="K73" s="9" t="s">
        <v>78</v>
      </c>
      <c r="L73" s="16">
        <v>1.5385751999999999</v>
      </c>
      <c r="M73" s="16">
        <v>1.0836673799999998</v>
      </c>
      <c r="N73" s="16">
        <v>7.0000000000000007E-2</v>
      </c>
      <c r="O73" s="16">
        <v>1.535398000000001E-2</v>
      </c>
      <c r="P73" s="16">
        <v>5.4646019999999997E-2</v>
      </c>
      <c r="Q73" s="16">
        <f t="shared" si="2"/>
        <v>1.6085752</v>
      </c>
    </row>
    <row r="74" spans="1:17" x14ac:dyDescent="0.25">
      <c r="A74" s="17">
        <v>38222</v>
      </c>
      <c r="B74" s="9" t="s">
        <v>77</v>
      </c>
      <c r="C74" s="16">
        <v>0.08</v>
      </c>
      <c r="D74" s="16">
        <v>0.76960000000000006</v>
      </c>
      <c r="E74" s="16">
        <v>7.1050000000000002E-2</v>
      </c>
      <c r="F74" s="16">
        <v>5.1049999999999998E-2</v>
      </c>
      <c r="G74" s="16">
        <v>0.02</v>
      </c>
      <c r="H74" s="48">
        <f t="shared" ref="H74:H137" si="6">C74+E74</f>
        <v>0.15105000000000002</v>
      </c>
      <c r="J74" s="17">
        <v>38222</v>
      </c>
      <c r="K74" s="10" t="s">
        <v>78</v>
      </c>
      <c r="L74" s="16">
        <v>0.56999999999999995</v>
      </c>
      <c r="M74" s="16">
        <v>1.04</v>
      </c>
      <c r="N74" s="16">
        <v>0.41614999999999991</v>
      </c>
      <c r="O74" s="16">
        <v>0.3461499999999999</v>
      </c>
      <c r="P74" s="16">
        <v>7.0000000000000007E-2</v>
      </c>
      <c r="Q74" s="16">
        <f t="shared" ref="Q74:Q137" si="7">L74+N74</f>
        <v>0.98614999999999986</v>
      </c>
    </row>
    <row r="75" spans="1:17" x14ac:dyDescent="0.25">
      <c r="A75" s="17">
        <v>38238</v>
      </c>
      <c r="B75" s="9" t="s">
        <v>77</v>
      </c>
      <c r="C75" s="16">
        <v>0.06</v>
      </c>
      <c r="D75" s="16">
        <v>0.1144</v>
      </c>
      <c r="E75" s="16">
        <v>0.11164999999999999</v>
      </c>
      <c r="F75" s="16">
        <v>9.1649999999999981E-2</v>
      </c>
      <c r="G75" s="16">
        <v>0.02</v>
      </c>
      <c r="H75" s="48">
        <f t="shared" si="6"/>
        <v>0.17164999999999997</v>
      </c>
      <c r="J75" s="17">
        <v>38238</v>
      </c>
      <c r="K75" s="10" t="s">
        <v>78</v>
      </c>
      <c r="L75" s="16">
        <v>1.4850000000000001</v>
      </c>
      <c r="M75" s="16">
        <v>0.80080000000000007</v>
      </c>
      <c r="N75" s="16">
        <v>0.10657499999999999</v>
      </c>
      <c r="O75" s="16">
        <v>6.1574999999999991E-2</v>
      </c>
      <c r="P75" s="16">
        <v>4.4999999999999998E-2</v>
      </c>
      <c r="Q75" s="16">
        <f t="shared" si="7"/>
        <v>1.5915750000000002</v>
      </c>
    </row>
    <row r="76" spans="1:17" x14ac:dyDescent="0.25">
      <c r="A76" s="17">
        <v>38245</v>
      </c>
      <c r="B76" s="9" t="s">
        <v>77</v>
      </c>
      <c r="C76" s="16">
        <v>0.14000000000000001</v>
      </c>
      <c r="D76" s="16">
        <v>0.754</v>
      </c>
      <c r="E76" s="16">
        <v>0.1</v>
      </c>
      <c r="F76" s="16">
        <v>1.8800000000000008E-2</v>
      </c>
      <c r="G76" s="16">
        <v>8.1199999999999994E-2</v>
      </c>
      <c r="H76" s="48">
        <f t="shared" si="6"/>
        <v>0.24000000000000002</v>
      </c>
      <c r="J76" s="17">
        <v>38245</v>
      </c>
      <c r="K76" s="10" t="s">
        <v>78</v>
      </c>
      <c r="L76" s="16">
        <v>0.49</v>
      </c>
      <c r="M76" s="16">
        <v>1.4248000000000001</v>
      </c>
      <c r="N76" s="16">
        <v>0.18269999999999997</v>
      </c>
      <c r="O76" s="16">
        <v>2.269999999999997E-2</v>
      </c>
      <c r="P76" s="16">
        <v>0.16</v>
      </c>
      <c r="Q76" s="16">
        <f t="shared" si="7"/>
        <v>0.67269999999999996</v>
      </c>
    </row>
    <row r="77" spans="1:17" x14ac:dyDescent="0.25">
      <c r="A77" s="17">
        <v>38250</v>
      </c>
      <c r="B77" s="9" t="s">
        <v>77</v>
      </c>
      <c r="C77" s="16">
        <v>0.2</v>
      </c>
      <c r="D77" s="16">
        <v>1.3104</v>
      </c>
      <c r="E77" s="16">
        <v>0.20299999999999999</v>
      </c>
      <c r="F77" s="16">
        <v>0.15299999999999997</v>
      </c>
      <c r="G77" s="16">
        <v>0.05</v>
      </c>
      <c r="H77" s="48">
        <f t="shared" si="6"/>
        <v>0.40300000000000002</v>
      </c>
      <c r="J77" s="17">
        <v>38250</v>
      </c>
      <c r="K77" s="10" t="s">
        <v>78</v>
      </c>
      <c r="L77" s="16">
        <v>0.96499999999999997</v>
      </c>
      <c r="M77" s="16">
        <v>2.0228000000000002</v>
      </c>
      <c r="N77" s="16">
        <v>0.27405000000000002</v>
      </c>
      <c r="O77" s="16">
        <v>6.9049999999999986E-2</v>
      </c>
      <c r="P77" s="16">
        <v>0.20499999999999999</v>
      </c>
      <c r="Q77" s="16">
        <f t="shared" si="7"/>
        <v>1.23905</v>
      </c>
    </row>
    <row r="78" spans="1:17" x14ac:dyDescent="0.25">
      <c r="A78" s="17">
        <v>38257</v>
      </c>
      <c r="B78" s="9" t="s">
        <v>77</v>
      </c>
      <c r="C78" s="16">
        <v>0.16500000000000001</v>
      </c>
      <c r="D78" s="16">
        <v>0.77479999999999993</v>
      </c>
      <c r="E78" s="16">
        <v>0.12687499999999999</v>
      </c>
      <c r="F78" s="16">
        <v>9.1874999999999998E-2</v>
      </c>
      <c r="G78" s="16">
        <v>3.5000000000000003E-2</v>
      </c>
      <c r="H78" s="48">
        <f t="shared" si="6"/>
        <v>0.291875</v>
      </c>
      <c r="J78" s="17">
        <v>38257</v>
      </c>
      <c r="K78" s="10" t="s">
        <v>78</v>
      </c>
      <c r="L78" s="16">
        <v>0.15</v>
      </c>
      <c r="M78" s="16">
        <v>1.1440000000000001</v>
      </c>
      <c r="N78" s="16">
        <v>0.10657499999999999</v>
      </c>
      <c r="O78" s="16">
        <v>6.6574999999999995E-2</v>
      </c>
      <c r="P78" s="16">
        <v>0.04</v>
      </c>
      <c r="Q78" s="16">
        <f t="shared" si="7"/>
        <v>0.256575</v>
      </c>
    </row>
    <row r="79" spans="1:17" x14ac:dyDescent="0.25">
      <c r="A79" s="17">
        <v>38264</v>
      </c>
      <c r="B79" s="9" t="s">
        <v>77</v>
      </c>
      <c r="C79" s="16">
        <v>0.08</v>
      </c>
      <c r="D79" s="16">
        <v>0.40560000000000002</v>
      </c>
      <c r="E79" s="16">
        <v>8.1199999999999994E-2</v>
      </c>
      <c r="F79" s="16">
        <v>5.1199999999999996E-2</v>
      </c>
      <c r="G79" s="16">
        <v>0.03</v>
      </c>
      <c r="H79" s="48">
        <f t="shared" si="6"/>
        <v>0.16120000000000001</v>
      </c>
      <c r="J79" s="17">
        <v>38264</v>
      </c>
      <c r="K79" s="10" t="s">
        <v>78</v>
      </c>
      <c r="L79" s="16">
        <v>0.15</v>
      </c>
      <c r="M79" s="16">
        <v>0.6552</v>
      </c>
      <c r="N79" s="16">
        <v>3.0449999999999994E-2</v>
      </c>
      <c r="O79" s="16">
        <v>1.0449999999999994E-2</v>
      </c>
      <c r="P79" s="16">
        <v>0.02</v>
      </c>
      <c r="Q79" s="16">
        <f t="shared" si="7"/>
        <v>0.18045</v>
      </c>
    </row>
    <row r="80" spans="1:17" x14ac:dyDescent="0.25">
      <c r="A80" s="17">
        <v>38272</v>
      </c>
      <c r="B80" s="9" t="s">
        <v>77</v>
      </c>
      <c r="C80" s="16">
        <v>1.74</v>
      </c>
      <c r="D80" s="16">
        <v>1.3104</v>
      </c>
      <c r="E80" s="16">
        <v>1.1672499999999999</v>
      </c>
      <c r="F80" s="16">
        <v>1.0572499999999998</v>
      </c>
      <c r="G80" s="16">
        <v>0.11</v>
      </c>
      <c r="H80" s="48">
        <f t="shared" si="6"/>
        <v>2.9072499999999999</v>
      </c>
      <c r="J80" s="17">
        <v>38272</v>
      </c>
      <c r="K80" s="10" t="s">
        <v>78</v>
      </c>
      <c r="L80" s="16">
        <v>1.575</v>
      </c>
      <c r="M80" s="16">
        <v>1.2012</v>
      </c>
      <c r="N80" s="16">
        <v>0.50749999999999995</v>
      </c>
      <c r="O80" s="16">
        <v>0.36749999999999999</v>
      </c>
      <c r="P80" s="16">
        <v>0.14000000000000001</v>
      </c>
      <c r="Q80" s="16">
        <f t="shared" si="7"/>
        <v>2.0825</v>
      </c>
    </row>
    <row r="81" spans="1:24" x14ac:dyDescent="0.25">
      <c r="A81" s="17">
        <v>38278</v>
      </c>
      <c r="B81" s="9" t="s">
        <v>77</v>
      </c>
      <c r="C81" s="16">
        <v>0.1</v>
      </c>
      <c r="D81" s="16">
        <v>0.90480000000000005</v>
      </c>
      <c r="E81" s="16">
        <v>0.16239999999999999</v>
      </c>
      <c r="F81" s="16">
        <v>0.13239999999999999</v>
      </c>
      <c r="G81" s="16">
        <v>0.03</v>
      </c>
      <c r="H81" s="48">
        <f t="shared" si="6"/>
        <v>0.26239999999999997</v>
      </c>
      <c r="J81" s="17">
        <v>38278</v>
      </c>
      <c r="K81" s="10" t="s">
        <v>78</v>
      </c>
      <c r="L81" s="16">
        <v>0.22</v>
      </c>
      <c r="M81" s="16">
        <v>1.0556000000000001</v>
      </c>
      <c r="N81" s="16">
        <v>9.1349999999999987E-2</v>
      </c>
      <c r="O81" s="16">
        <v>2.6349999999999981E-2</v>
      </c>
      <c r="P81" s="16">
        <v>6.5000000000000002E-2</v>
      </c>
      <c r="Q81" s="16">
        <f t="shared" si="7"/>
        <v>0.31135000000000002</v>
      </c>
    </row>
    <row r="82" spans="1:24" x14ac:dyDescent="0.25">
      <c r="A82" s="17">
        <v>38285</v>
      </c>
      <c r="B82" s="9" t="s">
        <v>77</v>
      </c>
      <c r="C82" s="16">
        <v>5</v>
      </c>
      <c r="D82" s="16">
        <v>1.1752</v>
      </c>
      <c r="E82" s="16">
        <v>5.592649999999999</v>
      </c>
      <c r="F82" s="16">
        <v>4.802649999999999</v>
      </c>
      <c r="G82" s="16">
        <v>0.79</v>
      </c>
      <c r="H82" s="48">
        <f t="shared" si="6"/>
        <v>10.592649999999999</v>
      </c>
      <c r="J82" s="17">
        <v>38285</v>
      </c>
      <c r="K82" s="10" t="s">
        <v>78</v>
      </c>
      <c r="L82" s="16">
        <v>3.78</v>
      </c>
      <c r="M82" s="16">
        <v>1.1648000000000001</v>
      </c>
      <c r="N82" s="16">
        <v>4.59795</v>
      </c>
      <c r="O82" s="16">
        <v>3.9779499999999999</v>
      </c>
      <c r="P82" s="16">
        <v>0.62</v>
      </c>
      <c r="Q82" s="16">
        <f t="shared" si="7"/>
        <v>8.3779500000000002</v>
      </c>
    </row>
    <row r="83" spans="1:24" x14ac:dyDescent="0.25">
      <c r="A83" s="17">
        <v>38292</v>
      </c>
      <c r="B83" s="9" t="s">
        <v>77</v>
      </c>
      <c r="C83" s="16">
        <v>0.02</v>
      </c>
      <c r="D83" s="16">
        <v>0.59279999999999999</v>
      </c>
      <c r="E83" s="16">
        <v>0.11164999999999999</v>
      </c>
      <c r="F83" s="16">
        <v>7.1649999999999991E-2</v>
      </c>
      <c r="G83" s="16">
        <v>0.04</v>
      </c>
      <c r="H83" s="48">
        <f t="shared" si="6"/>
        <v>0.13164999999999999</v>
      </c>
      <c r="J83" s="17">
        <v>38292</v>
      </c>
      <c r="K83" s="10" t="s">
        <v>78</v>
      </c>
      <c r="L83" s="16">
        <v>0.15</v>
      </c>
      <c r="M83" s="16">
        <v>0.61360000000000003</v>
      </c>
      <c r="N83" s="16">
        <v>0.26389999999999997</v>
      </c>
      <c r="O83" s="16">
        <v>0.20389999999999997</v>
      </c>
      <c r="P83" s="16">
        <v>0.06</v>
      </c>
      <c r="Q83" s="16">
        <f t="shared" si="7"/>
        <v>0.41389999999999993</v>
      </c>
    </row>
    <row r="84" spans="1:24" x14ac:dyDescent="0.25">
      <c r="A84" s="17">
        <v>38299</v>
      </c>
      <c r="B84" s="9" t="s">
        <v>77</v>
      </c>
      <c r="C84" s="16">
        <v>1.43</v>
      </c>
      <c r="D84" s="16">
        <v>0.72799999999999998</v>
      </c>
      <c r="E84" s="16">
        <v>0.49734999999999996</v>
      </c>
      <c r="F84" s="16">
        <v>0.40734999999999999</v>
      </c>
      <c r="G84" s="16">
        <v>0.09</v>
      </c>
      <c r="H84" s="48">
        <f t="shared" si="6"/>
        <v>1.9273499999999999</v>
      </c>
      <c r="J84" s="17">
        <v>38299</v>
      </c>
      <c r="K84" s="10" t="s">
        <v>78</v>
      </c>
      <c r="L84" s="16">
        <v>1.46</v>
      </c>
      <c r="M84" s="16">
        <v>0.8528</v>
      </c>
      <c r="N84" s="16">
        <v>0.45674999999999999</v>
      </c>
      <c r="O84" s="16">
        <v>7.6749999999999985E-2</v>
      </c>
      <c r="P84" s="16">
        <v>0.38</v>
      </c>
      <c r="Q84" s="16">
        <f t="shared" si="7"/>
        <v>1.91675</v>
      </c>
    </row>
    <row r="85" spans="1:24" x14ac:dyDescent="0.25">
      <c r="A85" s="17">
        <v>38306</v>
      </c>
      <c r="B85" s="9" t="s">
        <v>77</v>
      </c>
      <c r="C85" s="16">
        <v>4.68</v>
      </c>
      <c r="D85" s="16">
        <v>1.0712000000000002</v>
      </c>
      <c r="E85" s="16">
        <v>4.2426999999999992</v>
      </c>
      <c r="F85" s="16">
        <v>3.8026999999999993</v>
      </c>
      <c r="G85" s="16">
        <v>0.44</v>
      </c>
      <c r="H85" s="48">
        <f t="shared" si="6"/>
        <v>8.922699999999999</v>
      </c>
      <c r="J85" s="17">
        <v>38306</v>
      </c>
      <c r="K85" s="10" t="s">
        <v>78</v>
      </c>
      <c r="L85" s="16">
        <v>3.63</v>
      </c>
      <c r="M85" s="16">
        <v>0.95680000000000009</v>
      </c>
      <c r="N85" s="16">
        <v>3.1566499999999995</v>
      </c>
      <c r="O85" s="16">
        <v>2.7866499999999994</v>
      </c>
      <c r="P85" s="16">
        <v>0.37</v>
      </c>
      <c r="Q85" s="16">
        <f t="shared" si="7"/>
        <v>6.7866499999999998</v>
      </c>
    </row>
    <row r="86" spans="1:24" x14ac:dyDescent="0.25">
      <c r="A86" s="17">
        <v>38313</v>
      </c>
      <c r="B86" s="9" t="s">
        <v>77</v>
      </c>
      <c r="C86" s="16">
        <v>8.35</v>
      </c>
      <c r="D86" s="16">
        <v>1.508</v>
      </c>
      <c r="E86" s="16">
        <v>9.9571500000000004</v>
      </c>
      <c r="F86" s="16">
        <v>8.9971500000000013</v>
      </c>
      <c r="G86" s="16">
        <v>0.96</v>
      </c>
      <c r="H86" s="48">
        <f t="shared" si="6"/>
        <v>18.30715</v>
      </c>
      <c r="J86" s="17">
        <v>38313</v>
      </c>
      <c r="K86" s="10" t="s">
        <v>78</v>
      </c>
      <c r="L86" s="16">
        <v>4.67</v>
      </c>
      <c r="M86" s="16">
        <v>1.2272000000000001</v>
      </c>
      <c r="N86" s="16">
        <v>5.0952999999999991</v>
      </c>
      <c r="O86" s="16">
        <v>4.4652999999999992</v>
      </c>
      <c r="P86" s="16">
        <v>0.63</v>
      </c>
      <c r="Q86" s="16">
        <f t="shared" si="7"/>
        <v>9.7652999999999999</v>
      </c>
    </row>
    <row r="87" spans="1:24" x14ac:dyDescent="0.25">
      <c r="A87" s="17">
        <v>38320</v>
      </c>
      <c r="B87" s="9" t="s">
        <v>77</v>
      </c>
      <c r="C87" s="16">
        <v>5.48</v>
      </c>
      <c r="D87" s="16">
        <v>1.2167999999999999</v>
      </c>
      <c r="E87" s="16">
        <v>6.3234500000000002</v>
      </c>
      <c r="F87" s="16">
        <v>5.6834500000000006</v>
      </c>
      <c r="G87" s="16">
        <v>0.64</v>
      </c>
      <c r="H87" s="48">
        <f t="shared" si="6"/>
        <v>11.803450000000002</v>
      </c>
      <c r="J87" s="17">
        <v>38320</v>
      </c>
      <c r="K87" s="10" t="s">
        <v>78</v>
      </c>
      <c r="L87" s="16">
        <v>5.8507579199999995</v>
      </c>
      <c r="M87" s="16">
        <v>1.1815074999999999</v>
      </c>
      <c r="N87" s="16">
        <v>6.8077030000000001</v>
      </c>
      <c r="O87" s="16">
        <v>6.0495910000000004</v>
      </c>
      <c r="P87" s="16">
        <v>0.7581119999999999</v>
      </c>
      <c r="Q87" s="16">
        <f t="shared" si="7"/>
        <v>12.65846092</v>
      </c>
    </row>
    <row r="88" spans="1:24" x14ac:dyDescent="0.25">
      <c r="A88" s="17">
        <v>38327</v>
      </c>
      <c r="B88" s="9" t="s">
        <v>77</v>
      </c>
      <c r="C88" s="16">
        <v>7.49</v>
      </c>
      <c r="D88" s="16">
        <v>1.3104</v>
      </c>
      <c r="E88" s="16">
        <v>10.4748</v>
      </c>
      <c r="F88" s="16">
        <v>9.514800000000001</v>
      </c>
      <c r="G88" s="16">
        <v>0.96</v>
      </c>
      <c r="H88" s="48">
        <f t="shared" si="6"/>
        <v>17.9648</v>
      </c>
      <c r="J88" s="17">
        <v>38327</v>
      </c>
      <c r="K88" s="10" t="s">
        <v>78</v>
      </c>
      <c r="L88" s="16">
        <v>7.43</v>
      </c>
      <c r="M88" s="16">
        <v>1.2896000000000001</v>
      </c>
      <c r="N88" s="16">
        <v>10.586449999999999</v>
      </c>
      <c r="O88" s="16">
        <v>9.6064499999999988</v>
      </c>
      <c r="P88" s="16">
        <v>0.98</v>
      </c>
      <c r="Q88" s="16">
        <f t="shared" si="7"/>
        <v>18.016449999999999</v>
      </c>
    </row>
    <row r="89" spans="1:24" x14ac:dyDescent="0.25">
      <c r="A89" s="17">
        <v>38334</v>
      </c>
      <c r="B89" s="9" t="s">
        <v>77</v>
      </c>
      <c r="C89" s="16">
        <v>5.96</v>
      </c>
      <c r="D89" s="16">
        <v>1.2272000000000001</v>
      </c>
      <c r="E89" s="16">
        <v>8.668099999999999</v>
      </c>
      <c r="F89" s="16">
        <v>7.9780999999999995</v>
      </c>
      <c r="G89" s="16">
        <v>0.69</v>
      </c>
      <c r="H89" s="48">
        <f t="shared" si="6"/>
        <v>14.6281</v>
      </c>
      <c r="J89" s="17">
        <v>38334</v>
      </c>
      <c r="K89" s="10" t="s">
        <v>78</v>
      </c>
      <c r="L89" s="16">
        <v>5.79</v>
      </c>
      <c r="M89" s="16">
        <v>1.1648000000000001</v>
      </c>
      <c r="N89" s="16">
        <v>8.1504499999999993</v>
      </c>
      <c r="O89" s="16">
        <v>7.4404499999999993</v>
      </c>
      <c r="P89" s="16">
        <v>0.71</v>
      </c>
      <c r="Q89" s="16">
        <f t="shared" si="7"/>
        <v>13.940449999999998</v>
      </c>
    </row>
    <row r="90" spans="1:24" x14ac:dyDescent="0.25">
      <c r="A90" s="17">
        <v>38350</v>
      </c>
      <c r="B90" s="9" t="s">
        <v>77</v>
      </c>
      <c r="C90" s="16">
        <v>2.1800000000000002</v>
      </c>
      <c r="D90" s="16">
        <v>0.89439999999999997</v>
      </c>
      <c r="E90" s="16">
        <v>8.2012</v>
      </c>
      <c r="F90" s="16">
        <v>7.5312000000000001</v>
      </c>
      <c r="G90" s="16">
        <v>0.67</v>
      </c>
      <c r="H90" s="48">
        <f t="shared" si="6"/>
        <v>10.3812</v>
      </c>
    </row>
    <row r="91" spans="1:24" x14ac:dyDescent="0.25">
      <c r="A91" s="17">
        <v>38359</v>
      </c>
      <c r="B91" s="9" t="s">
        <v>77</v>
      </c>
      <c r="C91" s="16">
        <v>4.0599999999999996</v>
      </c>
      <c r="D91" s="16">
        <v>0.75919999999999999</v>
      </c>
      <c r="E91" s="16">
        <v>13.621299999999998</v>
      </c>
      <c r="F91" s="16">
        <v>12.931299999999998</v>
      </c>
      <c r="G91" s="16">
        <v>0.69</v>
      </c>
      <c r="H91" s="48">
        <f t="shared" si="6"/>
        <v>17.681299999999997</v>
      </c>
      <c r="J91" s="17">
        <v>38359</v>
      </c>
      <c r="K91" s="10" t="s">
        <v>78</v>
      </c>
      <c r="L91" s="16">
        <v>1.88</v>
      </c>
      <c r="M91" s="16">
        <v>0.75919999999999999</v>
      </c>
      <c r="N91" s="16">
        <v>8.6376499999999989</v>
      </c>
      <c r="O91" s="16">
        <v>8.3076499999999989</v>
      </c>
      <c r="P91" s="16">
        <v>0.33</v>
      </c>
      <c r="Q91" s="16">
        <f t="shared" si="7"/>
        <v>10.51765</v>
      </c>
    </row>
    <row r="92" spans="1:24" x14ac:dyDescent="0.25">
      <c r="A92" s="17">
        <v>38362</v>
      </c>
      <c r="B92" s="9" t="s">
        <v>77</v>
      </c>
      <c r="C92" s="16">
        <v>3.18</v>
      </c>
      <c r="D92" s="16">
        <v>0.83720000000000006</v>
      </c>
      <c r="E92" s="16">
        <v>9.9216249999999988</v>
      </c>
      <c r="F92" s="16">
        <v>9.4816250000000011</v>
      </c>
      <c r="G92" s="16">
        <v>0.44</v>
      </c>
      <c r="H92" s="48">
        <f t="shared" si="6"/>
        <v>13.101624999999999</v>
      </c>
      <c r="J92" s="17">
        <v>38362</v>
      </c>
      <c r="K92" s="10" t="s">
        <v>78</v>
      </c>
      <c r="L92" s="16">
        <v>3.17</v>
      </c>
      <c r="M92" s="16">
        <v>0.78</v>
      </c>
      <c r="N92" s="16">
        <v>9.5815999999999981</v>
      </c>
      <c r="O92" s="16">
        <v>9.1415999999999986</v>
      </c>
      <c r="P92" s="16">
        <v>0.44</v>
      </c>
      <c r="Q92" s="16">
        <f t="shared" si="7"/>
        <v>12.751599999999998</v>
      </c>
    </row>
    <row r="93" spans="1:24" x14ac:dyDescent="0.25">
      <c r="A93" s="17">
        <v>38372</v>
      </c>
      <c r="B93" s="9" t="s">
        <v>77</v>
      </c>
      <c r="C93" s="16">
        <v>5.6562436299999996</v>
      </c>
      <c r="D93" s="16">
        <v>0.98502726000000007</v>
      </c>
      <c r="E93" s="16">
        <v>8.4395052200000009</v>
      </c>
      <c r="F93" s="16">
        <v>8.04111361</v>
      </c>
      <c r="G93" s="16">
        <v>0.39839161000000001</v>
      </c>
      <c r="H93" s="48">
        <f t="shared" si="6"/>
        <v>14.09574885</v>
      </c>
      <c r="J93" s="17">
        <v>38372</v>
      </c>
      <c r="L93" s="16">
        <v>4.4308053999999997</v>
      </c>
      <c r="M93" s="16">
        <v>0.92463550000000005</v>
      </c>
      <c r="N93" s="16">
        <v>10.042192790000001</v>
      </c>
      <c r="O93" s="16">
        <v>9.7139092900000019</v>
      </c>
      <c r="P93" s="16">
        <v>0.32828350000000001</v>
      </c>
      <c r="Q93" s="16">
        <f t="shared" si="7"/>
        <v>14.472998190000002</v>
      </c>
    </row>
    <row r="94" spans="1:24" x14ac:dyDescent="0.25">
      <c r="A94" s="17">
        <v>38379</v>
      </c>
      <c r="B94" s="9" t="s">
        <v>364</v>
      </c>
      <c r="C94" s="16">
        <v>3.8420995199999997</v>
      </c>
      <c r="D94" s="16">
        <v>0.81174506999999996</v>
      </c>
      <c r="E94" s="16">
        <v>6.6819693099999995</v>
      </c>
      <c r="F94" s="16">
        <v>6.4295268100000005</v>
      </c>
      <c r="G94" s="16">
        <v>0.25244249999999996</v>
      </c>
      <c r="H94" s="48">
        <f t="shared" si="6"/>
        <v>10.524068829999999</v>
      </c>
      <c r="J94" s="27"/>
      <c r="K94" s="30"/>
      <c r="L94" s="29"/>
      <c r="M94" s="29"/>
      <c r="N94" s="29"/>
      <c r="O94" s="29"/>
      <c r="P94" s="29"/>
      <c r="Q94" s="29"/>
    </row>
    <row r="95" spans="1:24" x14ac:dyDescent="0.25">
      <c r="A95" s="17">
        <v>38386</v>
      </c>
      <c r="B95" s="9" t="s">
        <v>77</v>
      </c>
      <c r="C95" s="16">
        <v>5.3131082200000002</v>
      </c>
      <c r="D95" s="16">
        <v>1.3346829999999998</v>
      </c>
      <c r="E95" s="16">
        <v>11.00199744</v>
      </c>
      <c r="F95" s="16">
        <v>10.54322644</v>
      </c>
      <c r="G95" s="16">
        <v>0.45877099999999998</v>
      </c>
      <c r="H95" s="48">
        <f t="shared" si="6"/>
        <v>16.31510566</v>
      </c>
      <c r="J95" s="17">
        <v>38386</v>
      </c>
      <c r="K95" s="9" t="s">
        <v>78</v>
      </c>
      <c r="L95" s="16">
        <v>4.5347461200000003</v>
      </c>
      <c r="M95" s="16">
        <v>0.84341453999999993</v>
      </c>
      <c r="N95" s="16">
        <v>7.6276443400000016</v>
      </c>
      <c r="O95" s="16">
        <v>7.3104475500000019</v>
      </c>
      <c r="P95" s="16">
        <v>0.31719679000000006</v>
      </c>
      <c r="Q95" s="16">
        <f t="shared" si="7"/>
        <v>12.162390460000001</v>
      </c>
      <c r="R95" s="3"/>
      <c r="S95" s="4"/>
      <c r="T95" s="5"/>
      <c r="U95" s="5"/>
      <c r="V95" s="5"/>
      <c r="W95" s="5"/>
      <c r="X95" s="5"/>
    </row>
    <row r="96" spans="1:24" x14ac:dyDescent="0.25">
      <c r="A96" s="17">
        <v>38391</v>
      </c>
      <c r="B96" s="9" t="s">
        <v>77</v>
      </c>
      <c r="C96" s="16">
        <v>3.48633617</v>
      </c>
      <c r="D96" s="16">
        <v>0.71585843999999998</v>
      </c>
      <c r="E96" s="16">
        <v>6.4953041600000008</v>
      </c>
      <c r="F96" s="16">
        <v>6.2207941600000005</v>
      </c>
      <c r="G96" s="16">
        <v>0.27451000000000003</v>
      </c>
      <c r="H96" s="48">
        <f t="shared" si="6"/>
        <v>9.9816403300000012</v>
      </c>
      <c r="J96" s="17">
        <v>38391</v>
      </c>
      <c r="K96" s="9" t="s">
        <v>78</v>
      </c>
      <c r="L96" s="16">
        <v>2.7597701600000004</v>
      </c>
      <c r="M96" s="16">
        <v>0.68333299999999997</v>
      </c>
      <c r="N96" s="16">
        <v>7.5579364</v>
      </c>
      <c r="O96" s="16">
        <v>7.2856063999999998</v>
      </c>
      <c r="P96" s="16">
        <v>0.27233000000000002</v>
      </c>
      <c r="Q96" s="16">
        <f t="shared" si="7"/>
        <v>10.317706560000001</v>
      </c>
      <c r="R96" s="3"/>
      <c r="S96" s="4"/>
      <c r="T96" s="5"/>
      <c r="U96" s="5"/>
      <c r="V96" s="5"/>
      <c r="W96" s="5"/>
      <c r="X96" s="5"/>
    </row>
    <row r="97" spans="1:24" x14ac:dyDescent="0.25">
      <c r="A97" s="17">
        <v>38398</v>
      </c>
      <c r="B97" s="9" t="s">
        <v>77</v>
      </c>
      <c r="C97" s="16">
        <v>0.83129472000000004</v>
      </c>
      <c r="D97" s="16">
        <v>0.45828192000000006</v>
      </c>
      <c r="E97" s="16">
        <v>4.4931155199999999</v>
      </c>
      <c r="F97" s="16">
        <v>4.2637241000000001</v>
      </c>
      <c r="G97" s="16">
        <v>0.22939141999999998</v>
      </c>
      <c r="H97" s="48">
        <f t="shared" si="6"/>
        <v>5.3244102399999997</v>
      </c>
      <c r="J97" s="17">
        <v>38398</v>
      </c>
      <c r="K97" s="9" t="s">
        <v>78</v>
      </c>
      <c r="L97" s="16">
        <v>0.74390133999999997</v>
      </c>
      <c r="M97" s="16">
        <v>0.44654499999999997</v>
      </c>
      <c r="N97" s="16">
        <v>6.3603646399999993</v>
      </c>
      <c r="O97" s="16">
        <v>6.0824476399999998</v>
      </c>
      <c r="P97" s="16">
        <v>0.27791699999999997</v>
      </c>
      <c r="Q97" s="16">
        <f t="shared" si="7"/>
        <v>7.1042659799999992</v>
      </c>
      <c r="R97" s="3"/>
      <c r="S97" s="4"/>
      <c r="T97" s="5"/>
      <c r="U97" s="5"/>
      <c r="V97" s="5"/>
      <c r="W97" s="5"/>
      <c r="X97" s="5"/>
    </row>
    <row r="98" spans="1:24" x14ac:dyDescent="0.25">
      <c r="A98" s="17">
        <v>38404</v>
      </c>
      <c r="B98" s="9" t="s">
        <v>77</v>
      </c>
      <c r="C98" s="16">
        <v>0.50386456000000002</v>
      </c>
      <c r="D98" s="16">
        <v>0.19754951999999998</v>
      </c>
      <c r="E98" s="16">
        <v>2.8374050799999999</v>
      </c>
      <c r="F98" s="16">
        <v>2.60157383</v>
      </c>
      <c r="G98" s="16">
        <v>0.23583124999999999</v>
      </c>
      <c r="H98" s="48">
        <f t="shared" si="6"/>
        <v>3.3412696400000002</v>
      </c>
      <c r="J98" s="17">
        <v>38404</v>
      </c>
      <c r="K98" s="9" t="s">
        <v>78</v>
      </c>
      <c r="L98" s="16">
        <v>0.35182195999999999</v>
      </c>
      <c r="M98" s="16">
        <v>0.24611150000000001</v>
      </c>
      <c r="N98" s="16">
        <v>2.72404475</v>
      </c>
      <c r="O98" s="16">
        <v>2.4952492500000001</v>
      </c>
      <c r="P98" s="16">
        <v>0.22879549999999998</v>
      </c>
      <c r="Q98" s="16">
        <f t="shared" si="7"/>
        <v>3.0758667100000001</v>
      </c>
      <c r="R98" s="3"/>
      <c r="S98" s="4"/>
      <c r="T98" s="5"/>
      <c r="U98" s="5"/>
      <c r="V98" s="5"/>
      <c r="W98" s="5"/>
      <c r="X98" s="5"/>
    </row>
    <row r="99" spans="1:24" x14ac:dyDescent="0.25">
      <c r="A99" s="17">
        <v>38414</v>
      </c>
      <c r="B99" s="9" t="s">
        <v>77</v>
      </c>
      <c r="C99" s="16">
        <v>0.66376032000000007</v>
      </c>
      <c r="D99" s="16">
        <v>0.38938400000000001</v>
      </c>
      <c r="E99" s="16">
        <v>0.18171399999999999</v>
      </c>
      <c r="F99" s="16">
        <v>9.7397199999999989E-2</v>
      </c>
      <c r="G99" s="16">
        <v>8.4316799999999997E-2</v>
      </c>
      <c r="H99" s="48">
        <f t="shared" si="6"/>
        <v>0.84547432000000011</v>
      </c>
      <c r="J99" s="17">
        <v>38414</v>
      </c>
      <c r="K99" s="9" t="s">
        <v>78</v>
      </c>
      <c r="L99" s="16">
        <v>0.51513120000000001</v>
      </c>
      <c r="M99" s="16">
        <v>0.27473049999999999</v>
      </c>
      <c r="N99" s="16">
        <v>0.14152999999999999</v>
      </c>
      <c r="O99" s="16">
        <v>1.9280879999999986E-2</v>
      </c>
      <c r="P99" s="16">
        <v>0.12224912</v>
      </c>
      <c r="Q99" s="16">
        <f t="shared" si="7"/>
        <v>0.65666120000000006</v>
      </c>
      <c r="R99" s="3"/>
      <c r="S99" s="4"/>
      <c r="T99" s="5"/>
      <c r="U99" s="5"/>
      <c r="V99" s="5"/>
      <c r="W99" s="5"/>
      <c r="X99" s="5"/>
    </row>
    <row r="100" spans="1:24" x14ac:dyDescent="0.25">
      <c r="A100" s="17">
        <v>38419</v>
      </c>
      <c r="B100" s="9" t="s">
        <v>77</v>
      </c>
      <c r="C100" s="16">
        <v>0.44419391999999996</v>
      </c>
      <c r="D100" s="16">
        <v>0.22468764000000002</v>
      </c>
      <c r="E100" s="16">
        <v>6.6772380000000034E-2</v>
      </c>
      <c r="F100" s="16">
        <v>4.9583010000000038E-2</v>
      </c>
      <c r="G100" s="16">
        <v>1.7189369999999999E-2</v>
      </c>
      <c r="H100" s="48">
        <f t="shared" si="6"/>
        <v>0.51096629999999998</v>
      </c>
      <c r="J100" s="17">
        <v>38419</v>
      </c>
      <c r="K100" s="9" t="s">
        <v>78</v>
      </c>
      <c r="L100" s="16">
        <v>0.36786671999999998</v>
      </c>
      <c r="M100" s="16">
        <v>0.22557050000000001</v>
      </c>
      <c r="N100" s="16">
        <v>0.16248400000000002</v>
      </c>
      <c r="O100" s="16">
        <v>2.8992640000000014E-2</v>
      </c>
      <c r="P100" s="16">
        <v>0.13349136</v>
      </c>
      <c r="Q100" s="16">
        <f t="shared" si="7"/>
        <v>0.53035071999999994</v>
      </c>
      <c r="R100" s="3"/>
      <c r="S100" s="4"/>
      <c r="T100" s="5"/>
      <c r="U100" s="5"/>
      <c r="V100" s="5"/>
      <c r="W100" s="5"/>
      <c r="X100" s="5"/>
    </row>
    <row r="101" spans="1:24" x14ac:dyDescent="0.25">
      <c r="A101" s="17">
        <v>38422</v>
      </c>
      <c r="B101" s="9" t="s">
        <v>77</v>
      </c>
      <c r="C101" s="16">
        <v>0.62494272000000006</v>
      </c>
      <c r="D101" s="16">
        <v>0.26610899999999998</v>
      </c>
      <c r="E101" s="16">
        <v>0.57060200000000005</v>
      </c>
      <c r="F101" s="16">
        <v>0.54060200000000003</v>
      </c>
      <c r="G101" s="16">
        <v>0.03</v>
      </c>
      <c r="H101" s="48">
        <f t="shared" si="6"/>
        <v>1.19554472</v>
      </c>
      <c r="J101" s="17">
        <v>38422</v>
      </c>
      <c r="K101" s="9" t="s">
        <v>78</v>
      </c>
      <c r="L101" s="16">
        <v>0.70131641999999994</v>
      </c>
      <c r="M101" s="16">
        <v>0.41607499999999997</v>
      </c>
      <c r="N101" s="16">
        <v>0.61138966000000006</v>
      </c>
      <c r="O101" s="16">
        <v>0.50280966000000005</v>
      </c>
      <c r="P101" s="16">
        <v>0.10858</v>
      </c>
      <c r="Q101" s="16">
        <f t="shared" si="7"/>
        <v>1.3127060799999999</v>
      </c>
      <c r="R101" s="3"/>
      <c r="S101" s="4"/>
      <c r="T101" s="5"/>
      <c r="U101" s="5"/>
      <c r="V101" s="5"/>
      <c r="W101" s="5"/>
      <c r="X101" s="5"/>
    </row>
    <row r="102" spans="1:24" x14ac:dyDescent="0.25">
      <c r="A102" s="17">
        <v>38433</v>
      </c>
      <c r="B102" s="9" t="s">
        <v>77</v>
      </c>
      <c r="C102" s="16">
        <v>2.86437046</v>
      </c>
      <c r="D102" s="16">
        <v>0.399978</v>
      </c>
      <c r="E102" s="16">
        <v>4.3634019799999999</v>
      </c>
      <c r="F102" s="16">
        <v>4.0699229800000003</v>
      </c>
      <c r="G102" s="16">
        <v>0.29347899999999999</v>
      </c>
      <c r="H102" s="48">
        <f t="shared" si="6"/>
        <v>7.2277724399999999</v>
      </c>
      <c r="J102" s="17">
        <v>38433</v>
      </c>
      <c r="K102" s="9" t="s">
        <v>78</v>
      </c>
      <c r="L102" s="16">
        <v>1.2904091199999999</v>
      </c>
      <c r="M102" s="16">
        <v>0.375776</v>
      </c>
      <c r="N102" s="16">
        <v>1.6793603399999999</v>
      </c>
      <c r="O102" s="16">
        <v>1.4957853399999999</v>
      </c>
      <c r="P102" s="16">
        <v>0.18357499999999999</v>
      </c>
      <c r="Q102" s="16">
        <f t="shared" si="7"/>
        <v>2.9697694599999998</v>
      </c>
      <c r="R102" s="3"/>
      <c r="S102" s="4"/>
      <c r="T102" s="5"/>
      <c r="U102" s="5"/>
      <c r="V102" s="5"/>
      <c r="W102" s="5"/>
      <c r="X102" s="5"/>
    </row>
    <row r="103" spans="1:24" x14ac:dyDescent="0.25">
      <c r="A103" s="17">
        <v>38440</v>
      </c>
      <c r="B103" s="9" t="s">
        <v>77</v>
      </c>
      <c r="C103" s="16">
        <v>0.43258669999999999</v>
      </c>
      <c r="D103" s="16">
        <v>0.120673</v>
      </c>
      <c r="E103" s="16">
        <v>0.23505888</v>
      </c>
      <c r="F103" s="16">
        <v>9.5439880000000005E-2</v>
      </c>
      <c r="G103" s="16">
        <v>0.13961899999999999</v>
      </c>
      <c r="H103" s="48">
        <f t="shared" si="6"/>
        <v>0.66764557999999996</v>
      </c>
      <c r="J103" s="17">
        <v>38440</v>
      </c>
      <c r="K103" s="9" t="s">
        <v>78</v>
      </c>
      <c r="L103" s="16">
        <v>0.66031197999999991</v>
      </c>
      <c r="M103" s="16">
        <v>8.4708960000000014E-2</v>
      </c>
      <c r="N103" s="16">
        <v>0.04</v>
      </c>
      <c r="O103" s="16">
        <v>0.03</v>
      </c>
      <c r="P103" s="16">
        <v>0.01</v>
      </c>
      <c r="Q103" s="16">
        <f t="shared" si="7"/>
        <v>0.70031197999999995</v>
      </c>
      <c r="R103" s="3"/>
      <c r="S103" s="4"/>
      <c r="T103" s="5"/>
      <c r="U103" s="5"/>
      <c r="V103" s="5"/>
      <c r="W103" s="5"/>
      <c r="X103" s="5"/>
    </row>
    <row r="104" spans="1:24" x14ac:dyDescent="0.25">
      <c r="A104" s="17">
        <v>38447</v>
      </c>
      <c r="B104" s="9" t="s">
        <v>77</v>
      </c>
      <c r="C104" s="16">
        <v>0.77386115</v>
      </c>
      <c r="D104" s="16">
        <v>5.8698959999999994E-2</v>
      </c>
      <c r="E104" s="16">
        <v>1.23748444</v>
      </c>
      <c r="F104" s="16">
        <v>1.1247364900000001</v>
      </c>
      <c r="G104" s="16">
        <v>0.11274795</v>
      </c>
      <c r="H104" s="48">
        <f t="shared" si="6"/>
        <v>2.0113455899999999</v>
      </c>
      <c r="J104" s="17">
        <v>38447</v>
      </c>
      <c r="K104" s="9" t="s">
        <v>78</v>
      </c>
      <c r="L104" s="16">
        <v>0.62039842000000001</v>
      </c>
      <c r="M104" s="16">
        <v>7.128168E-2</v>
      </c>
      <c r="N104" s="16">
        <v>0.04</v>
      </c>
      <c r="O104" s="16">
        <v>0.01</v>
      </c>
      <c r="P104" s="16">
        <v>0.03</v>
      </c>
      <c r="Q104" s="16">
        <f t="shared" si="7"/>
        <v>0.66039842000000004</v>
      </c>
      <c r="R104" s="3"/>
      <c r="S104" s="4"/>
      <c r="T104" s="5"/>
      <c r="U104" s="5"/>
      <c r="V104" s="5"/>
      <c r="W104" s="5"/>
      <c r="X104" s="5"/>
    </row>
    <row r="105" spans="1:24" x14ac:dyDescent="0.25">
      <c r="A105" s="17">
        <v>38454</v>
      </c>
      <c r="B105" s="9" t="s">
        <v>77</v>
      </c>
      <c r="C105" s="16">
        <v>0.83713536</v>
      </c>
      <c r="D105" s="16">
        <v>0.12118</v>
      </c>
      <c r="E105" s="16">
        <v>0.31284600000000001</v>
      </c>
      <c r="F105" s="16">
        <v>0.26284600000000002</v>
      </c>
      <c r="G105" s="16">
        <v>0.05</v>
      </c>
      <c r="H105" s="48">
        <f t="shared" si="6"/>
        <v>1.14998136</v>
      </c>
      <c r="J105" s="17">
        <v>38454</v>
      </c>
      <c r="K105" s="9" t="s">
        <v>78</v>
      </c>
      <c r="L105" s="16">
        <v>0.97725061000000002</v>
      </c>
      <c r="M105" s="16">
        <v>0.18756600000000001</v>
      </c>
      <c r="N105" s="16">
        <v>0.26296536000000004</v>
      </c>
      <c r="O105" s="16">
        <v>0.19114436000000004</v>
      </c>
      <c r="P105" s="16">
        <v>7.1820999999999996E-2</v>
      </c>
      <c r="Q105" s="16">
        <f t="shared" si="7"/>
        <v>1.2402159699999999</v>
      </c>
      <c r="R105" s="3"/>
      <c r="S105" s="4"/>
      <c r="T105" s="5"/>
      <c r="U105" s="5"/>
      <c r="V105" s="5"/>
      <c r="W105" s="5"/>
      <c r="X105" s="5"/>
    </row>
    <row r="106" spans="1:24" x14ac:dyDescent="0.25">
      <c r="A106" s="17">
        <v>38463</v>
      </c>
      <c r="B106" s="9" t="s">
        <v>77</v>
      </c>
      <c r="C106" s="16">
        <v>1.25925639</v>
      </c>
      <c r="D106" s="16">
        <v>0.17433499999999999</v>
      </c>
      <c r="E106" s="16">
        <v>0.72488052000000003</v>
      </c>
      <c r="F106" s="16">
        <v>0.60539251999999999</v>
      </c>
      <c r="G106" s="16">
        <v>0.119488</v>
      </c>
      <c r="H106" s="48">
        <f t="shared" si="6"/>
        <v>1.9841369100000001</v>
      </c>
      <c r="J106" s="17">
        <v>38463</v>
      </c>
      <c r="K106" s="9" t="s">
        <v>78</v>
      </c>
      <c r="L106" s="16">
        <v>1.8501763200000001</v>
      </c>
      <c r="M106" s="16">
        <v>0.243171</v>
      </c>
      <c r="N106" s="16">
        <v>0.99095299999999997</v>
      </c>
      <c r="O106" s="16">
        <v>0.81083300000000003</v>
      </c>
      <c r="P106" s="16">
        <v>0.18011999999999997</v>
      </c>
      <c r="Q106" s="16">
        <f t="shared" si="7"/>
        <v>2.8411293200000003</v>
      </c>
      <c r="R106" s="3"/>
      <c r="S106" s="4"/>
      <c r="T106" s="5"/>
      <c r="U106" s="5"/>
      <c r="V106" s="5"/>
      <c r="W106" s="5"/>
      <c r="X106" s="5"/>
    </row>
    <row r="107" spans="1:24" x14ac:dyDescent="0.25">
      <c r="A107" s="17">
        <v>38468</v>
      </c>
      <c r="B107" s="9" t="s">
        <v>77</v>
      </c>
      <c r="C107" s="16">
        <v>1.3074590399999999</v>
      </c>
      <c r="D107" s="16">
        <v>0.19517200000000001</v>
      </c>
      <c r="E107" s="16">
        <v>0.39473449999999999</v>
      </c>
      <c r="F107" s="16">
        <v>0.23483786000000001</v>
      </c>
      <c r="G107" s="16">
        <v>0.15989663999999998</v>
      </c>
      <c r="H107" s="48">
        <f t="shared" si="6"/>
        <v>1.7021935399999999</v>
      </c>
      <c r="J107" s="17">
        <v>38468</v>
      </c>
      <c r="K107" s="9" t="s">
        <v>78</v>
      </c>
      <c r="L107" s="16">
        <v>3.4716220799999999</v>
      </c>
      <c r="M107" s="16">
        <v>0.20400499999999999</v>
      </c>
      <c r="N107" s="16">
        <v>1.012545</v>
      </c>
      <c r="O107" s="16">
        <v>0.92122596000000001</v>
      </c>
      <c r="P107" s="16">
        <v>9.1319040000000004E-2</v>
      </c>
      <c r="Q107" s="16">
        <f t="shared" si="7"/>
        <v>4.4841670799999997</v>
      </c>
      <c r="R107" s="3"/>
      <c r="S107" s="4"/>
      <c r="T107" s="5"/>
      <c r="U107" s="5"/>
      <c r="V107" s="5"/>
      <c r="W107" s="5"/>
      <c r="X107" s="5"/>
    </row>
    <row r="108" spans="1:24" x14ac:dyDescent="0.25">
      <c r="A108" s="17">
        <v>38475</v>
      </c>
      <c r="B108" s="9" t="s">
        <v>77</v>
      </c>
      <c r="C108" s="16">
        <v>0.38551533999999998</v>
      </c>
      <c r="D108" s="16">
        <v>0.15045999999999998</v>
      </c>
      <c r="E108" s="16">
        <v>0.16179114</v>
      </c>
      <c r="F108" s="16">
        <v>0.12279514000000001</v>
      </c>
      <c r="G108" s="16">
        <v>3.8995999999999989E-2</v>
      </c>
      <c r="H108" s="48">
        <f t="shared" si="6"/>
        <v>0.54730648000000004</v>
      </c>
      <c r="J108" s="17">
        <v>38475</v>
      </c>
      <c r="K108" s="9" t="s">
        <v>78</v>
      </c>
      <c r="L108" s="16">
        <v>0.50831135999999999</v>
      </c>
      <c r="M108" s="16">
        <v>0.13855200000000001</v>
      </c>
      <c r="N108" s="16">
        <v>0.181612</v>
      </c>
      <c r="O108" s="16">
        <v>5.576528E-2</v>
      </c>
      <c r="P108" s="16">
        <v>0.12584672</v>
      </c>
      <c r="Q108" s="16">
        <f t="shared" si="7"/>
        <v>0.68992335999999999</v>
      </c>
      <c r="R108" s="3"/>
      <c r="S108" s="4"/>
      <c r="T108" s="5"/>
      <c r="U108" s="5"/>
      <c r="V108" s="5"/>
      <c r="W108" s="5"/>
      <c r="X108" s="5"/>
    </row>
    <row r="109" spans="1:24" x14ac:dyDescent="0.25">
      <c r="A109" s="17">
        <v>38482</v>
      </c>
      <c r="B109" s="9" t="s">
        <v>77</v>
      </c>
      <c r="C109" s="16">
        <v>0.52363680000000001</v>
      </c>
      <c r="D109" s="16">
        <v>2.9532059999999999E-2</v>
      </c>
      <c r="E109" s="16">
        <v>6.7511820000000028E-2</v>
      </c>
      <c r="F109" s="16">
        <v>2.9191000000000029E-2</v>
      </c>
      <c r="G109" s="16">
        <v>3.8320819999999998E-2</v>
      </c>
      <c r="H109" s="48">
        <f t="shared" si="6"/>
        <v>0.59114862000000001</v>
      </c>
      <c r="J109" s="17">
        <v>38482</v>
      </c>
      <c r="K109" s="9" t="s">
        <v>78</v>
      </c>
      <c r="L109" s="16">
        <v>0.64276608000000002</v>
      </c>
      <c r="M109" s="16">
        <v>0.107707</v>
      </c>
      <c r="N109" s="16">
        <v>0.2964215</v>
      </c>
      <c r="O109" s="16">
        <v>0.1729967</v>
      </c>
      <c r="P109" s="16">
        <v>0.1234248</v>
      </c>
      <c r="Q109" s="16">
        <f t="shared" si="7"/>
        <v>0.93918758000000002</v>
      </c>
      <c r="R109" s="3"/>
      <c r="S109" s="4"/>
      <c r="T109" s="5"/>
      <c r="U109" s="5"/>
      <c r="V109" s="5"/>
      <c r="W109" s="5"/>
      <c r="X109" s="5"/>
    </row>
    <row r="110" spans="1:24" x14ac:dyDescent="0.25">
      <c r="A110" s="17">
        <v>38498</v>
      </c>
      <c r="B110" s="9" t="s">
        <v>77</v>
      </c>
      <c r="C110" s="16">
        <v>2.2486692899999996</v>
      </c>
      <c r="D110" s="16">
        <v>0.34836499999999998</v>
      </c>
      <c r="E110" s="16">
        <v>2.2158486000000002</v>
      </c>
      <c r="F110" s="16">
        <v>2.0080401000000001</v>
      </c>
      <c r="G110" s="16">
        <v>0.20780850000000001</v>
      </c>
      <c r="H110" s="48">
        <f t="shared" si="6"/>
        <v>4.4645178899999998</v>
      </c>
      <c r="J110" s="17">
        <v>38498</v>
      </c>
      <c r="K110" s="9" t="s">
        <v>78</v>
      </c>
      <c r="L110" s="16">
        <v>2.51870496</v>
      </c>
      <c r="M110" s="16">
        <v>0.40844472000000004</v>
      </c>
      <c r="N110" s="16">
        <v>1.0783974000000003</v>
      </c>
      <c r="O110" s="16">
        <v>0.92225456000000028</v>
      </c>
      <c r="P110" s="16">
        <v>0.15614284</v>
      </c>
      <c r="Q110" s="16">
        <f t="shared" si="7"/>
        <v>3.5971023600000001</v>
      </c>
      <c r="R110" s="3"/>
      <c r="S110" s="4"/>
      <c r="T110" s="5"/>
      <c r="U110" s="5"/>
      <c r="V110" s="5"/>
      <c r="W110" s="5"/>
      <c r="X110" s="5"/>
    </row>
    <row r="111" spans="1:24" x14ac:dyDescent="0.25">
      <c r="A111" s="17">
        <v>38503</v>
      </c>
      <c r="B111" s="9" t="s">
        <v>77</v>
      </c>
      <c r="C111" s="16">
        <v>0.57621255999999998</v>
      </c>
      <c r="D111" s="16">
        <v>0.185914</v>
      </c>
      <c r="E111" s="16">
        <v>1.4444494399999999</v>
      </c>
      <c r="F111" s="16">
        <v>1.1341944399999999</v>
      </c>
      <c r="G111" s="16">
        <v>0.310255</v>
      </c>
      <c r="H111" s="48">
        <f t="shared" si="6"/>
        <v>2.0206619999999997</v>
      </c>
      <c r="J111" s="17">
        <v>38503</v>
      </c>
      <c r="K111" s="9" t="s">
        <v>78</v>
      </c>
      <c r="L111" s="16">
        <v>0.48320927999999996</v>
      </c>
      <c r="M111" s="16">
        <v>0.24765999999999999</v>
      </c>
      <c r="N111" s="16">
        <v>0.42880299999999999</v>
      </c>
      <c r="O111" s="16">
        <v>0.33511371999999995</v>
      </c>
      <c r="P111" s="16">
        <v>9.3689280000000014E-2</v>
      </c>
      <c r="Q111" s="16">
        <f t="shared" si="7"/>
        <v>0.9120122799999999</v>
      </c>
      <c r="R111" s="3"/>
      <c r="S111" s="4"/>
      <c r="T111" s="5"/>
      <c r="U111" s="5"/>
      <c r="V111" s="5"/>
      <c r="W111" s="5"/>
      <c r="X111" s="5"/>
    </row>
    <row r="112" spans="1:24" x14ac:dyDescent="0.25">
      <c r="A112" s="17">
        <v>38510</v>
      </c>
      <c r="B112" s="9" t="s">
        <v>77</v>
      </c>
      <c r="C112" s="16">
        <v>0.70034303999999992</v>
      </c>
      <c r="D112" s="16">
        <v>0.13910046000000001</v>
      </c>
      <c r="E112" s="16">
        <v>0.21097582000000004</v>
      </c>
      <c r="F112" s="16">
        <v>0.17394995000000005</v>
      </c>
      <c r="G112" s="16">
        <v>3.7025869999999995E-2</v>
      </c>
      <c r="H112" s="48">
        <f t="shared" si="6"/>
        <v>0.91131885999999995</v>
      </c>
      <c r="J112" s="17">
        <v>38510</v>
      </c>
      <c r="K112" s="9" t="s">
        <v>78</v>
      </c>
      <c r="L112" s="16">
        <v>0.96419946000000001</v>
      </c>
      <c r="M112" s="16">
        <v>0.44037099999999996</v>
      </c>
      <c r="N112" s="16">
        <v>0.56874789999999997</v>
      </c>
      <c r="O112" s="16">
        <v>0.52249590000000001</v>
      </c>
      <c r="P112" s="16">
        <v>4.6252000000000001E-2</v>
      </c>
      <c r="Q112" s="16">
        <f t="shared" si="7"/>
        <v>1.5329473600000001</v>
      </c>
      <c r="R112" s="3"/>
      <c r="S112" s="4"/>
      <c r="T112" s="5"/>
      <c r="U112" s="5"/>
      <c r="V112" s="5"/>
      <c r="W112" s="5"/>
      <c r="X112" s="5"/>
    </row>
    <row r="113" spans="1:24" x14ac:dyDescent="0.25">
      <c r="A113" s="17">
        <v>38517</v>
      </c>
      <c r="B113" s="9" t="s">
        <v>77</v>
      </c>
      <c r="C113" s="16">
        <v>0.59580275999999999</v>
      </c>
      <c r="D113" s="16">
        <v>0.30498999999999998</v>
      </c>
      <c r="E113" s="16">
        <v>0.66631572000000006</v>
      </c>
      <c r="F113" s="16">
        <v>0.5872657200000001</v>
      </c>
      <c r="G113" s="16">
        <v>7.9049999999999995E-2</v>
      </c>
      <c r="H113" s="48">
        <f t="shared" si="6"/>
        <v>1.26211848</v>
      </c>
      <c r="J113" s="17">
        <v>38517</v>
      </c>
      <c r="K113" s="9" t="s">
        <v>78</v>
      </c>
      <c r="L113" s="16">
        <v>0.57744863999999996</v>
      </c>
      <c r="M113" s="16">
        <v>0.39530999999999999</v>
      </c>
      <c r="N113" s="16">
        <v>0.44395399999999996</v>
      </c>
      <c r="O113" s="16">
        <v>0.41395399999999993</v>
      </c>
      <c r="P113" s="16">
        <v>0.03</v>
      </c>
      <c r="Q113" s="16">
        <f t="shared" si="7"/>
        <v>1.0214026399999998</v>
      </c>
      <c r="R113" s="3"/>
      <c r="S113" s="4"/>
      <c r="T113" s="5"/>
      <c r="U113" s="5"/>
      <c r="V113" s="5"/>
      <c r="W113" s="5"/>
      <c r="X113" s="5"/>
    </row>
    <row r="114" spans="1:24" x14ac:dyDescent="0.25">
      <c r="A114" s="17">
        <v>38523</v>
      </c>
      <c r="B114" s="9" t="s">
        <v>77</v>
      </c>
      <c r="C114" s="16">
        <v>0.52273823999999991</v>
      </c>
      <c r="D114" s="16">
        <v>0.22381100000000001</v>
      </c>
      <c r="E114" s="16">
        <v>0.56862100000000004</v>
      </c>
      <c r="F114" s="16">
        <v>0.43206100000000003</v>
      </c>
      <c r="G114" s="16">
        <v>0.13655999999999999</v>
      </c>
      <c r="H114" s="48">
        <f t="shared" si="6"/>
        <v>1.0913592400000001</v>
      </c>
      <c r="J114" s="17">
        <v>38523</v>
      </c>
      <c r="K114" s="9" t="s">
        <v>78</v>
      </c>
      <c r="L114" s="16">
        <v>0.80862739999999989</v>
      </c>
      <c r="M114" s="16">
        <v>0.44176700000000002</v>
      </c>
      <c r="N114" s="16">
        <v>0.76357483999999998</v>
      </c>
      <c r="O114" s="16">
        <v>0.67806184000000003</v>
      </c>
      <c r="P114" s="16">
        <v>8.5513000000000006E-2</v>
      </c>
      <c r="Q114" s="16">
        <f t="shared" si="7"/>
        <v>1.5722022399999998</v>
      </c>
      <c r="R114" s="3"/>
      <c r="S114" s="4"/>
      <c r="T114" s="5"/>
      <c r="U114" s="5"/>
      <c r="V114" s="5"/>
      <c r="W114" s="5"/>
      <c r="X114" s="5"/>
    </row>
    <row r="115" spans="1:24" x14ac:dyDescent="0.25">
      <c r="A115" s="17">
        <v>38530</v>
      </c>
      <c r="B115" s="9" t="s">
        <v>77</v>
      </c>
      <c r="C115" s="16">
        <v>0.54845405999999997</v>
      </c>
      <c r="D115" s="16">
        <v>0.45361300000000004</v>
      </c>
      <c r="E115" s="16">
        <v>0.68970342000000007</v>
      </c>
      <c r="F115" s="16">
        <v>0.67681542000000006</v>
      </c>
      <c r="G115" s="16">
        <v>1.2887999999999997E-2</v>
      </c>
      <c r="H115" s="48">
        <f t="shared" si="6"/>
        <v>1.2381574799999999</v>
      </c>
      <c r="J115" s="17">
        <v>38530</v>
      </c>
      <c r="K115" s="9" t="s">
        <v>78</v>
      </c>
      <c r="L115" s="16">
        <v>0.92273468000000003</v>
      </c>
      <c r="M115" s="16">
        <v>0.50465850000000001</v>
      </c>
      <c r="N115" s="16">
        <v>0.43617300999999997</v>
      </c>
      <c r="O115" s="16">
        <v>0.34870250999999997</v>
      </c>
      <c r="P115" s="16">
        <v>8.7470500000000007E-2</v>
      </c>
      <c r="Q115" s="16">
        <f t="shared" si="7"/>
        <v>1.3589076900000001</v>
      </c>
      <c r="R115" s="3"/>
      <c r="S115" s="4"/>
      <c r="T115" s="5"/>
      <c r="U115" s="5"/>
      <c r="V115" s="5"/>
      <c r="W115" s="5"/>
      <c r="X115" s="5"/>
    </row>
    <row r="116" spans="1:24" x14ac:dyDescent="0.25">
      <c r="A116" s="17">
        <v>38538</v>
      </c>
      <c r="B116" s="9" t="s">
        <v>77</v>
      </c>
      <c r="C116" s="16">
        <v>0.58834943999999989</v>
      </c>
      <c r="D116" s="16">
        <v>0.33862799999999998</v>
      </c>
      <c r="E116" s="16">
        <v>0.28854200000000002</v>
      </c>
      <c r="F116" s="16">
        <v>9.2930480000000037E-2</v>
      </c>
      <c r="G116" s="16">
        <v>0.19561151999999998</v>
      </c>
      <c r="H116" s="48">
        <f t="shared" si="6"/>
        <v>0.87689143999999986</v>
      </c>
      <c r="J116" s="17">
        <v>38538</v>
      </c>
      <c r="K116" s="9" t="s">
        <v>78</v>
      </c>
      <c r="L116" s="16">
        <v>1.7329094399999998</v>
      </c>
      <c r="M116" s="16">
        <v>0.88908299999999996</v>
      </c>
      <c r="N116" s="16">
        <v>0.81832700000000003</v>
      </c>
      <c r="O116" s="16">
        <v>0.70238107999999999</v>
      </c>
      <c r="P116" s="16">
        <v>0.11594592000000001</v>
      </c>
      <c r="Q116" s="16">
        <f t="shared" si="7"/>
        <v>2.5512364399999998</v>
      </c>
      <c r="R116" s="3"/>
      <c r="S116" s="4"/>
      <c r="T116" s="5"/>
      <c r="U116" s="5"/>
      <c r="V116" s="5"/>
      <c r="W116" s="5"/>
      <c r="X116" s="5"/>
    </row>
    <row r="117" spans="1:24" x14ac:dyDescent="0.25">
      <c r="A117" s="17">
        <v>38544</v>
      </c>
      <c r="B117" s="9" t="s">
        <v>77</v>
      </c>
      <c r="C117" s="16">
        <v>0.56550528</v>
      </c>
      <c r="D117" s="16">
        <v>0.62326999999999999</v>
      </c>
      <c r="E117" s="16">
        <v>0.50742700000000007</v>
      </c>
      <c r="F117" s="16">
        <v>0.47742700000000005</v>
      </c>
      <c r="G117" s="16">
        <v>0.03</v>
      </c>
      <c r="H117" s="48">
        <f t="shared" si="6"/>
        <v>1.0729322800000001</v>
      </c>
      <c r="J117" s="17">
        <v>38544</v>
      </c>
      <c r="K117" s="9" t="s">
        <v>78</v>
      </c>
      <c r="L117" s="16">
        <v>0.85262302999999995</v>
      </c>
      <c r="M117" s="16">
        <v>0.84904350000000006</v>
      </c>
      <c r="N117" s="16">
        <v>0.53774805000000003</v>
      </c>
      <c r="O117" s="16">
        <v>0.43836605000000006</v>
      </c>
      <c r="P117" s="16">
        <v>9.9381999999999998E-2</v>
      </c>
      <c r="Q117" s="16">
        <f t="shared" si="7"/>
        <v>1.39037108</v>
      </c>
      <c r="R117" s="3"/>
      <c r="S117" s="4"/>
      <c r="T117" s="5"/>
      <c r="U117" s="5"/>
      <c r="V117" s="5"/>
      <c r="W117" s="5"/>
      <c r="X117" s="5"/>
    </row>
    <row r="118" spans="1:24" x14ac:dyDescent="0.25">
      <c r="A118" s="17">
        <v>38551</v>
      </c>
      <c r="B118" s="9" t="s">
        <v>77</v>
      </c>
      <c r="C118" s="16">
        <v>0.52300737999999991</v>
      </c>
      <c r="D118" s="16">
        <v>0.60128999999999999</v>
      </c>
      <c r="E118" s="16">
        <v>0.70902314</v>
      </c>
      <c r="F118" s="16">
        <v>0.58032413999999999</v>
      </c>
      <c r="G118" s="16">
        <v>0.12869900000000001</v>
      </c>
      <c r="H118" s="48">
        <f t="shared" si="6"/>
        <v>1.2320305199999999</v>
      </c>
      <c r="J118" s="17">
        <v>38551</v>
      </c>
      <c r="K118" s="9" t="s">
        <v>78</v>
      </c>
      <c r="L118" s="16">
        <v>2.5632211199999997</v>
      </c>
      <c r="M118" s="16">
        <v>0.99818099999999998</v>
      </c>
      <c r="N118" s="16">
        <v>0.45960500000000004</v>
      </c>
      <c r="O118" s="16">
        <v>0.32507444000000008</v>
      </c>
      <c r="P118" s="16">
        <v>0.13453055999999999</v>
      </c>
      <c r="Q118" s="16">
        <f t="shared" si="7"/>
        <v>3.0228261199999995</v>
      </c>
      <c r="R118" s="3"/>
      <c r="S118" s="4"/>
      <c r="T118" s="5"/>
      <c r="U118" s="5"/>
      <c r="V118" s="5"/>
      <c r="W118" s="5"/>
      <c r="X118" s="5"/>
    </row>
    <row r="119" spans="1:24" x14ac:dyDescent="0.25">
      <c r="A119" s="17">
        <v>38558</v>
      </c>
      <c r="B119" s="9" t="s">
        <v>77</v>
      </c>
      <c r="C119" s="16">
        <v>0.54836256000000005</v>
      </c>
      <c r="D119" s="16">
        <v>0.76976800000000001</v>
      </c>
      <c r="E119" s="16">
        <v>0.33354</v>
      </c>
      <c r="F119" s="16">
        <v>0.24268943999999998</v>
      </c>
      <c r="G119" s="16">
        <v>9.0850560000000011E-2</v>
      </c>
      <c r="H119" s="48">
        <f t="shared" si="6"/>
        <v>0.88190256000000011</v>
      </c>
      <c r="J119" s="17">
        <v>38558</v>
      </c>
      <c r="K119" s="9" t="s">
        <v>78</v>
      </c>
      <c r="L119" s="16">
        <v>0.78371286000000007</v>
      </c>
      <c r="M119" s="16">
        <v>0.90035750000000003</v>
      </c>
      <c r="N119" s="16">
        <v>0.66933950999999992</v>
      </c>
      <c r="O119" s="16">
        <v>0.61556000999999994</v>
      </c>
      <c r="P119" s="16">
        <v>5.3779499999999994E-2</v>
      </c>
      <c r="Q119" s="16">
        <f t="shared" si="7"/>
        <v>1.45305237</v>
      </c>
      <c r="R119" s="3"/>
      <c r="S119" s="4"/>
      <c r="T119" s="5"/>
      <c r="U119" s="5"/>
      <c r="V119" s="5"/>
      <c r="W119" s="5"/>
      <c r="X119" s="5"/>
    </row>
    <row r="120" spans="1:24" x14ac:dyDescent="0.25">
      <c r="A120" s="17">
        <v>38565</v>
      </c>
      <c r="B120" s="9" t="s">
        <v>77</v>
      </c>
      <c r="C120" s="16">
        <v>0.27093023999999999</v>
      </c>
      <c r="D120" s="16">
        <v>0.57985699999999996</v>
      </c>
      <c r="E120" s="16">
        <v>0.56109100000000001</v>
      </c>
      <c r="F120" s="16">
        <v>0.41002060000000001</v>
      </c>
      <c r="G120" s="16">
        <v>0.15107039999999999</v>
      </c>
      <c r="H120" s="48">
        <f t="shared" si="6"/>
        <v>0.83202124</v>
      </c>
      <c r="J120" s="17">
        <v>38565</v>
      </c>
      <c r="K120" s="9" t="s">
        <v>78</v>
      </c>
      <c r="L120" s="16">
        <v>2.2261257599999995</v>
      </c>
      <c r="M120" s="16">
        <v>1.1999815</v>
      </c>
      <c r="N120" s="16">
        <v>2.4315470000000001</v>
      </c>
      <c r="O120" s="16">
        <v>2.4141849200000003</v>
      </c>
      <c r="P120" s="16">
        <v>1.7362080000000002E-2</v>
      </c>
      <c r="Q120" s="16">
        <f t="shared" si="7"/>
        <v>4.6576727599999996</v>
      </c>
      <c r="R120" s="3"/>
      <c r="S120" s="4"/>
      <c r="T120" s="5"/>
      <c r="U120" s="5"/>
      <c r="V120" s="5"/>
      <c r="W120" s="5"/>
      <c r="X120" s="5"/>
    </row>
    <row r="121" spans="1:24" x14ac:dyDescent="0.25">
      <c r="A121" s="17">
        <v>38572</v>
      </c>
      <c r="B121" s="9" t="s">
        <v>77</v>
      </c>
      <c r="C121" s="16">
        <v>0.98829569999999989</v>
      </c>
      <c r="D121" s="16">
        <v>1.1477169999999999</v>
      </c>
      <c r="E121" s="16">
        <v>1.08337824</v>
      </c>
      <c r="F121" s="16">
        <v>1.07264724</v>
      </c>
      <c r="G121" s="16">
        <v>1.0730999999999991E-2</v>
      </c>
      <c r="H121" s="48">
        <f t="shared" si="6"/>
        <v>2.0716739400000002</v>
      </c>
      <c r="J121" s="17">
        <v>38572</v>
      </c>
      <c r="K121" s="9" t="s">
        <v>78</v>
      </c>
      <c r="L121" s="16">
        <v>4.0562640999999999</v>
      </c>
      <c r="M121" s="16">
        <v>1.3142969999999998</v>
      </c>
      <c r="N121" s="16">
        <v>1.6371223400000001</v>
      </c>
      <c r="O121" s="16">
        <v>1.4633113400000002</v>
      </c>
      <c r="P121" s="16">
        <v>0.17381099999999999</v>
      </c>
      <c r="Q121" s="16">
        <f t="shared" si="7"/>
        <v>5.6933864400000003</v>
      </c>
      <c r="R121" s="3"/>
      <c r="S121" s="4"/>
      <c r="T121" s="5"/>
      <c r="U121" s="5"/>
      <c r="V121" s="5"/>
      <c r="W121" s="5"/>
      <c r="X121" s="5"/>
    </row>
    <row r="122" spans="1:24" x14ac:dyDescent="0.25">
      <c r="A122" s="17">
        <v>38579</v>
      </c>
      <c r="B122" s="9" t="s">
        <v>77</v>
      </c>
      <c r="C122" s="16">
        <v>2.1093436800000003</v>
      </c>
      <c r="D122" s="16">
        <v>1.2262664399999998</v>
      </c>
      <c r="E122" s="16">
        <v>0.33229770000000008</v>
      </c>
      <c r="F122" s="16">
        <v>0.21151136000000009</v>
      </c>
      <c r="G122" s="16">
        <v>0.12078633999999999</v>
      </c>
      <c r="H122" s="48">
        <f t="shared" si="6"/>
        <v>2.4416413800000005</v>
      </c>
      <c r="J122" s="17">
        <v>38579</v>
      </c>
      <c r="K122" s="9" t="s">
        <v>78</v>
      </c>
      <c r="L122" s="16">
        <v>3.2199193599999996</v>
      </c>
      <c r="M122" s="16">
        <v>1.4703739999999998</v>
      </c>
      <c r="N122" s="16">
        <v>1.1720319799999999</v>
      </c>
      <c r="O122" s="16">
        <v>0.92264997999999987</v>
      </c>
      <c r="P122" s="16">
        <v>0.24938199999999999</v>
      </c>
      <c r="Q122" s="16">
        <f t="shared" si="7"/>
        <v>4.3919513399999994</v>
      </c>
      <c r="R122" s="3"/>
      <c r="S122" s="4"/>
      <c r="T122" s="5"/>
      <c r="U122" s="5"/>
      <c r="V122" s="5"/>
      <c r="W122" s="5"/>
      <c r="X122" s="5"/>
    </row>
    <row r="123" spans="1:24" x14ac:dyDescent="0.25">
      <c r="A123" s="17">
        <v>38586</v>
      </c>
      <c r="B123" s="9" t="s">
        <v>77</v>
      </c>
      <c r="C123" s="16">
        <v>0.63103248000000001</v>
      </c>
      <c r="D123" s="16">
        <v>0.63270899999999997</v>
      </c>
      <c r="E123" s="16">
        <v>0.76418699999999995</v>
      </c>
      <c r="F123" s="16">
        <v>0.49255019999999999</v>
      </c>
      <c r="G123" s="16">
        <v>0.27163679999999996</v>
      </c>
      <c r="H123" s="48">
        <f t="shared" si="6"/>
        <v>1.39521948</v>
      </c>
      <c r="J123" s="17">
        <v>38586</v>
      </c>
      <c r="K123" s="9" t="s">
        <v>78</v>
      </c>
      <c r="L123" s="16">
        <v>1.5201503999999999</v>
      </c>
      <c r="M123" s="16">
        <v>0.79971449999999999</v>
      </c>
      <c r="N123" s="16">
        <v>0.67712100000000008</v>
      </c>
      <c r="O123" s="16">
        <v>0.52962660000000006</v>
      </c>
      <c r="P123" s="16">
        <v>0.14749440000000003</v>
      </c>
      <c r="Q123" s="16">
        <f t="shared" si="7"/>
        <v>2.1972714</v>
      </c>
      <c r="R123" s="3"/>
      <c r="S123" s="4"/>
      <c r="T123" s="5"/>
      <c r="U123" s="5"/>
      <c r="V123" s="5"/>
      <c r="W123" s="5"/>
      <c r="X123" s="5"/>
    </row>
    <row r="124" spans="1:24" x14ac:dyDescent="0.25">
      <c r="A124" s="17">
        <v>38594</v>
      </c>
      <c r="B124" s="9" t="s">
        <v>77</v>
      </c>
      <c r="C124" s="16">
        <v>0.47194175999999999</v>
      </c>
      <c r="D124" s="16">
        <v>0.52619499999999997</v>
      </c>
      <c r="E124" s="16">
        <v>0.45516200000000001</v>
      </c>
      <c r="F124" s="16">
        <v>0.27189512000000005</v>
      </c>
      <c r="G124" s="16">
        <v>0.18326687999999999</v>
      </c>
      <c r="H124" s="48">
        <f t="shared" si="6"/>
        <v>0.92710376000000005</v>
      </c>
      <c r="J124" s="17">
        <v>38594</v>
      </c>
      <c r="K124" s="9" t="s">
        <v>78</v>
      </c>
      <c r="L124" s="16">
        <v>1.6277917599999998</v>
      </c>
      <c r="M124" s="16">
        <v>1.2057179999999998</v>
      </c>
      <c r="N124" s="16">
        <v>0.72084585999999995</v>
      </c>
      <c r="O124" s="16">
        <v>0.71064785999999991</v>
      </c>
      <c r="P124" s="16">
        <v>1.0197999999999999E-2</v>
      </c>
      <c r="Q124" s="16">
        <f t="shared" si="7"/>
        <v>2.3486376199999999</v>
      </c>
      <c r="R124" s="3"/>
      <c r="S124" s="4"/>
      <c r="T124" s="5"/>
      <c r="U124" s="5"/>
      <c r="V124" s="5"/>
      <c r="W124" s="5"/>
      <c r="X124" s="5"/>
    </row>
    <row r="125" spans="1:24" x14ac:dyDescent="0.25">
      <c r="A125" s="17">
        <v>38601</v>
      </c>
      <c r="B125" s="9" t="s">
        <v>77</v>
      </c>
      <c r="C125" s="16">
        <v>1.2900984600000001</v>
      </c>
      <c r="D125" s="16">
        <v>0.90246400000000004</v>
      </c>
      <c r="E125" s="16">
        <v>1.2852768600000002</v>
      </c>
      <c r="F125" s="16">
        <v>1.2515648600000002</v>
      </c>
      <c r="G125" s="16">
        <v>3.3711999999999992E-2</v>
      </c>
      <c r="H125" s="48">
        <f t="shared" si="6"/>
        <v>2.57537532</v>
      </c>
      <c r="J125" s="17">
        <v>38601</v>
      </c>
      <c r="K125" s="9" t="s">
        <v>78</v>
      </c>
      <c r="L125" s="16">
        <v>1.4112959999999999</v>
      </c>
      <c r="M125" s="16">
        <v>0.982514</v>
      </c>
      <c r="N125" s="16">
        <v>0.65384700000000007</v>
      </c>
      <c r="O125" s="16">
        <v>0.46877244000000007</v>
      </c>
      <c r="P125" s="16">
        <v>0.18507456</v>
      </c>
      <c r="Q125" s="16">
        <f t="shared" si="7"/>
        <v>2.065143</v>
      </c>
      <c r="R125" s="3"/>
      <c r="S125" s="4"/>
      <c r="T125" s="5"/>
      <c r="U125" s="5"/>
      <c r="V125" s="5"/>
      <c r="W125" s="5"/>
      <c r="X125" s="5"/>
    </row>
    <row r="126" spans="1:24" x14ac:dyDescent="0.25">
      <c r="A126" s="17">
        <v>38607</v>
      </c>
      <c r="B126" s="9" t="s">
        <v>77</v>
      </c>
      <c r="C126" s="16">
        <v>1.2613050800000001</v>
      </c>
      <c r="D126" s="16">
        <v>0.34153299999999998</v>
      </c>
      <c r="E126" s="16">
        <v>0.77828562000000001</v>
      </c>
      <c r="F126" s="16">
        <v>0.59259462000000007</v>
      </c>
      <c r="G126" s="16">
        <v>0.18569099999999999</v>
      </c>
      <c r="H126" s="48">
        <f t="shared" si="6"/>
        <v>2.0395907000000002</v>
      </c>
      <c r="J126" s="17">
        <v>38607</v>
      </c>
      <c r="K126" s="9" t="s">
        <v>78</v>
      </c>
      <c r="L126" s="16">
        <v>1.03399248</v>
      </c>
      <c r="M126" s="16">
        <v>0.54675300000000004</v>
      </c>
      <c r="N126" s="16">
        <v>0.76019750000000008</v>
      </c>
      <c r="O126" s="16">
        <v>0.74019750000000006</v>
      </c>
      <c r="P126" s="16">
        <v>0.02</v>
      </c>
      <c r="Q126" s="16">
        <f t="shared" si="7"/>
        <v>1.7941899800000001</v>
      </c>
      <c r="R126" s="3"/>
      <c r="S126" s="4"/>
      <c r="T126" s="5"/>
      <c r="U126" s="5"/>
      <c r="V126" s="5"/>
      <c r="W126" s="5"/>
      <c r="X126" s="5"/>
    </row>
    <row r="127" spans="1:24" x14ac:dyDescent="0.25">
      <c r="A127" s="17">
        <v>38616</v>
      </c>
      <c r="B127" s="9" t="s">
        <v>77</v>
      </c>
      <c r="C127" s="16">
        <v>2.46963168</v>
      </c>
      <c r="D127" s="16">
        <v>1.1640269999999999</v>
      </c>
      <c r="E127" s="16">
        <v>0.9909635</v>
      </c>
      <c r="F127" s="16">
        <v>0.88939261999999997</v>
      </c>
      <c r="G127" s="16">
        <v>0.10157088</v>
      </c>
      <c r="H127" s="48">
        <f t="shared" si="6"/>
        <v>3.4605951799999999</v>
      </c>
      <c r="J127" s="17">
        <v>38616</v>
      </c>
      <c r="K127" s="9" t="s">
        <v>78</v>
      </c>
      <c r="L127" s="16">
        <v>1.8914217600000001</v>
      </c>
      <c r="M127" s="16">
        <v>0.90708</v>
      </c>
      <c r="N127" s="16">
        <v>1.011455</v>
      </c>
      <c r="O127" s="16">
        <v>0.84348091999999997</v>
      </c>
      <c r="P127" s="16">
        <v>0.16797407999999997</v>
      </c>
      <c r="Q127" s="16">
        <f t="shared" si="7"/>
        <v>2.9028767599999998</v>
      </c>
      <c r="R127" s="3"/>
      <c r="S127" s="4"/>
      <c r="T127" s="5"/>
      <c r="U127" s="5"/>
      <c r="V127" s="5"/>
      <c r="W127" s="5"/>
      <c r="X127" s="5"/>
    </row>
    <row r="128" spans="1:24" x14ac:dyDescent="0.25">
      <c r="A128" s="17">
        <v>38621</v>
      </c>
      <c r="B128" s="9" t="s">
        <v>77</v>
      </c>
      <c r="C128" s="16">
        <v>3.1180013199999999</v>
      </c>
      <c r="D128" s="16">
        <v>1.42675</v>
      </c>
      <c r="E128" s="16">
        <v>1.14778286</v>
      </c>
      <c r="F128" s="16">
        <v>1.05377886</v>
      </c>
      <c r="G128" s="16">
        <v>9.4004000000000004E-2</v>
      </c>
      <c r="H128" s="48">
        <f t="shared" si="6"/>
        <v>4.2657841799999998</v>
      </c>
      <c r="J128" s="17">
        <v>38621</v>
      </c>
      <c r="K128" s="9" t="s">
        <v>78</v>
      </c>
      <c r="L128" s="16">
        <v>4.86284575</v>
      </c>
      <c r="M128" s="16">
        <v>1.6351544999999998</v>
      </c>
      <c r="N128" s="16">
        <v>1.5461121900000001</v>
      </c>
      <c r="O128" s="16">
        <v>1.3242971900000002</v>
      </c>
      <c r="P128" s="16">
        <v>0.22181499999999998</v>
      </c>
      <c r="Q128" s="16">
        <f t="shared" si="7"/>
        <v>6.4089579400000005</v>
      </c>
      <c r="R128" s="3"/>
      <c r="S128" s="4"/>
      <c r="T128" s="5"/>
      <c r="U128" s="5"/>
      <c r="V128" s="5"/>
      <c r="W128" s="5"/>
      <c r="X128" s="5"/>
    </row>
    <row r="129" spans="1:24" x14ac:dyDescent="0.25">
      <c r="A129" s="17">
        <v>38628</v>
      </c>
      <c r="B129" s="9" t="s">
        <v>77</v>
      </c>
      <c r="C129" s="16">
        <v>0.58305099999999999</v>
      </c>
      <c r="D129" s="16">
        <v>1.277064</v>
      </c>
      <c r="E129" s="16">
        <v>0.77176274</v>
      </c>
      <c r="F129" s="16">
        <v>0.61993273999999998</v>
      </c>
      <c r="G129" s="16">
        <v>0.15182999999999999</v>
      </c>
      <c r="H129" s="48">
        <f t="shared" si="6"/>
        <v>1.35481374</v>
      </c>
      <c r="J129" s="17">
        <v>38628</v>
      </c>
      <c r="K129" s="9" t="s">
        <v>78</v>
      </c>
      <c r="L129" s="16">
        <v>0.70300300000000004</v>
      </c>
      <c r="M129" s="16">
        <v>1.0669869999999999</v>
      </c>
      <c r="N129" s="16">
        <v>0.93574760999999995</v>
      </c>
      <c r="O129" s="16">
        <v>0.80911310999999997</v>
      </c>
      <c r="P129" s="16">
        <v>0.12663449999999998</v>
      </c>
      <c r="Q129" s="16">
        <f t="shared" si="7"/>
        <v>1.63875061</v>
      </c>
      <c r="R129" s="3"/>
      <c r="S129" s="4"/>
      <c r="T129" s="5"/>
      <c r="U129" s="5"/>
      <c r="V129" s="5"/>
      <c r="W129" s="5"/>
      <c r="X129" s="5"/>
    </row>
    <row r="130" spans="1:24" x14ac:dyDescent="0.25">
      <c r="A130" s="17">
        <v>38637</v>
      </c>
      <c r="B130" s="9" t="s">
        <v>364</v>
      </c>
      <c r="C130" s="16">
        <v>10.823664959999999</v>
      </c>
      <c r="D130" s="16">
        <v>2.2819339999999997</v>
      </c>
      <c r="E130" s="16">
        <v>5.1503730000000001</v>
      </c>
      <c r="F130" s="16">
        <v>4.4589646800000002</v>
      </c>
      <c r="G130" s="16">
        <v>0.69140831999999997</v>
      </c>
      <c r="H130" s="48">
        <f t="shared" si="6"/>
        <v>15.974037959999999</v>
      </c>
      <c r="J130" s="27"/>
      <c r="K130" s="30"/>
      <c r="L130" s="29"/>
      <c r="M130" s="29"/>
      <c r="N130" s="29"/>
      <c r="O130" s="29"/>
      <c r="P130" s="29"/>
      <c r="Q130" s="29"/>
      <c r="R130" s="3"/>
      <c r="S130" s="4"/>
      <c r="T130" s="5"/>
      <c r="U130" s="5"/>
      <c r="V130" s="5"/>
      <c r="W130" s="5"/>
      <c r="X130" s="5"/>
    </row>
    <row r="131" spans="1:24" x14ac:dyDescent="0.25">
      <c r="A131" s="17">
        <v>38642</v>
      </c>
      <c r="B131" s="9" t="s">
        <v>77</v>
      </c>
      <c r="C131" s="16">
        <v>9.4747545599999974</v>
      </c>
      <c r="D131" s="16">
        <v>1.9365019999999999</v>
      </c>
      <c r="E131" s="16">
        <v>5.0625299999999998</v>
      </c>
      <c r="F131" s="16">
        <v>4.4433520799999995</v>
      </c>
      <c r="G131" s="16">
        <v>0.61917792000000005</v>
      </c>
      <c r="H131" s="48">
        <f t="shared" si="6"/>
        <v>14.537284559999996</v>
      </c>
      <c r="J131" s="17">
        <v>38642</v>
      </c>
      <c r="K131" s="9" t="s">
        <v>78</v>
      </c>
      <c r="L131" s="16">
        <v>9.2536943400000009</v>
      </c>
      <c r="M131" s="16">
        <v>1.6725216000000001</v>
      </c>
      <c r="N131" s="16">
        <v>4.8681686399999995</v>
      </c>
      <c r="O131" s="16">
        <v>4.1996679199999996</v>
      </c>
      <c r="P131" s="16">
        <v>0.66850071999999994</v>
      </c>
      <c r="Q131" s="16">
        <f t="shared" si="7"/>
        <v>14.12186298</v>
      </c>
      <c r="R131" s="3"/>
      <c r="S131" s="4"/>
      <c r="T131" s="5"/>
      <c r="U131" s="5"/>
      <c r="V131" s="5"/>
      <c r="W131" s="5"/>
      <c r="X131" s="5"/>
    </row>
    <row r="132" spans="1:24" x14ac:dyDescent="0.25">
      <c r="A132" s="17">
        <v>38646</v>
      </c>
      <c r="B132" s="9" t="s">
        <v>77</v>
      </c>
      <c r="C132" s="16">
        <v>12.983552010000002</v>
      </c>
      <c r="D132" s="16">
        <v>1.8477494400000001</v>
      </c>
      <c r="E132" s="16">
        <v>12.057349439999998</v>
      </c>
      <c r="F132" s="16">
        <v>11.050721269999997</v>
      </c>
      <c r="G132" s="16">
        <v>1.0066281700000002</v>
      </c>
      <c r="H132" s="48">
        <f t="shared" si="6"/>
        <v>25.04090145</v>
      </c>
      <c r="J132" s="17">
        <v>38646</v>
      </c>
      <c r="K132" s="9" t="s">
        <v>78</v>
      </c>
      <c r="L132" s="16">
        <v>13.047969599999998</v>
      </c>
      <c r="M132" s="16">
        <v>2.0423800000000001</v>
      </c>
      <c r="N132" s="16">
        <v>7.7165939999999997</v>
      </c>
      <c r="O132" s="16">
        <v>6.63092712</v>
      </c>
      <c r="P132" s="16">
        <v>1.08566688</v>
      </c>
      <c r="Q132" s="16">
        <f t="shared" si="7"/>
        <v>20.764563599999999</v>
      </c>
      <c r="R132" s="3"/>
      <c r="S132" s="4"/>
      <c r="T132" s="5"/>
      <c r="U132" s="5"/>
      <c r="V132" s="5"/>
      <c r="W132" s="5"/>
      <c r="X132" s="5"/>
    </row>
    <row r="133" spans="1:24" x14ac:dyDescent="0.25">
      <c r="A133" s="17">
        <v>38656</v>
      </c>
      <c r="B133" s="9" t="s">
        <v>77</v>
      </c>
      <c r="C133" s="16">
        <v>9.4790419199999985</v>
      </c>
      <c r="D133" s="16">
        <v>1.3413470000000001</v>
      </c>
      <c r="E133" s="16">
        <v>9.5239330000000013</v>
      </c>
      <c r="F133" s="16">
        <v>8.1064958800000007</v>
      </c>
      <c r="G133" s="16">
        <v>1.4174371200000002</v>
      </c>
      <c r="H133" s="48">
        <f t="shared" si="6"/>
        <v>19.00297492</v>
      </c>
      <c r="J133" s="17">
        <v>38656</v>
      </c>
      <c r="K133" s="9" t="s">
        <v>78</v>
      </c>
      <c r="L133" s="16">
        <v>7.0992662400000004</v>
      </c>
      <c r="M133" s="16">
        <v>1.3421890000000001</v>
      </c>
      <c r="N133" s="16">
        <v>7.7909610000000002</v>
      </c>
      <c r="O133" s="16">
        <v>6.4730893199999997</v>
      </c>
      <c r="P133" s="16">
        <v>1.3178716800000001</v>
      </c>
      <c r="Q133" s="16">
        <f t="shared" si="7"/>
        <v>14.890227240000002</v>
      </c>
      <c r="R133" s="3"/>
      <c r="S133" s="4"/>
      <c r="T133" s="5"/>
      <c r="U133" s="5"/>
      <c r="V133" s="5"/>
      <c r="W133" s="5"/>
      <c r="X133" s="5"/>
    </row>
    <row r="134" spans="1:24" x14ac:dyDescent="0.25">
      <c r="A134" s="17">
        <v>38660</v>
      </c>
      <c r="B134" s="9" t="s">
        <v>77</v>
      </c>
      <c r="C134" s="16">
        <v>6.856199039999999</v>
      </c>
      <c r="D134" s="16">
        <v>1.3776520000000001</v>
      </c>
      <c r="E134" s="16">
        <v>10.517328000000001</v>
      </c>
      <c r="F134" s="16">
        <v>9.2098483200000008</v>
      </c>
      <c r="G134" s="16">
        <v>1.3074796799999999</v>
      </c>
      <c r="H134" s="48">
        <f t="shared" si="6"/>
        <v>17.373527039999999</v>
      </c>
      <c r="J134" s="17">
        <v>38660</v>
      </c>
      <c r="K134" s="9" t="s">
        <v>78</v>
      </c>
      <c r="L134" s="16">
        <v>6.3787017599999993</v>
      </c>
      <c r="M134" s="16">
        <v>1.1836009999999999</v>
      </c>
      <c r="N134" s="16">
        <v>8.5552600000000005</v>
      </c>
      <c r="O134" s="16">
        <v>7.3305409600000004</v>
      </c>
      <c r="P134" s="16">
        <v>1.2247190399999999</v>
      </c>
      <c r="Q134" s="16">
        <f t="shared" si="7"/>
        <v>14.933961759999999</v>
      </c>
      <c r="R134" s="3"/>
      <c r="S134" s="4"/>
      <c r="T134" s="5"/>
      <c r="U134" s="5"/>
      <c r="V134" s="5"/>
      <c r="W134" s="5"/>
      <c r="X134" s="5"/>
    </row>
    <row r="135" spans="1:24" x14ac:dyDescent="0.25">
      <c r="A135" s="17">
        <v>38670</v>
      </c>
      <c r="B135" s="9" t="s">
        <v>77</v>
      </c>
      <c r="C135" s="16">
        <v>4.9666435199999999</v>
      </c>
      <c r="D135" s="16">
        <v>1.051261</v>
      </c>
      <c r="E135" s="16">
        <v>9.7052790000000009</v>
      </c>
      <c r="F135" s="16">
        <v>8.4357798000000006</v>
      </c>
      <c r="G135" s="16">
        <v>1.2694992</v>
      </c>
      <c r="H135" s="48">
        <f t="shared" si="6"/>
        <v>14.671922520000001</v>
      </c>
      <c r="I135" s="10"/>
      <c r="J135" s="17">
        <v>38670</v>
      </c>
      <c r="K135" s="9" t="s">
        <v>78</v>
      </c>
      <c r="L135" s="16">
        <v>4.7620358400000002</v>
      </c>
      <c r="M135" s="16">
        <v>1.1376189999999999</v>
      </c>
      <c r="N135" s="16">
        <v>8.7986740000000001</v>
      </c>
      <c r="O135" s="16">
        <v>7.6505783200000002</v>
      </c>
      <c r="P135" s="16">
        <v>1.1480956800000002</v>
      </c>
      <c r="Q135" s="16">
        <f t="shared" si="7"/>
        <v>13.560709840000001</v>
      </c>
      <c r="R135" s="3"/>
      <c r="S135" s="4"/>
      <c r="T135" s="5"/>
      <c r="U135" s="5"/>
      <c r="V135" s="5"/>
      <c r="W135" s="5"/>
      <c r="X135" s="5"/>
    </row>
    <row r="136" spans="1:24" x14ac:dyDescent="0.25">
      <c r="A136" s="17">
        <v>38677</v>
      </c>
      <c r="B136" s="9" t="s">
        <v>77</v>
      </c>
      <c r="C136" s="16">
        <v>3.1216809599999999</v>
      </c>
      <c r="D136" s="16">
        <v>0.85663699999999998</v>
      </c>
      <c r="E136" s="16">
        <v>9.4925660000000001</v>
      </c>
      <c r="F136" s="16">
        <v>8.4669720799999997</v>
      </c>
      <c r="G136" s="16">
        <v>1.0255939199999999</v>
      </c>
      <c r="H136" s="48">
        <f t="shared" si="6"/>
        <v>12.614246959999999</v>
      </c>
      <c r="I136" s="10"/>
      <c r="J136" s="17">
        <v>38677</v>
      </c>
      <c r="K136" s="9" t="s">
        <v>78</v>
      </c>
      <c r="L136" s="16">
        <v>3.36373056</v>
      </c>
      <c r="M136" s="16">
        <v>1.00065</v>
      </c>
      <c r="N136" s="16">
        <v>10.335859000000001</v>
      </c>
      <c r="O136" s="16">
        <v>9.2709751600000008</v>
      </c>
      <c r="P136" s="16">
        <v>1.06488384</v>
      </c>
      <c r="Q136" s="16">
        <f t="shared" si="7"/>
        <v>13.699589560000001</v>
      </c>
      <c r="R136" s="3"/>
      <c r="S136" s="4"/>
      <c r="T136" s="5"/>
      <c r="U136" s="5"/>
      <c r="V136" s="5"/>
      <c r="W136" s="5"/>
      <c r="X136" s="5"/>
    </row>
    <row r="137" spans="1:24" x14ac:dyDescent="0.25">
      <c r="A137" s="17">
        <v>38684</v>
      </c>
      <c r="B137" s="9" t="s">
        <v>77</v>
      </c>
      <c r="C137" s="16">
        <v>7.5593308799999992</v>
      </c>
      <c r="D137" s="16">
        <v>1.2025809999999999</v>
      </c>
      <c r="E137" s="16">
        <v>19.379261500000002</v>
      </c>
      <c r="F137" s="16">
        <v>18.25169494</v>
      </c>
      <c r="G137" s="16">
        <v>1.12756656</v>
      </c>
      <c r="H137" s="48">
        <f t="shared" si="6"/>
        <v>26.938592380000003</v>
      </c>
      <c r="I137" s="10"/>
      <c r="J137" s="17">
        <v>38684</v>
      </c>
      <c r="K137" s="9" t="s">
        <v>78</v>
      </c>
      <c r="L137" s="16">
        <v>5.1038217600000007</v>
      </c>
      <c r="M137" s="16">
        <v>1.115238</v>
      </c>
      <c r="N137" s="16">
        <v>8.9362969999999997</v>
      </c>
      <c r="O137" s="16">
        <v>8.2619785999999991</v>
      </c>
      <c r="P137" s="16">
        <v>0.67431839999999998</v>
      </c>
      <c r="Q137" s="16">
        <f t="shared" si="7"/>
        <v>14.04011876</v>
      </c>
      <c r="R137" s="3"/>
      <c r="S137" s="4"/>
      <c r="T137" s="5"/>
      <c r="U137" s="5"/>
      <c r="V137" s="5"/>
      <c r="W137" s="5"/>
      <c r="X137" s="5"/>
    </row>
    <row r="138" spans="1:24" x14ac:dyDescent="0.25">
      <c r="A138" s="17">
        <v>38691</v>
      </c>
      <c r="B138" s="9" t="s">
        <v>77</v>
      </c>
      <c r="C138" s="16">
        <v>5.4144883200000002</v>
      </c>
      <c r="D138" s="16">
        <v>1.0129280000000001</v>
      </c>
      <c r="E138" s="16">
        <v>10.390901000000001</v>
      </c>
      <c r="F138" s="16">
        <v>9.7919915600000014</v>
      </c>
      <c r="G138" s="16">
        <v>0.5989094399999999</v>
      </c>
      <c r="H138" s="48">
        <f t="shared" ref="H138:H200" si="8">C138+E138</f>
        <v>15.805389320000002</v>
      </c>
      <c r="I138" s="10"/>
      <c r="J138" s="17">
        <v>38691</v>
      </c>
      <c r="K138" s="9" t="s">
        <v>78</v>
      </c>
      <c r="L138" s="16">
        <v>5.3109657600000002</v>
      </c>
      <c r="M138" s="16">
        <v>1.1273879999999998</v>
      </c>
      <c r="N138" s="16">
        <v>9.0250960000000013</v>
      </c>
      <c r="O138" s="16">
        <v>8.3748112000000017</v>
      </c>
      <c r="P138" s="16">
        <v>0.6502848</v>
      </c>
      <c r="Q138" s="16">
        <f t="shared" ref="Q138:Q200" si="9">L138+N138</f>
        <v>14.336061760000002</v>
      </c>
      <c r="R138" s="3"/>
      <c r="S138" s="4"/>
      <c r="T138" s="5"/>
      <c r="U138" s="5"/>
      <c r="V138" s="5"/>
      <c r="W138" s="5"/>
      <c r="X138" s="5"/>
    </row>
    <row r="139" spans="1:24" x14ac:dyDescent="0.25">
      <c r="A139" s="17">
        <v>38698</v>
      </c>
      <c r="B139" s="9" t="s">
        <v>77</v>
      </c>
      <c r="C139" s="16">
        <v>4.3501439999999993</v>
      </c>
      <c r="D139" s="16">
        <v>0.961144</v>
      </c>
      <c r="E139" s="16">
        <v>9.5462420000000012</v>
      </c>
      <c r="F139" s="16">
        <v>8.951585360000001</v>
      </c>
      <c r="G139" s="16">
        <v>0.59465664000000007</v>
      </c>
      <c r="H139" s="48">
        <f t="shared" si="8"/>
        <v>13.896386</v>
      </c>
      <c r="I139" s="10"/>
      <c r="J139" s="17">
        <v>38698</v>
      </c>
      <c r="K139" s="9" t="s">
        <v>78</v>
      </c>
      <c r="L139" s="16">
        <v>4.56099648</v>
      </c>
      <c r="M139" s="16">
        <v>0.90425500000000003</v>
      </c>
      <c r="N139" s="16">
        <v>8.7550690000000007</v>
      </c>
      <c r="O139" s="16">
        <v>8.2136251600000012</v>
      </c>
      <c r="P139" s="16">
        <v>0.5414438399999999</v>
      </c>
      <c r="Q139" s="16">
        <f t="shared" si="9"/>
        <v>13.316065480000001</v>
      </c>
      <c r="R139" s="3"/>
      <c r="S139" s="4"/>
      <c r="T139" s="5"/>
      <c r="U139" s="5"/>
      <c r="V139" s="5"/>
      <c r="W139" s="5"/>
      <c r="X139" s="5"/>
    </row>
    <row r="140" spans="1:24" x14ac:dyDescent="0.25">
      <c r="A140" s="17">
        <v>38705</v>
      </c>
      <c r="B140" s="9" t="s">
        <v>77</v>
      </c>
      <c r="C140" s="16">
        <v>4.1825472000000001</v>
      </c>
      <c r="D140" s="16">
        <v>0.95146200000000003</v>
      </c>
      <c r="E140" s="16">
        <v>10.998561500000001</v>
      </c>
      <c r="F140" s="16">
        <v>10.504040540000002</v>
      </c>
      <c r="G140" s="16">
        <v>0.49452095999999995</v>
      </c>
      <c r="H140" s="48">
        <f t="shared" si="8"/>
        <v>15.181108700000001</v>
      </c>
      <c r="I140" s="10"/>
      <c r="J140" s="17">
        <v>38705</v>
      </c>
      <c r="K140" s="9" t="s">
        <v>78</v>
      </c>
      <c r="L140" s="16">
        <v>3.8874652799999998</v>
      </c>
      <c r="M140" s="16">
        <v>0.98116999999999999</v>
      </c>
      <c r="N140" s="16">
        <v>10.068883000000001</v>
      </c>
      <c r="O140" s="16">
        <v>9.6280174000000009</v>
      </c>
      <c r="P140" s="16">
        <v>0.44086559999999997</v>
      </c>
      <c r="Q140" s="16">
        <f t="shared" si="9"/>
        <v>13.95634828</v>
      </c>
      <c r="R140" s="3"/>
      <c r="S140" s="4"/>
      <c r="T140" s="5"/>
      <c r="U140" s="5"/>
      <c r="V140" s="5"/>
      <c r="W140" s="5"/>
      <c r="X140" s="5"/>
    </row>
    <row r="141" spans="1:24" x14ac:dyDescent="0.25">
      <c r="A141" s="17">
        <v>38715</v>
      </c>
      <c r="B141" s="9" t="s">
        <v>77</v>
      </c>
      <c r="C141" s="16">
        <v>0.99744479999999991</v>
      </c>
      <c r="D141" s="16">
        <v>0.644617</v>
      </c>
      <c r="E141" s="16">
        <v>10.814268</v>
      </c>
      <c r="F141" s="16">
        <v>10.47740784</v>
      </c>
      <c r="G141" s="16">
        <v>0.33686015999999996</v>
      </c>
      <c r="H141" s="48">
        <f t="shared" si="8"/>
        <v>11.8117128</v>
      </c>
      <c r="I141" s="10"/>
      <c r="J141" s="17">
        <v>38715</v>
      </c>
      <c r="K141" s="9" t="s">
        <v>78</v>
      </c>
      <c r="L141" s="16">
        <v>2.1712339199999997</v>
      </c>
      <c r="M141" s="16">
        <v>0.77017999999999998</v>
      </c>
      <c r="N141" s="16">
        <v>11.288841999999999</v>
      </c>
      <c r="O141" s="16">
        <v>11.009203599999999</v>
      </c>
      <c r="P141" s="16">
        <v>0.27963839999999995</v>
      </c>
      <c r="Q141" s="16">
        <f t="shared" si="9"/>
        <v>13.460075919999998</v>
      </c>
      <c r="R141" s="3"/>
      <c r="S141" s="4"/>
      <c r="T141" s="5"/>
      <c r="U141" s="5"/>
      <c r="V141" s="5"/>
      <c r="W141" s="5"/>
      <c r="X141" s="5"/>
    </row>
    <row r="142" spans="1:24" x14ac:dyDescent="0.25">
      <c r="A142" s="17">
        <v>38721</v>
      </c>
      <c r="B142" s="9" t="s">
        <v>77</v>
      </c>
      <c r="C142" s="16">
        <v>1.9179806399999999</v>
      </c>
      <c r="D142" s="16">
        <v>0.74961949999999999</v>
      </c>
      <c r="E142" s="16">
        <v>14.2773535</v>
      </c>
      <c r="F142" s="16">
        <v>13.8760447</v>
      </c>
      <c r="G142" s="16">
        <v>0.40130880000000002</v>
      </c>
      <c r="H142" s="48">
        <f t="shared" si="8"/>
        <v>16.19533414</v>
      </c>
      <c r="I142" s="10"/>
      <c r="J142" s="17">
        <v>38721</v>
      </c>
      <c r="K142" s="9" t="s">
        <v>78</v>
      </c>
      <c r="L142" s="16">
        <v>2.15782272</v>
      </c>
      <c r="M142" s="16">
        <v>0.70513499999999996</v>
      </c>
      <c r="N142" s="16">
        <v>13.767006</v>
      </c>
      <c r="O142" s="16">
        <v>13.272613680000001</v>
      </c>
      <c r="P142" s="16">
        <v>0.49439232</v>
      </c>
      <c r="Q142" s="16">
        <f t="shared" si="9"/>
        <v>15.924828720000001</v>
      </c>
      <c r="R142" s="3"/>
      <c r="S142" s="4"/>
      <c r="T142" s="5"/>
      <c r="U142" s="5"/>
      <c r="V142" s="5"/>
      <c r="W142" s="5"/>
      <c r="X142" s="5"/>
    </row>
    <row r="143" spans="1:24" x14ac:dyDescent="0.25">
      <c r="A143" s="17">
        <v>38726</v>
      </c>
      <c r="B143" s="9" t="s">
        <v>77</v>
      </c>
      <c r="C143" s="16">
        <v>0.89904287999999988</v>
      </c>
      <c r="D143" s="16">
        <v>0.50654500000000002</v>
      </c>
      <c r="E143" s="16">
        <v>11.923275500000001</v>
      </c>
      <c r="F143" s="16">
        <v>11.58152894</v>
      </c>
      <c r="G143" s="16">
        <v>0.34174655999999992</v>
      </c>
      <c r="H143" s="48">
        <f t="shared" si="8"/>
        <v>12.82231838</v>
      </c>
      <c r="I143" s="10"/>
      <c r="J143" s="17">
        <v>38726</v>
      </c>
      <c r="K143" s="9" t="s">
        <v>78</v>
      </c>
      <c r="L143" s="16">
        <v>2.0941809600000001</v>
      </c>
      <c r="M143" s="16">
        <v>0.62659100000000001</v>
      </c>
      <c r="N143" s="16">
        <v>10.462353</v>
      </c>
      <c r="O143" s="16">
        <v>10.23400212</v>
      </c>
      <c r="P143" s="16">
        <v>0.22835087999999998</v>
      </c>
      <c r="Q143" s="16">
        <f t="shared" si="9"/>
        <v>12.556533959999999</v>
      </c>
      <c r="R143" s="3"/>
      <c r="S143" s="4"/>
      <c r="T143" s="5"/>
      <c r="U143" s="5"/>
      <c r="V143" s="5"/>
      <c r="W143" s="5"/>
      <c r="X143" s="5"/>
    </row>
    <row r="144" spans="1:24" x14ac:dyDescent="0.25">
      <c r="A144" s="17">
        <v>38735</v>
      </c>
      <c r="B144" s="9" t="s">
        <v>77</v>
      </c>
      <c r="C144" s="16">
        <v>2.25159552</v>
      </c>
      <c r="D144" s="16">
        <v>0.55708400000000002</v>
      </c>
      <c r="E144" s="16">
        <v>10.137587999999999</v>
      </c>
      <c r="F144" s="16">
        <v>9.8420059199999983</v>
      </c>
      <c r="G144" s="16">
        <v>0.29558207999999997</v>
      </c>
      <c r="H144" s="48">
        <f t="shared" si="8"/>
        <v>12.38918352</v>
      </c>
      <c r="I144" s="10"/>
      <c r="J144" s="17">
        <v>38735</v>
      </c>
      <c r="K144" s="9" t="s">
        <v>78</v>
      </c>
      <c r="L144" s="16">
        <v>2.2603814399999997</v>
      </c>
      <c r="M144" s="16">
        <v>0.69858350000000002</v>
      </c>
      <c r="N144" s="16">
        <v>10.214648500000001</v>
      </c>
      <c r="O144" s="16">
        <v>9.9459233800000018</v>
      </c>
      <c r="P144" s="16">
        <v>0.26872511999999998</v>
      </c>
      <c r="Q144" s="16">
        <f t="shared" si="9"/>
        <v>12.475029940000001</v>
      </c>
    </row>
    <row r="145" spans="1:17" x14ac:dyDescent="0.25">
      <c r="A145" s="17">
        <v>38740</v>
      </c>
      <c r="B145" s="9" t="s">
        <v>77</v>
      </c>
      <c r="C145" s="16">
        <v>5.3610191999999994</v>
      </c>
      <c r="D145" s="16">
        <v>0.70481499999999997</v>
      </c>
      <c r="E145" s="16">
        <v>17.456931000000001</v>
      </c>
      <c r="F145" s="16">
        <v>16.94529708</v>
      </c>
      <c r="G145" s="16">
        <v>0.51163391999999996</v>
      </c>
      <c r="H145" s="48">
        <f t="shared" si="8"/>
        <v>22.817950199999999</v>
      </c>
      <c r="I145" s="10"/>
      <c r="J145" s="17">
        <v>38740</v>
      </c>
      <c r="K145" s="9" t="s">
        <v>78</v>
      </c>
      <c r="L145" s="16">
        <v>3.0980659200000003</v>
      </c>
      <c r="M145" s="16">
        <v>0.67164899999999994</v>
      </c>
      <c r="N145" s="16">
        <v>10.987368</v>
      </c>
      <c r="O145" s="16">
        <f>N145-P145</f>
        <v>10.70746752</v>
      </c>
      <c r="P145" s="16">
        <v>0.27990048000000001</v>
      </c>
      <c r="Q145" s="16">
        <f t="shared" si="9"/>
        <v>14.08543392</v>
      </c>
    </row>
    <row r="146" spans="1:17" x14ac:dyDescent="0.25">
      <c r="A146" s="17">
        <v>38747</v>
      </c>
      <c r="B146" s="9" t="s">
        <v>77</v>
      </c>
      <c r="C146" s="16">
        <v>2.2203814500000001</v>
      </c>
      <c r="D146" s="16">
        <v>0.6425881</v>
      </c>
      <c r="E146" s="16">
        <v>9.8972149999999992</v>
      </c>
      <c r="F146" s="16">
        <v>9.6621042799999994</v>
      </c>
      <c r="G146" s="16">
        <v>0.23511072</v>
      </c>
      <c r="H146" s="48">
        <f t="shared" si="8"/>
        <v>12.117596449999999</v>
      </c>
      <c r="I146" s="10"/>
      <c r="J146" s="17">
        <v>38747</v>
      </c>
      <c r="K146" s="9" t="s">
        <v>78</v>
      </c>
      <c r="L146" s="16">
        <v>2.2020372000000004</v>
      </c>
      <c r="M146" s="16">
        <v>0.68633235000000004</v>
      </c>
      <c r="N146" s="16">
        <v>9.7352615</v>
      </c>
      <c r="O146" s="16">
        <v>9.5651312599999994</v>
      </c>
      <c r="P146" s="16">
        <v>0.17013023999999999</v>
      </c>
      <c r="Q146" s="16">
        <f t="shared" si="9"/>
        <v>11.937298699999999</v>
      </c>
    </row>
    <row r="147" spans="1:17" x14ac:dyDescent="0.25">
      <c r="A147" s="17">
        <v>38754</v>
      </c>
      <c r="B147" s="9" t="s">
        <v>77</v>
      </c>
      <c r="C147" s="16">
        <v>2.8572110999999998</v>
      </c>
      <c r="D147" s="16">
        <v>0.79146705000000006</v>
      </c>
      <c r="E147" s="16">
        <v>10.725279</v>
      </c>
      <c r="F147" s="16">
        <v>10.48902444</v>
      </c>
      <c r="G147" s="16">
        <v>0.23625456</v>
      </c>
      <c r="H147" s="48">
        <f t="shared" si="8"/>
        <v>13.582490100000001</v>
      </c>
      <c r="I147" s="10"/>
      <c r="J147" s="17">
        <v>38754</v>
      </c>
      <c r="K147" s="9" t="s">
        <v>78</v>
      </c>
      <c r="L147" s="16">
        <v>2.2542093000000003</v>
      </c>
      <c r="M147" s="16">
        <v>0.68797300000000006</v>
      </c>
      <c r="N147" s="16">
        <v>9.2222010000000001</v>
      </c>
      <c r="O147" s="16">
        <v>9.07689156</v>
      </c>
      <c r="P147" s="16">
        <v>0.14530943999999998</v>
      </c>
      <c r="Q147" s="16">
        <f t="shared" si="9"/>
        <v>11.476410300000001</v>
      </c>
    </row>
    <row r="148" spans="1:17" x14ac:dyDescent="0.25">
      <c r="A148" s="17">
        <v>38764</v>
      </c>
      <c r="B148" s="9" t="s">
        <v>364</v>
      </c>
      <c r="C148" s="16">
        <v>0.93900015000000014</v>
      </c>
      <c r="D148" s="16">
        <v>0.52739390000000008</v>
      </c>
      <c r="E148" s="16">
        <v>8.654088999999999</v>
      </c>
      <c r="F148" s="16">
        <v>8.4777365199999988</v>
      </c>
      <c r="G148" s="16">
        <v>0.17635247999999998</v>
      </c>
      <c r="H148" s="48">
        <f t="shared" si="8"/>
        <v>9.5930891499999991</v>
      </c>
      <c r="I148" s="10"/>
      <c r="J148" s="27"/>
      <c r="K148" s="30"/>
      <c r="L148" s="29"/>
      <c r="M148" s="29"/>
      <c r="N148" s="29"/>
      <c r="O148" s="29"/>
      <c r="P148" s="29"/>
      <c r="Q148" s="29"/>
    </row>
    <row r="149" spans="1:17" x14ac:dyDescent="0.25">
      <c r="A149" s="17">
        <v>38770</v>
      </c>
      <c r="B149" s="9" t="s">
        <v>77</v>
      </c>
      <c r="C149" s="16">
        <v>0.32159789999999999</v>
      </c>
      <c r="D149" s="16">
        <v>0.38235669999999999</v>
      </c>
      <c r="E149" s="16">
        <v>7.9157270000000004</v>
      </c>
      <c r="F149" s="16">
        <v>7.7127177200000006</v>
      </c>
      <c r="G149" s="16">
        <v>0.20300927999999999</v>
      </c>
      <c r="H149" s="48">
        <f t="shared" si="8"/>
        <v>8.2373249000000008</v>
      </c>
      <c r="I149" s="10"/>
      <c r="J149" s="17">
        <v>38770</v>
      </c>
      <c r="K149" s="9" t="s">
        <v>78</v>
      </c>
      <c r="L149" s="16">
        <v>0.54000540000000008</v>
      </c>
      <c r="M149" s="16">
        <v>0.41715630000000009</v>
      </c>
      <c r="N149" s="16">
        <v>6.5933729999999997</v>
      </c>
      <c r="O149" s="16">
        <v>6.3981953999999996</v>
      </c>
      <c r="P149" s="16">
        <v>0.19517759999999998</v>
      </c>
      <c r="Q149" s="16">
        <f t="shared" si="9"/>
        <v>7.1333783999999998</v>
      </c>
    </row>
    <row r="150" spans="1:17" ht="15" customHeight="1" x14ac:dyDescent="0.25">
      <c r="A150" s="17">
        <v>38777</v>
      </c>
      <c r="B150" s="9" t="s">
        <v>77</v>
      </c>
      <c r="C150" s="16">
        <v>0.3432906</v>
      </c>
      <c r="D150" s="16">
        <v>0.21881530000000005</v>
      </c>
      <c r="E150" s="16">
        <v>2.7797010000000002</v>
      </c>
      <c r="F150" s="16">
        <v>2.6615307600000002</v>
      </c>
      <c r="G150" s="16">
        <v>0.11817024</v>
      </c>
      <c r="H150" s="48">
        <f t="shared" si="8"/>
        <v>3.1229916000000002</v>
      </c>
      <c r="I150" s="10"/>
      <c r="J150" s="17">
        <v>38777</v>
      </c>
      <c r="K150" s="9" t="s">
        <v>78</v>
      </c>
      <c r="L150" s="16">
        <v>0.39770550000000005</v>
      </c>
      <c r="M150" s="16">
        <v>0.21126160000000002</v>
      </c>
      <c r="N150" s="16">
        <v>3.3776980000000001</v>
      </c>
      <c r="O150" s="16">
        <v>3.1880912800000001</v>
      </c>
      <c r="P150" s="16">
        <v>0.18960671999999998</v>
      </c>
      <c r="Q150" s="16">
        <f t="shared" si="9"/>
        <v>3.7754035000000004</v>
      </c>
    </row>
    <row r="151" spans="1:17" x14ac:dyDescent="0.25">
      <c r="A151" s="17">
        <v>38782</v>
      </c>
      <c r="B151" s="9" t="s">
        <v>77</v>
      </c>
      <c r="C151" s="16">
        <v>0.22889789999999999</v>
      </c>
      <c r="D151" s="16">
        <v>0.10853920000000002</v>
      </c>
      <c r="E151" s="16">
        <v>0.56414399999999998</v>
      </c>
      <c r="F151" s="16">
        <v>0.47636735999999996</v>
      </c>
      <c r="G151" s="16">
        <v>8.7776640000000003E-2</v>
      </c>
      <c r="H151" s="48">
        <f t="shared" si="8"/>
        <v>0.79304189999999997</v>
      </c>
      <c r="I151" s="10"/>
      <c r="J151" s="17">
        <v>38782</v>
      </c>
      <c r="K151" s="9" t="s">
        <v>78</v>
      </c>
      <c r="L151" s="16">
        <v>0.27096929999999997</v>
      </c>
      <c r="M151" s="16">
        <v>9.1456200000000029E-2</v>
      </c>
      <c r="N151" s="16">
        <v>0.59574800000000006</v>
      </c>
      <c r="O151" s="16">
        <v>0.56551280000000004</v>
      </c>
      <c r="P151" s="16">
        <v>3.0235199999999993E-2</v>
      </c>
      <c r="Q151" s="16">
        <f t="shared" si="9"/>
        <v>0.86671730000000002</v>
      </c>
    </row>
    <row r="152" spans="1:17" x14ac:dyDescent="0.25">
      <c r="A152" s="17">
        <v>38789</v>
      </c>
      <c r="B152" s="9" t="s">
        <v>77</v>
      </c>
      <c r="C152" s="16">
        <v>0.31135410000000002</v>
      </c>
      <c r="D152" s="16">
        <v>4.283950000000001E-2</v>
      </c>
      <c r="E152" s="16">
        <v>0.54335</v>
      </c>
      <c r="F152" s="16">
        <v>0.4544588</v>
      </c>
      <c r="G152" s="16">
        <v>8.889119999999999E-2</v>
      </c>
      <c r="H152" s="48">
        <f t="shared" si="8"/>
        <v>0.85470409999999997</v>
      </c>
      <c r="I152" s="10"/>
      <c r="J152" s="17">
        <v>38789</v>
      </c>
      <c r="K152" s="9" t="s">
        <v>78</v>
      </c>
      <c r="L152" s="16">
        <v>0.35082045000000001</v>
      </c>
      <c r="M152" s="16">
        <v>7.0161850000000012E-2</v>
      </c>
      <c r="N152" s="16">
        <v>0.84010450000000003</v>
      </c>
      <c r="O152" s="16">
        <v>0.77071378000000001</v>
      </c>
      <c r="P152" s="16">
        <v>6.9390720000000003E-2</v>
      </c>
      <c r="Q152" s="16">
        <f t="shared" si="9"/>
        <v>1.1909249500000001</v>
      </c>
    </row>
    <row r="153" spans="1:17" x14ac:dyDescent="0.25">
      <c r="A153" s="17">
        <v>38796</v>
      </c>
      <c r="B153" s="9" t="s">
        <v>77</v>
      </c>
      <c r="C153" s="16">
        <v>0.40879980000000005</v>
      </c>
      <c r="D153" s="16">
        <v>0.11614790000000003</v>
      </c>
      <c r="E153" s="16">
        <v>1.9505655000000002</v>
      </c>
      <c r="F153" s="16">
        <v>1.9337779800000001</v>
      </c>
      <c r="G153" s="16">
        <v>1.678752E-2</v>
      </c>
      <c r="H153" s="48">
        <f t="shared" si="8"/>
        <v>2.3593653000000003</v>
      </c>
      <c r="I153" s="10"/>
      <c r="J153" s="17">
        <v>38796</v>
      </c>
      <c r="K153" s="9" t="s">
        <v>78</v>
      </c>
      <c r="L153" s="16">
        <v>0.88194914999999996</v>
      </c>
      <c r="M153" s="16">
        <v>0.14842135000000001</v>
      </c>
      <c r="N153" s="16">
        <v>0.74891250000000009</v>
      </c>
      <c r="O153" s="16">
        <v>0.65376978000000008</v>
      </c>
      <c r="P153" s="16">
        <v>9.5142719999999986E-2</v>
      </c>
      <c r="Q153" s="16">
        <f t="shared" si="9"/>
        <v>1.6308616499999999</v>
      </c>
    </row>
    <row r="154" spans="1:17" x14ac:dyDescent="0.25">
      <c r="A154" s="17">
        <v>38798</v>
      </c>
      <c r="B154" s="9" t="s">
        <v>77</v>
      </c>
      <c r="C154" s="16">
        <v>0.82121299999999997</v>
      </c>
      <c r="D154" s="16">
        <v>0.55000000000000004</v>
      </c>
      <c r="E154" s="16">
        <v>1.8121930000000002</v>
      </c>
      <c r="F154" s="16">
        <v>1.6077560000000002</v>
      </c>
      <c r="G154" s="16">
        <v>0.20443700000000001</v>
      </c>
      <c r="H154" s="48">
        <f t="shared" si="8"/>
        <v>2.6334059999999999</v>
      </c>
      <c r="J154" s="17">
        <v>38798</v>
      </c>
      <c r="K154" s="9" t="s">
        <v>78</v>
      </c>
      <c r="L154" s="16">
        <v>0.76317499999999994</v>
      </c>
      <c r="M154" s="16">
        <v>0.56156300000000003</v>
      </c>
      <c r="N154" s="16">
        <v>1.6583589999999999</v>
      </c>
      <c r="O154" s="16">
        <v>1.4594339999999999</v>
      </c>
      <c r="P154" s="16">
        <v>0.19892500000000002</v>
      </c>
      <c r="Q154" s="16">
        <f t="shared" si="9"/>
        <v>2.4215339999999999</v>
      </c>
    </row>
    <row r="155" spans="1:17" x14ac:dyDescent="0.25">
      <c r="A155" s="17">
        <v>38803</v>
      </c>
      <c r="B155" s="9" t="s">
        <v>77</v>
      </c>
      <c r="C155" s="16">
        <v>0.27576720000000005</v>
      </c>
      <c r="D155" s="16">
        <v>0.13061290000000003</v>
      </c>
      <c r="E155" s="16">
        <v>0.63266699999999998</v>
      </c>
      <c r="F155" s="16">
        <v>0.56057964000000005</v>
      </c>
      <c r="G155" s="16">
        <v>7.2087359999999989E-2</v>
      </c>
      <c r="H155" s="48">
        <f t="shared" si="8"/>
        <v>0.90843420000000008</v>
      </c>
      <c r="I155" s="10"/>
      <c r="J155" s="17">
        <v>38803</v>
      </c>
      <c r="K155" s="9" t="s">
        <v>78</v>
      </c>
      <c r="L155" s="16">
        <v>0.41703750000000001</v>
      </c>
      <c r="M155" s="16">
        <v>0.17367900000000006</v>
      </c>
      <c r="N155" s="16">
        <v>0.74099199999999998</v>
      </c>
      <c r="O155" s="16">
        <v>0.7067968</v>
      </c>
      <c r="P155" s="16">
        <v>3.4195199999999995E-2</v>
      </c>
      <c r="Q155" s="16">
        <f t="shared" si="9"/>
        <v>1.1580295</v>
      </c>
    </row>
    <row r="156" spans="1:17" x14ac:dyDescent="0.25">
      <c r="A156" s="17">
        <v>38810</v>
      </c>
      <c r="B156" s="9" t="s">
        <v>77</v>
      </c>
      <c r="C156" s="16">
        <v>0.32597010000000004</v>
      </c>
      <c r="D156" s="16">
        <v>6.9657500000000011E-2</v>
      </c>
      <c r="E156" s="16">
        <v>0.99643400000000004</v>
      </c>
      <c r="F156" s="16">
        <v>0.92508776000000004</v>
      </c>
      <c r="G156" s="16">
        <v>7.1346240000000005E-2</v>
      </c>
      <c r="H156" s="48">
        <f t="shared" si="8"/>
        <v>1.3224041</v>
      </c>
      <c r="I156" s="10"/>
      <c r="J156" s="17">
        <v>38810</v>
      </c>
      <c r="K156" s="9" t="s">
        <v>78</v>
      </c>
      <c r="L156" s="16">
        <v>0.26386740000000003</v>
      </c>
      <c r="M156" s="16">
        <v>0.11177210000000001</v>
      </c>
      <c r="N156" s="16">
        <v>0.62395800000000001</v>
      </c>
      <c r="O156" s="16">
        <v>0.61237079999999999</v>
      </c>
      <c r="P156" s="16">
        <v>1.1587199999999997E-2</v>
      </c>
      <c r="Q156" s="16">
        <f t="shared" si="9"/>
        <v>0.8878254000000001</v>
      </c>
    </row>
    <row r="157" spans="1:17" x14ac:dyDescent="0.25">
      <c r="A157" s="17">
        <v>38820</v>
      </c>
      <c r="B157" s="9" t="s">
        <v>364</v>
      </c>
      <c r="C157" s="16">
        <v>0.30691980000000002</v>
      </c>
      <c r="D157" s="16">
        <v>0.25494700000000003</v>
      </c>
      <c r="E157" s="16">
        <v>0.61268599999999995</v>
      </c>
      <c r="F157" s="16">
        <v>0.55681784000000001</v>
      </c>
      <c r="G157" s="16">
        <v>5.5868159999999993E-2</v>
      </c>
      <c r="H157" s="48">
        <f t="shared" si="8"/>
        <v>0.91960580000000003</v>
      </c>
      <c r="I157" s="10"/>
      <c r="J157" s="27"/>
      <c r="K157" s="30"/>
      <c r="L157" s="29"/>
      <c r="M157" s="29"/>
      <c r="N157" s="29"/>
      <c r="O157" s="29"/>
      <c r="P157" s="29"/>
      <c r="Q157" s="29"/>
    </row>
    <row r="158" spans="1:17" x14ac:dyDescent="0.25">
      <c r="A158" s="17">
        <v>38824</v>
      </c>
      <c r="B158" s="9" t="s">
        <v>77</v>
      </c>
      <c r="C158" s="16">
        <v>0.22824359999999999</v>
      </c>
      <c r="D158" s="16">
        <v>2.5667400000000024E-2</v>
      </c>
      <c r="E158" s="16">
        <v>0.73905500000000002</v>
      </c>
      <c r="F158" s="16">
        <v>0.65575388000000001</v>
      </c>
      <c r="G158" s="16">
        <v>8.3301119999999992E-2</v>
      </c>
      <c r="H158" s="48">
        <f t="shared" si="8"/>
        <v>0.96729860000000001</v>
      </c>
      <c r="I158" s="10"/>
      <c r="J158" s="17">
        <v>38824</v>
      </c>
      <c r="K158" s="9" t="s">
        <v>78</v>
      </c>
      <c r="L158" s="16">
        <v>0.33004079999999997</v>
      </c>
      <c r="M158" s="16">
        <v>6.0371300000000024E-2</v>
      </c>
      <c r="N158" s="16">
        <v>0.72068200000000004</v>
      </c>
      <c r="O158" s="16">
        <v>0.66522568000000004</v>
      </c>
      <c r="P158" s="16">
        <v>5.5456319999999996E-2</v>
      </c>
      <c r="Q158" s="16">
        <f t="shared" si="9"/>
        <v>1.0507228</v>
      </c>
    </row>
    <row r="159" spans="1:17" x14ac:dyDescent="0.25">
      <c r="A159" s="17">
        <v>38831</v>
      </c>
      <c r="B159" s="9" t="s">
        <v>77</v>
      </c>
      <c r="C159" s="16">
        <v>0.2270691</v>
      </c>
      <c r="D159" s="16">
        <v>7.7282700000000024E-2</v>
      </c>
      <c r="E159" s="16">
        <v>0.53505100000000005</v>
      </c>
      <c r="F159" s="16">
        <v>0.52244428000000009</v>
      </c>
      <c r="G159" s="16">
        <v>1.2606720000000004E-2</v>
      </c>
      <c r="H159" s="48">
        <f t="shared" si="8"/>
        <v>0.76212010000000008</v>
      </c>
      <c r="I159" s="10"/>
      <c r="J159" s="17">
        <v>38831</v>
      </c>
      <c r="K159" s="9" t="s">
        <v>78</v>
      </c>
      <c r="L159" s="16">
        <v>0.30251610000000001</v>
      </c>
      <c r="M159" s="16">
        <v>9.3821200000000021E-2</v>
      </c>
      <c r="N159" s="16">
        <v>0.661574</v>
      </c>
      <c r="O159" s="16">
        <v>0.60387895999999996</v>
      </c>
      <c r="P159" s="16">
        <v>5.7695039999999996E-2</v>
      </c>
      <c r="Q159" s="16">
        <f t="shared" si="9"/>
        <v>0.96409009999999995</v>
      </c>
    </row>
    <row r="160" spans="1:17" x14ac:dyDescent="0.25">
      <c r="A160" s="17">
        <v>38840</v>
      </c>
      <c r="B160" s="9" t="s">
        <v>77</v>
      </c>
      <c r="C160" s="16">
        <v>0.27699030000000002</v>
      </c>
      <c r="D160" s="16">
        <v>0.17154940000000002</v>
      </c>
      <c r="E160" s="16">
        <v>0.59759200000000001</v>
      </c>
      <c r="F160" s="16">
        <v>0.58081504000000006</v>
      </c>
      <c r="G160" s="16">
        <v>1.6776960000000004E-2</v>
      </c>
      <c r="H160" s="48">
        <f t="shared" si="8"/>
        <v>0.87458230000000003</v>
      </c>
      <c r="I160" s="10"/>
      <c r="J160" s="17">
        <v>38840</v>
      </c>
      <c r="K160" s="9" t="s">
        <v>78</v>
      </c>
      <c r="L160" s="16">
        <v>0.44113680000000005</v>
      </c>
      <c r="M160" s="16">
        <v>0.18978520000000004</v>
      </c>
      <c r="N160" s="16">
        <v>0.69817899999999999</v>
      </c>
      <c r="O160" s="16">
        <v>0.69446764000000005</v>
      </c>
      <c r="P160" s="16">
        <v>3.7113599999999947E-3</v>
      </c>
      <c r="Q160" s="16">
        <f t="shared" si="9"/>
        <v>1.1393158000000001</v>
      </c>
    </row>
    <row r="161" spans="1:17" x14ac:dyDescent="0.25">
      <c r="A161" s="17">
        <v>38853</v>
      </c>
      <c r="B161" s="9" t="s">
        <v>77</v>
      </c>
      <c r="C161" s="16">
        <v>4.9011111000000005</v>
      </c>
      <c r="D161" s="16">
        <v>0.65356610000000004</v>
      </c>
      <c r="E161" s="16">
        <v>5.6204999999999998</v>
      </c>
      <c r="F161" s="16">
        <v>5.3573371199999995</v>
      </c>
      <c r="G161" s="16">
        <v>0.26316287999999999</v>
      </c>
      <c r="H161" s="48">
        <f t="shared" si="8"/>
        <v>10.521611100000001</v>
      </c>
      <c r="I161" s="10"/>
      <c r="J161" s="17">
        <v>38853</v>
      </c>
      <c r="K161" s="9" t="s">
        <v>78</v>
      </c>
      <c r="L161" s="16">
        <v>4.1367744000000002</v>
      </c>
      <c r="M161" s="16">
        <v>0.63382330000000009</v>
      </c>
      <c r="N161" s="16">
        <v>3.2532269999999999</v>
      </c>
      <c r="O161" s="16">
        <v>3.0230996399999999</v>
      </c>
      <c r="P161" s="16">
        <v>0.23012735999999998</v>
      </c>
      <c r="Q161" s="16">
        <f t="shared" si="9"/>
        <v>7.3900014000000001</v>
      </c>
    </row>
    <row r="162" spans="1:17" x14ac:dyDescent="0.25">
      <c r="A162" s="17">
        <v>38863</v>
      </c>
      <c r="B162" s="9" t="s">
        <v>77</v>
      </c>
      <c r="C162" s="16">
        <v>0.51091549999999997</v>
      </c>
      <c r="D162" s="16">
        <v>0.26973049999999998</v>
      </c>
      <c r="E162" s="16">
        <v>0.53807199999999999</v>
      </c>
      <c r="F162" s="16">
        <v>0.43765100000000001</v>
      </c>
      <c r="G162" s="16">
        <v>0.100421</v>
      </c>
      <c r="H162" s="48">
        <f t="shared" si="8"/>
        <v>1.0489875</v>
      </c>
      <c r="J162" s="17">
        <v>38863</v>
      </c>
      <c r="K162" s="9" t="s">
        <v>78</v>
      </c>
      <c r="L162" s="16">
        <v>0.70058050000000005</v>
      </c>
      <c r="M162" s="16">
        <v>0.36365250000000005</v>
      </c>
      <c r="N162" s="16">
        <v>0.60922799999999999</v>
      </c>
      <c r="O162" s="16">
        <v>0.54187799999999997</v>
      </c>
      <c r="P162" s="16">
        <v>6.7350000000000021E-2</v>
      </c>
      <c r="Q162" s="16">
        <f t="shared" si="9"/>
        <v>1.3098084999999999</v>
      </c>
    </row>
    <row r="163" spans="1:17" x14ac:dyDescent="0.25">
      <c r="A163" s="17">
        <v>38873</v>
      </c>
      <c r="B163" s="9" t="s">
        <v>364</v>
      </c>
      <c r="C163" s="16">
        <v>0.43683249999999996</v>
      </c>
      <c r="D163" s="16">
        <v>2.3861999999999998E-2</v>
      </c>
      <c r="E163" s="16">
        <v>0.35712649999999996</v>
      </c>
      <c r="F163" s="16">
        <v>0.33010549999999994</v>
      </c>
      <c r="G163" s="16">
        <v>2.702100000000001E-2</v>
      </c>
      <c r="H163" s="48">
        <f t="shared" si="8"/>
        <v>0.79395899999999986</v>
      </c>
      <c r="J163" s="27"/>
      <c r="K163" s="30"/>
      <c r="L163" s="29"/>
      <c r="M163" s="29"/>
      <c r="N163" s="29"/>
      <c r="O163" s="29"/>
      <c r="P163" s="29"/>
      <c r="Q163" s="29"/>
    </row>
    <row r="164" spans="1:17" x14ac:dyDescent="0.25">
      <c r="A164" s="17">
        <v>38881</v>
      </c>
      <c r="B164" s="9" t="s">
        <v>364</v>
      </c>
      <c r="C164" s="16">
        <v>0.40249000000000001</v>
      </c>
      <c r="D164" s="16">
        <v>4.34685E-2</v>
      </c>
      <c r="E164" s="16">
        <v>0.34868450000000001</v>
      </c>
      <c r="F164" s="16">
        <v>0.24729000000000001</v>
      </c>
      <c r="G164" s="16">
        <v>0.1013945</v>
      </c>
      <c r="H164" s="48">
        <f t="shared" si="8"/>
        <v>0.75117450000000008</v>
      </c>
      <c r="I164" s="10"/>
      <c r="J164" s="27"/>
      <c r="K164" s="30"/>
      <c r="L164" s="29"/>
      <c r="M164" s="29"/>
      <c r="N164" s="29"/>
      <c r="O164" s="29"/>
      <c r="P164" s="29"/>
      <c r="Q164" s="29"/>
    </row>
    <row r="165" spans="1:17" x14ac:dyDescent="0.25">
      <c r="A165" s="17">
        <v>38887</v>
      </c>
      <c r="B165" s="9" t="s">
        <v>77</v>
      </c>
      <c r="C165" s="16">
        <v>0.63649823999999999</v>
      </c>
      <c r="D165" s="16">
        <v>1.3484499999999998E-2</v>
      </c>
      <c r="E165" s="16">
        <v>0.64568000000000003</v>
      </c>
      <c r="F165" s="16">
        <f>E165-G165</f>
        <v>0.53263896500000008</v>
      </c>
      <c r="G165" s="16">
        <v>0.11304103500000001</v>
      </c>
      <c r="H165" s="48">
        <f t="shared" si="8"/>
        <v>1.2821782399999999</v>
      </c>
      <c r="J165" s="17">
        <v>38887</v>
      </c>
      <c r="K165" s="9" t="s">
        <v>78</v>
      </c>
      <c r="L165" s="16">
        <v>0.59857249999999995</v>
      </c>
      <c r="M165" s="16">
        <v>0.40721050000000003</v>
      </c>
      <c r="N165" s="16">
        <v>0.66599750000000002</v>
      </c>
      <c r="O165" s="16">
        <v>0.49648100000000001</v>
      </c>
      <c r="P165" s="16">
        <v>0.16951650000000001</v>
      </c>
      <c r="Q165" s="16">
        <f t="shared" si="9"/>
        <v>1.26457</v>
      </c>
    </row>
    <row r="166" spans="1:17" x14ac:dyDescent="0.25">
      <c r="A166" s="17">
        <v>38896</v>
      </c>
      <c r="B166" s="9" t="s">
        <v>77</v>
      </c>
      <c r="C166" s="16">
        <v>0.36641999999999997</v>
      </c>
      <c r="D166" s="16">
        <v>8.8285000000000002E-2</v>
      </c>
      <c r="E166" s="16">
        <v>0.36015449999999999</v>
      </c>
      <c r="F166" s="16">
        <v>0.29874400000000001</v>
      </c>
      <c r="G166" s="16">
        <v>6.14105E-2</v>
      </c>
      <c r="H166" s="48">
        <f t="shared" si="8"/>
        <v>0.7265744999999999</v>
      </c>
    </row>
    <row r="167" spans="1:17" x14ac:dyDescent="0.25">
      <c r="A167" s="17">
        <v>38909</v>
      </c>
      <c r="B167" s="9" t="s">
        <v>77</v>
      </c>
      <c r="C167" s="16">
        <v>0.66785500000000009</v>
      </c>
      <c r="D167" s="16">
        <v>0.49231999999999998</v>
      </c>
      <c r="E167" s="16">
        <v>0.35235549999999999</v>
      </c>
      <c r="F167" s="16">
        <v>3.5015499999999977E-2</v>
      </c>
      <c r="G167" s="16">
        <v>0.31734000000000001</v>
      </c>
      <c r="H167" s="48">
        <f t="shared" si="8"/>
        <v>1.0202105000000001</v>
      </c>
      <c r="J167" s="17">
        <v>38909</v>
      </c>
      <c r="K167" s="9" t="s">
        <v>78</v>
      </c>
      <c r="L167" s="16">
        <v>1.285703</v>
      </c>
      <c r="M167" s="16">
        <v>1.134943</v>
      </c>
      <c r="N167" s="16">
        <v>0.88896649999999999</v>
      </c>
      <c r="O167" s="16">
        <v>0.79628149999999998</v>
      </c>
      <c r="P167" s="16">
        <v>9.2685000000000003E-2</v>
      </c>
      <c r="Q167" s="16">
        <f t="shared" si="9"/>
        <v>2.1746695000000003</v>
      </c>
    </row>
    <row r="168" spans="1:17" x14ac:dyDescent="0.25">
      <c r="A168" s="17">
        <v>38916</v>
      </c>
      <c r="B168" s="9" t="s">
        <v>77</v>
      </c>
      <c r="C168" s="16">
        <v>0.43447950000000002</v>
      </c>
      <c r="D168" s="16">
        <v>0.27856650000000005</v>
      </c>
      <c r="E168" s="16">
        <v>0.167764</v>
      </c>
      <c r="F168" s="16">
        <v>0.12249899999999998</v>
      </c>
      <c r="G168" s="16">
        <v>4.5265000000000014E-2</v>
      </c>
      <c r="H168" s="48">
        <f t="shared" si="8"/>
        <v>0.60224350000000004</v>
      </c>
      <c r="J168" s="17">
        <v>38916</v>
      </c>
      <c r="K168" s="9" t="s">
        <v>78</v>
      </c>
      <c r="L168" s="16">
        <v>0.82819250000000011</v>
      </c>
      <c r="M168" s="16">
        <v>1.1694640000000001</v>
      </c>
      <c r="N168" s="16">
        <v>0.3333025</v>
      </c>
      <c r="O168" s="16">
        <v>0.13605900000000001</v>
      </c>
      <c r="P168" s="16">
        <v>0.19724349999999999</v>
      </c>
      <c r="Q168" s="16">
        <f t="shared" si="9"/>
        <v>1.1614950000000002</v>
      </c>
    </row>
    <row r="169" spans="1:17" x14ac:dyDescent="0.25">
      <c r="A169" s="17">
        <v>38922</v>
      </c>
      <c r="B169" s="9" t="s">
        <v>77</v>
      </c>
      <c r="C169" s="16">
        <v>0.27612950000000003</v>
      </c>
      <c r="D169" s="16">
        <v>0.92064250000000003</v>
      </c>
      <c r="E169" s="16">
        <v>0.16763500000000001</v>
      </c>
      <c r="F169" s="16">
        <v>7.6172999999999991E-2</v>
      </c>
      <c r="G169" s="16">
        <v>9.1462000000000016E-2</v>
      </c>
      <c r="H169" s="48">
        <f t="shared" si="8"/>
        <v>0.44376450000000001</v>
      </c>
      <c r="J169" s="17">
        <v>38922</v>
      </c>
      <c r="K169" s="9" t="s">
        <v>78</v>
      </c>
      <c r="L169" s="16">
        <v>0.65290350000000008</v>
      </c>
      <c r="M169" s="16">
        <v>1.1378284999999999</v>
      </c>
      <c r="N169" s="16">
        <v>0.24676549999999997</v>
      </c>
      <c r="O169" s="16">
        <v>0.16925349999999997</v>
      </c>
      <c r="P169" s="16">
        <v>7.7511999999999998E-2</v>
      </c>
      <c r="Q169" s="16">
        <f t="shared" si="9"/>
        <v>0.89966900000000005</v>
      </c>
    </row>
    <row r="170" spans="1:17" x14ac:dyDescent="0.25">
      <c r="A170" s="17">
        <v>38929</v>
      </c>
      <c r="B170" s="9" t="s">
        <v>77</v>
      </c>
      <c r="C170" s="16">
        <v>0.38675550000000003</v>
      </c>
      <c r="D170" s="16">
        <v>0.48923549999999999</v>
      </c>
      <c r="E170" s="16">
        <v>0.1654465</v>
      </c>
      <c r="F170" s="16">
        <v>1.5935000000000005E-2</v>
      </c>
      <c r="G170" s="16">
        <v>0.14951149999999999</v>
      </c>
      <c r="H170" s="48">
        <f t="shared" si="8"/>
        <v>0.55220200000000008</v>
      </c>
      <c r="J170" s="17">
        <v>38929</v>
      </c>
      <c r="K170" s="9" t="s">
        <v>78</v>
      </c>
      <c r="L170" s="16">
        <v>0.3528655</v>
      </c>
      <c r="M170" s="16">
        <v>1.1631315</v>
      </c>
      <c r="N170" s="16">
        <v>0.25896049999999998</v>
      </c>
      <c r="O170" s="16">
        <v>0.17773199999999997</v>
      </c>
      <c r="P170" s="16">
        <v>8.1228500000000009E-2</v>
      </c>
      <c r="Q170" s="16">
        <f t="shared" si="9"/>
        <v>0.61182599999999998</v>
      </c>
    </row>
    <row r="171" spans="1:17" x14ac:dyDescent="0.25">
      <c r="A171" s="17">
        <v>38937</v>
      </c>
      <c r="B171" s="9" t="s">
        <v>77</v>
      </c>
      <c r="C171" s="16">
        <v>0.46167549999999996</v>
      </c>
      <c r="D171" s="16">
        <v>1.1100000000000001</v>
      </c>
      <c r="E171" s="16">
        <v>0.104883</v>
      </c>
      <c r="F171" s="16">
        <v>3.5770500000000011E-2</v>
      </c>
      <c r="G171" s="16">
        <v>6.9112499999999993E-2</v>
      </c>
      <c r="H171" s="48">
        <f t="shared" si="8"/>
        <v>0.56655849999999996</v>
      </c>
      <c r="J171" s="17">
        <v>38937</v>
      </c>
      <c r="K171" s="9" t="s">
        <v>78</v>
      </c>
      <c r="L171" s="16">
        <v>0.74179533333333347</v>
      </c>
      <c r="M171" s="16">
        <v>1.3083865000000001</v>
      </c>
      <c r="N171" s="16">
        <v>0.19797866666666666</v>
      </c>
      <c r="O171" s="16">
        <v>0.14713666666666667</v>
      </c>
      <c r="P171" s="16">
        <v>5.0842000000000005E-2</v>
      </c>
      <c r="Q171" s="16">
        <f t="shared" si="9"/>
        <v>0.93977400000000011</v>
      </c>
    </row>
    <row r="172" spans="1:17" x14ac:dyDescent="0.25">
      <c r="A172" s="17">
        <v>38943</v>
      </c>
      <c r="B172" s="9" t="s">
        <v>77</v>
      </c>
      <c r="C172" s="16">
        <v>0.57457150000000001</v>
      </c>
      <c r="D172" s="16">
        <v>0.81142950000000003</v>
      </c>
      <c r="E172" s="16">
        <v>0.11975399999999999</v>
      </c>
      <c r="F172" s="16">
        <v>7.8934999999999839E-3</v>
      </c>
      <c r="G172" s="16">
        <v>0.1118605</v>
      </c>
      <c r="H172" s="48">
        <f t="shared" si="8"/>
        <v>0.69432550000000004</v>
      </c>
      <c r="J172" s="17">
        <v>38943</v>
      </c>
      <c r="K172" s="9" t="s">
        <v>78</v>
      </c>
      <c r="L172" s="16">
        <v>0.24779200000000001</v>
      </c>
      <c r="M172" s="16">
        <v>0.89</v>
      </c>
      <c r="N172" s="16">
        <v>0.11865149999999999</v>
      </c>
      <c r="O172" s="16">
        <v>7.7640999999999988E-2</v>
      </c>
      <c r="P172" s="16">
        <v>4.1010500000000005E-2</v>
      </c>
      <c r="Q172" s="16">
        <f t="shared" si="9"/>
        <v>0.36644350000000003</v>
      </c>
    </row>
    <row r="173" spans="1:17" x14ac:dyDescent="0.25">
      <c r="A173" s="17">
        <v>38951</v>
      </c>
      <c r="B173" s="9" t="s">
        <v>77</v>
      </c>
      <c r="C173" s="16">
        <v>2.0797525699999997</v>
      </c>
      <c r="D173" s="16">
        <v>1.1591835000000001</v>
      </c>
      <c r="E173" s="16">
        <v>0.45113500000000001</v>
      </c>
      <c r="F173" s="16">
        <f t="shared" ref="F173:F192" si="10">E173-G173</f>
        <v>0.27967880499999997</v>
      </c>
      <c r="G173" s="16">
        <v>0.17145619500000001</v>
      </c>
      <c r="H173" s="48">
        <f t="shared" si="8"/>
        <v>2.5308875699999995</v>
      </c>
      <c r="I173" s="10"/>
      <c r="J173" s="17">
        <v>38951</v>
      </c>
      <c r="K173" s="9" t="s">
        <v>78</v>
      </c>
      <c r="L173" s="16">
        <v>2.4606236899999998</v>
      </c>
      <c r="M173" s="16">
        <v>1.2370420000000002</v>
      </c>
      <c r="N173" s="16">
        <v>0.4332915</v>
      </c>
      <c r="O173" s="16">
        <f>N173-P173</f>
        <v>0.30309615000000001</v>
      </c>
      <c r="P173" s="16">
        <v>0.13019534999999999</v>
      </c>
      <c r="Q173" s="16">
        <f t="shared" si="9"/>
        <v>2.89391519</v>
      </c>
    </row>
    <row r="174" spans="1:17" x14ac:dyDescent="0.25">
      <c r="I174" s="10"/>
      <c r="J174" s="17">
        <v>38957</v>
      </c>
      <c r="K174" s="9" t="s">
        <v>78</v>
      </c>
      <c r="L174" s="16">
        <v>2.8782489999999998</v>
      </c>
      <c r="M174" s="16">
        <v>1.3032634999999999</v>
      </c>
      <c r="N174" s="16">
        <v>0.40181049999999996</v>
      </c>
      <c r="O174" s="16">
        <v>0.28306049999999994</v>
      </c>
      <c r="P174" s="16">
        <v>0.11874999999999999</v>
      </c>
      <c r="Q174" s="16">
        <f t="shared" si="9"/>
        <v>3.2800594999999997</v>
      </c>
    </row>
    <row r="175" spans="1:17" x14ac:dyDescent="0.25">
      <c r="A175" s="17">
        <v>38966</v>
      </c>
      <c r="B175" s="9" t="s">
        <v>364</v>
      </c>
      <c r="C175" s="16">
        <v>1.57651816</v>
      </c>
      <c r="D175" s="16">
        <v>1.0877760000000001</v>
      </c>
      <c r="E175" s="16">
        <v>0.61691000000000007</v>
      </c>
      <c r="F175" s="16">
        <f t="shared" si="10"/>
        <v>0.44098283000000005</v>
      </c>
      <c r="G175" s="16">
        <v>0.17592716999999999</v>
      </c>
      <c r="H175" s="48">
        <f t="shared" si="8"/>
        <v>2.1934281599999998</v>
      </c>
      <c r="I175" s="10"/>
      <c r="J175" s="27"/>
      <c r="K175" s="30"/>
      <c r="L175" s="29"/>
      <c r="M175" s="29"/>
      <c r="N175" s="29"/>
      <c r="O175" s="29"/>
      <c r="P175" s="29"/>
      <c r="Q175" s="29"/>
    </row>
    <row r="176" spans="1:17" x14ac:dyDescent="0.25">
      <c r="A176" s="17">
        <v>38971</v>
      </c>
      <c r="B176" s="9" t="s">
        <v>77</v>
      </c>
      <c r="C176" s="16">
        <v>0.22453466</v>
      </c>
      <c r="D176" s="16">
        <v>0.97018300000000002</v>
      </c>
      <c r="E176" s="16">
        <v>9.4422999999999993E-2</v>
      </c>
      <c r="F176" s="16">
        <f t="shared" si="10"/>
        <v>3.3446154999999991E-2</v>
      </c>
      <c r="G176" s="16">
        <v>6.0976845000000002E-2</v>
      </c>
      <c r="H176" s="48">
        <f t="shared" si="8"/>
        <v>0.31895765999999998</v>
      </c>
      <c r="I176" s="10"/>
      <c r="J176" s="17">
        <v>38971</v>
      </c>
      <c r="K176" s="9" t="s">
        <v>78</v>
      </c>
      <c r="L176" s="16">
        <v>0.25635133999999998</v>
      </c>
      <c r="M176" s="16">
        <v>0.92306500000000002</v>
      </c>
      <c r="N176" s="16">
        <v>0.13205</v>
      </c>
      <c r="O176" s="16">
        <f t="shared" ref="O176:O184" si="11">N176-P176</f>
        <v>1.4143669999999983E-2</v>
      </c>
      <c r="P176" s="16">
        <v>0.11790633000000002</v>
      </c>
      <c r="Q176" s="16">
        <f t="shared" si="9"/>
        <v>0.38840133999999998</v>
      </c>
    </row>
    <row r="177" spans="1:17" x14ac:dyDescent="0.25">
      <c r="A177" s="17">
        <v>38978</v>
      </c>
      <c r="B177" s="9" t="s">
        <v>77</v>
      </c>
      <c r="C177" s="16">
        <v>0.26927166000000002</v>
      </c>
      <c r="D177" s="16">
        <v>0.77528200000000003</v>
      </c>
      <c r="E177" s="16">
        <v>0.1456875</v>
      </c>
      <c r="F177" s="16">
        <f t="shared" si="10"/>
        <v>9.2049285000000008E-2</v>
      </c>
      <c r="G177" s="16">
        <v>5.3638214999999996E-2</v>
      </c>
      <c r="H177" s="48">
        <f t="shared" si="8"/>
        <v>0.41495915999999999</v>
      </c>
      <c r="I177" s="10"/>
      <c r="J177" s="17">
        <v>38978</v>
      </c>
      <c r="K177" s="9" t="s">
        <v>78</v>
      </c>
      <c r="L177" s="16">
        <v>1.3636092400000002</v>
      </c>
      <c r="M177" s="16">
        <v>0.99619900000000006</v>
      </c>
      <c r="N177" s="16">
        <v>0.34276099999999998</v>
      </c>
      <c r="O177" s="16">
        <f t="shared" si="11"/>
        <v>0.19594747999999998</v>
      </c>
      <c r="P177" s="16">
        <v>0.14681352</v>
      </c>
      <c r="Q177" s="16">
        <f t="shared" si="9"/>
        <v>1.70637024</v>
      </c>
    </row>
    <row r="178" spans="1:17" x14ac:dyDescent="0.25">
      <c r="A178" s="17">
        <v>38985</v>
      </c>
      <c r="B178" s="9" t="s">
        <v>77</v>
      </c>
      <c r="C178" s="16">
        <v>1.39184157</v>
      </c>
      <c r="D178" s="16">
        <v>1.101113</v>
      </c>
      <c r="E178" s="16">
        <v>0.2105245</v>
      </c>
      <c r="F178" s="16">
        <f t="shared" si="10"/>
        <v>0.12407541999999999</v>
      </c>
      <c r="G178" s="16">
        <v>8.6449080000000011E-2</v>
      </c>
      <c r="H178" s="48">
        <f t="shared" si="8"/>
        <v>1.60236607</v>
      </c>
      <c r="I178" s="10"/>
      <c r="J178" s="17">
        <v>38985</v>
      </c>
      <c r="K178" s="9" t="s">
        <v>78</v>
      </c>
      <c r="L178" s="16">
        <v>1.4197764700000002</v>
      </c>
      <c r="M178" s="16">
        <v>0.58968799999999999</v>
      </c>
      <c r="N178" s="16">
        <v>0.245139</v>
      </c>
      <c r="O178" s="16">
        <f t="shared" si="11"/>
        <v>9.9171779999999987E-2</v>
      </c>
      <c r="P178" s="16">
        <v>0.14596722000000001</v>
      </c>
      <c r="Q178" s="16">
        <f t="shared" si="9"/>
        <v>1.6649154700000002</v>
      </c>
    </row>
    <row r="179" spans="1:17" x14ac:dyDescent="0.25">
      <c r="A179" s="17">
        <v>38992</v>
      </c>
      <c r="B179" s="9" t="s">
        <v>77</v>
      </c>
      <c r="C179" s="16">
        <v>2.0441888600000002</v>
      </c>
      <c r="D179" s="16">
        <v>1.3510850000000001</v>
      </c>
      <c r="E179" s="16">
        <v>0.76658300000000001</v>
      </c>
      <c r="F179" s="16">
        <f t="shared" si="10"/>
        <v>0.47605658000000001</v>
      </c>
      <c r="G179" s="16">
        <v>0.29052642000000001</v>
      </c>
      <c r="H179" s="48">
        <f t="shared" si="8"/>
        <v>2.81077186</v>
      </c>
      <c r="I179" s="10"/>
      <c r="J179" s="17">
        <v>38992</v>
      </c>
      <c r="K179" s="9" t="s">
        <v>78</v>
      </c>
      <c r="L179" s="16">
        <v>2.03867048</v>
      </c>
      <c r="M179" s="16">
        <v>1.3715619999999999</v>
      </c>
      <c r="N179" s="16">
        <v>0.73009900000000005</v>
      </c>
      <c r="O179" s="16">
        <f t="shared" si="11"/>
        <v>0.45541048000000006</v>
      </c>
      <c r="P179" s="16">
        <v>0.27468851999999999</v>
      </c>
      <c r="Q179" s="16">
        <f t="shared" si="9"/>
        <v>2.76876948</v>
      </c>
    </row>
    <row r="180" spans="1:17" x14ac:dyDescent="0.25">
      <c r="A180" s="17">
        <v>39002</v>
      </c>
      <c r="B180" s="9" t="s">
        <v>77</v>
      </c>
      <c r="C180" s="16">
        <v>0.234993375</v>
      </c>
      <c r="D180" s="16">
        <v>1.1544091249999999</v>
      </c>
      <c r="E180" s="16">
        <v>9.8751120000000012E-2</v>
      </c>
      <c r="F180" s="16">
        <f t="shared" si="10"/>
        <v>3.7017120000000014E-2</v>
      </c>
      <c r="G180" s="16">
        <v>6.1733999999999997E-2</v>
      </c>
      <c r="H180" s="48">
        <f t="shared" si="8"/>
        <v>0.33374449500000003</v>
      </c>
      <c r="I180" s="10"/>
      <c r="J180" s="17">
        <v>39002</v>
      </c>
      <c r="K180" s="9" t="s">
        <v>78</v>
      </c>
      <c r="L180" s="16">
        <v>0.34013930999999997</v>
      </c>
      <c r="M180" s="16">
        <v>0.91465762500000003</v>
      </c>
      <c r="N180" s="16">
        <v>0.11031643999999999</v>
      </c>
      <c r="O180" s="16">
        <f t="shared" si="11"/>
        <v>5.7977315000000001E-2</v>
      </c>
      <c r="P180" s="16">
        <v>5.2339124999999986E-2</v>
      </c>
      <c r="Q180" s="16">
        <f t="shared" si="9"/>
        <v>0.45045574999999993</v>
      </c>
    </row>
    <row r="181" spans="1:17" x14ac:dyDescent="0.25">
      <c r="A181" s="17">
        <v>39006</v>
      </c>
      <c r="B181" s="9" t="s">
        <v>77</v>
      </c>
      <c r="C181" s="16">
        <v>0.28940664000000005</v>
      </c>
      <c r="D181" s="16">
        <v>0.94614062499999996</v>
      </c>
      <c r="E181" s="16">
        <v>7.1841640000000012E-2</v>
      </c>
      <c r="F181" s="16">
        <f t="shared" si="10"/>
        <v>2.5547890000000018E-2</v>
      </c>
      <c r="G181" s="16">
        <v>4.6293749999999995E-2</v>
      </c>
      <c r="H181" s="48">
        <f t="shared" si="8"/>
        <v>0.36124828000000009</v>
      </c>
      <c r="I181" s="10"/>
      <c r="J181" s="17">
        <v>39006</v>
      </c>
      <c r="K181" s="9" t="s">
        <v>78</v>
      </c>
      <c r="L181" s="16">
        <v>0.79068400999999999</v>
      </c>
      <c r="M181" s="16">
        <v>0.77857439999999989</v>
      </c>
      <c r="N181" s="16">
        <v>0.18477263999999999</v>
      </c>
      <c r="O181" s="16">
        <f t="shared" si="11"/>
        <v>0.12247013999999999</v>
      </c>
      <c r="P181" s="16">
        <v>6.2302499999999997E-2</v>
      </c>
      <c r="Q181" s="16">
        <f t="shared" si="9"/>
        <v>0.97545664999999993</v>
      </c>
    </row>
    <row r="182" spans="1:17" x14ac:dyDescent="0.25">
      <c r="A182" s="17">
        <v>39013</v>
      </c>
      <c r="B182" s="9" t="s">
        <v>77</v>
      </c>
      <c r="C182" s="16">
        <v>0.70753398000000001</v>
      </c>
      <c r="D182" s="16">
        <v>0.97986372499999996</v>
      </c>
      <c r="E182" s="16">
        <v>0.43190003999999999</v>
      </c>
      <c r="F182" s="16">
        <f t="shared" si="10"/>
        <v>0.33981316500000003</v>
      </c>
      <c r="G182" s="16">
        <v>9.2086874999999985E-2</v>
      </c>
      <c r="H182" s="48">
        <f t="shared" si="8"/>
        <v>1.1394340199999999</v>
      </c>
      <c r="I182" s="10"/>
      <c r="J182" s="17">
        <v>39013</v>
      </c>
      <c r="K182" s="9" t="s">
        <v>78</v>
      </c>
      <c r="L182" s="16">
        <v>0.49288467000000002</v>
      </c>
      <c r="M182" s="16">
        <v>0.93873157500000004</v>
      </c>
      <c r="N182" s="16">
        <v>0.26830439999999994</v>
      </c>
      <c r="O182" s="16">
        <f t="shared" si="11"/>
        <v>0.18966614999999995</v>
      </c>
      <c r="P182" s="16">
        <v>7.8638249999999993E-2</v>
      </c>
      <c r="Q182" s="16">
        <f t="shared" si="9"/>
        <v>0.76118906999999991</v>
      </c>
    </row>
    <row r="183" spans="1:17" x14ac:dyDescent="0.25">
      <c r="A183" s="17">
        <v>39020</v>
      </c>
      <c r="B183" s="9" t="s">
        <v>77</v>
      </c>
      <c r="C183" s="16">
        <v>2.281161225</v>
      </c>
      <c r="D183" s="16">
        <v>1.0605362999999999</v>
      </c>
      <c r="E183" s="16">
        <v>1.23514612</v>
      </c>
      <c r="F183" s="16">
        <f t="shared" si="10"/>
        <v>0.98151487000000004</v>
      </c>
      <c r="G183" s="16">
        <v>0.25363124999999997</v>
      </c>
      <c r="H183" s="48">
        <f t="shared" si="8"/>
        <v>3.516307345</v>
      </c>
      <c r="I183" s="10"/>
      <c r="J183" s="17">
        <v>39020</v>
      </c>
      <c r="K183" s="9" t="s">
        <v>78</v>
      </c>
      <c r="L183" s="16">
        <v>2.3209486750000003</v>
      </c>
      <c r="M183" s="16">
        <v>1.09490255</v>
      </c>
      <c r="N183" s="16">
        <v>1.5584545600000004</v>
      </c>
      <c r="O183" s="16">
        <f t="shared" si="11"/>
        <v>1.3724024350000004</v>
      </c>
      <c r="P183" s="16">
        <v>0.18605212500000001</v>
      </c>
      <c r="Q183" s="16">
        <f t="shared" si="9"/>
        <v>3.8794032350000007</v>
      </c>
    </row>
    <row r="184" spans="1:17" x14ac:dyDescent="0.25">
      <c r="A184" s="17">
        <v>39027</v>
      </c>
      <c r="B184" s="9" t="s">
        <v>77</v>
      </c>
      <c r="C184" s="16">
        <v>3.9973411049999998</v>
      </c>
      <c r="D184" s="16">
        <v>1.3290215000000001</v>
      </c>
      <c r="E184" s="16">
        <v>2.9368029599999996</v>
      </c>
      <c r="F184" s="16">
        <f t="shared" si="10"/>
        <v>2.5036663349999997</v>
      </c>
      <c r="G184" s="16">
        <v>0.43313662499999994</v>
      </c>
      <c r="H184" s="48">
        <f t="shared" si="8"/>
        <v>6.9341440649999999</v>
      </c>
      <c r="I184" s="10"/>
      <c r="J184" s="17">
        <v>39027</v>
      </c>
      <c r="K184" s="9" t="s">
        <v>78</v>
      </c>
      <c r="L184" s="16">
        <v>3.9588285799999996</v>
      </c>
      <c r="M184" s="16">
        <v>1.1135035499999999</v>
      </c>
      <c r="N184" s="16">
        <v>3.06176884</v>
      </c>
      <c r="O184" s="16">
        <f t="shared" si="11"/>
        <v>2.662510465</v>
      </c>
      <c r="P184" s="16">
        <v>0.39925837500000005</v>
      </c>
      <c r="Q184" s="16">
        <f t="shared" si="9"/>
        <v>7.0205974199999996</v>
      </c>
    </row>
    <row r="185" spans="1:17" x14ac:dyDescent="0.25">
      <c r="A185" s="17">
        <v>39027</v>
      </c>
      <c r="B185" s="9" t="s">
        <v>364</v>
      </c>
      <c r="C185" s="16">
        <v>3.3769574825000004</v>
      </c>
      <c r="D185" s="16">
        <v>1.0297097500000001</v>
      </c>
      <c r="E185" s="16">
        <v>3.6103316599999999</v>
      </c>
      <c r="F185" s="16">
        <v>3.1930605350000003</v>
      </c>
      <c r="G185" s="16">
        <v>0.41727112499999996</v>
      </c>
      <c r="H185" s="48">
        <v>6.9872891424999999</v>
      </c>
      <c r="I185" s="10"/>
      <c r="J185" s="27"/>
      <c r="K185" s="30"/>
      <c r="L185" s="29"/>
      <c r="M185" s="29"/>
      <c r="N185" s="29"/>
      <c r="O185" s="29"/>
      <c r="P185" s="29"/>
      <c r="Q185" s="29"/>
    </row>
    <row r="186" spans="1:17" x14ac:dyDescent="0.25">
      <c r="A186" s="17">
        <v>39036</v>
      </c>
      <c r="B186" s="9" t="s">
        <v>77</v>
      </c>
      <c r="C186" s="16">
        <v>8.0924469299999995</v>
      </c>
      <c r="D186" s="16">
        <v>1.2863988</v>
      </c>
      <c r="E186" s="16">
        <v>9.3356697200000021</v>
      </c>
      <c r="F186" s="16">
        <f t="shared" si="10"/>
        <v>8.4756619700000027</v>
      </c>
      <c r="G186" s="16">
        <v>0.86000774999999996</v>
      </c>
      <c r="H186" s="48">
        <f t="shared" si="8"/>
        <v>17.42811665</v>
      </c>
      <c r="I186" s="10"/>
      <c r="J186" s="17">
        <v>39036</v>
      </c>
      <c r="K186" s="9" t="s">
        <v>78</v>
      </c>
      <c r="L186" s="16">
        <v>4.1193721199999995</v>
      </c>
      <c r="M186" s="16">
        <v>1.115299525</v>
      </c>
      <c r="N186" s="16">
        <v>4.6230594800000002</v>
      </c>
      <c r="O186" s="16">
        <f t="shared" ref="O186:O192" si="12">N186-P186</f>
        <v>4.0467568549999999</v>
      </c>
      <c r="P186" s="16">
        <v>0.57630262500000007</v>
      </c>
      <c r="Q186" s="16">
        <f t="shared" si="9"/>
        <v>8.7424315999999997</v>
      </c>
    </row>
    <row r="187" spans="1:17" x14ac:dyDescent="0.25">
      <c r="A187" s="17">
        <v>39041</v>
      </c>
      <c r="B187" s="9" t="s">
        <v>77</v>
      </c>
      <c r="C187" s="16">
        <v>8.2976622399999993</v>
      </c>
      <c r="D187" s="16">
        <v>1.3299349249999999</v>
      </c>
      <c r="E187" s="16">
        <v>11.410162400000001</v>
      </c>
      <c r="F187" s="16">
        <f t="shared" si="10"/>
        <v>10.447945775000001</v>
      </c>
      <c r="G187" s="16">
        <v>0.96221662499999994</v>
      </c>
      <c r="H187" s="48">
        <f t="shared" si="8"/>
        <v>19.707824639999998</v>
      </c>
      <c r="I187" s="10"/>
      <c r="J187" s="17">
        <v>39041</v>
      </c>
      <c r="K187" s="9" t="s">
        <v>78</v>
      </c>
      <c r="L187" s="16">
        <v>6.120684859999999</v>
      </c>
      <c r="M187" s="16">
        <v>1.225640125</v>
      </c>
      <c r="N187" s="16">
        <v>6.8168141599999998</v>
      </c>
      <c r="O187" s="16">
        <f t="shared" si="12"/>
        <v>6.0957266599999995</v>
      </c>
      <c r="P187" s="16">
        <v>0.72108749999999999</v>
      </c>
      <c r="Q187" s="16">
        <f t="shared" si="9"/>
        <v>12.937499019999999</v>
      </c>
    </row>
    <row r="188" spans="1:17" x14ac:dyDescent="0.25">
      <c r="A188" s="17">
        <v>39048</v>
      </c>
      <c r="B188" s="9" t="s">
        <v>77</v>
      </c>
      <c r="C188" s="16">
        <v>6.59000144</v>
      </c>
      <c r="D188" s="16">
        <v>1.2011538750000001</v>
      </c>
      <c r="E188" s="16">
        <v>10.605361000000002</v>
      </c>
      <c r="F188" s="16">
        <f t="shared" si="10"/>
        <v>9.6250341250000027</v>
      </c>
      <c r="G188" s="16">
        <v>0.98032687499999993</v>
      </c>
      <c r="H188" s="48">
        <f t="shared" si="8"/>
        <v>17.195362440000004</v>
      </c>
      <c r="I188" s="10"/>
      <c r="J188" s="17">
        <v>39048</v>
      </c>
      <c r="K188" s="9" t="s">
        <v>78</v>
      </c>
      <c r="L188" s="16">
        <v>4.4353381399999989</v>
      </c>
      <c r="M188" s="16">
        <v>0.60071160000000001</v>
      </c>
      <c r="N188" s="16">
        <v>5.9391872800000005</v>
      </c>
      <c r="O188" s="16">
        <f t="shared" si="12"/>
        <v>4.8557537800000006</v>
      </c>
      <c r="P188" s="16">
        <v>1.0834334999999999</v>
      </c>
      <c r="Q188" s="16">
        <f t="shared" si="9"/>
        <v>10.374525419999999</v>
      </c>
    </row>
    <row r="189" spans="1:17" x14ac:dyDescent="0.25">
      <c r="A189" s="17">
        <v>39055</v>
      </c>
      <c r="B189" s="9" t="s">
        <v>77</v>
      </c>
      <c r="C189" s="16">
        <v>6.4212912600000003</v>
      </c>
      <c r="D189" s="16">
        <v>1.6565021749999997</v>
      </c>
      <c r="E189" s="16">
        <v>9.6152472000000007</v>
      </c>
      <c r="F189" s="16">
        <f t="shared" si="10"/>
        <v>8.4148028250000007</v>
      </c>
      <c r="G189" s="16">
        <v>1.200444375</v>
      </c>
      <c r="H189" s="48">
        <f t="shared" si="8"/>
        <v>16.036538460000003</v>
      </c>
      <c r="I189" s="10"/>
      <c r="J189" s="17">
        <v>39055</v>
      </c>
      <c r="K189" s="9" t="s">
        <v>78</v>
      </c>
      <c r="L189" s="16">
        <v>4.5591834200000001</v>
      </c>
      <c r="M189" s="16">
        <v>0.99970590000000004</v>
      </c>
      <c r="N189" s="16">
        <v>6.8098253600000005</v>
      </c>
      <c r="O189" s="16">
        <f t="shared" si="12"/>
        <v>5.6199784850000007</v>
      </c>
      <c r="P189" s="16">
        <v>1.189846875</v>
      </c>
      <c r="Q189" s="16">
        <f t="shared" si="9"/>
        <v>11.369008780000001</v>
      </c>
    </row>
    <row r="190" spans="1:17" x14ac:dyDescent="0.25">
      <c r="A190" s="17">
        <v>39062</v>
      </c>
      <c r="B190" s="9" t="s">
        <v>77</v>
      </c>
      <c r="C190" s="16">
        <v>4.34018646</v>
      </c>
      <c r="D190" s="16">
        <v>1.0451786000000001</v>
      </c>
      <c r="E190" s="16">
        <v>8.2491666400000003</v>
      </c>
      <c r="F190" s="16">
        <f t="shared" si="10"/>
        <v>7.1147406400000008</v>
      </c>
      <c r="G190" s="16">
        <v>1.1344259999999999</v>
      </c>
      <c r="H190" s="48">
        <f t="shared" si="8"/>
        <v>12.5893531</v>
      </c>
      <c r="I190" s="10"/>
      <c r="J190" s="17">
        <v>39062</v>
      </c>
      <c r="K190" s="9" t="s">
        <v>78</v>
      </c>
      <c r="L190" s="16">
        <v>4.6812651649999992</v>
      </c>
      <c r="M190" s="16">
        <v>1.1125359750000001</v>
      </c>
      <c r="N190" s="16">
        <v>9.0901907200000007</v>
      </c>
      <c r="O190" s="16">
        <f t="shared" si="12"/>
        <v>7.9052334700000007</v>
      </c>
      <c r="P190" s="16">
        <v>1.1849572500000001</v>
      </c>
      <c r="Q190" s="16">
        <f t="shared" si="9"/>
        <v>13.771455885</v>
      </c>
    </row>
    <row r="191" spans="1:17" x14ac:dyDescent="0.25">
      <c r="A191" s="17">
        <v>39071</v>
      </c>
      <c r="B191" s="9" t="s">
        <v>77</v>
      </c>
      <c r="C191" s="16">
        <v>1.6716571850000002</v>
      </c>
      <c r="D191" s="16">
        <v>0.60816102500000002</v>
      </c>
      <c r="E191" s="16">
        <v>6.3910912000000009</v>
      </c>
      <c r="F191" s="16">
        <f t="shared" si="10"/>
        <v>5.7007728250000005</v>
      </c>
      <c r="G191" s="16">
        <v>0.69031837500000004</v>
      </c>
      <c r="H191" s="48">
        <f t="shared" si="8"/>
        <v>8.0627483850000008</v>
      </c>
      <c r="I191" s="10"/>
      <c r="J191" s="17">
        <v>39071</v>
      </c>
      <c r="K191" s="9" t="s">
        <v>78</v>
      </c>
      <c r="L191" s="16">
        <v>2.4968798699999999</v>
      </c>
      <c r="M191" s="16">
        <v>0.93056395000000003</v>
      </c>
      <c r="N191" s="16">
        <v>10.859884360000001</v>
      </c>
      <c r="O191" s="16">
        <f t="shared" si="12"/>
        <v>9.8648938600000005</v>
      </c>
      <c r="P191" s="16">
        <v>0.99499049999999989</v>
      </c>
      <c r="Q191" s="16">
        <f t="shared" si="9"/>
        <v>13.35676423</v>
      </c>
    </row>
    <row r="192" spans="1:17" x14ac:dyDescent="0.25">
      <c r="A192" s="17">
        <v>39078</v>
      </c>
      <c r="B192" s="9" t="s">
        <v>77</v>
      </c>
      <c r="C192" s="16">
        <v>2.3897563550000003</v>
      </c>
      <c r="D192" s="16">
        <v>0.89984522499999997</v>
      </c>
      <c r="E192" s="16">
        <v>11.518368160000001</v>
      </c>
      <c r="F192" s="16">
        <f t="shared" si="10"/>
        <v>10.777648285000001</v>
      </c>
      <c r="G192" s="16">
        <v>0.74071987500000003</v>
      </c>
      <c r="H192" s="48">
        <f t="shared" si="8"/>
        <v>13.908124515000001</v>
      </c>
      <c r="J192" s="17">
        <v>39078</v>
      </c>
      <c r="K192" s="9" t="s">
        <v>78</v>
      </c>
      <c r="L192" s="16">
        <v>2.45023408</v>
      </c>
      <c r="M192" s="16">
        <v>0.91371760000000002</v>
      </c>
      <c r="N192" s="16">
        <v>10.980836360000001</v>
      </c>
      <c r="O192" s="16">
        <f t="shared" si="12"/>
        <v>10.336877360000001</v>
      </c>
      <c r="P192" s="16">
        <v>0.64395899999999995</v>
      </c>
      <c r="Q192" s="16">
        <f t="shared" si="9"/>
        <v>13.431070440000001</v>
      </c>
    </row>
    <row r="193" spans="1:17" x14ac:dyDescent="0.25">
      <c r="A193" s="17">
        <v>39085</v>
      </c>
      <c r="B193" s="9" t="s">
        <v>77</v>
      </c>
      <c r="C193" s="16">
        <v>2.5062949999999997</v>
      </c>
      <c r="D193" s="16">
        <v>0.86426999999999998</v>
      </c>
      <c r="E193" s="16">
        <v>9.9087180000000004</v>
      </c>
      <c r="F193" s="16">
        <v>9.4916725</v>
      </c>
      <c r="G193" s="16">
        <v>0.41704549999999996</v>
      </c>
      <c r="H193" s="48">
        <f t="shared" si="8"/>
        <v>12.415013</v>
      </c>
      <c r="J193" s="17">
        <v>39085</v>
      </c>
      <c r="K193" s="9" t="s">
        <v>78</v>
      </c>
      <c r="L193" s="16">
        <v>2.5244660000000003</v>
      </c>
      <c r="M193" s="16">
        <v>0.88104300000000002</v>
      </c>
      <c r="N193" s="16">
        <v>9.1312184999999992</v>
      </c>
      <c r="O193" s="16">
        <v>8.7977929999999986</v>
      </c>
      <c r="P193" s="16">
        <v>0.33342549999999999</v>
      </c>
      <c r="Q193" s="16">
        <f t="shared" si="9"/>
        <v>11.6556845</v>
      </c>
    </row>
    <row r="194" spans="1:17" x14ac:dyDescent="0.25">
      <c r="A194" s="17">
        <v>38727</v>
      </c>
      <c r="B194" s="9" t="s">
        <v>77</v>
      </c>
      <c r="C194" s="16">
        <v>0.89897799999999994</v>
      </c>
      <c r="D194" s="16">
        <v>0.66133050000000004</v>
      </c>
      <c r="E194" s="16">
        <v>10.210838714999998</v>
      </c>
      <c r="F194" s="16">
        <f t="shared" ref="F194:F207" si="13">E194-G194</f>
        <v>9.9117196199999977</v>
      </c>
      <c r="G194" s="16">
        <v>0.299119095</v>
      </c>
      <c r="H194" s="48">
        <f t="shared" si="8"/>
        <v>11.109816714999997</v>
      </c>
      <c r="J194" s="17">
        <v>39092</v>
      </c>
      <c r="K194" s="9" t="s">
        <v>78</v>
      </c>
      <c r="L194" s="16">
        <v>1.8267655</v>
      </c>
      <c r="M194" s="16">
        <v>0.77832849999999998</v>
      </c>
      <c r="N194" s="16">
        <v>10.625255190000001</v>
      </c>
      <c r="O194" s="16">
        <f t="shared" ref="O194:O207" si="14">N194-P194</f>
        <v>10.338255675000001</v>
      </c>
      <c r="P194" s="16">
        <v>0.28699951499999998</v>
      </c>
      <c r="Q194" s="16">
        <f t="shared" si="9"/>
        <v>12.452020690000001</v>
      </c>
    </row>
    <row r="195" spans="1:17" x14ac:dyDescent="0.25">
      <c r="A195" s="17">
        <v>39099</v>
      </c>
      <c r="B195" s="9" t="s">
        <v>77</v>
      </c>
      <c r="C195" s="16">
        <v>0.470501</v>
      </c>
      <c r="D195" s="16">
        <v>0.54608649999999992</v>
      </c>
      <c r="E195" s="16">
        <v>12.603773159999999</v>
      </c>
      <c r="F195" s="16">
        <f t="shared" si="13"/>
        <v>12.29456349</v>
      </c>
      <c r="G195" s="16">
        <v>0.30920966999999999</v>
      </c>
      <c r="H195" s="48">
        <f t="shared" si="8"/>
        <v>13.07427416</v>
      </c>
      <c r="J195" s="17">
        <v>39099</v>
      </c>
      <c r="K195" s="9" t="s">
        <v>78</v>
      </c>
      <c r="L195" s="16">
        <v>1.0683400000000001</v>
      </c>
      <c r="M195" s="16">
        <v>0.68540549999999989</v>
      </c>
      <c r="N195" s="16">
        <v>9.7086033</v>
      </c>
      <c r="O195" s="16">
        <f t="shared" si="14"/>
        <v>9.5023932300000009</v>
      </c>
      <c r="P195" s="16">
        <v>0.20621006999999997</v>
      </c>
      <c r="Q195" s="16">
        <f t="shared" si="9"/>
        <v>10.776943299999999</v>
      </c>
    </row>
    <row r="196" spans="1:17" x14ac:dyDescent="0.25">
      <c r="A196" s="17">
        <v>39104</v>
      </c>
      <c r="B196" s="9" t="s">
        <v>77</v>
      </c>
      <c r="C196" s="16">
        <v>0.48694300000000001</v>
      </c>
      <c r="D196" s="16">
        <v>0.59877199999999997</v>
      </c>
      <c r="E196" s="16">
        <v>8.2462990499999993</v>
      </c>
      <c r="F196" s="16">
        <f t="shared" si="13"/>
        <v>8.1029034899999992</v>
      </c>
      <c r="G196" s="16">
        <v>0.14339556000000001</v>
      </c>
      <c r="H196" s="48">
        <f t="shared" si="8"/>
        <v>8.7332420499999994</v>
      </c>
      <c r="J196" s="17">
        <v>39104</v>
      </c>
      <c r="K196" s="9" t="s">
        <v>78</v>
      </c>
      <c r="L196" s="16">
        <v>0.69361150000000005</v>
      </c>
      <c r="M196" s="16">
        <v>0.60994899999999996</v>
      </c>
      <c r="N196" s="16">
        <v>8.639548829999999</v>
      </c>
      <c r="O196" s="16">
        <f t="shared" si="14"/>
        <v>8.5006849949999985</v>
      </c>
      <c r="P196" s="16">
        <v>0.13886383499999999</v>
      </c>
      <c r="Q196" s="16">
        <f t="shared" si="9"/>
        <v>9.3331603299999983</v>
      </c>
    </row>
    <row r="197" spans="1:17" x14ac:dyDescent="0.25">
      <c r="A197" s="17">
        <v>39111</v>
      </c>
      <c r="B197" s="9" t="s">
        <v>77</v>
      </c>
      <c r="C197" s="16">
        <v>0.40286</v>
      </c>
      <c r="D197" s="16">
        <v>1.0284419999999999</v>
      </c>
      <c r="E197" s="16">
        <v>8.4162117599999995</v>
      </c>
      <c r="F197" s="16">
        <f t="shared" si="13"/>
        <v>8.2413317250000002</v>
      </c>
      <c r="G197" s="16">
        <v>0.17488003499999999</v>
      </c>
      <c r="H197" s="48">
        <f t="shared" si="8"/>
        <v>8.8190717599999999</v>
      </c>
      <c r="J197" s="17">
        <v>39111</v>
      </c>
      <c r="K197" s="9" t="s">
        <v>78</v>
      </c>
      <c r="L197" s="16">
        <v>0.56103100000000006</v>
      </c>
      <c r="M197" s="16">
        <v>0.57900850000000004</v>
      </c>
      <c r="N197" s="16">
        <v>7.4691079650000001</v>
      </c>
      <c r="O197" s="16">
        <f t="shared" si="14"/>
        <v>7.3425978450000002</v>
      </c>
      <c r="P197" s="16">
        <v>0.12651012</v>
      </c>
      <c r="Q197" s="16">
        <f t="shared" si="9"/>
        <v>8.0301389650000008</v>
      </c>
    </row>
    <row r="198" spans="1:17" x14ac:dyDescent="0.25">
      <c r="A198" s="17">
        <v>39118</v>
      </c>
      <c r="B198" s="9" t="s">
        <v>77</v>
      </c>
      <c r="C198" s="16">
        <v>0.41217999999999999</v>
      </c>
      <c r="D198" s="16">
        <v>0.32823249999999998</v>
      </c>
      <c r="E198" s="16">
        <v>3.5562824549999998</v>
      </c>
      <c r="F198" s="16">
        <f t="shared" si="13"/>
        <v>3.4250990400000001</v>
      </c>
      <c r="G198" s="16">
        <v>0.13118341499999997</v>
      </c>
      <c r="H198" s="48">
        <f t="shared" si="8"/>
        <v>3.9684624550000001</v>
      </c>
      <c r="J198" s="17">
        <v>39118</v>
      </c>
      <c r="K198" s="9" t="s">
        <v>78</v>
      </c>
      <c r="L198" s="16">
        <v>0.63039099999999992</v>
      </c>
      <c r="M198" s="16">
        <v>0.28871150000000001</v>
      </c>
      <c r="N198" s="16">
        <v>3.7314114749999998</v>
      </c>
      <c r="O198" s="16">
        <f t="shared" si="14"/>
        <v>3.5840479949999997</v>
      </c>
      <c r="P198" s="16">
        <v>0.14736347999999999</v>
      </c>
      <c r="Q198" s="16">
        <f t="shared" si="9"/>
        <v>4.3618024749999993</v>
      </c>
    </row>
    <row r="199" spans="1:17" x14ac:dyDescent="0.25">
      <c r="A199" s="17">
        <v>39126</v>
      </c>
      <c r="B199" s="9" t="s">
        <v>77</v>
      </c>
      <c r="C199" s="16">
        <v>0.2758755</v>
      </c>
      <c r="D199" s="16">
        <v>0.10558999999999998</v>
      </c>
      <c r="E199" s="16">
        <v>0.19228571999999999</v>
      </c>
      <c r="F199" s="16">
        <f t="shared" si="13"/>
        <v>0.15314161500000001</v>
      </c>
      <c r="G199" s="16">
        <v>3.9144104999999998E-2</v>
      </c>
      <c r="H199" s="48">
        <f t="shared" si="8"/>
        <v>0.46816121999999999</v>
      </c>
      <c r="J199" s="17">
        <v>39126</v>
      </c>
      <c r="K199" s="9" t="s">
        <v>78</v>
      </c>
      <c r="L199" s="16">
        <v>0.22412750000000001</v>
      </c>
      <c r="M199" s="16">
        <v>8.4154999999999994E-2</v>
      </c>
      <c r="N199" s="16">
        <v>0.14938258500000001</v>
      </c>
      <c r="O199" s="16">
        <f t="shared" si="14"/>
        <v>0.11316393000000001</v>
      </c>
      <c r="P199" s="16">
        <v>3.6218655000000002E-2</v>
      </c>
      <c r="Q199" s="16">
        <f t="shared" si="9"/>
        <v>0.37351008500000005</v>
      </c>
    </row>
    <row r="200" spans="1:17" x14ac:dyDescent="0.25">
      <c r="A200" s="17">
        <v>39134</v>
      </c>
      <c r="B200" s="9" t="s">
        <v>77</v>
      </c>
      <c r="C200" s="16">
        <v>0.31884650000000003</v>
      </c>
      <c r="D200" s="16">
        <v>5.4942999999999992E-2</v>
      </c>
      <c r="E200" s="16">
        <v>0.22226787000000001</v>
      </c>
      <c r="F200" s="16">
        <f t="shared" si="13"/>
        <v>0.16973797500000001</v>
      </c>
      <c r="G200" s="16">
        <v>5.2529895E-2</v>
      </c>
      <c r="H200" s="48">
        <f t="shared" si="8"/>
        <v>0.54111437000000007</v>
      </c>
      <c r="J200" s="17">
        <v>39134</v>
      </c>
      <c r="K200" s="9" t="s">
        <v>78</v>
      </c>
      <c r="L200" s="16">
        <v>0.27726499999999998</v>
      </c>
      <c r="M200" s="16">
        <v>5.1182999999999979E-2</v>
      </c>
      <c r="N200" s="16">
        <v>0.29203910999999999</v>
      </c>
      <c r="O200" s="16">
        <f t="shared" si="14"/>
        <v>0.26617238999999998</v>
      </c>
      <c r="P200" s="16">
        <v>2.5866719999999999E-2</v>
      </c>
      <c r="Q200" s="16">
        <f t="shared" si="9"/>
        <v>0.56930411000000003</v>
      </c>
    </row>
    <row r="201" spans="1:17" x14ac:dyDescent="0.25">
      <c r="A201" s="17">
        <v>39139</v>
      </c>
      <c r="B201" s="9" t="s">
        <v>77</v>
      </c>
      <c r="C201" s="16">
        <v>0.22590499999999999</v>
      </c>
      <c r="D201" s="16">
        <v>1.9300999999999985E-2</v>
      </c>
      <c r="E201" s="16">
        <v>0.12932369999999999</v>
      </c>
      <c r="F201" s="16">
        <f t="shared" si="13"/>
        <v>0.11696453999999999</v>
      </c>
      <c r="G201" s="16">
        <v>1.2359159999999996E-2</v>
      </c>
      <c r="H201" s="48">
        <f t="shared" ref="H201:H233" si="15">C201+E201</f>
        <v>0.35522869999999995</v>
      </c>
      <c r="J201" s="17">
        <v>39139</v>
      </c>
      <c r="K201" s="9" t="s">
        <v>78</v>
      </c>
      <c r="L201" s="16">
        <v>0.20991749999999998</v>
      </c>
      <c r="M201" s="16">
        <v>6.7954999999999988E-2</v>
      </c>
      <c r="N201" s="16">
        <v>0.17194814999999999</v>
      </c>
      <c r="O201" s="16">
        <f t="shared" si="14"/>
        <v>0.13140567</v>
      </c>
      <c r="P201" s="16">
        <v>4.0542479999999992E-2</v>
      </c>
      <c r="Q201" s="16">
        <f t="shared" ref="Q201:Q259" si="16">L201+N201</f>
        <v>0.38186564999999995</v>
      </c>
    </row>
    <row r="202" spans="1:17" x14ac:dyDescent="0.25">
      <c r="A202" s="17">
        <v>39146</v>
      </c>
      <c r="B202" s="9" t="s">
        <v>77</v>
      </c>
      <c r="C202" s="16">
        <v>0.20341700000000001</v>
      </c>
      <c r="D202" s="16">
        <v>0.16925799999999999</v>
      </c>
      <c r="E202" s="16">
        <v>0.15749315999999999</v>
      </c>
      <c r="F202" s="16">
        <f t="shared" si="13"/>
        <v>0.12527360999999998</v>
      </c>
      <c r="G202" s="16">
        <v>3.221955E-2</v>
      </c>
      <c r="H202" s="48">
        <f t="shared" si="15"/>
        <v>0.36091015999999998</v>
      </c>
      <c r="J202" s="17">
        <v>39146</v>
      </c>
      <c r="K202" s="9" t="s">
        <v>78</v>
      </c>
      <c r="L202" s="16">
        <v>0.24891450000000001</v>
      </c>
      <c r="M202" s="16">
        <v>9.6585499999999991E-2</v>
      </c>
      <c r="N202" s="16">
        <v>0.14555821500000002</v>
      </c>
      <c r="O202" s="16">
        <f t="shared" si="14"/>
        <v>0.12751695000000002</v>
      </c>
      <c r="P202" s="16">
        <v>1.8041264999999994E-2</v>
      </c>
      <c r="Q202" s="16">
        <f t="shared" si="16"/>
        <v>0.39447271500000003</v>
      </c>
    </row>
    <row r="203" spans="1:17" x14ac:dyDescent="0.25">
      <c r="A203" s="17">
        <v>39153</v>
      </c>
      <c r="B203" s="9" t="s">
        <v>77</v>
      </c>
      <c r="C203" s="16">
        <v>0.38336000000000003</v>
      </c>
      <c r="D203" s="16">
        <v>8.2560499999999981E-2</v>
      </c>
      <c r="E203" s="16">
        <v>0.23558535</v>
      </c>
      <c r="F203" s="16">
        <f t="shared" si="13"/>
        <v>0.14243723999999999</v>
      </c>
      <c r="G203" s="16">
        <v>9.3148110000000006E-2</v>
      </c>
      <c r="H203" s="48">
        <f t="shared" si="15"/>
        <v>0.61894535000000006</v>
      </c>
      <c r="J203" s="17">
        <v>39153</v>
      </c>
      <c r="K203" s="9" t="s">
        <v>78</v>
      </c>
      <c r="L203" s="16">
        <v>0.27745600000000004</v>
      </c>
      <c r="M203" s="16">
        <v>0.11544199999999996</v>
      </c>
      <c r="N203" s="16">
        <v>0.16344206999999999</v>
      </c>
      <c r="O203" s="16">
        <f t="shared" si="14"/>
        <v>0.11486277</v>
      </c>
      <c r="P203" s="16">
        <v>4.8579299999999992E-2</v>
      </c>
      <c r="Q203" s="16">
        <f t="shared" si="16"/>
        <v>0.44089807000000003</v>
      </c>
    </row>
    <row r="204" spans="1:17" x14ac:dyDescent="0.25">
      <c r="A204" s="17">
        <v>39160</v>
      </c>
      <c r="B204" s="9" t="s">
        <v>77</v>
      </c>
      <c r="C204" s="16">
        <v>0.61133400000000004</v>
      </c>
      <c r="D204" s="16">
        <v>6.5203999999999984E-2</v>
      </c>
      <c r="E204" s="16">
        <v>0.92148606</v>
      </c>
      <c r="F204" s="16">
        <f t="shared" si="13"/>
        <v>0.58003307999999998</v>
      </c>
      <c r="G204" s="16">
        <v>0.34145298000000002</v>
      </c>
      <c r="H204" s="48">
        <f t="shared" si="15"/>
        <v>1.5328200600000002</v>
      </c>
      <c r="J204" s="17">
        <v>39160</v>
      </c>
      <c r="K204" s="9" t="s">
        <v>78</v>
      </c>
      <c r="L204" s="16">
        <v>0.68271700000000002</v>
      </c>
      <c r="M204" s="16">
        <v>0.14679749999999997</v>
      </c>
      <c r="N204" s="16">
        <v>0.59025730499999995</v>
      </c>
      <c r="O204" s="16">
        <f t="shared" si="14"/>
        <v>0.49602662999999997</v>
      </c>
      <c r="P204" s="16">
        <v>9.4230675E-2</v>
      </c>
      <c r="Q204" s="16">
        <f t="shared" si="16"/>
        <v>1.272974305</v>
      </c>
    </row>
    <row r="205" spans="1:17" x14ac:dyDescent="0.25">
      <c r="A205" s="17">
        <v>39170</v>
      </c>
      <c r="B205" s="9" t="s">
        <v>77</v>
      </c>
      <c r="C205" s="16">
        <v>0.31728899999999999</v>
      </c>
      <c r="D205" s="16">
        <v>4.821999999999993E-3</v>
      </c>
      <c r="E205" s="16">
        <v>0.30242618999999998</v>
      </c>
      <c r="F205" s="16">
        <f t="shared" si="13"/>
        <v>0.25336970999999997</v>
      </c>
      <c r="G205" s="16">
        <v>4.905648E-2</v>
      </c>
      <c r="H205" s="48">
        <f t="shared" si="15"/>
        <v>0.61971518999999997</v>
      </c>
      <c r="J205" s="17">
        <v>39170</v>
      </c>
      <c r="K205" s="9" t="s">
        <v>78</v>
      </c>
      <c r="L205" s="16">
        <v>0.4136765</v>
      </c>
      <c r="M205" s="16">
        <v>3.3332999999999988E-2</v>
      </c>
      <c r="N205" s="16">
        <v>0.39181526999999999</v>
      </c>
      <c r="O205" s="16">
        <f t="shared" si="14"/>
        <v>0.324022545</v>
      </c>
      <c r="P205" s="16">
        <v>6.7792724999999998E-2</v>
      </c>
      <c r="Q205" s="16">
        <f t="shared" si="16"/>
        <v>0.80549176999999994</v>
      </c>
    </row>
    <row r="206" spans="1:17" x14ac:dyDescent="0.25">
      <c r="A206" s="17">
        <v>39174</v>
      </c>
      <c r="B206" s="9" t="s">
        <v>77</v>
      </c>
      <c r="C206" s="16">
        <v>0.39302749999999997</v>
      </c>
      <c r="D206" s="16">
        <v>0.15568699999999996</v>
      </c>
      <c r="E206" s="16">
        <v>0.22190206500000001</v>
      </c>
      <c r="F206" s="16">
        <f t="shared" si="13"/>
        <v>0.19437759000000002</v>
      </c>
      <c r="G206" s="16">
        <v>2.7524474999999993E-2</v>
      </c>
      <c r="H206" s="48">
        <f t="shared" si="15"/>
        <v>0.61492956499999996</v>
      </c>
      <c r="J206" s="17">
        <v>39174</v>
      </c>
      <c r="K206" s="9" t="s">
        <v>78</v>
      </c>
      <c r="L206" s="16">
        <v>0.20418249999999999</v>
      </c>
      <c r="M206" s="16">
        <v>7.4921999999999989E-2</v>
      </c>
      <c r="N206" s="16">
        <v>0.23497996500000001</v>
      </c>
      <c r="O206" s="16">
        <f t="shared" si="14"/>
        <v>0.19363806</v>
      </c>
      <c r="P206" s="16">
        <v>4.1341904999999998E-2</v>
      </c>
      <c r="Q206" s="16">
        <f t="shared" si="16"/>
        <v>0.439162465</v>
      </c>
    </row>
    <row r="207" spans="1:17" x14ac:dyDescent="0.25">
      <c r="A207" s="17">
        <v>39181</v>
      </c>
      <c r="B207" s="9" t="s">
        <v>77</v>
      </c>
      <c r="C207" s="16">
        <v>0.2100735</v>
      </c>
      <c r="D207" s="16">
        <v>8.3761499999999989E-2</v>
      </c>
      <c r="E207" s="16">
        <v>0.12975979500000001</v>
      </c>
      <c r="F207" s="16">
        <f t="shared" si="13"/>
        <v>7.9583130000000016E-2</v>
      </c>
      <c r="G207" s="16">
        <v>5.0176664999999995E-2</v>
      </c>
      <c r="H207" s="48">
        <f t="shared" si="15"/>
        <v>0.33983329500000004</v>
      </c>
      <c r="J207" s="17">
        <v>39181</v>
      </c>
      <c r="K207" s="9" t="s">
        <v>78</v>
      </c>
      <c r="L207" s="16">
        <v>0.27693650000000003</v>
      </c>
      <c r="M207" s="16">
        <v>0.149447</v>
      </c>
      <c r="N207" s="16">
        <v>0.18969489</v>
      </c>
      <c r="O207" s="16">
        <f t="shared" si="14"/>
        <v>0.129302415</v>
      </c>
      <c r="P207" s="16">
        <v>6.0392475000000001E-2</v>
      </c>
      <c r="Q207" s="16">
        <f t="shared" si="16"/>
        <v>0.46663139000000003</v>
      </c>
    </row>
    <row r="208" spans="1:17" x14ac:dyDescent="0.25">
      <c r="A208" s="22">
        <v>39190</v>
      </c>
      <c r="B208" s="23" t="s">
        <v>77</v>
      </c>
      <c r="C208" s="24">
        <v>0.18869999999999998</v>
      </c>
      <c r="D208" s="24">
        <v>4.7700000000000006E-2</v>
      </c>
      <c r="E208" s="24">
        <v>0.14419999999999999</v>
      </c>
      <c r="F208" s="24">
        <v>0.02</v>
      </c>
      <c r="G208" s="24">
        <v>0.1242</v>
      </c>
      <c r="H208" s="48">
        <f t="shared" si="15"/>
        <v>0.33289999999999997</v>
      </c>
      <c r="J208" s="22">
        <v>39190</v>
      </c>
      <c r="K208" s="23" t="s">
        <v>78</v>
      </c>
      <c r="L208" s="24">
        <v>0.35189999999999999</v>
      </c>
      <c r="M208" s="24">
        <v>5.7200000000000001E-2</v>
      </c>
      <c r="N208" s="24">
        <v>0.28325</v>
      </c>
      <c r="O208" s="24">
        <v>0.04</v>
      </c>
      <c r="P208" s="24">
        <v>0.24325000000000005</v>
      </c>
      <c r="Q208" s="16">
        <f t="shared" si="16"/>
        <v>0.63514999999999999</v>
      </c>
    </row>
    <row r="209" spans="1:17" x14ac:dyDescent="0.25">
      <c r="A209" s="22">
        <v>39195</v>
      </c>
      <c r="B209" s="23" t="s">
        <v>77</v>
      </c>
      <c r="C209" s="24">
        <v>0.18870000000000001</v>
      </c>
      <c r="D209" s="24">
        <v>2.6499999999999996E-2</v>
      </c>
      <c r="E209" s="24">
        <v>2.0600000000000007E-2</v>
      </c>
      <c r="F209" s="24">
        <v>0</v>
      </c>
      <c r="G209" s="24">
        <v>2.0600000000000007E-2</v>
      </c>
      <c r="H209" s="48">
        <f t="shared" si="15"/>
        <v>0.20930000000000001</v>
      </c>
      <c r="J209" s="22">
        <v>39195</v>
      </c>
      <c r="K209" s="23" t="s">
        <v>78</v>
      </c>
      <c r="L209" s="24">
        <v>0.11730000000000002</v>
      </c>
      <c r="M209" s="24">
        <v>6.8900000000000003E-2</v>
      </c>
      <c r="N209" s="24">
        <v>0.13390000000000002</v>
      </c>
      <c r="O209" s="24">
        <v>0</v>
      </c>
      <c r="P209" s="24">
        <v>0.13390000000000002</v>
      </c>
      <c r="Q209" s="16">
        <f t="shared" si="16"/>
        <v>0.25120000000000003</v>
      </c>
    </row>
    <row r="210" spans="1:17" x14ac:dyDescent="0.25">
      <c r="A210" s="22">
        <v>39206</v>
      </c>
      <c r="B210" s="9" t="s">
        <v>364</v>
      </c>
      <c r="C210" s="24">
        <v>0.15810000000000002</v>
      </c>
      <c r="D210" s="24">
        <v>1.5900000000000001E-2</v>
      </c>
      <c r="E210" s="24">
        <v>0</v>
      </c>
      <c r="F210" s="24">
        <v>0</v>
      </c>
      <c r="G210" s="24">
        <v>0</v>
      </c>
      <c r="H210" s="48">
        <f t="shared" si="15"/>
        <v>0.15810000000000002</v>
      </c>
      <c r="J210" s="31"/>
      <c r="K210" s="28"/>
      <c r="L210" s="32"/>
      <c r="M210" s="32"/>
      <c r="N210" s="32"/>
      <c r="O210" s="32"/>
      <c r="P210" s="32"/>
      <c r="Q210" s="29"/>
    </row>
    <row r="211" spans="1:17" x14ac:dyDescent="0.25">
      <c r="A211" s="22">
        <v>39209</v>
      </c>
      <c r="B211" s="23" t="s">
        <v>77</v>
      </c>
      <c r="C211" s="24">
        <v>9.1800000000000007E-2</v>
      </c>
      <c r="D211" s="24">
        <v>2.1200000000000004E-2</v>
      </c>
      <c r="E211" s="24">
        <v>0</v>
      </c>
      <c r="F211" s="24">
        <v>0</v>
      </c>
      <c r="G211" s="24">
        <v>0</v>
      </c>
      <c r="H211" s="48">
        <f t="shared" si="15"/>
        <v>9.1800000000000007E-2</v>
      </c>
      <c r="J211" s="22">
        <v>39209</v>
      </c>
      <c r="K211" s="23" t="s">
        <v>78</v>
      </c>
      <c r="L211" s="24">
        <v>0.10200000000000001</v>
      </c>
      <c r="M211" s="24">
        <v>9.0100000000000013E-2</v>
      </c>
      <c r="N211" s="24">
        <v>9.2700000000000005E-2</v>
      </c>
      <c r="O211" s="24">
        <v>0</v>
      </c>
      <c r="P211" s="24">
        <v>9.2700000000000005E-2</v>
      </c>
      <c r="Q211" s="16">
        <f t="shared" si="16"/>
        <v>0.19470000000000001</v>
      </c>
    </row>
    <row r="212" spans="1:17" x14ac:dyDescent="0.25">
      <c r="A212" s="22">
        <v>39216</v>
      </c>
      <c r="B212" s="23" t="s">
        <v>77</v>
      </c>
      <c r="C212" s="24">
        <v>0.1275</v>
      </c>
      <c r="D212" s="24">
        <v>4.2399999999999993E-2</v>
      </c>
      <c r="E212" s="24">
        <v>5.6650000000000006E-2</v>
      </c>
      <c r="F212" s="24">
        <v>0.105</v>
      </c>
      <c r="G212" s="24">
        <v>0</v>
      </c>
      <c r="H212" s="48">
        <f t="shared" si="15"/>
        <v>0.18415000000000001</v>
      </c>
      <c r="J212" s="22">
        <v>39216</v>
      </c>
      <c r="K212" s="23" t="s">
        <v>78</v>
      </c>
      <c r="L212" s="24">
        <v>2.5500000000000002E-2</v>
      </c>
      <c r="M212" s="24">
        <v>6.8900000000000003E-2</v>
      </c>
      <c r="N212" s="24">
        <v>0</v>
      </c>
      <c r="O212" s="24">
        <v>0</v>
      </c>
      <c r="P212" s="24">
        <v>0</v>
      </c>
      <c r="Q212" s="16">
        <f t="shared" si="16"/>
        <v>2.5500000000000002E-2</v>
      </c>
    </row>
    <row r="213" spans="1:17" x14ac:dyDescent="0.25">
      <c r="A213" s="22">
        <v>39223</v>
      </c>
      <c r="B213" s="23" t="s">
        <v>77</v>
      </c>
      <c r="C213" s="24">
        <v>0.11730000000000002</v>
      </c>
      <c r="D213" s="24">
        <v>6.3600000000000004E-2</v>
      </c>
      <c r="E213" s="24">
        <v>0</v>
      </c>
      <c r="F213" s="24">
        <v>3.5000000000000003E-2</v>
      </c>
      <c r="G213" s="24">
        <v>0</v>
      </c>
      <c r="H213" s="48">
        <f t="shared" si="15"/>
        <v>0.11730000000000002</v>
      </c>
      <c r="J213" s="22">
        <v>39223</v>
      </c>
      <c r="K213" s="23" t="s">
        <v>78</v>
      </c>
      <c r="L213" s="24">
        <v>0.35189999999999999</v>
      </c>
      <c r="M213" s="24">
        <v>0.1749</v>
      </c>
      <c r="N213" s="24">
        <v>1.5450000000000005E-2</v>
      </c>
      <c r="O213" s="24">
        <v>4.4999999999999998E-2</v>
      </c>
      <c r="P213" s="24">
        <v>0</v>
      </c>
      <c r="Q213" s="16">
        <f t="shared" si="16"/>
        <v>0.36735000000000001</v>
      </c>
    </row>
    <row r="214" spans="1:17" x14ac:dyDescent="0.25">
      <c r="A214" s="22">
        <v>39232</v>
      </c>
      <c r="B214" s="23" t="s">
        <v>77</v>
      </c>
      <c r="C214" s="24">
        <v>0.14280000000000001</v>
      </c>
      <c r="D214" s="24">
        <v>3.6400000000000002E-2</v>
      </c>
      <c r="E214" s="24">
        <v>0</v>
      </c>
      <c r="F214" s="24">
        <v>0.03</v>
      </c>
      <c r="G214" s="24">
        <v>0</v>
      </c>
      <c r="H214" s="48">
        <f t="shared" si="15"/>
        <v>0.14280000000000001</v>
      </c>
      <c r="J214" s="22">
        <v>39232</v>
      </c>
      <c r="K214" s="23" t="s">
        <v>78</v>
      </c>
      <c r="L214" s="24">
        <v>1.1679000000000002</v>
      </c>
      <c r="M214" s="24">
        <v>0.50439999999999996</v>
      </c>
      <c r="N214" s="24">
        <v>0.25235000000000002</v>
      </c>
      <c r="O214" s="24">
        <v>0.06</v>
      </c>
      <c r="P214" s="24">
        <v>0.19235000000000002</v>
      </c>
      <c r="Q214" s="16">
        <f t="shared" si="16"/>
        <v>1.4202500000000002</v>
      </c>
    </row>
    <row r="215" spans="1:17" x14ac:dyDescent="0.25">
      <c r="A215" s="22">
        <v>39237</v>
      </c>
      <c r="B215" s="23" t="s">
        <v>77</v>
      </c>
      <c r="C215" s="24">
        <v>0.23970000000000002</v>
      </c>
      <c r="D215" s="24">
        <v>0.18720000000000001</v>
      </c>
      <c r="E215" s="24">
        <v>6.695000000000001E-2</v>
      </c>
      <c r="F215" s="24">
        <v>5.0000000000000001E-3</v>
      </c>
      <c r="G215" s="24">
        <v>6.1950000000000005E-2</v>
      </c>
      <c r="H215" s="48">
        <f t="shared" si="15"/>
        <v>0.30665000000000003</v>
      </c>
      <c r="J215" s="22">
        <v>39257</v>
      </c>
      <c r="K215" s="23" t="s">
        <v>78</v>
      </c>
      <c r="L215" s="24">
        <v>0.255</v>
      </c>
      <c r="M215" s="24">
        <v>0.1908</v>
      </c>
      <c r="N215" s="24">
        <v>1.5449999999999998E-2</v>
      </c>
      <c r="O215" s="24">
        <v>0.03</v>
      </c>
      <c r="P215" s="24">
        <v>0</v>
      </c>
      <c r="Q215" s="16">
        <f t="shared" si="16"/>
        <v>0.27045000000000002</v>
      </c>
    </row>
    <row r="216" spans="1:17" x14ac:dyDescent="0.25">
      <c r="A216" s="22">
        <v>39244</v>
      </c>
      <c r="B216" s="23" t="s">
        <v>77</v>
      </c>
      <c r="C216" s="24">
        <v>0.30599999999999999</v>
      </c>
      <c r="D216" s="24">
        <v>2.0800000000000003E-2</v>
      </c>
      <c r="E216" s="24">
        <v>1.0300000000000009E-2</v>
      </c>
      <c r="F216" s="24">
        <v>2.5000000000000001E-3</v>
      </c>
      <c r="G216" s="24">
        <v>7.8000000000000083E-3</v>
      </c>
      <c r="H216" s="48">
        <f t="shared" si="15"/>
        <v>0.31630000000000003</v>
      </c>
      <c r="J216" s="22">
        <v>39244</v>
      </c>
      <c r="K216" s="23" t="s">
        <v>78</v>
      </c>
      <c r="L216" s="24">
        <v>2.1471</v>
      </c>
      <c r="M216" s="24">
        <v>0.50350000000000006</v>
      </c>
      <c r="N216" s="24">
        <v>0.30385000000000006</v>
      </c>
      <c r="O216" s="24">
        <v>0.05</v>
      </c>
      <c r="P216" s="24">
        <v>0.25385000000000002</v>
      </c>
      <c r="Q216" s="16">
        <f t="shared" si="16"/>
        <v>2.4509500000000002</v>
      </c>
    </row>
    <row r="217" spans="1:17" x14ac:dyDescent="0.25">
      <c r="A217" s="22">
        <v>39251</v>
      </c>
      <c r="B217" s="23" t="s">
        <v>77</v>
      </c>
      <c r="C217" s="24">
        <v>3.5700000000000003E-2</v>
      </c>
      <c r="D217" s="24">
        <v>0.19080000000000003</v>
      </c>
      <c r="E217" s="24">
        <v>0</v>
      </c>
      <c r="F217" s="24">
        <v>0</v>
      </c>
      <c r="G217" s="24">
        <v>0</v>
      </c>
      <c r="H217" s="48">
        <f t="shared" si="15"/>
        <v>3.5700000000000003E-2</v>
      </c>
      <c r="J217" s="22">
        <v>39251</v>
      </c>
      <c r="K217" s="23" t="s">
        <v>78</v>
      </c>
      <c r="L217" s="24">
        <v>0.1071</v>
      </c>
      <c r="M217" s="24">
        <v>0.36039999999999994</v>
      </c>
      <c r="N217" s="24">
        <v>0</v>
      </c>
      <c r="O217" s="24">
        <v>0.01</v>
      </c>
      <c r="P217" s="24">
        <v>0</v>
      </c>
      <c r="Q217" s="16">
        <f t="shared" si="16"/>
        <v>0.1071</v>
      </c>
    </row>
    <row r="218" spans="1:17" x14ac:dyDescent="0.25">
      <c r="A218" s="22">
        <v>39258</v>
      </c>
      <c r="B218" s="23" t="s">
        <v>77</v>
      </c>
      <c r="C218" s="24">
        <v>0.11220000000000001</v>
      </c>
      <c r="D218" s="24">
        <v>0.17490000000000003</v>
      </c>
      <c r="E218" s="24">
        <v>5.1500000000000044E-3</v>
      </c>
      <c r="F218" s="24">
        <v>5.2499999999999998E-2</v>
      </c>
      <c r="G218" s="24">
        <v>5.1500000000000044E-3</v>
      </c>
      <c r="H218" s="48">
        <f t="shared" si="15"/>
        <v>0.11735000000000001</v>
      </c>
      <c r="J218" s="22">
        <v>39258</v>
      </c>
      <c r="K218" s="23" t="s">
        <v>78</v>
      </c>
      <c r="L218" s="24">
        <v>0.1938</v>
      </c>
      <c r="M218" s="24">
        <v>0.62539999999999996</v>
      </c>
      <c r="N218" s="24">
        <v>4.1200000000000007E-2</v>
      </c>
      <c r="O218" s="24">
        <v>9.5000000000000001E-2</v>
      </c>
      <c r="P218" s="24">
        <v>0</v>
      </c>
      <c r="Q218" s="16">
        <f t="shared" si="16"/>
        <v>0.23500000000000001</v>
      </c>
    </row>
    <row r="219" spans="1:17" x14ac:dyDescent="0.25">
      <c r="A219" s="22">
        <v>39268</v>
      </c>
      <c r="B219" s="23" t="s">
        <v>77</v>
      </c>
      <c r="C219" s="24">
        <v>0.1938</v>
      </c>
      <c r="D219" s="24">
        <v>0.48880000000000001</v>
      </c>
      <c r="E219" s="24">
        <v>0.18025000000000002</v>
      </c>
      <c r="F219" s="24">
        <v>0</v>
      </c>
      <c r="G219" s="24">
        <v>0.18025000000000002</v>
      </c>
      <c r="H219" s="48">
        <f t="shared" si="15"/>
        <v>0.37404999999999999</v>
      </c>
      <c r="J219" s="22">
        <v>39268</v>
      </c>
      <c r="K219" s="23" t="s">
        <v>78</v>
      </c>
      <c r="L219" s="24">
        <v>0.20400000000000001</v>
      </c>
      <c r="M219" s="24">
        <v>0.65</v>
      </c>
      <c r="N219" s="24">
        <v>3.6050000000000006E-2</v>
      </c>
      <c r="O219" s="24">
        <v>0.04</v>
      </c>
      <c r="P219" s="24">
        <v>0</v>
      </c>
      <c r="Q219" s="16">
        <f t="shared" si="16"/>
        <v>0.24005000000000001</v>
      </c>
    </row>
    <row r="220" spans="1:17" x14ac:dyDescent="0.25">
      <c r="A220" s="22">
        <v>39272</v>
      </c>
      <c r="B220" s="23" t="s">
        <v>77</v>
      </c>
      <c r="C220" s="24">
        <v>6.6299999999999998E-2</v>
      </c>
      <c r="D220" s="24">
        <v>0.39</v>
      </c>
      <c r="E220" s="24">
        <v>1.0300000000000009E-2</v>
      </c>
      <c r="F220" s="24">
        <v>1.2500000000000001E-2</v>
      </c>
      <c r="G220" s="24">
        <v>5.1500000000000044E-3</v>
      </c>
      <c r="H220" s="48">
        <f t="shared" si="15"/>
        <v>7.6600000000000001E-2</v>
      </c>
      <c r="J220" s="22">
        <v>39272</v>
      </c>
      <c r="K220" s="23" t="s">
        <v>78</v>
      </c>
      <c r="L220" s="24">
        <v>1.1424000000000001</v>
      </c>
      <c r="M220" s="24">
        <v>0.63070000000000004</v>
      </c>
      <c r="N220" s="24">
        <v>0.11330000000000001</v>
      </c>
      <c r="O220" s="24">
        <v>2.2499999999999999E-2</v>
      </c>
      <c r="P220" s="24">
        <v>9.080000000000002E-2</v>
      </c>
      <c r="Q220" s="16">
        <f t="shared" si="16"/>
        <v>1.2557</v>
      </c>
    </row>
    <row r="221" spans="1:17" x14ac:dyDescent="0.25">
      <c r="A221" s="22">
        <v>39279</v>
      </c>
      <c r="B221" s="23" t="s">
        <v>77</v>
      </c>
      <c r="C221" s="24">
        <v>4.5900000000000003E-2</v>
      </c>
      <c r="D221" s="24">
        <v>0.4929</v>
      </c>
      <c r="E221" s="24">
        <v>0</v>
      </c>
      <c r="F221" s="24">
        <v>5.0000000000000001E-3</v>
      </c>
      <c r="G221" s="24">
        <v>0</v>
      </c>
      <c r="H221" s="48">
        <f t="shared" si="15"/>
        <v>4.5900000000000003E-2</v>
      </c>
      <c r="J221" s="22">
        <v>39279</v>
      </c>
      <c r="K221" s="23" t="s">
        <v>78</v>
      </c>
      <c r="L221" s="24">
        <v>0.23459999999999998</v>
      </c>
      <c r="M221" s="24">
        <v>0.56710000000000005</v>
      </c>
      <c r="N221" s="24">
        <v>4.1200000000000007E-2</v>
      </c>
      <c r="O221" s="24">
        <v>0.03</v>
      </c>
      <c r="P221" s="24">
        <v>1.3100000000000004E-2</v>
      </c>
      <c r="Q221" s="16">
        <f t="shared" si="16"/>
        <v>0.27579999999999999</v>
      </c>
    </row>
    <row r="222" spans="1:17" x14ac:dyDescent="0.25">
      <c r="A222" s="22">
        <v>39286</v>
      </c>
      <c r="B222" s="23" t="s">
        <v>77</v>
      </c>
      <c r="C222" s="24">
        <v>0.1734</v>
      </c>
      <c r="D222" s="24">
        <v>0.13780000000000001</v>
      </c>
      <c r="E222" s="24">
        <v>0</v>
      </c>
      <c r="F222" s="24">
        <v>7.4999999999999997E-3</v>
      </c>
      <c r="G222" s="24">
        <v>0</v>
      </c>
      <c r="H222" s="48">
        <f t="shared" si="15"/>
        <v>0.1734</v>
      </c>
      <c r="J222" s="22">
        <v>39286</v>
      </c>
      <c r="K222" s="23" t="s">
        <v>78</v>
      </c>
      <c r="L222" s="24">
        <v>8.1600000000000006E-2</v>
      </c>
      <c r="M222" s="24">
        <v>0.1749</v>
      </c>
      <c r="N222" s="24">
        <v>0</v>
      </c>
      <c r="O222" s="24">
        <v>0</v>
      </c>
      <c r="P222" s="24">
        <v>0</v>
      </c>
      <c r="Q222" s="16">
        <f t="shared" si="16"/>
        <v>8.1600000000000006E-2</v>
      </c>
    </row>
    <row r="223" spans="1:17" x14ac:dyDescent="0.25">
      <c r="A223" s="22">
        <v>39293</v>
      </c>
      <c r="B223" s="23" t="s">
        <v>77</v>
      </c>
      <c r="C223" s="24">
        <v>0.4284</v>
      </c>
      <c r="D223" s="24">
        <v>0.30159999999999998</v>
      </c>
      <c r="E223" s="24">
        <v>6.695000000000001E-2</v>
      </c>
      <c r="F223" s="24">
        <v>0.02</v>
      </c>
      <c r="G223" s="24">
        <v>4.6950000000000006E-2</v>
      </c>
      <c r="H223" s="48">
        <f t="shared" si="15"/>
        <v>0.49535000000000001</v>
      </c>
      <c r="J223" s="22">
        <v>39293</v>
      </c>
      <c r="K223" s="23" t="s">
        <v>78</v>
      </c>
      <c r="L223" s="24">
        <v>2.0042999999999997</v>
      </c>
      <c r="M223" s="24">
        <v>1.6482999999999999</v>
      </c>
      <c r="N223" s="24">
        <v>0.22145000000000001</v>
      </c>
      <c r="O223" s="24">
        <v>6.5000000000000002E-2</v>
      </c>
      <c r="P223" s="24">
        <v>0.15645000000000001</v>
      </c>
      <c r="Q223" s="16">
        <f t="shared" si="16"/>
        <v>2.2257499999999997</v>
      </c>
    </row>
    <row r="224" spans="1:17" x14ac:dyDescent="0.25">
      <c r="A224" s="22">
        <v>39300</v>
      </c>
      <c r="B224" s="23" t="s">
        <v>77</v>
      </c>
      <c r="C224" s="24">
        <v>0.29580000000000001</v>
      </c>
      <c r="D224" s="24">
        <v>1.0282</v>
      </c>
      <c r="E224" s="24">
        <v>8.7550000000000017E-2</v>
      </c>
      <c r="F224" s="24">
        <v>0.05</v>
      </c>
      <c r="G224" s="24">
        <v>3.7550000000000007E-2</v>
      </c>
      <c r="H224" s="48">
        <f t="shared" si="15"/>
        <v>0.38335000000000002</v>
      </c>
      <c r="J224" s="22">
        <v>39300</v>
      </c>
      <c r="K224" s="23" t="s">
        <v>78</v>
      </c>
      <c r="L224" s="24">
        <v>0.99450000000000005</v>
      </c>
      <c r="M224" s="24">
        <v>1.1128</v>
      </c>
      <c r="N224" s="24">
        <v>0.18025000000000002</v>
      </c>
      <c r="O224" s="24">
        <v>8.5000000000000006E-2</v>
      </c>
      <c r="P224" s="24">
        <v>9.5250000000000001E-2</v>
      </c>
      <c r="Q224" s="16">
        <f t="shared" si="16"/>
        <v>1.17475</v>
      </c>
    </row>
    <row r="225" spans="1:17" x14ac:dyDescent="0.25">
      <c r="A225" s="22">
        <v>39307</v>
      </c>
      <c r="B225" s="23" t="s">
        <v>77</v>
      </c>
      <c r="C225" s="24">
        <v>0.1734</v>
      </c>
      <c r="D225" s="24">
        <v>1.0123</v>
      </c>
      <c r="E225" s="24">
        <v>0</v>
      </c>
      <c r="F225" s="24">
        <v>3.5000000000000003E-2</v>
      </c>
      <c r="G225" s="24">
        <v>0</v>
      </c>
      <c r="H225" s="48">
        <f t="shared" si="15"/>
        <v>0.1734</v>
      </c>
      <c r="J225" s="22">
        <v>39307</v>
      </c>
      <c r="K225" s="23" t="s">
        <v>78</v>
      </c>
      <c r="L225" s="24">
        <v>4.3554000000000004</v>
      </c>
      <c r="M225" s="24">
        <v>1.3833000000000002</v>
      </c>
      <c r="N225" s="24">
        <v>0.73129999999999995</v>
      </c>
      <c r="O225" s="24">
        <v>0.23</v>
      </c>
      <c r="P225" s="24">
        <v>0.50129999999999997</v>
      </c>
      <c r="Q225" s="16">
        <f t="shared" si="16"/>
        <v>5.0867000000000004</v>
      </c>
    </row>
    <row r="226" spans="1:17" x14ac:dyDescent="0.25">
      <c r="A226" s="22">
        <v>39311</v>
      </c>
      <c r="B226" s="23" t="s">
        <v>77</v>
      </c>
      <c r="C226" s="24">
        <v>0.11220000000000001</v>
      </c>
      <c r="D226" s="24">
        <v>0.53</v>
      </c>
      <c r="E226" s="24">
        <v>0</v>
      </c>
      <c r="F226" s="24">
        <v>1.7500000000000002E-2</v>
      </c>
      <c r="G226" s="24">
        <v>0</v>
      </c>
      <c r="H226" s="48">
        <f t="shared" si="15"/>
        <v>0.11220000000000001</v>
      </c>
      <c r="J226" s="22">
        <v>39311</v>
      </c>
      <c r="K226" s="23" t="s">
        <v>78</v>
      </c>
      <c r="L226" s="24">
        <v>1.2138</v>
      </c>
      <c r="M226" s="24">
        <v>0.87450000000000006</v>
      </c>
      <c r="N226" s="24">
        <v>0.20600000000000002</v>
      </c>
      <c r="O226" s="24">
        <v>0.06</v>
      </c>
      <c r="P226" s="24">
        <v>0.14600000000000002</v>
      </c>
      <c r="Q226" s="16">
        <f t="shared" si="16"/>
        <v>1.4198</v>
      </c>
    </row>
    <row r="227" spans="1:17" x14ac:dyDescent="0.25">
      <c r="A227" s="22">
        <v>39319</v>
      </c>
      <c r="B227" s="23" t="s">
        <v>77</v>
      </c>
      <c r="C227" s="24">
        <v>0.1479</v>
      </c>
      <c r="D227" s="24">
        <v>0.74199999999999999</v>
      </c>
      <c r="E227" s="24">
        <v>1.0300000000000009E-2</v>
      </c>
      <c r="F227" s="24">
        <v>0.03</v>
      </c>
      <c r="G227" s="24">
        <v>0</v>
      </c>
      <c r="H227" s="48">
        <f t="shared" si="15"/>
        <v>0.15820000000000001</v>
      </c>
      <c r="J227" s="22">
        <v>39319</v>
      </c>
      <c r="K227" s="23" t="s">
        <v>78</v>
      </c>
      <c r="L227" s="24">
        <v>1.9737</v>
      </c>
      <c r="M227" s="24">
        <v>1.0123</v>
      </c>
      <c r="N227" s="24">
        <v>0.49954999999999999</v>
      </c>
      <c r="O227" s="24">
        <v>0.15</v>
      </c>
      <c r="P227" s="24">
        <v>0.34955000000000003</v>
      </c>
      <c r="Q227" s="16">
        <f t="shared" si="16"/>
        <v>2.4732500000000002</v>
      </c>
    </row>
    <row r="228" spans="1:17" x14ac:dyDescent="0.25">
      <c r="A228" s="22">
        <v>39324</v>
      </c>
      <c r="B228" s="23" t="s">
        <v>77</v>
      </c>
      <c r="C228" s="24">
        <v>0.15300000000000002</v>
      </c>
      <c r="D228" s="24">
        <v>0.65720000000000001</v>
      </c>
      <c r="E228" s="24">
        <v>0.26265000000000005</v>
      </c>
      <c r="F228" s="24">
        <v>5.0000000000000001E-3</v>
      </c>
      <c r="G228" s="24">
        <v>0.25765000000000005</v>
      </c>
      <c r="H228" s="48">
        <f t="shared" si="15"/>
        <v>0.41565000000000007</v>
      </c>
      <c r="J228" s="22">
        <v>39324</v>
      </c>
      <c r="K228" s="23" t="s">
        <v>78</v>
      </c>
      <c r="L228" s="24">
        <v>1.8207</v>
      </c>
      <c r="M228" s="24">
        <v>0.77910000000000001</v>
      </c>
      <c r="N228" s="24">
        <v>0.65405000000000002</v>
      </c>
      <c r="O228" s="24">
        <v>0.16500000000000001</v>
      </c>
      <c r="P228" s="24">
        <v>0.48904999999999998</v>
      </c>
      <c r="Q228" s="16">
        <f t="shared" si="16"/>
        <v>2.4747500000000002</v>
      </c>
    </row>
    <row r="229" spans="1:17" x14ac:dyDescent="0.25">
      <c r="A229" s="22">
        <v>39332</v>
      </c>
      <c r="B229" s="23" t="s">
        <v>77</v>
      </c>
      <c r="C229" s="24">
        <v>1.2953999999999999</v>
      </c>
      <c r="D229" s="24">
        <v>0.6552</v>
      </c>
      <c r="E229" s="24">
        <v>1.1793500000000001</v>
      </c>
      <c r="F229" s="24">
        <v>0.05</v>
      </c>
      <c r="G229" s="24">
        <v>1.1293500000000001</v>
      </c>
      <c r="H229" s="48">
        <f t="shared" si="15"/>
        <v>2.4747500000000002</v>
      </c>
      <c r="J229" s="22">
        <v>39332</v>
      </c>
      <c r="K229" s="23" t="s">
        <v>78</v>
      </c>
      <c r="L229" s="24">
        <v>1.6167000000000002</v>
      </c>
      <c r="M229" s="24">
        <v>0.8427</v>
      </c>
      <c r="N229" s="24">
        <v>0.60255000000000014</v>
      </c>
      <c r="O229" s="24">
        <v>6.5000000000000002E-2</v>
      </c>
      <c r="P229" s="24">
        <v>0.53755000000000008</v>
      </c>
      <c r="Q229" s="16">
        <f t="shared" si="16"/>
        <v>2.2192500000000006</v>
      </c>
    </row>
    <row r="230" spans="1:17" x14ac:dyDescent="0.25">
      <c r="A230" s="22">
        <v>39344</v>
      </c>
      <c r="B230" s="23" t="s">
        <v>77</v>
      </c>
      <c r="C230" s="24">
        <v>1.2138</v>
      </c>
      <c r="D230" s="24">
        <v>1.5317000000000001</v>
      </c>
      <c r="E230" s="24">
        <v>2.7294999999999998</v>
      </c>
      <c r="F230" s="24">
        <v>0</v>
      </c>
      <c r="G230" s="24">
        <v>2.7294999999999998</v>
      </c>
      <c r="H230" s="48">
        <f t="shared" si="15"/>
        <v>3.9432999999999998</v>
      </c>
      <c r="J230" s="22">
        <v>39344</v>
      </c>
      <c r="K230" s="23" t="s">
        <v>78</v>
      </c>
      <c r="L230" s="24">
        <v>1.7901</v>
      </c>
      <c r="M230" s="24">
        <v>0.91520000000000001</v>
      </c>
      <c r="N230" s="24">
        <v>4.0736500000000007</v>
      </c>
      <c r="O230" s="24">
        <v>0.68500000000000005</v>
      </c>
      <c r="P230" s="24">
        <v>3.3886500000000002</v>
      </c>
      <c r="Q230" s="16">
        <f t="shared" si="16"/>
        <v>5.8637500000000005</v>
      </c>
    </row>
    <row r="231" spans="1:17" x14ac:dyDescent="0.25">
      <c r="A231" s="22">
        <v>39349</v>
      </c>
      <c r="B231" s="23" t="s">
        <v>77</v>
      </c>
      <c r="C231" s="24">
        <v>0.1071</v>
      </c>
      <c r="D231" s="24">
        <v>0.63070000000000004</v>
      </c>
      <c r="E231" s="24">
        <v>0</v>
      </c>
      <c r="F231" s="24">
        <v>0.05</v>
      </c>
      <c r="G231" s="24">
        <v>0</v>
      </c>
      <c r="H231" s="48">
        <f t="shared" si="15"/>
        <v>0.1071</v>
      </c>
      <c r="J231" s="22">
        <v>39349</v>
      </c>
      <c r="K231" s="23" t="s">
        <v>78</v>
      </c>
      <c r="L231" s="24">
        <v>1.9889999999999999</v>
      </c>
      <c r="M231" s="24">
        <v>1.0653000000000001</v>
      </c>
      <c r="N231" s="24">
        <v>0.79825000000000013</v>
      </c>
      <c r="O231" s="24">
        <v>0.26500000000000001</v>
      </c>
      <c r="P231" s="24">
        <v>0.53325000000000011</v>
      </c>
      <c r="Q231" s="16">
        <f t="shared" si="16"/>
        <v>2.7872500000000002</v>
      </c>
    </row>
    <row r="232" spans="1:17" x14ac:dyDescent="0.25">
      <c r="A232" s="22">
        <v>39356</v>
      </c>
      <c r="B232" s="23" t="s">
        <v>77</v>
      </c>
      <c r="C232" s="24">
        <v>1.0352999999999999</v>
      </c>
      <c r="D232" s="24">
        <v>0.93600000000000005</v>
      </c>
      <c r="E232" s="24">
        <v>0.45835000000000004</v>
      </c>
      <c r="F232" s="24">
        <v>0.215</v>
      </c>
      <c r="G232" s="24">
        <v>0.24335000000000001</v>
      </c>
      <c r="H232" s="48">
        <f t="shared" si="15"/>
        <v>1.4936499999999999</v>
      </c>
      <c r="J232" s="22">
        <v>39356</v>
      </c>
      <c r="K232" s="23" t="s">
        <v>78</v>
      </c>
      <c r="L232" s="24">
        <v>1.1271</v>
      </c>
      <c r="M232" s="24">
        <v>0.89569999999999994</v>
      </c>
      <c r="N232" s="24">
        <v>0.49955000000000005</v>
      </c>
      <c r="O232" s="24">
        <v>0.255</v>
      </c>
      <c r="P232" s="24">
        <v>0.24455000000000002</v>
      </c>
      <c r="Q232" s="16">
        <f t="shared" si="16"/>
        <v>1.6266500000000002</v>
      </c>
    </row>
    <row r="233" spans="1:17" x14ac:dyDescent="0.25">
      <c r="A233" s="22">
        <v>39364</v>
      </c>
      <c r="B233" s="23" t="s">
        <v>77</v>
      </c>
      <c r="C233" s="24">
        <v>4.5186000000000011</v>
      </c>
      <c r="D233" s="24">
        <v>1.2012</v>
      </c>
      <c r="E233" s="24">
        <v>1.4780500000000001</v>
      </c>
      <c r="F233" s="24">
        <v>0.4</v>
      </c>
      <c r="G233" s="24">
        <v>1.0780500000000002</v>
      </c>
      <c r="H233" s="48">
        <f t="shared" si="15"/>
        <v>5.9966500000000007</v>
      </c>
      <c r="J233" s="22">
        <v>39364</v>
      </c>
      <c r="K233" s="23" t="s">
        <v>78</v>
      </c>
      <c r="L233" s="24">
        <v>4.5645000000000007</v>
      </c>
      <c r="M233" s="24">
        <v>1.2296</v>
      </c>
      <c r="N233" s="24">
        <v>1.2257000000000002</v>
      </c>
      <c r="O233" s="24">
        <v>0.40500000000000003</v>
      </c>
      <c r="P233" s="24">
        <v>0.82070000000000021</v>
      </c>
      <c r="Q233" s="16">
        <f t="shared" si="16"/>
        <v>5.7902000000000005</v>
      </c>
    </row>
    <row r="234" spans="1:17" x14ac:dyDescent="0.25">
      <c r="A234" s="22">
        <v>39373</v>
      </c>
      <c r="B234" s="23" t="s">
        <v>77</v>
      </c>
      <c r="C234" s="24">
        <v>3.2742</v>
      </c>
      <c r="D234" s="24">
        <v>1.2932000000000001</v>
      </c>
      <c r="E234" s="24">
        <v>2.7912999999999997</v>
      </c>
      <c r="F234" s="24">
        <v>0.71</v>
      </c>
      <c r="G234" s="24">
        <v>2.0812999999999997</v>
      </c>
      <c r="H234" s="48">
        <f t="shared" ref="H234:H245" si="17">C234+E234</f>
        <v>6.0655000000000001</v>
      </c>
      <c r="J234" s="22">
        <v>39373</v>
      </c>
      <c r="K234" s="23" t="s">
        <v>78</v>
      </c>
      <c r="L234" s="24">
        <v>4.2636000000000003</v>
      </c>
      <c r="M234" s="24">
        <v>1.2844</v>
      </c>
      <c r="N234" s="24">
        <v>2.8325</v>
      </c>
      <c r="O234" s="24">
        <v>0.67</v>
      </c>
      <c r="P234" s="24">
        <v>2.1625000000000001</v>
      </c>
      <c r="Q234" s="16">
        <f t="shared" si="16"/>
        <v>7.0960999999999999</v>
      </c>
    </row>
    <row r="235" spans="1:17" x14ac:dyDescent="0.25">
      <c r="A235" s="17">
        <v>39380</v>
      </c>
      <c r="B235" s="23" t="s">
        <v>77</v>
      </c>
      <c r="C235" s="16">
        <v>2.4700000000000002</v>
      </c>
      <c r="D235" s="16">
        <v>1.2584</v>
      </c>
      <c r="E235" s="16">
        <v>3.6225000000000001</v>
      </c>
      <c r="F235" s="16">
        <v>0.71909999999999996</v>
      </c>
      <c r="G235" s="16">
        <v>2.9034</v>
      </c>
      <c r="H235" s="48">
        <f t="shared" si="17"/>
        <v>6.0925000000000002</v>
      </c>
      <c r="J235" s="17">
        <v>39380</v>
      </c>
      <c r="K235" s="23" t="s">
        <v>78</v>
      </c>
      <c r="L235" s="16">
        <v>2.5350000000000001</v>
      </c>
      <c r="M235" s="16">
        <v>1.2635999999999998</v>
      </c>
      <c r="N235" s="16">
        <v>3.5069999999999997</v>
      </c>
      <c r="O235" s="16">
        <v>0.6987000000000001</v>
      </c>
      <c r="P235" s="16">
        <v>2.8083</v>
      </c>
      <c r="Q235" s="16">
        <f t="shared" si="16"/>
        <v>6.0419999999999998</v>
      </c>
    </row>
    <row r="236" spans="1:17" x14ac:dyDescent="0.25">
      <c r="A236" s="17">
        <v>39385</v>
      </c>
      <c r="B236" s="23" t="s">
        <v>77</v>
      </c>
      <c r="C236" s="16">
        <v>5.48</v>
      </c>
      <c r="D236" s="16">
        <v>1.6380000000000001</v>
      </c>
      <c r="E236" s="16">
        <v>5.3497500000000002</v>
      </c>
      <c r="F236" s="16">
        <v>1.0047000000000001</v>
      </c>
      <c r="G236" s="16">
        <v>4.3450500000000005</v>
      </c>
      <c r="H236" s="48">
        <f t="shared" si="17"/>
        <v>10.829750000000001</v>
      </c>
      <c r="J236" s="17">
        <v>39385</v>
      </c>
      <c r="K236" s="23" t="s">
        <v>78</v>
      </c>
      <c r="L236" s="16">
        <v>5.6449999999999996</v>
      </c>
      <c r="M236" s="16">
        <v>1.6432000000000002</v>
      </c>
      <c r="N236" s="16">
        <v>5.7855000000000008</v>
      </c>
      <c r="O236" s="16">
        <v>1.0148999999999999</v>
      </c>
      <c r="P236" s="16">
        <v>4.7706000000000008</v>
      </c>
      <c r="Q236" s="16">
        <f t="shared" si="16"/>
        <v>11.4305</v>
      </c>
    </row>
    <row r="237" spans="1:17" x14ac:dyDescent="0.25">
      <c r="A237" s="17">
        <v>39392</v>
      </c>
      <c r="B237" s="23" t="s">
        <v>77</v>
      </c>
      <c r="C237" s="16">
        <v>6.94</v>
      </c>
      <c r="D237" s="16">
        <v>1.7160000000000002</v>
      </c>
      <c r="E237" s="16">
        <v>8.8672500000000003</v>
      </c>
      <c r="F237" s="16">
        <v>1.3005</v>
      </c>
      <c r="G237" s="16">
        <v>7.5667500000000008</v>
      </c>
      <c r="H237" s="48">
        <f t="shared" si="17"/>
        <v>15.80725</v>
      </c>
      <c r="J237" s="17">
        <v>39392</v>
      </c>
      <c r="K237" s="23" t="s">
        <v>78</v>
      </c>
      <c r="L237" s="16">
        <v>7.2050000000000001</v>
      </c>
      <c r="M237" s="16">
        <v>1.7732000000000001</v>
      </c>
      <c r="N237" s="16">
        <v>8.9879999999999995</v>
      </c>
      <c r="O237" s="16">
        <v>1.3617000000000001</v>
      </c>
      <c r="P237" s="16">
        <v>7.6262999999999987</v>
      </c>
      <c r="Q237" s="16">
        <f t="shared" si="16"/>
        <v>16.192999999999998</v>
      </c>
    </row>
    <row r="238" spans="1:17" x14ac:dyDescent="0.25">
      <c r="A238" s="17">
        <v>39399</v>
      </c>
      <c r="B238" s="23" t="s">
        <v>77</v>
      </c>
      <c r="C238" s="16">
        <v>6.1150000000000002</v>
      </c>
      <c r="D238" s="16">
        <v>1.6952000000000003</v>
      </c>
      <c r="E238" s="16">
        <v>9.6127500000000001</v>
      </c>
      <c r="F238" s="16">
        <v>1.1831999999999998</v>
      </c>
      <c r="G238" s="16">
        <v>8.429549999999999</v>
      </c>
      <c r="H238" s="48">
        <f t="shared" si="17"/>
        <v>15.72775</v>
      </c>
      <c r="J238" s="17">
        <v>39399</v>
      </c>
      <c r="K238" s="23" t="s">
        <v>78</v>
      </c>
      <c r="L238" s="16">
        <v>5.665</v>
      </c>
      <c r="M238" s="16">
        <v>1.6224000000000003</v>
      </c>
      <c r="N238" s="16">
        <v>8.9250000000000007</v>
      </c>
      <c r="O238" s="16">
        <v>1.0914000000000001</v>
      </c>
      <c r="P238" s="16">
        <v>7.8336000000000006</v>
      </c>
      <c r="Q238" s="16">
        <f t="shared" si="16"/>
        <v>14.59</v>
      </c>
    </row>
    <row r="239" spans="1:17" x14ac:dyDescent="0.25">
      <c r="A239" s="17">
        <v>39406</v>
      </c>
      <c r="B239" s="23" t="s">
        <v>77</v>
      </c>
      <c r="C239" s="16">
        <v>8.2550000000000008</v>
      </c>
      <c r="D239" s="16">
        <v>1.9396000000000002</v>
      </c>
      <c r="E239" s="16">
        <v>15.309000000000001</v>
      </c>
      <c r="F239" s="16">
        <v>1.4790000000000001</v>
      </c>
      <c r="G239" s="16">
        <v>13.83</v>
      </c>
      <c r="H239" s="48">
        <f t="shared" si="17"/>
        <v>23.564</v>
      </c>
      <c r="J239" s="17">
        <v>39406</v>
      </c>
      <c r="K239" s="23" t="s">
        <v>78</v>
      </c>
      <c r="L239" s="16">
        <v>7.4450000000000003</v>
      </c>
      <c r="M239" s="16">
        <v>1.5704</v>
      </c>
      <c r="N239" s="16">
        <v>9.9960000000000004</v>
      </c>
      <c r="O239" s="16">
        <v>1.0710000000000002</v>
      </c>
      <c r="P239" s="16">
        <v>8.9250000000000007</v>
      </c>
      <c r="Q239" s="16">
        <f t="shared" si="16"/>
        <v>17.441000000000003</v>
      </c>
    </row>
    <row r="240" spans="1:17" x14ac:dyDescent="0.25">
      <c r="A240" s="17">
        <v>39414</v>
      </c>
      <c r="B240" s="23" t="s">
        <v>77</v>
      </c>
      <c r="C240" s="16">
        <v>5.1449999999999996</v>
      </c>
      <c r="D240" s="16">
        <v>1.5495999999999999</v>
      </c>
      <c r="E240" s="16">
        <v>10.106249999999999</v>
      </c>
      <c r="F240" s="16">
        <v>0.84150000000000003</v>
      </c>
      <c r="G240" s="16">
        <v>9.2647499999999994</v>
      </c>
      <c r="H240" s="48">
        <f t="shared" si="17"/>
        <v>15.251249999999999</v>
      </c>
      <c r="J240" s="17">
        <v>39414</v>
      </c>
      <c r="K240" s="23" t="s">
        <v>78</v>
      </c>
      <c r="L240" s="16">
        <v>5.28</v>
      </c>
      <c r="M240" s="16">
        <v>1.5704</v>
      </c>
      <c r="N240" s="16">
        <v>10.12725</v>
      </c>
      <c r="O240" s="16">
        <v>0.85680000000000001</v>
      </c>
      <c r="P240" s="16">
        <v>9.2704500000000003</v>
      </c>
      <c r="Q240" s="16">
        <f t="shared" si="16"/>
        <v>15.407250000000001</v>
      </c>
    </row>
    <row r="241" spans="1:17" x14ac:dyDescent="0.25">
      <c r="A241" s="17">
        <v>39421</v>
      </c>
      <c r="B241" s="23" t="s">
        <v>77</v>
      </c>
      <c r="C241" s="16">
        <v>4.66</v>
      </c>
      <c r="D241" s="16">
        <v>1.4663999999999999</v>
      </c>
      <c r="E241" s="16">
        <v>10.2165</v>
      </c>
      <c r="F241" s="16">
        <v>0.79049999999999998</v>
      </c>
      <c r="G241" s="16">
        <v>9.4260000000000002</v>
      </c>
      <c r="H241" s="48">
        <f t="shared" si="17"/>
        <v>14.8765</v>
      </c>
      <c r="J241" s="17">
        <v>39421</v>
      </c>
      <c r="K241" s="23" t="s">
        <v>78</v>
      </c>
      <c r="L241" s="16">
        <v>4.4649999999999999</v>
      </c>
      <c r="M241" s="16">
        <v>1.5131999999999999</v>
      </c>
      <c r="N241" s="16">
        <v>9.5182500000000001</v>
      </c>
      <c r="O241" s="16">
        <v>0.72929999999999995</v>
      </c>
      <c r="P241" s="16">
        <v>8.7889499999999998</v>
      </c>
      <c r="Q241" s="16">
        <f t="shared" si="16"/>
        <v>13.98325</v>
      </c>
    </row>
    <row r="242" spans="1:17" x14ac:dyDescent="0.25">
      <c r="A242" s="17">
        <v>39428</v>
      </c>
      <c r="B242" s="23" t="s">
        <v>77</v>
      </c>
      <c r="C242" s="16">
        <v>3.02</v>
      </c>
      <c r="D242" s="16">
        <v>1.43</v>
      </c>
      <c r="E242" s="16">
        <v>11.43975</v>
      </c>
      <c r="F242" s="16">
        <v>0.7854000000000001</v>
      </c>
      <c r="G242" s="16">
        <v>10.654350000000001</v>
      </c>
      <c r="H242" s="48">
        <f t="shared" si="17"/>
        <v>14.45975</v>
      </c>
      <c r="J242" s="17">
        <v>39428</v>
      </c>
      <c r="K242" s="23" t="s">
        <v>78</v>
      </c>
      <c r="L242" s="16">
        <v>3.0550000000000002</v>
      </c>
      <c r="M242" s="16">
        <v>1.4248000000000001</v>
      </c>
      <c r="N242" s="16">
        <v>11.476500000000001</v>
      </c>
      <c r="O242" s="16">
        <v>0.76500000000000001</v>
      </c>
      <c r="P242" s="16">
        <v>10.711500000000001</v>
      </c>
      <c r="Q242" s="16">
        <f t="shared" si="16"/>
        <v>14.531500000000001</v>
      </c>
    </row>
    <row r="243" spans="1:17" x14ac:dyDescent="0.25">
      <c r="A243" s="17">
        <v>39435</v>
      </c>
      <c r="B243" s="23" t="s">
        <v>77</v>
      </c>
      <c r="C243" s="16">
        <v>0.93</v>
      </c>
      <c r="D243" s="16">
        <v>1.2636000000000001</v>
      </c>
      <c r="E243" s="16">
        <v>14.311500000000002</v>
      </c>
      <c r="F243" s="16">
        <v>0.9486</v>
      </c>
      <c r="G243" s="16">
        <v>13.362900000000002</v>
      </c>
      <c r="H243" s="48">
        <f t="shared" si="17"/>
        <v>15.241500000000002</v>
      </c>
      <c r="J243" s="17">
        <v>39435</v>
      </c>
      <c r="K243" s="23" t="s">
        <v>78</v>
      </c>
      <c r="L243" s="16">
        <v>1.145</v>
      </c>
      <c r="M243" s="16">
        <v>1.2376000000000003</v>
      </c>
      <c r="N243" s="16">
        <v>12.36375</v>
      </c>
      <c r="O243" s="16">
        <v>0.79560000000000008</v>
      </c>
      <c r="P243" s="16">
        <v>11.568150000000003</v>
      </c>
      <c r="Q243" s="16">
        <f t="shared" si="16"/>
        <v>13.508749999999999</v>
      </c>
    </row>
    <row r="244" spans="1:17" x14ac:dyDescent="0.25">
      <c r="A244" s="17">
        <v>39449</v>
      </c>
      <c r="B244" s="23" t="s">
        <v>77</v>
      </c>
      <c r="C244" s="16">
        <v>0.18</v>
      </c>
      <c r="D244" s="16">
        <v>0.28600000000000003</v>
      </c>
      <c r="E244" s="16">
        <v>0.12075</v>
      </c>
      <c r="F244" s="16" t="s">
        <v>277</v>
      </c>
      <c r="G244" s="16">
        <v>0.12075</v>
      </c>
      <c r="H244" s="48">
        <f t="shared" si="17"/>
        <v>0.30074999999999996</v>
      </c>
      <c r="J244" s="17">
        <v>39449</v>
      </c>
      <c r="K244" s="23" t="s">
        <v>78</v>
      </c>
      <c r="L244" s="16">
        <v>0.22</v>
      </c>
      <c r="M244" s="16">
        <v>0.28080000000000005</v>
      </c>
      <c r="N244" s="16">
        <v>0.12075</v>
      </c>
      <c r="O244" s="16">
        <v>1.5299999999999999E-2</v>
      </c>
      <c r="P244" s="16">
        <v>0.10545</v>
      </c>
      <c r="Q244" s="16">
        <f t="shared" si="16"/>
        <v>0.34075</v>
      </c>
    </row>
    <row r="245" spans="1:17" x14ac:dyDescent="0.25">
      <c r="A245" s="17">
        <v>39456</v>
      </c>
      <c r="B245" s="23" t="s">
        <v>77</v>
      </c>
      <c r="C245" s="16">
        <v>0.19500000000000001</v>
      </c>
      <c r="D245" s="16">
        <v>0.17680000000000001</v>
      </c>
      <c r="E245" s="16">
        <v>2.1000000000000005E-2</v>
      </c>
      <c r="F245" s="16" t="s">
        <v>277</v>
      </c>
      <c r="G245" s="16">
        <v>2.1000000000000005E-2</v>
      </c>
      <c r="H245" s="48">
        <f t="shared" si="17"/>
        <v>0.21600000000000003</v>
      </c>
      <c r="J245" s="17">
        <v>39456</v>
      </c>
      <c r="K245" s="23" t="s">
        <v>78</v>
      </c>
      <c r="L245" s="16">
        <v>0.255</v>
      </c>
      <c r="M245" s="16">
        <v>0.17160000000000003</v>
      </c>
      <c r="N245" s="16">
        <v>2.6249999999999999E-2</v>
      </c>
      <c r="O245" s="16">
        <v>5.1000000000000004E-3</v>
      </c>
      <c r="P245" s="16">
        <v>2.1150000000000006E-2</v>
      </c>
      <c r="Q245" s="16">
        <f t="shared" si="16"/>
        <v>0.28125</v>
      </c>
    </row>
    <row r="246" spans="1:17" x14ac:dyDescent="0.25">
      <c r="A246" s="17">
        <v>39463</v>
      </c>
      <c r="B246" s="23" t="s">
        <v>77</v>
      </c>
      <c r="C246" s="16">
        <v>0.12</v>
      </c>
      <c r="D246" s="16">
        <v>0.11960000000000001</v>
      </c>
      <c r="E246" s="16" t="s">
        <v>277</v>
      </c>
      <c r="F246" s="16">
        <v>3.0600000000000002E-2</v>
      </c>
      <c r="G246" s="16" t="s">
        <v>277</v>
      </c>
      <c r="J246" s="17">
        <v>39463</v>
      </c>
      <c r="K246" s="23" t="s">
        <v>78</v>
      </c>
      <c r="L246" s="16">
        <v>0.31</v>
      </c>
      <c r="M246" s="16">
        <v>9.8800000000000013E-2</v>
      </c>
      <c r="N246" s="16" t="s">
        <v>277</v>
      </c>
      <c r="O246" s="16">
        <v>2.0400000000000001E-2</v>
      </c>
      <c r="P246" s="16" t="s">
        <v>277</v>
      </c>
    </row>
    <row r="247" spans="1:17" x14ac:dyDescent="0.25">
      <c r="A247" s="17">
        <v>39470</v>
      </c>
      <c r="B247" s="23" t="s">
        <v>77</v>
      </c>
      <c r="C247" s="16">
        <v>0.33500000000000002</v>
      </c>
      <c r="D247" s="16">
        <v>0.3276</v>
      </c>
      <c r="E247" s="16">
        <v>0.17850000000000002</v>
      </c>
      <c r="F247" s="16">
        <v>4.0800000000000003E-2</v>
      </c>
      <c r="G247" s="16">
        <v>0.13770000000000002</v>
      </c>
      <c r="H247" s="48">
        <f>C247+E247</f>
        <v>0.51350000000000007</v>
      </c>
      <c r="J247" s="17">
        <v>39470</v>
      </c>
      <c r="K247" s="23" t="s">
        <v>78</v>
      </c>
      <c r="L247" s="16">
        <v>0.87</v>
      </c>
      <c r="M247" s="16">
        <v>0.34840000000000004</v>
      </c>
      <c r="N247" s="16">
        <v>0.54075000000000006</v>
      </c>
      <c r="O247" s="16">
        <v>3.5700000000000003E-2</v>
      </c>
      <c r="P247" s="16">
        <v>0.50505000000000011</v>
      </c>
      <c r="Q247" s="16">
        <f t="shared" si="16"/>
        <v>1.4107500000000002</v>
      </c>
    </row>
    <row r="248" spans="1:17" x14ac:dyDescent="0.25">
      <c r="A248" s="17">
        <v>39477</v>
      </c>
      <c r="B248" s="23" t="s">
        <v>77</v>
      </c>
      <c r="C248" s="16">
        <v>0.55500000000000005</v>
      </c>
      <c r="D248" s="16">
        <v>0.27560000000000007</v>
      </c>
      <c r="E248" s="16">
        <v>1.1812499999999999</v>
      </c>
      <c r="F248" s="16">
        <v>0.12239999999999999</v>
      </c>
      <c r="G248" s="16">
        <v>1.0588499999999998</v>
      </c>
      <c r="H248" s="48">
        <f>C248+E248</f>
        <v>1.7362500000000001</v>
      </c>
      <c r="J248" s="17">
        <v>39477</v>
      </c>
      <c r="K248" s="23" t="s">
        <v>78</v>
      </c>
      <c r="L248" s="16">
        <v>0.89</v>
      </c>
      <c r="M248" s="16">
        <v>0.43160000000000009</v>
      </c>
      <c r="N248" s="16">
        <v>0.95550000000000002</v>
      </c>
      <c r="O248" s="16">
        <v>0.10200000000000001</v>
      </c>
      <c r="P248" s="16">
        <v>0.85349999999999993</v>
      </c>
      <c r="Q248" s="16">
        <f t="shared" si="16"/>
        <v>1.8454999999999999</v>
      </c>
    </row>
    <row r="249" spans="1:17" x14ac:dyDescent="0.25">
      <c r="A249" s="17">
        <v>39484</v>
      </c>
      <c r="B249" s="23" t="s">
        <v>77</v>
      </c>
      <c r="C249" s="16">
        <v>0.17499999999999999</v>
      </c>
      <c r="D249" s="16">
        <v>0.22360000000000002</v>
      </c>
      <c r="E249" s="16">
        <v>0.18900000000000003</v>
      </c>
      <c r="F249" s="16">
        <v>5.6100000000000004E-2</v>
      </c>
      <c r="G249" s="16">
        <v>0.13290000000000002</v>
      </c>
      <c r="H249" s="48">
        <f>C249+E249</f>
        <v>0.36399999999999999</v>
      </c>
      <c r="J249" s="17">
        <v>39484</v>
      </c>
      <c r="K249" s="23" t="s">
        <v>78</v>
      </c>
      <c r="L249" s="16">
        <v>1.07</v>
      </c>
      <c r="M249" s="16">
        <v>0.40560000000000002</v>
      </c>
      <c r="N249" s="16">
        <v>0.61949999999999994</v>
      </c>
      <c r="O249" s="16">
        <v>8.6699999999999999E-2</v>
      </c>
      <c r="P249" s="16">
        <v>0.53279999999999994</v>
      </c>
      <c r="Q249" s="16">
        <f t="shared" si="16"/>
        <v>1.6895</v>
      </c>
    </row>
    <row r="250" spans="1:17" x14ac:dyDescent="0.25">
      <c r="A250" s="17">
        <v>39492</v>
      </c>
      <c r="B250" s="23" t="s">
        <v>77</v>
      </c>
      <c r="C250" s="16">
        <v>0.16</v>
      </c>
      <c r="D250" s="16">
        <v>0.14560000000000001</v>
      </c>
      <c r="E250" s="16">
        <v>5.2499999999999995E-3</v>
      </c>
      <c r="F250" s="16">
        <v>1.5300000000000001E-2</v>
      </c>
      <c r="G250" s="16" t="s">
        <v>277</v>
      </c>
      <c r="H250" s="48">
        <f>C250+E250</f>
        <v>0.16525000000000001</v>
      </c>
      <c r="J250" s="17">
        <v>39492</v>
      </c>
      <c r="K250" s="23" t="s">
        <v>78</v>
      </c>
      <c r="L250" s="16">
        <v>0.35499999999999998</v>
      </c>
      <c r="M250" s="16">
        <v>0.30160000000000003</v>
      </c>
      <c r="N250" s="16">
        <v>0.17850000000000002</v>
      </c>
      <c r="O250" s="16">
        <v>3.5700000000000003E-2</v>
      </c>
      <c r="P250" s="16">
        <v>0.14280000000000001</v>
      </c>
      <c r="Q250" s="16">
        <f t="shared" si="16"/>
        <v>0.53349999999999997</v>
      </c>
    </row>
    <row r="251" spans="1:17" x14ac:dyDescent="0.25">
      <c r="A251" s="17">
        <v>39497</v>
      </c>
      <c r="B251" s="23" t="s">
        <v>77</v>
      </c>
      <c r="C251" s="16" t="s">
        <v>277</v>
      </c>
      <c r="D251" s="16">
        <v>6.2400000000000004E-2</v>
      </c>
      <c r="E251" s="16">
        <v>0.16275000000000001</v>
      </c>
      <c r="F251" s="16">
        <v>5.1000000000000004E-3</v>
      </c>
      <c r="G251" s="16">
        <v>0.15765000000000001</v>
      </c>
      <c r="J251" s="17">
        <v>39497</v>
      </c>
      <c r="K251" s="23" t="s">
        <v>78</v>
      </c>
      <c r="L251" s="16">
        <v>0.18</v>
      </c>
      <c r="M251" s="16">
        <v>0.28080000000000005</v>
      </c>
      <c r="N251" s="16">
        <v>0.40950000000000003</v>
      </c>
      <c r="O251" s="16">
        <v>9.6900000000000014E-2</v>
      </c>
      <c r="P251" s="16">
        <v>0.31259999999999999</v>
      </c>
      <c r="Q251" s="16">
        <f t="shared" si="16"/>
        <v>0.58950000000000002</v>
      </c>
    </row>
    <row r="252" spans="1:17" x14ac:dyDescent="0.25">
      <c r="A252" s="17">
        <v>39505</v>
      </c>
      <c r="B252" s="23" t="s">
        <v>77</v>
      </c>
      <c r="C252" s="16">
        <v>0.185</v>
      </c>
      <c r="D252" s="16">
        <v>3.1199999999999999E-2</v>
      </c>
      <c r="E252" s="16">
        <v>0.32550000000000001</v>
      </c>
      <c r="F252" s="16">
        <v>5.1000000000000004E-3</v>
      </c>
      <c r="G252" s="16">
        <v>0.32040000000000002</v>
      </c>
      <c r="H252" s="48">
        <f t="shared" ref="H252:H257" si="18">C252+E252</f>
        <v>0.51049999999999995</v>
      </c>
      <c r="J252" s="17">
        <v>39505</v>
      </c>
      <c r="K252" s="23" t="s">
        <v>78</v>
      </c>
      <c r="L252" s="16">
        <v>0.18</v>
      </c>
      <c r="M252" s="16">
        <v>0.10920000000000001</v>
      </c>
      <c r="N252" s="16">
        <v>0.13650000000000001</v>
      </c>
      <c r="O252" s="16">
        <v>2.0400000000000001E-2</v>
      </c>
      <c r="P252" s="16">
        <v>0.11610000000000002</v>
      </c>
      <c r="Q252" s="16">
        <f t="shared" si="16"/>
        <v>0.3165</v>
      </c>
    </row>
    <row r="253" spans="1:17" x14ac:dyDescent="0.25">
      <c r="A253" s="17">
        <v>39508</v>
      </c>
      <c r="B253" s="23" t="s">
        <v>77</v>
      </c>
      <c r="C253" s="16">
        <v>0.115</v>
      </c>
      <c r="D253" s="16" t="s">
        <v>277</v>
      </c>
      <c r="E253" s="16">
        <v>6.8250000000000005E-2</v>
      </c>
      <c r="F253" s="16">
        <v>5.1000000000000004E-3</v>
      </c>
      <c r="G253" s="16">
        <v>6.3150000000000012E-2</v>
      </c>
      <c r="H253" s="48">
        <f t="shared" si="18"/>
        <v>0.18325000000000002</v>
      </c>
      <c r="J253" s="17">
        <v>39508</v>
      </c>
      <c r="K253" s="23" t="s">
        <v>78</v>
      </c>
      <c r="L253" s="16">
        <v>0.56499999999999995</v>
      </c>
      <c r="M253" s="16">
        <v>0.45240000000000002</v>
      </c>
      <c r="N253" s="16">
        <v>0.47249999999999998</v>
      </c>
      <c r="O253" s="16">
        <v>8.1600000000000006E-2</v>
      </c>
      <c r="P253" s="16">
        <v>0.39089999999999997</v>
      </c>
      <c r="Q253" s="16">
        <f t="shared" si="16"/>
        <v>1.0374999999999999</v>
      </c>
    </row>
    <row r="254" spans="1:17" x14ac:dyDescent="0.25">
      <c r="A254" s="17">
        <v>39517</v>
      </c>
      <c r="B254" s="23" t="s">
        <v>77</v>
      </c>
      <c r="C254" s="16">
        <v>0.16500000000000001</v>
      </c>
      <c r="D254" s="16">
        <v>0.16640000000000002</v>
      </c>
      <c r="E254" s="16">
        <v>0.14700000000000002</v>
      </c>
      <c r="F254" s="16">
        <v>2.5500000000000002E-2</v>
      </c>
      <c r="G254" s="16">
        <v>0.12150000000000002</v>
      </c>
      <c r="H254" s="48">
        <f t="shared" si="18"/>
        <v>0.31200000000000006</v>
      </c>
      <c r="J254" s="17">
        <v>39517</v>
      </c>
      <c r="K254" s="23" t="s">
        <v>78</v>
      </c>
      <c r="L254" s="16">
        <v>0.22</v>
      </c>
      <c r="M254" s="16">
        <v>0.1144</v>
      </c>
      <c r="N254" s="16">
        <v>5.2499999999999998E-2</v>
      </c>
      <c r="O254" s="16" t="s">
        <v>277</v>
      </c>
      <c r="P254" s="16">
        <v>5.2499999999999998E-2</v>
      </c>
      <c r="Q254" s="16">
        <f t="shared" si="16"/>
        <v>0.27250000000000002</v>
      </c>
    </row>
    <row r="255" spans="1:17" x14ac:dyDescent="0.25">
      <c r="A255" s="17">
        <v>39531</v>
      </c>
      <c r="B255" s="23" t="s">
        <v>77</v>
      </c>
      <c r="C255" s="16">
        <v>0.06</v>
      </c>
      <c r="D255" s="16">
        <v>6.7599999999999993E-2</v>
      </c>
      <c r="E255" s="16">
        <v>0.71925000000000017</v>
      </c>
      <c r="F255" s="16">
        <v>0.1275</v>
      </c>
      <c r="G255" s="16">
        <v>0.59175000000000011</v>
      </c>
      <c r="H255" s="48">
        <f t="shared" si="18"/>
        <v>0.77925000000000022</v>
      </c>
      <c r="J255" s="17">
        <v>39531</v>
      </c>
      <c r="K255" s="23" t="s">
        <v>78</v>
      </c>
      <c r="L255" s="16">
        <v>5.5E-2</v>
      </c>
      <c r="M255" s="16">
        <v>0.15079999999999999</v>
      </c>
      <c r="N255" s="16">
        <v>7.350000000000001E-2</v>
      </c>
      <c r="O255" s="16">
        <v>3.5700000000000003E-2</v>
      </c>
      <c r="P255" s="16">
        <v>3.7800000000000007E-2</v>
      </c>
      <c r="Q255" s="16">
        <f t="shared" si="16"/>
        <v>0.1285</v>
      </c>
    </row>
    <row r="256" spans="1:17" x14ac:dyDescent="0.25">
      <c r="A256" s="17">
        <v>39538</v>
      </c>
      <c r="B256" s="23" t="s">
        <v>77</v>
      </c>
      <c r="C256" s="16">
        <v>0.13</v>
      </c>
      <c r="D256" s="16">
        <v>0.1144</v>
      </c>
      <c r="E256" s="16">
        <v>2.1000000000000005E-2</v>
      </c>
      <c r="F256" s="16">
        <v>5.1000000000000004E-2</v>
      </c>
      <c r="G256" s="16" t="s">
        <v>277</v>
      </c>
      <c r="H256" s="48">
        <f t="shared" si="18"/>
        <v>0.15100000000000002</v>
      </c>
      <c r="J256" s="17">
        <v>39538</v>
      </c>
      <c r="K256" s="23" t="s">
        <v>78</v>
      </c>
      <c r="L256" s="16">
        <v>0.6</v>
      </c>
      <c r="M256" s="16">
        <v>0.21320000000000003</v>
      </c>
      <c r="N256" s="16">
        <v>0.28350000000000003</v>
      </c>
      <c r="O256" s="16">
        <v>2.5500000000000002E-2</v>
      </c>
      <c r="P256" s="16">
        <v>0.25800000000000001</v>
      </c>
      <c r="Q256" s="16">
        <f t="shared" si="16"/>
        <v>0.88349999999999995</v>
      </c>
    </row>
    <row r="257" spans="1:17" x14ac:dyDescent="0.25">
      <c r="A257" s="17">
        <v>39545</v>
      </c>
      <c r="B257" s="23" t="s">
        <v>77</v>
      </c>
      <c r="C257" s="16">
        <v>0.02</v>
      </c>
      <c r="D257" s="16">
        <v>6.2399999999999997E-2</v>
      </c>
      <c r="E257" s="16">
        <v>0.23624999999999999</v>
      </c>
      <c r="F257" s="16">
        <v>6.6299999999999998E-2</v>
      </c>
      <c r="G257" s="16">
        <v>0.16995000000000002</v>
      </c>
      <c r="H257" s="48">
        <f t="shared" si="18"/>
        <v>0.25624999999999998</v>
      </c>
      <c r="J257" s="17">
        <v>39545</v>
      </c>
      <c r="K257" s="23" t="s">
        <v>78</v>
      </c>
      <c r="L257" s="16" t="s">
        <v>277</v>
      </c>
      <c r="M257" s="16">
        <v>8.320000000000001E-2</v>
      </c>
      <c r="N257" s="16">
        <v>0.1575</v>
      </c>
      <c r="O257" s="16">
        <v>4.5900000000000003E-2</v>
      </c>
      <c r="P257" s="16">
        <v>0.1116</v>
      </c>
    </row>
    <row r="258" spans="1:17" x14ac:dyDescent="0.25">
      <c r="A258" s="8">
        <v>39545</v>
      </c>
      <c r="B258" s="9" t="s">
        <v>366</v>
      </c>
      <c r="C258" s="10">
        <v>6.93E-2</v>
      </c>
      <c r="D258" s="10">
        <v>1.9900000000000001E-2</v>
      </c>
      <c r="E258" s="10">
        <v>0.01</v>
      </c>
      <c r="F258" s="10">
        <v>0.01</v>
      </c>
      <c r="G258" s="10" t="s">
        <v>277</v>
      </c>
      <c r="H258" s="48">
        <f>SUM(C258, E258)</f>
        <v>7.9299999999999995E-2</v>
      </c>
      <c r="J258" s="27"/>
      <c r="K258" s="28"/>
      <c r="L258" s="29"/>
      <c r="M258" s="29"/>
      <c r="N258" s="29"/>
      <c r="O258" s="29"/>
      <c r="P258" s="29"/>
      <c r="Q258" s="29"/>
    </row>
    <row r="259" spans="1:17" x14ac:dyDescent="0.25">
      <c r="A259" s="17">
        <v>39552</v>
      </c>
      <c r="B259" s="23" t="s">
        <v>77</v>
      </c>
      <c r="C259" s="16" t="s">
        <v>277</v>
      </c>
      <c r="D259" s="16">
        <v>1.0400000000000001E-2</v>
      </c>
      <c r="E259" s="16">
        <v>3.6750000000000005E-2</v>
      </c>
      <c r="F259" s="16" t="s">
        <v>277</v>
      </c>
      <c r="G259" s="16">
        <v>3.6750000000000005E-2</v>
      </c>
      <c r="J259" s="17">
        <v>39552</v>
      </c>
      <c r="K259" s="23" t="s">
        <v>78</v>
      </c>
      <c r="L259" s="16">
        <v>0.19</v>
      </c>
      <c r="M259" s="16">
        <v>0.2392</v>
      </c>
      <c r="N259" s="16">
        <v>0.24675000000000002</v>
      </c>
      <c r="O259" s="16">
        <v>2.5500000000000002E-2</v>
      </c>
      <c r="P259" s="16">
        <v>0.22125</v>
      </c>
      <c r="Q259" s="16">
        <f t="shared" si="16"/>
        <v>0.43675000000000003</v>
      </c>
    </row>
    <row r="260" spans="1:17" x14ac:dyDescent="0.25">
      <c r="A260" s="17">
        <v>39559</v>
      </c>
      <c r="B260" s="23" t="s">
        <v>77</v>
      </c>
      <c r="C260" s="16" t="s">
        <v>277</v>
      </c>
      <c r="D260" s="16">
        <v>0.11960000000000001</v>
      </c>
      <c r="E260" s="16">
        <v>0.32550000000000001</v>
      </c>
      <c r="F260" s="16">
        <v>4.0800000000000003E-2</v>
      </c>
      <c r="G260" s="16">
        <v>0.28470000000000001</v>
      </c>
      <c r="J260" s="17">
        <v>39559</v>
      </c>
      <c r="K260" s="23" t="s">
        <v>78</v>
      </c>
      <c r="L260" s="16">
        <v>0.315</v>
      </c>
      <c r="M260" s="16">
        <v>0.28080000000000005</v>
      </c>
      <c r="N260" s="16">
        <v>9.9750000000000005E-2</v>
      </c>
      <c r="O260" s="16">
        <v>2.0400000000000001E-2</v>
      </c>
      <c r="P260" s="16">
        <v>7.9350000000000004E-2</v>
      </c>
      <c r="Q260" s="16">
        <f>L260+N260</f>
        <v>0.41475000000000001</v>
      </c>
    </row>
    <row r="261" spans="1:17" x14ac:dyDescent="0.25">
      <c r="A261" s="17">
        <v>39567</v>
      </c>
      <c r="B261" s="9" t="s">
        <v>364</v>
      </c>
      <c r="C261" s="10">
        <v>0.98</v>
      </c>
      <c r="D261" s="10">
        <v>0.30160000000000003</v>
      </c>
      <c r="E261" s="10">
        <v>0.72450000000000014</v>
      </c>
      <c r="F261" s="10">
        <v>2.0400000000000001E-2</v>
      </c>
      <c r="G261" s="10">
        <v>0.70410000000000017</v>
      </c>
      <c r="H261" s="48">
        <f>C261+E261</f>
        <v>1.7045000000000001</v>
      </c>
      <c r="J261" s="27"/>
      <c r="K261" s="30"/>
      <c r="L261" s="29"/>
      <c r="M261" s="29"/>
      <c r="N261" s="29"/>
      <c r="O261" s="29"/>
      <c r="P261" s="29"/>
      <c r="Q261" s="29"/>
    </row>
    <row r="262" spans="1:17" x14ac:dyDescent="0.25">
      <c r="A262" s="17">
        <v>39575</v>
      </c>
      <c r="B262" s="9" t="s">
        <v>364</v>
      </c>
      <c r="C262" s="10">
        <v>6.93E-2</v>
      </c>
      <c r="D262" s="10">
        <v>1.9900000000000001E-2</v>
      </c>
      <c r="E262" s="10">
        <v>0.01</v>
      </c>
      <c r="F262" s="10" t="s">
        <v>277</v>
      </c>
      <c r="G262" s="10">
        <v>0.01</v>
      </c>
      <c r="H262" s="48">
        <f>C262+E262</f>
        <v>7.9299999999999995E-2</v>
      </c>
      <c r="J262" s="27"/>
      <c r="K262" s="30"/>
      <c r="L262" s="29"/>
      <c r="M262" s="29"/>
      <c r="N262" s="29"/>
      <c r="O262" s="29"/>
      <c r="P262" s="29"/>
      <c r="Q262" s="29"/>
    </row>
    <row r="263" spans="1:17" x14ac:dyDescent="0.25">
      <c r="A263" s="17">
        <v>39583</v>
      </c>
      <c r="B263" s="23" t="s">
        <v>77</v>
      </c>
      <c r="C263" s="10">
        <v>0.54449999999999998</v>
      </c>
      <c r="D263" s="10">
        <v>0.28357500000000002</v>
      </c>
      <c r="E263" s="10">
        <v>1.4350000000000001</v>
      </c>
      <c r="F263" s="10">
        <v>1.34</v>
      </c>
      <c r="G263" s="10">
        <v>9.5000000000000001E-2</v>
      </c>
      <c r="H263" s="48">
        <f t="shared" ref="H263:H274" si="19">SUM(C263, E263)</f>
        <v>1.9795</v>
      </c>
      <c r="J263" s="17">
        <v>39583</v>
      </c>
      <c r="K263" s="23" t="s">
        <v>78</v>
      </c>
      <c r="L263" s="10">
        <v>1.76715</v>
      </c>
      <c r="M263" s="10">
        <v>0.50744999999999996</v>
      </c>
      <c r="N263" s="10">
        <v>0.74</v>
      </c>
      <c r="O263" s="10">
        <v>0.7</v>
      </c>
      <c r="P263" s="10">
        <v>0.04</v>
      </c>
      <c r="Q263" s="10">
        <f t="shared" ref="Q263:Q274" si="20">SUM(L263, N263)</f>
        <v>2.5071500000000002</v>
      </c>
    </row>
    <row r="264" spans="1:17" x14ac:dyDescent="0.25">
      <c r="A264" s="17">
        <v>39588</v>
      </c>
      <c r="B264" s="23" t="s">
        <v>77</v>
      </c>
      <c r="C264" s="10">
        <v>1.0444500000000001</v>
      </c>
      <c r="D264" s="10">
        <v>0.31840000000000002</v>
      </c>
      <c r="E264" s="10">
        <v>0.27500000000000002</v>
      </c>
      <c r="F264" s="10">
        <v>0.27500000000000002</v>
      </c>
      <c r="G264" s="10" t="s">
        <v>277</v>
      </c>
      <c r="H264" s="48">
        <f t="shared" si="19"/>
        <v>1.3194500000000002</v>
      </c>
      <c r="J264" s="17">
        <v>39588</v>
      </c>
      <c r="K264" s="23" t="s">
        <v>78</v>
      </c>
      <c r="L264" s="10">
        <v>1.7225999999999999</v>
      </c>
      <c r="M264" s="10">
        <v>0.40297499999999997</v>
      </c>
      <c r="N264" s="10">
        <v>0.42499999999999999</v>
      </c>
      <c r="O264" s="10">
        <v>0.42499999999999999</v>
      </c>
      <c r="P264" s="10" t="s">
        <v>277</v>
      </c>
      <c r="Q264" s="10">
        <f t="shared" si="20"/>
        <v>2.1475999999999997</v>
      </c>
    </row>
    <row r="265" spans="1:17" x14ac:dyDescent="0.25">
      <c r="A265" s="17">
        <v>39595</v>
      </c>
      <c r="B265" s="23" t="s">
        <v>77</v>
      </c>
      <c r="C265" s="10">
        <v>9.9000000000000005E-2</v>
      </c>
      <c r="D265" s="10">
        <v>0.32337500000000002</v>
      </c>
      <c r="E265" s="10">
        <v>0.115</v>
      </c>
      <c r="F265" s="10">
        <v>0.115</v>
      </c>
      <c r="G265" s="10" t="s">
        <v>277</v>
      </c>
      <c r="H265" s="48">
        <f t="shared" si="19"/>
        <v>0.21400000000000002</v>
      </c>
      <c r="J265" s="17">
        <v>39595</v>
      </c>
      <c r="K265" s="23" t="s">
        <v>78</v>
      </c>
      <c r="L265" s="10">
        <v>1.1384999999999998</v>
      </c>
      <c r="M265" s="10">
        <v>0.35322500000000001</v>
      </c>
      <c r="N265" s="10">
        <v>0.33</v>
      </c>
      <c r="O265" s="10">
        <v>0.33</v>
      </c>
      <c r="P265" s="10" t="s">
        <v>277</v>
      </c>
      <c r="Q265" s="10">
        <f t="shared" si="20"/>
        <v>1.4684999999999999</v>
      </c>
    </row>
    <row r="266" spans="1:17" x14ac:dyDescent="0.25">
      <c r="A266" s="17">
        <v>39603</v>
      </c>
      <c r="B266" s="23" t="s">
        <v>77</v>
      </c>
      <c r="C266" s="10">
        <v>0.32669999999999999</v>
      </c>
      <c r="D266" s="10">
        <v>0.383075</v>
      </c>
      <c r="E266" s="10">
        <v>0.14499999999999999</v>
      </c>
      <c r="F266" s="10">
        <v>0.14499999999999999</v>
      </c>
      <c r="G266" s="10" t="s">
        <v>277</v>
      </c>
      <c r="H266" s="48">
        <f t="shared" si="19"/>
        <v>0.47170000000000001</v>
      </c>
      <c r="J266" s="17">
        <v>39603</v>
      </c>
      <c r="K266" s="23"/>
      <c r="L266" s="10">
        <v>1.7027999999999999</v>
      </c>
      <c r="M266" s="10">
        <v>0.47759999999999997</v>
      </c>
      <c r="N266" s="10">
        <v>0.375</v>
      </c>
      <c r="O266" s="10">
        <v>0.35</v>
      </c>
      <c r="P266" s="10">
        <v>2.5000000000000001E-2</v>
      </c>
      <c r="Q266" s="10">
        <f t="shared" si="20"/>
        <v>2.0777999999999999</v>
      </c>
    </row>
    <row r="267" spans="1:17" x14ac:dyDescent="0.25">
      <c r="A267" s="17">
        <v>39609</v>
      </c>
      <c r="B267" s="23" t="s">
        <v>77</v>
      </c>
      <c r="C267" s="10">
        <v>0.36135</v>
      </c>
      <c r="D267" s="10">
        <v>0.14924999999999999</v>
      </c>
      <c r="E267" s="10">
        <v>5.0000000000000001E-3</v>
      </c>
      <c r="F267" s="10">
        <v>5.0000000000000001E-3</v>
      </c>
      <c r="G267" s="10" t="s">
        <v>277</v>
      </c>
      <c r="H267" s="48">
        <f t="shared" si="19"/>
        <v>0.36635000000000001</v>
      </c>
      <c r="J267" s="17">
        <v>39609</v>
      </c>
      <c r="K267" s="23" t="s">
        <v>78</v>
      </c>
      <c r="L267" s="10">
        <v>0.96029999999999993</v>
      </c>
      <c r="M267" s="10">
        <v>0.44774999999999998</v>
      </c>
      <c r="N267" s="10">
        <v>0.22</v>
      </c>
      <c r="O267" s="10">
        <v>0.22</v>
      </c>
      <c r="P267" s="10" t="s">
        <v>277</v>
      </c>
      <c r="Q267" s="10">
        <f t="shared" si="20"/>
        <v>1.1802999999999999</v>
      </c>
    </row>
    <row r="268" spans="1:17" x14ac:dyDescent="0.25">
      <c r="A268" s="17">
        <v>39621</v>
      </c>
      <c r="B268" s="23" t="s">
        <v>77</v>
      </c>
      <c r="C268" s="10">
        <v>0.14850000000000002</v>
      </c>
      <c r="D268" s="10">
        <v>0.24875</v>
      </c>
      <c r="E268" s="10">
        <v>0.11</v>
      </c>
      <c r="F268" s="10">
        <v>0.11</v>
      </c>
      <c r="G268" s="10" t="s">
        <v>277</v>
      </c>
      <c r="H268" s="48">
        <f t="shared" si="19"/>
        <v>0.25850000000000001</v>
      </c>
      <c r="J268" s="17">
        <v>39621</v>
      </c>
      <c r="K268" s="23" t="s">
        <v>78</v>
      </c>
      <c r="L268" s="10">
        <v>0.71279999999999999</v>
      </c>
      <c r="M268" s="10">
        <v>0.44277500000000003</v>
      </c>
      <c r="N268" s="10">
        <v>0.16500000000000001</v>
      </c>
      <c r="O268" s="10">
        <v>0.16500000000000001</v>
      </c>
      <c r="P268" s="10" t="s">
        <v>277</v>
      </c>
      <c r="Q268" s="10">
        <f t="shared" si="20"/>
        <v>0.87780000000000002</v>
      </c>
    </row>
    <row r="269" spans="1:17" x14ac:dyDescent="0.25">
      <c r="A269" s="17">
        <v>39631</v>
      </c>
      <c r="B269" s="25" t="s">
        <v>77</v>
      </c>
      <c r="C269" s="10">
        <v>0.32640000000000002</v>
      </c>
      <c r="D269" s="10">
        <v>0.63525000000000009</v>
      </c>
      <c r="E269" s="10">
        <v>5.5E-2</v>
      </c>
      <c r="F269" s="10">
        <v>5.5E-2</v>
      </c>
      <c r="G269" s="10">
        <v>0</v>
      </c>
      <c r="H269" s="48">
        <f t="shared" si="19"/>
        <v>0.38140000000000002</v>
      </c>
      <c r="J269" s="17">
        <v>39631</v>
      </c>
      <c r="K269" s="25" t="s">
        <v>78</v>
      </c>
      <c r="L269" s="10">
        <v>1.9380000000000002</v>
      </c>
      <c r="M269" s="10">
        <v>0.79800000000000004</v>
      </c>
      <c r="N269" s="10">
        <v>0.14499999999999999</v>
      </c>
      <c r="O269" s="10">
        <v>0.10044999999999998</v>
      </c>
      <c r="P269" s="10">
        <v>4.4550000000000006E-2</v>
      </c>
      <c r="Q269" s="10">
        <f t="shared" si="20"/>
        <v>2.0830000000000002</v>
      </c>
    </row>
    <row r="270" spans="1:17" s="2" customFormat="1" x14ac:dyDescent="0.25">
      <c r="A270" s="17">
        <v>39637</v>
      </c>
      <c r="B270" s="25" t="s">
        <v>77</v>
      </c>
      <c r="C270" s="10">
        <v>6.6299999999999998E-2</v>
      </c>
      <c r="D270" s="10">
        <v>0.36225000000000007</v>
      </c>
      <c r="E270" s="10">
        <v>5.0000000000000001E-3</v>
      </c>
      <c r="F270" s="10">
        <v>5.0000000000000001E-3</v>
      </c>
      <c r="G270" s="10" t="s">
        <v>277</v>
      </c>
      <c r="H270" s="48">
        <f t="shared" si="19"/>
        <v>7.1300000000000002E-2</v>
      </c>
      <c r="I270" s="10"/>
      <c r="J270" s="17">
        <v>39637</v>
      </c>
      <c r="K270" s="25" t="s">
        <v>78</v>
      </c>
      <c r="L270" s="10">
        <v>0.6018</v>
      </c>
      <c r="M270" s="10">
        <v>0.59850000000000003</v>
      </c>
      <c r="N270" s="10">
        <v>0.05</v>
      </c>
      <c r="O270" s="10">
        <v>4.0099999999999997E-2</v>
      </c>
      <c r="P270" s="10">
        <v>9.9000000000000025E-3</v>
      </c>
      <c r="Q270" s="10">
        <f t="shared" si="20"/>
        <v>0.65180000000000005</v>
      </c>
    </row>
    <row r="271" spans="1:17" s="2" customFormat="1" x14ac:dyDescent="0.25">
      <c r="A271" s="17">
        <v>39644</v>
      </c>
      <c r="B271" s="25" t="s">
        <v>77</v>
      </c>
      <c r="C271" s="10">
        <v>0.14280000000000004</v>
      </c>
      <c r="D271" s="10">
        <v>0.37275000000000008</v>
      </c>
      <c r="E271" s="10">
        <v>7.0000000000000007E-2</v>
      </c>
      <c r="F271" s="10">
        <v>5.5149999999999991E-2</v>
      </c>
      <c r="G271" s="10">
        <v>1.4850000000000004E-2</v>
      </c>
      <c r="H271" s="48">
        <f t="shared" si="19"/>
        <v>0.21280000000000004</v>
      </c>
      <c r="I271" s="10"/>
      <c r="J271" s="17">
        <v>39644</v>
      </c>
      <c r="K271" s="25" t="s">
        <v>78</v>
      </c>
      <c r="L271" s="10">
        <v>2.3102999999999998</v>
      </c>
      <c r="M271" s="10">
        <v>0.44624999999999998</v>
      </c>
      <c r="N271" s="10">
        <v>0.23499999999999999</v>
      </c>
      <c r="O271" s="10">
        <v>9.144999999999999E-2</v>
      </c>
      <c r="P271" s="10">
        <v>0.14355000000000001</v>
      </c>
      <c r="Q271" s="10">
        <f t="shared" si="20"/>
        <v>2.5452999999999997</v>
      </c>
    </row>
    <row r="272" spans="1:17" s="2" customFormat="1" x14ac:dyDescent="0.25">
      <c r="A272" s="17">
        <v>39651</v>
      </c>
      <c r="B272" s="25" t="s">
        <v>77</v>
      </c>
      <c r="C272" s="10">
        <v>0.35189999999999999</v>
      </c>
      <c r="D272" s="10">
        <v>1.05</v>
      </c>
      <c r="E272" s="10">
        <v>2.5000000000000001E-2</v>
      </c>
      <c r="F272" s="10">
        <v>2.5000000000000001E-2</v>
      </c>
      <c r="G272" s="10">
        <v>0</v>
      </c>
      <c r="H272" s="48">
        <f t="shared" si="19"/>
        <v>0.37690000000000001</v>
      </c>
      <c r="I272" s="10"/>
      <c r="J272" s="17">
        <v>39651</v>
      </c>
      <c r="K272" s="25" t="s">
        <v>78</v>
      </c>
      <c r="L272" s="10">
        <v>2.8457999999999997</v>
      </c>
      <c r="M272" s="10">
        <v>1.14975</v>
      </c>
      <c r="N272" s="10">
        <v>0.27500000000000002</v>
      </c>
      <c r="O272" s="10">
        <v>0.15125</v>
      </c>
      <c r="P272" s="10">
        <v>0.12375</v>
      </c>
      <c r="Q272" s="10">
        <f t="shared" si="20"/>
        <v>3.1207999999999996</v>
      </c>
    </row>
    <row r="273" spans="1:17" x14ac:dyDescent="0.25">
      <c r="A273" s="17">
        <v>39658</v>
      </c>
      <c r="B273" s="25" t="s">
        <v>77</v>
      </c>
      <c r="C273" s="10">
        <v>0.48959999999999998</v>
      </c>
      <c r="D273" s="10">
        <v>1.14975</v>
      </c>
      <c r="E273" s="10">
        <v>5.5E-2</v>
      </c>
      <c r="F273" s="10">
        <v>1.5399999999999994E-2</v>
      </c>
      <c r="G273" s="10">
        <v>3.960000000000001E-2</v>
      </c>
      <c r="H273" s="48">
        <f t="shared" si="19"/>
        <v>0.54459999999999997</v>
      </c>
      <c r="J273" s="17">
        <v>39658</v>
      </c>
      <c r="K273" s="25" t="s">
        <v>78</v>
      </c>
      <c r="L273" s="10">
        <v>3.2180999999999997</v>
      </c>
      <c r="M273" s="10">
        <v>1.0762499999999999</v>
      </c>
      <c r="N273" s="10">
        <v>0.45500000000000002</v>
      </c>
      <c r="O273" s="10">
        <v>0.29164999999999996</v>
      </c>
      <c r="P273" s="10">
        <v>0.16335</v>
      </c>
      <c r="Q273" s="10">
        <f t="shared" si="20"/>
        <v>3.6730999999999998</v>
      </c>
    </row>
    <row r="274" spans="1:17" s="2" customFormat="1" x14ac:dyDescent="0.25">
      <c r="A274" s="17">
        <v>39665</v>
      </c>
      <c r="B274" s="25" t="s">
        <v>77</v>
      </c>
      <c r="C274" s="10">
        <v>0.11220000000000001</v>
      </c>
      <c r="D274" s="10">
        <v>1.0342500000000001</v>
      </c>
      <c r="E274" s="10">
        <v>1.4999999999999999E-2</v>
      </c>
      <c r="F274" s="10" t="s">
        <v>277</v>
      </c>
      <c r="G274" s="10">
        <v>1.9800000000000005E-2</v>
      </c>
      <c r="H274" s="48">
        <f t="shared" si="19"/>
        <v>0.12720000000000001</v>
      </c>
      <c r="I274" s="10"/>
      <c r="J274" s="17">
        <v>39665</v>
      </c>
      <c r="K274" s="25" t="s">
        <v>78</v>
      </c>
      <c r="L274" s="10">
        <v>0.39269999999999999</v>
      </c>
      <c r="M274" s="10">
        <v>1.05</v>
      </c>
      <c r="N274" s="10">
        <v>0.04</v>
      </c>
      <c r="O274" s="10">
        <v>5.3999999999999951E-3</v>
      </c>
      <c r="P274" s="10">
        <v>3.9600000000000003E-2</v>
      </c>
      <c r="Q274" s="10">
        <f t="shared" si="20"/>
        <v>0.43269999999999997</v>
      </c>
    </row>
    <row r="275" spans="1:17" s="2" customFormat="1" x14ac:dyDescent="0.25">
      <c r="A275" s="17">
        <v>39673</v>
      </c>
      <c r="B275" s="25" t="s">
        <v>77</v>
      </c>
      <c r="C275" s="10">
        <v>0.25989999999999996</v>
      </c>
      <c r="D275" s="10">
        <v>0.76439999999999997</v>
      </c>
      <c r="E275" s="10">
        <v>0.05</v>
      </c>
      <c r="F275" s="10">
        <v>2.5000000000000001E-2</v>
      </c>
      <c r="G275" s="10">
        <v>2.5000000000000001E-2</v>
      </c>
      <c r="H275" s="48">
        <f t="shared" ref="H275:H280" si="21">SUM(C275,E275)</f>
        <v>0.30989999999999995</v>
      </c>
      <c r="I275" s="10"/>
      <c r="J275" s="17">
        <v>39673</v>
      </c>
      <c r="K275" s="25" t="s">
        <v>78</v>
      </c>
      <c r="L275" s="10">
        <v>0.66104999999999992</v>
      </c>
      <c r="M275" s="10">
        <v>1.4820000000000002</v>
      </c>
      <c r="N275" s="10">
        <v>0.46500000000000002</v>
      </c>
      <c r="O275" s="10">
        <v>0.36</v>
      </c>
      <c r="P275" s="10">
        <v>0.105</v>
      </c>
      <c r="Q275" s="10">
        <f t="shared" ref="Q275:Q294" si="22">SUM(L275,N275)</f>
        <v>1.12605</v>
      </c>
    </row>
    <row r="276" spans="1:17" x14ac:dyDescent="0.25">
      <c r="A276" s="17">
        <v>39685</v>
      </c>
      <c r="B276" s="25" t="s">
        <v>77</v>
      </c>
      <c r="C276" s="10">
        <v>7.9100000000000004E-2</v>
      </c>
      <c r="D276" s="10">
        <v>1.2012</v>
      </c>
      <c r="E276" s="10">
        <v>0.13500000000000001</v>
      </c>
      <c r="F276" s="10">
        <v>0.125</v>
      </c>
      <c r="G276" s="10">
        <v>1.4999999999999999E-2</v>
      </c>
      <c r="H276" s="48">
        <f t="shared" si="21"/>
        <v>0.21410000000000001</v>
      </c>
      <c r="I276" s="10"/>
      <c r="J276" s="17">
        <v>39685</v>
      </c>
      <c r="K276" s="25" t="s">
        <v>78</v>
      </c>
      <c r="L276" s="10" t="s">
        <v>277</v>
      </c>
      <c r="M276" s="10">
        <v>1.0452000000000001</v>
      </c>
      <c r="N276" s="10" t="s">
        <v>277</v>
      </c>
      <c r="O276" s="10" t="s">
        <v>277</v>
      </c>
      <c r="P276" s="10" t="s">
        <v>277</v>
      </c>
      <c r="Q276" s="26" t="s">
        <v>277</v>
      </c>
    </row>
    <row r="277" spans="1:17" s="2" customFormat="1" x14ac:dyDescent="0.25">
      <c r="A277" s="17">
        <v>39690</v>
      </c>
      <c r="B277" s="25" t="s">
        <v>77</v>
      </c>
      <c r="C277" s="10" t="s">
        <v>277</v>
      </c>
      <c r="D277" s="10">
        <v>1.0816000000000003</v>
      </c>
      <c r="E277" s="10" t="s">
        <v>277</v>
      </c>
      <c r="F277" s="10" t="s">
        <v>277</v>
      </c>
      <c r="G277" s="10">
        <v>1.4999999999999999E-2</v>
      </c>
      <c r="H277" s="48">
        <f t="shared" si="21"/>
        <v>0</v>
      </c>
      <c r="I277" s="9"/>
      <c r="J277" s="17">
        <v>39690</v>
      </c>
      <c r="K277" s="25" t="s">
        <v>78</v>
      </c>
      <c r="L277" s="10">
        <v>0.5875999999999999</v>
      </c>
      <c r="M277" s="10">
        <v>1.1492</v>
      </c>
      <c r="N277" s="10">
        <v>0.16</v>
      </c>
      <c r="O277" s="10">
        <v>0.13500000000000001</v>
      </c>
      <c r="P277" s="10">
        <v>2.5000000000000001E-2</v>
      </c>
      <c r="Q277" s="10">
        <f t="shared" si="22"/>
        <v>0.74759999999999993</v>
      </c>
    </row>
    <row r="278" spans="1:17" s="7" customFormat="1" ht="13.8" x14ac:dyDescent="0.25">
      <c r="A278" s="17">
        <v>39694</v>
      </c>
      <c r="B278" s="25" t="s">
        <v>77</v>
      </c>
      <c r="C278" s="10">
        <v>1.3503499999999999</v>
      </c>
      <c r="D278" s="10">
        <v>1.5808000000000002</v>
      </c>
      <c r="E278" s="10">
        <v>0.86499999999999999</v>
      </c>
      <c r="F278" s="10">
        <v>0.67500000000000004</v>
      </c>
      <c r="G278" s="10">
        <v>0.19</v>
      </c>
      <c r="H278" s="48">
        <f t="shared" si="21"/>
        <v>2.2153499999999999</v>
      </c>
      <c r="I278" s="9"/>
      <c r="J278" s="17">
        <v>39694</v>
      </c>
      <c r="K278" s="25" t="s">
        <v>78</v>
      </c>
      <c r="L278" s="10">
        <v>2.1696</v>
      </c>
      <c r="M278" s="10">
        <v>1.5860000000000003</v>
      </c>
      <c r="N278" s="10">
        <v>1.5649999999999999</v>
      </c>
      <c r="O278" s="10">
        <v>1.38</v>
      </c>
      <c r="P278" s="10">
        <v>0.185</v>
      </c>
      <c r="Q278" s="10">
        <f t="shared" si="22"/>
        <v>3.7345999999999999</v>
      </c>
    </row>
    <row r="279" spans="1:17" s="7" customFormat="1" ht="13.8" x14ac:dyDescent="0.25">
      <c r="A279" s="17">
        <v>39700</v>
      </c>
      <c r="B279" s="25" t="s">
        <v>77</v>
      </c>
      <c r="C279" s="10">
        <v>0.56499999999999995</v>
      </c>
      <c r="D279" s="10">
        <v>1.43</v>
      </c>
      <c r="E279" s="10">
        <v>0.19</v>
      </c>
      <c r="F279" s="10">
        <v>0.13</v>
      </c>
      <c r="G279" s="10">
        <v>0.06</v>
      </c>
      <c r="H279" s="48">
        <f t="shared" si="21"/>
        <v>0.75499999999999989</v>
      </c>
      <c r="I279" s="9"/>
      <c r="J279" s="17">
        <v>39700</v>
      </c>
      <c r="K279" s="25" t="s">
        <v>78</v>
      </c>
      <c r="L279" s="10">
        <v>4.8759499999999996</v>
      </c>
      <c r="M279" s="10">
        <v>1.5548000000000002</v>
      </c>
      <c r="N279" s="10">
        <v>1.1100000000000001</v>
      </c>
      <c r="O279" s="10">
        <v>0.93500000000000005</v>
      </c>
      <c r="P279" s="10">
        <v>0.17499999999999999</v>
      </c>
      <c r="Q279" s="10">
        <f t="shared" si="22"/>
        <v>5.9859499999999999</v>
      </c>
    </row>
    <row r="280" spans="1:17" s="7" customFormat="1" ht="13.8" x14ac:dyDescent="0.25">
      <c r="A280" s="8">
        <v>39721</v>
      </c>
      <c r="B280" s="9" t="s">
        <v>77</v>
      </c>
      <c r="C280" s="10">
        <v>4.6656999999999993</v>
      </c>
      <c r="D280" s="10">
        <v>1.794</v>
      </c>
      <c r="E280" s="10">
        <v>5.4633599999999998</v>
      </c>
      <c r="F280" s="10">
        <v>4.7183599999999997</v>
      </c>
      <c r="G280" s="10">
        <v>0.745</v>
      </c>
      <c r="H280" s="48">
        <f t="shared" si="21"/>
        <v>10.129059999999999</v>
      </c>
      <c r="I280" s="9"/>
      <c r="J280" s="8">
        <v>39721</v>
      </c>
      <c r="K280" s="9" t="s">
        <v>78</v>
      </c>
      <c r="L280" s="10">
        <v>5.0779499999999995</v>
      </c>
      <c r="M280" s="10">
        <v>1.6692</v>
      </c>
      <c r="N280" s="10">
        <v>3.6338400000000002</v>
      </c>
      <c r="O280" s="10">
        <v>3.0338400000000001</v>
      </c>
      <c r="P280" s="10">
        <v>0.6</v>
      </c>
      <c r="Q280" s="10">
        <f t="shared" si="22"/>
        <v>8.7117900000000006</v>
      </c>
    </row>
    <row r="281" spans="1:17" s="7" customFormat="1" ht="13.8" x14ac:dyDescent="0.25">
      <c r="A281" s="8">
        <v>39729</v>
      </c>
      <c r="B281" s="9" t="s">
        <v>77</v>
      </c>
      <c r="C281" s="10">
        <v>8.2449999999999996E-2</v>
      </c>
      <c r="D281" s="10">
        <v>0.36919999999999997</v>
      </c>
      <c r="E281" s="10">
        <v>6.0480000000000006E-2</v>
      </c>
      <c r="F281" s="10">
        <v>3.0480000000000007E-2</v>
      </c>
      <c r="G281" s="10">
        <v>0.03</v>
      </c>
      <c r="H281" s="48">
        <f t="shared" ref="H281:H294" si="23">SUM(C281,E281)</f>
        <v>0.14293</v>
      </c>
      <c r="I281" s="9"/>
      <c r="J281" s="8">
        <v>39729</v>
      </c>
      <c r="K281" s="9" t="s">
        <v>78</v>
      </c>
      <c r="L281" s="10">
        <v>2.5219999999999998</v>
      </c>
      <c r="M281" s="10">
        <v>1.1440000000000001</v>
      </c>
      <c r="N281" s="10">
        <v>2.5099200000000002</v>
      </c>
      <c r="O281" s="10">
        <v>2.1299200000000003</v>
      </c>
      <c r="P281" s="10">
        <v>0.38</v>
      </c>
      <c r="Q281" s="10">
        <f t="shared" si="22"/>
        <v>5.0319199999999995</v>
      </c>
    </row>
    <row r="282" spans="1:17" s="7" customFormat="1" ht="13.8" x14ac:dyDescent="0.25">
      <c r="A282" s="8">
        <v>39735</v>
      </c>
      <c r="B282" s="9" t="s">
        <v>77</v>
      </c>
      <c r="C282" s="10">
        <v>0.22794999999999999</v>
      </c>
      <c r="D282" s="10">
        <v>0.73319999999999996</v>
      </c>
      <c r="E282" s="10">
        <v>0.1008</v>
      </c>
      <c r="F282" s="10">
        <v>6.08E-2</v>
      </c>
      <c r="G282" s="10">
        <v>0.04</v>
      </c>
      <c r="H282" s="48">
        <f t="shared" si="23"/>
        <v>0.32874999999999999</v>
      </c>
      <c r="J282" s="8">
        <v>39735</v>
      </c>
      <c r="K282" s="9" t="s">
        <v>78</v>
      </c>
      <c r="L282" s="10">
        <v>1.2901</v>
      </c>
      <c r="M282" s="10">
        <v>0.86840000000000006</v>
      </c>
      <c r="N282" s="10">
        <v>0.54432000000000003</v>
      </c>
      <c r="O282" s="10">
        <v>0.42932000000000003</v>
      </c>
      <c r="P282" s="10">
        <v>0.115</v>
      </c>
      <c r="Q282" s="10">
        <f t="shared" si="22"/>
        <v>1.8344200000000002</v>
      </c>
    </row>
    <row r="283" spans="1:17" x14ac:dyDescent="0.25">
      <c r="A283" s="8">
        <v>39742</v>
      </c>
      <c r="B283" s="9" t="s">
        <v>77</v>
      </c>
      <c r="C283" s="10">
        <v>4.9227500000000006</v>
      </c>
      <c r="D283" s="10">
        <v>1.5444</v>
      </c>
      <c r="E283" s="10">
        <v>2.5149600000000003</v>
      </c>
      <c r="F283" s="10">
        <v>2.0799599999999998</v>
      </c>
      <c r="G283" s="10">
        <v>0.435</v>
      </c>
      <c r="H283" s="48">
        <f t="shared" si="23"/>
        <v>7.4377100000000009</v>
      </c>
      <c r="J283" s="8">
        <v>39742</v>
      </c>
      <c r="K283" s="9" t="s">
        <v>78</v>
      </c>
      <c r="L283" s="10">
        <v>4.8887999999999998</v>
      </c>
      <c r="M283" s="10">
        <v>1.5392000000000001</v>
      </c>
      <c r="N283" s="10">
        <v>1.9655999999999998</v>
      </c>
      <c r="O283" s="10">
        <v>1.5955999999999999</v>
      </c>
      <c r="P283" s="10">
        <v>0.37</v>
      </c>
      <c r="Q283" s="10">
        <f t="shared" si="22"/>
        <v>6.8544</v>
      </c>
    </row>
    <row r="284" spans="1:17" x14ac:dyDescent="0.25">
      <c r="A284" s="8">
        <v>39749</v>
      </c>
      <c r="B284" s="9" t="s">
        <v>77</v>
      </c>
      <c r="C284" s="10">
        <v>3.3852999999999995</v>
      </c>
      <c r="D284" s="10">
        <v>1.3780000000000001</v>
      </c>
      <c r="E284" s="10">
        <v>2.8173599999999999</v>
      </c>
      <c r="F284" s="10">
        <v>2.4073599999999997</v>
      </c>
      <c r="G284" s="10">
        <v>0.41</v>
      </c>
      <c r="H284" s="48">
        <f t="shared" si="23"/>
        <v>6.2026599999999998</v>
      </c>
      <c r="J284" s="8">
        <v>39749</v>
      </c>
      <c r="K284" s="9" t="s">
        <v>78</v>
      </c>
      <c r="L284" s="10">
        <v>3.4725999999999999</v>
      </c>
      <c r="M284" s="10">
        <v>1.3572000000000002</v>
      </c>
      <c r="N284" s="10">
        <v>3.0189599999999999</v>
      </c>
      <c r="O284" s="10">
        <v>2.6339600000000001</v>
      </c>
      <c r="P284" s="10">
        <v>0.38500000000000001</v>
      </c>
      <c r="Q284" s="10">
        <f t="shared" si="22"/>
        <v>6.4915599999999998</v>
      </c>
    </row>
    <row r="285" spans="1:17" x14ac:dyDescent="0.25">
      <c r="A285" s="8">
        <v>39757</v>
      </c>
      <c r="B285" s="9" t="s">
        <v>77</v>
      </c>
      <c r="C285" s="10">
        <v>1.1591500000000001</v>
      </c>
      <c r="D285" s="10">
        <v>1.2792000000000001</v>
      </c>
      <c r="E285" s="10">
        <v>8.0942399999999992</v>
      </c>
      <c r="F285" s="10">
        <v>7.3042399999999992</v>
      </c>
      <c r="G285" s="10">
        <v>0.79</v>
      </c>
      <c r="H285" s="48">
        <f t="shared" si="23"/>
        <v>9.2533899999999996</v>
      </c>
      <c r="J285" s="8">
        <v>39757</v>
      </c>
      <c r="K285" s="9" t="s">
        <v>78</v>
      </c>
      <c r="L285" s="10">
        <v>3.1233999999999997</v>
      </c>
      <c r="M285" s="10">
        <v>1.4091999999999998</v>
      </c>
      <c r="N285" s="10">
        <v>4.8333599999999999</v>
      </c>
      <c r="O285" s="10">
        <v>4.3033599999999996</v>
      </c>
      <c r="P285" s="10">
        <v>0.53</v>
      </c>
      <c r="Q285" s="10">
        <f t="shared" si="22"/>
        <v>7.9567599999999992</v>
      </c>
    </row>
    <row r="286" spans="1:17" x14ac:dyDescent="0.25">
      <c r="A286" s="8">
        <v>39762</v>
      </c>
      <c r="B286" s="9" t="s">
        <v>77</v>
      </c>
      <c r="C286" s="10">
        <v>3.4580500000000001</v>
      </c>
      <c r="D286" s="10">
        <v>1.3104</v>
      </c>
      <c r="E286" s="10">
        <v>6.6326400000000003</v>
      </c>
      <c r="F286" s="10">
        <v>6.0026399999999995</v>
      </c>
      <c r="G286" s="10">
        <v>0.63</v>
      </c>
      <c r="H286" s="48">
        <f t="shared" si="23"/>
        <v>10.09069</v>
      </c>
      <c r="J286" s="8">
        <v>39762</v>
      </c>
      <c r="K286" s="9" t="s">
        <v>78</v>
      </c>
      <c r="L286" s="10">
        <v>3.7732999999999994</v>
      </c>
      <c r="M286" s="10">
        <v>1.3052000000000001</v>
      </c>
      <c r="N286" s="10">
        <v>4.5561600000000002</v>
      </c>
      <c r="O286" s="10">
        <v>4.0861599999999996</v>
      </c>
      <c r="P286" s="10">
        <v>0.47</v>
      </c>
      <c r="Q286" s="10">
        <f t="shared" si="22"/>
        <v>8.3294599999999992</v>
      </c>
    </row>
    <row r="287" spans="1:17" x14ac:dyDescent="0.25">
      <c r="A287" s="8">
        <v>39770</v>
      </c>
      <c r="B287" s="9" t="s">
        <v>77</v>
      </c>
      <c r="C287" s="10">
        <v>3.5065499999999998</v>
      </c>
      <c r="D287" s="10">
        <v>1.2427999999999999</v>
      </c>
      <c r="E287" s="10">
        <v>5.1760799999999998</v>
      </c>
      <c r="F287" s="10">
        <v>4.6710799999999999</v>
      </c>
      <c r="G287" s="10">
        <v>0.505</v>
      </c>
      <c r="H287" s="48">
        <f t="shared" si="23"/>
        <v>8.6826299999999996</v>
      </c>
      <c r="J287" s="8">
        <v>39770</v>
      </c>
      <c r="K287" s="9" t="s">
        <v>78</v>
      </c>
      <c r="L287" s="10">
        <v>2.6723499999999998</v>
      </c>
      <c r="M287" s="10">
        <v>0.99319999999999997</v>
      </c>
      <c r="N287" s="10">
        <v>2.8727999999999998</v>
      </c>
      <c r="O287" s="10">
        <v>2.4577999999999998</v>
      </c>
      <c r="P287" s="10">
        <v>0.41499999999999998</v>
      </c>
      <c r="Q287" s="10">
        <f t="shared" si="22"/>
        <v>5.5451499999999996</v>
      </c>
    </row>
    <row r="288" spans="1:17" x14ac:dyDescent="0.25">
      <c r="A288" s="8">
        <v>39777</v>
      </c>
      <c r="B288" s="9" t="s">
        <v>77</v>
      </c>
      <c r="C288" s="10">
        <v>2.6966000000000001</v>
      </c>
      <c r="D288" s="10">
        <v>1.1232000000000002</v>
      </c>
      <c r="E288" s="10">
        <v>6.3453599999999994</v>
      </c>
      <c r="F288" s="10">
        <v>5.8153600000000001</v>
      </c>
      <c r="G288" s="10">
        <v>0.53</v>
      </c>
      <c r="H288" s="48">
        <f t="shared" si="23"/>
        <v>9.0419599999999996</v>
      </c>
      <c r="J288" s="8">
        <v>39777</v>
      </c>
      <c r="K288" s="9" t="s">
        <v>78</v>
      </c>
      <c r="L288" s="10">
        <v>2.5898999999999996</v>
      </c>
      <c r="M288" s="10">
        <v>1.1439999999999999</v>
      </c>
      <c r="N288" s="10">
        <v>6.2546400000000002</v>
      </c>
      <c r="O288" s="10">
        <v>5.7446400000000004</v>
      </c>
      <c r="P288" s="10">
        <v>0.51</v>
      </c>
      <c r="Q288" s="10">
        <f t="shared" si="22"/>
        <v>8.8445400000000003</v>
      </c>
    </row>
    <row r="289" spans="1:17" x14ac:dyDescent="0.25">
      <c r="A289" s="8">
        <v>39784</v>
      </c>
      <c r="B289" s="9" t="s">
        <v>77</v>
      </c>
      <c r="C289" s="10">
        <v>3.0457999999999994</v>
      </c>
      <c r="D289" s="10">
        <v>1.1804000000000001</v>
      </c>
      <c r="E289" s="10">
        <v>8.5528799999999983</v>
      </c>
      <c r="F289" s="10">
        <v>7.9428799999999988</v>
      </c>
      <c r="G289" s="10">
        <v>0.61</v>
      </c>
      <c r="H289" s="48">
        <f t="shared" si="23"/>
        <v>11.598679999999998</v>
      </c>
      <c r="J289" s="8">
        <v>39784</v>
      </c>
      <c r="K289" s="9" t="s">
        <v>78</v>
      </c>
      <c r="L289" s="10">
        <v>2.8566499999999997</v>
      </c>
      <c r="M289" s="10">
        <v>1.1492</v>
      </c>
      <c r="N289" s="10">
        <v>7.3331999999999997</v>
      </c>
      <c r="O289" s="10">
        <v>6.8032000000000004</v>
      </c>
      <c r="P289" s="10">
        <v>0.53</v>
      </c>
      <c r="Q289" s="10">
        <f t="shared" si="22"/>
        <v>10.18985</v>
      </c>
    </row>
    <row r="290" spans="1:17" x14ac:dyDescent="0.25">
      <c r="A290" s="8">
        <v>39791</v>
      </c>
      <c r="B290" s="9" t="s">
        <v>77</v>
      </c>
      <c r="C290" s="10">
        <v>1.8672500000000001</v>
      </c>
      <c r="D290" s="10">
        <v>0.95679999999999998</v>
      </c>
      <c r="E290" s="10">
        <v>7.6910399999999992</v>
      </c>
      <c r="F290" s="10">
        <v>7.1710399999999996</v>
      </c>
      <c r="G290" s="10">
        <v>0.52</v>
      </c>
      <c r="H290" s="48">
        <f t="shared" si="23"/>
        <v>9.5582899999999995</v>
      </c>
      <c r="J290" s="8">
        <v>39791</v>
      </c>
      <c r="K290" s="9" t="s">
        <v>78</v>
      </c>
      <c r="L290" s="10">
        <v>1.5277499999999999</v>
      </c>
      <c r="M290" s="10">
        <v>0.88400000000000001</v>
      </c>
      <c r="N290" s="10">
        <v>5.7455999999999996</v>
      </c>
      <c r="O290" s="10">
        <v>5.3255999999999997</v>
      </c>
      <c r="P290" s="10">
        <v>0.42</v>
      </c>
      <c r="Q290" s="10">
        <f t="shared" si="22"/>
        <v>7.2733499999999998</v>
      </c>
    </row>
    <row r="291" spans="1:17" x14ac:dyDescent="0.25">
      <c r="A291" s="8">
        <v>39799</v>
      </c>
      <c r="B291" s="9" t="s">
        <v>77</v>
      </c>
      <c r="C291" s="10">
        <v>4.9566999999999997</v>
      </c>
      <c r="D291" s="10">
        <v>1.0868</v>
      </c>
      <c r="E291" s="10">
        <v>13.960799999999999</v>
      </c>
      <c r="F291" s="10">
        <v>13.280799999999999</v>
      </c>
      <c r="G291" s="10">
        <v>0.68</v>
      </c>
      <c r="H291" s="48">
        <f t="shared" si="23"/>
        <v>18.917499999999997</v>
      </c>
      <c r="J291" s="8">
        <v>39799</v>
      </c>
      <c r="K291" s="9" t="s">
        <v>78</v>
      </c>
      <c r="L291" s="10">
        <v>1.23675</v>
      </c>
      <c r="M291" s="10">
        <v>0.77480000000000004</v>
      </c>
      <c r="N291" s="10">
        <v>6.6427199999999997</v>
      </c>
      <c r="O291" s="10">
        <v>6.2327199999999996</v>
      </c>
      <c r="P291" s="10">
        <v>0.41</v>
      </c>
      <c r="Q291" s="10">
        <f t="shared" si="22"/>
        <v>7.8794699999999995</v>
      </c>
    </row>
    <row r="292" spans="1:17" x14ac:dyDescent="0.25">
      <c r="A292" s="8">
        <v>39804</v>
      </c>
      <c r="B292" s="9" t="s">
        <v>77</v>
      </c>
      <c r="C292" s="10">
        <v>3.3610499999999996</v>
      </c>
      <c r="D292" s="10">
        <v>0.9516</v>
      </c>
      <c r="E292" s="10">
        <v>8.4016799999999989</v>
      </c>
      <c r="F292" s="10">
        <v>7.9516799999999987</v>
      </c>
      <c r="G292" s="10">
        <v>0.45</v>
      </c>
      <c r="H292" s="48">
        <f t="shared" si="23"/>
        <v>11.762729999999998</v>
      </c>
      <c r="J292" s="8">
        <v>39804</v>
      </c>
      <c r="K292" s="9" t="s">
        <v>78</v>
      </c>
      <c r="L292" s="10">
        <v>2.6626499999999997</v>
      </c>
      <c r="M292" s="10">
        <v>0.87360000000000004</v>
      </c>
      <c r="N292" s="10">
        <v>6.6024000000000003</v>
      </c>
      <c r="O292" s="10">
        <v>6.2274000000000003</v>
      </c>
      <c r="P292" s="10">
        <v>0.375</v>
      </c>
      <c r="Q292" s="10">
        <f t="shared" si="22"/>
        <v>9.2650500000000005</v>
      </c>
    </row>
    <row r="293" spans="1:17" x14ac:dyDescent="0.25">
      <c r="A293" s="8">
        <v>39812</v>
      </c>
      <c r="B293" s="9" t="s">
        <v>77</v>
      </c>
      <c r="C293" s="10">
        <v>2.5025999999999997</v>
      </c>
      <c r="D293" s="10">
        <v>0.83199999999999996</v>
      </c>
      <c r="E293" s="10">
        <v>6.5872799999999998</v>
      </c>
      <c r="F293" s="10">
        <v>6.2422800000000009</v>
      </c>
      <c r="G293" s="10">
        <v>0.34499999999999997</v>
      </c>
      <c r="H293" s="48">
        <f t="shared" si="23"/>
        <v>9.0898799999999991</v>
      </c>
      <c r="J293" s="8">
        <v>39812</v>
      </c>
      <c r="K293" s="9" t="s">
        <v>78</v>
      </c>
      <c r="L293" s="10">
        <v>2.4201499999999996</v>
      </c>
      <c r="M293" s="10">
        <v>0.83199999999999996</v>
      </c>
      <c r="N293" s="10">
        <v>5.90184</v>
      </c>
      <c r="O293" s="10">
        <v>5.5868400000000005</v>
      </c>
      <c r="P293" s="10">
        <v>0.315</v>
      </c>
      <c r="Q293" s="10">
        <f t="shared" si="22"/>
        <v>8.3219899999999996</v>
      </c>
    </row>
    <row r="294" spans="1:17" x14ac:dyDescent="0.25">
      <c r="A294" s="8">
        <v>39819</v>
      </c>
      <c r="B294" s="9" t="s">
        <v>77</v>
      </c>
      <c r="C294" s="10">
        <v>2.7353999999999998</v>
      </c>
      <c r="D294" s="10">
        <v>0.84240000000000004</v>
      </c>
      <c r="E294" s="10">
        <v>8.3966399999999979</v>
      </c>
      <c r="F294" s="10">
        <v>7.9816399999999978</v>
      </c>
      <c r="G294" s="10">
        <v>0.41499999999999998</v>
      </c>
      <c r="H294" s="48">
        <f t="shared" si="23"/>
        <v>11.132039999999998</v>
      </c>
      <c r="J294" s="8">
        <v>39819</v>
      </c>
      <c r="K294" s="9" t="s">
        <v>78</v>
      </c>
      <c r="L294" s="10">
        <v>2.3376999999999994</v>
      </c>
      <c r="M294" s="10">
        <v>0.81120000000000003</v>
      </c>
      <c r="N294" s="10">
        <v>5.992560000000001</v>
      </c>
      <c r="O294" s="10">
        <v>5.6975600000000011</v>
      </c>
      <c r="P294" s="10">
        <v>0.29499999999999998</v>
      </c>
      <c r="Q294" s="10">
        <f t="shared" si="22"/>
        <v>8.3302600000000009</v>
      </c>
    </row>
    <row r="295" spans="1:17" x14ac:dyDescent="0.25">
      <c r="A295" s="8">
        <v>39822</v>
      </c>
      <c r="B295" s="9" t="s">
        <v>77</v>
      </c>
      <c r="J295" s="8">
        <v>39822</v>
      </c>
      <c r="K295" s="9" t="s">
        <v>78</v>
      </c>
      <c r="L295" s="16">
        <v>0.95899999999999985</v>
      </c>
      <c r="M295" s="16">
        <v>0.38324999999999998</v>
      </c>
      <c r="N295" s="16">
        <v>3.7305000000000001</v>
      </c>
      <c r="O295" s="16">
        <v>0.16335</v>
      </c>
      <c r="P295" s="16">
        <v>3.5671499999999998</v>
      </c>
      <c r="Q295" s="16">
        <v>4.6894999999999998</v>
      </c>
    </row>
    <row r="296" spans="1:17" x14ac:dyDescent="0.25">
      <c r="A296" s="8">
        <v>39829</v>
      </c>
      <c r="B296" s="9" t="s">
        <v>77</v>
      </c>
      <c r="C296" s="16">
        <v>3.8289999999999997</v>
      </c>
      <c r="D296" s="16">
        <v>0.75600000000000001</v>
      </c>
      <c r="E296" s="16">
        <v>7.9649999999999999</v>
      </c>
      <c r="F296" s="16">
        <v>0.33165</v>
      </c>
      <c r="G296" s="16">
        <v>7.6333500000000001</v>
      </c>
      <c r="H296" s="48">
        <v>11.794</v>
      </c>
      <c r="J296" s="8">
        <v>39829</v>
      </c>
      <c r="K296" s="9" t="s">
        <v>78</v>
      </c>
    </row>
    <row r="297" spans="1:17" x14ac:dyDescent="0.25">
      <c r="A297" s="8">
        <v>39833</v>
      </c>
      <c r="B297" s="9" t="s">
        <v>77</v>
      </c>
      <c r="C297" s="16">
        <v>3.8774999999999999</v>
      </c>
      <c r="D297" s="16">
        <v>0.73150000000000004</v>
      </c>
      <c r="E297" s="16">
        <v>12.018599999999999</v>
      </c>
      <c r="F297" s="16">
        <v>0.44325000000000003</v>
      </c>
      <c r="G297" s="16">
        <v>11.57535</v>
      </c>
      <c r="H297" s="48">
        <v>15.896099999999999</v>
      </c>
      <c r="J297" s="8">
        <v>39833</v>
      </c>
      <c r="K297" s="9" t="s">
        <v>78</v>
      </c>
    </row>
    <row r="298" spans="1:17" x14ac:dyDescent="0.25">
      <c r="A298" s="8">
        <v>39846</v>
      </c>
      <c r="B298" s="9" t="s">
        <v>77</v>
      </c>
      <c r="C298" s="16">
        <v>0.62714999999999999</v>
      </c>
      <c r="D298" s="16">
        <v>0.52800000000000002</v>
      </c>
      <c r="E298" s="16">
        <v>3.9154499999999999</v>
      </c>
      <c r="F298" s="16">
        <v>0.14282499999999998</v>
      </c>
      <c r="G298" s="16">
        <v>3.7726250000000001</v>
      </c>
      <c r="H298" s="48">
        <v>4.5426000000000002</v>
      </c>
      <c r="J298" s="8">
        <v>39846</v>
      </c>
      <c r="K298" s="9" t="s">
        <v>78</v>
      </c>
      <c r="L298" s="16">
        <v>0.84150000000000003</v>
      </c>
      <c r="M298" s="16">
        <v>0.4345</v>
      </c>
      <c r="N298" s="16">
        <v>3.8857499999999998</v>
      </c>
      <c r="O298" s="16">
        <v>0.14282500000000001</v>
      </c>
      <c r="P298" s="16">
        <v>3.7429250000000001</v>
      </c>
      <c r="Q298" s="16">
        <v>4.7272499999999997</v>
      </c>
    </row>
    <row r="299" spans="1:17" x14ac:dyDescent="0.25">
      <c r="A299" s="8">
        <v>39868</v>
      </c>
      <c r="B299" s="9" t="s">
        <v>77</v>
      </c>
      <c r="J299" s="8">
        <v>39868</v>
      </c>
      <c r="K299" s="9" t="s">
        <v>78</v>
      </c>
      <c r="L299" s="16">
        <v>2.8249999999999997E-2</v>
      </c>
      <c r="M299" s="16">
        <v>0.25850000000000006</v>
      </c>
      <c r="N299" s="16">
        <v>0.12375</v>
      </c>
      <c r="O299" s="16">
        <v>0</v>
      </c>
      <c r="P299" s="16">
        <v>0.12375</v>
      </c>
      <c r="Q299" s="16">
        <v>0.152</v>
      </c>
    </row>
    <row r="300" spans="1:17" x14ac:dyDescent="0.25">
      <c r="A300" s="8">
        <v>39884</v>
      </c>
      <c r="B300" s="9" t="s">
        <v>77</v>
      </c>
      <c r="J300" s="8">
        <v>39884</v>
      </c>
      <c r="K300" s="9" t="s">
        <v>78</v>
      </c>
      <c r="L300" s="16">
        <v>0.35749999999999998</v>
      </c>
      <c r="M300" s="16">
        <v>0.15400000000000003</v>
      </c>
      <c r="N300" s="16">
        <v>0.45045000000000002</v>
      </c>
      <c r="O300" s="16">
        <v>9.8499999999999994E-3</v>
      </c>
      <c r="P300" s="16">
        <v>0.44059999999999999</v>
      </c>
      <c r="Q300" s="16">
        <v>0.80794999999999995</v>
      </c>
    </row>
    <row r="301" spans="1:17" x14ac:dyDescent="0.25">
      <c r="A301" s="8">
        <v>39902</v>
      </c>
      <c r="B301" s="9" t="s">
        <v>77</v>
      </c>
      <c r="C301" s="16">
        <v>0.13200000000000001</v>
      </c>
      <c r="D301" s="16">
        <v>0.22</v>
      </c>
      <c r="E301" s="16">
        <v>9.4049999999999995E-2</v>
      </c>
      <c r="F301" s="16">
        <v>1.9699999999999999E-2</v>
      </c>
      <c r="G301" s="16">
        <v>7.4349999999999999E-2</v>
      </c>
      <c r="H301" s="48">
        <v>0.22605</v>
      </c>
      <c r="J301" s="8">
        <v>39902</v>
      </c>
      <c r="K301" s="9" t="s">
        <v>78</v>
      </c>
    </row>
    <row r="302" spans="1:17" x14ac:dyDescent="0.25">
      <c r="A302" s="8">
        <v>39910</v>
      </c>
      <c r="B302" s="9" t="s">
        <v>77</v>
      </c>
      <c r="C302" s="16">
        <v>6.6000000000000003E-2</v>
      </c>
      <c r="D302" s="16">
        <v>5.2499999999999998E-2</v>
      </c>
      <c r="E302" s="16">
        <v>0.14400000000000002</v>
      </c>
      <c r="F302" s="16">
        <v>2.9699999999999997E-2</v>
      </c>
      <c r="G302" s="16">
        <v>0.12915000000000001</v>
      </c>
      <c r="H302" s="48">
        <v>0.21000000000000002</v>
      </c>
      <c r="J302" s="8">
        <v>39910</v>
      </c>
      <c r="K302" s="9" t="s">
        <v>78</v>
      </c>
      <c r="L302" s="16">
        <v>6.6000000000000003E-2</v>
      </c>
      <c r="M302" s="16">
        <v>0.19425000000000001</v>
      </c>
      <c r="N302" s="16">
        <v>0.11700000000000001</v>
      </c>
      <c r="O302" s="16" t="s">
        <v>277</v>
      </c>
      <c r="P302" s="16">
        <v>0.11700000000000001</v>
      </c>
      <c r="Q302" s="16">
        <v>0.183</v>
      </c>
    </row>
    <row r="303" spans="1:17" x14ac:dyDescent="0.25">
      <c r="A303" s="8">
        <v>39916</v>
      </c>
      <c r="B303" s="9" t="s">
        <v>77</v>
      </c>
      <c r="C303" s="16">
        <v>9.1000000000000025E-2</v>
      </c>
      <c r="D303" s="16">
        <v>5.7750000000000003E-2</v>
      </c>
      <c r="E303" s="16">
        <v>0.1215</v>
      </c>
      <c r="F303" s="16">
        <v>2.9699999999999997E-2</v>
      </c>
      <c r="G303" s="16">
        <v>0.10664999999999999</v>
      </c>
      <c r="H303" s="48">
        <v>0.21250000000000002</v>
      </c>
      <c r="J303" s="8">
        <v>39916</v>
      </c>
      <c r="K303" s="9" t="s">
        <v>78</v>
      </c>
      <c r="L303" s="16">
        <v>0.18644999999999998</v>
      </c>
      <c r="M303" s="16">
        <v>0.28600000000000003</v>
      </c>
      <c r="N303" s="16">
        <v>0.19305</v>
      </c>
      <c r="O303" s="16">
        <v>2.955E-2</v>
      </c>
      <c r="P303" s="16">
        <v>0.16350000000000001</v>
      </c>
      <c r="Q303" s="16">
        <v>0.37949999999999995</v>
      </c>
    </row>
    <row r="304" spans="1:17" x14ac:dyDescent="0.25">
      <c r="A304" s="8">
        <v>39930</v>
      </c>
      <c r="B304" s="9" t="s">
        <v>77</v>
      </c>
      <c r="C304" s="16">
        <v>0.25900000000000001</v>
      </c>
      <c r="D304" s="16" t="s">
        <v>277</v>
      </c>
      <c r="E304" s="16">
        <v>8.5499999999999993E-2</v>
      </c>
      <c r="F304" s="16">
        <v>3.9600000000000003E-2</v>
      </c>
      <c r="G304" s="16">
        <v>6.5699999999999981E-2</v>
      </c>
      <c r="H304" s="48">
        <v>0.34450000000000003</v>
      </c>
      <c r="J304" s="8">
        <v>39930</v>
      </c>
      <c r="K304" s="9" t="s">
        <v>78</v>
      </c>
      <c r="L304" s="16">
        <v>0.315</v>
      </c>
      <c r="M304" s="16">
        <v>0.17849999999999999</v>
      </c>
      <c r="N304" s="16">
        <v>8.5499999999999993E-2</v>
      </c>
      <c r="O304" s="16" t="s">
        <v>277</v>
      </c>
      <c r="P304" s="16">
        <v>8.5499999999999993E-2</v>
      </c>
      <c r="Q304" s="16">
        <v>0.40049999999999997</v>
      </c>
    </row>
    <row r="305" spans="1:17" x14ac:dyDescent="0.25">
      <c r="A305" s="8">
        <v>39937</v>
      </c>
      <c r="B305" s="9" t="s">
        <v>77</v>
      </c>
      <c r="C305" s="16">
        <v>0.12600000000000003</v>
      </c>
      <c r="D305" s="16">
        <v>4.725E-2</v>
      </c>
      <c r="E305" s="16">
        <v>0.108</v>
      </c>
      <c r="F305" s="16" t="s">
        <v>277</v>
      </c>
      <c r="G305" s="16">
        <v>0.108</v>
      </c>
      <c r="H305" s="48">
        <v>0.23400000000000004</v>
      </c>
      <c r="J305" s="8">
        <v>39937</v>
      </c>
      <c r="K305" s="9" t="s">
        <v>78</v>
      </c>
      <c r="L305" s="16">
        <v>0.97744999999999993</v>
      </c>
      <c r="M305" s="16">
        <v>0.29149999999999998</v>
      </c>
      <c r="N305" s="16">
        <v>0.11879999999999999</v>
      </c>
      <c r="O305" s="16">
        <v>1.9699999999999999E-2</v>
      </c>
      <c r="P305" s="16">
        <v>9.9099999999999994E-2</v>
      </c>
      <c r="Q305" s="16">
        <v>1.0962499999999999</v>
      </c>
    </row>
    <row r="306" spans="1:17" x14ac:dyDescent="0.25">
      <c r="A306" s="8">
        <v>39951</v>
      </c>
      <c r="B306" s="9" t="s">
        <v>77</v>
      </c>
      <c r="C306" s="16">
        <v>0.11625000000000001</v>
      </c>
      <c r="D306" s="16">
        <v>0.14040000000000002</v>
      </c>
      <c r="E306" s="16">
        <v>3.6400000000000002E-2</v>
      </c>
      <c r="F306" s="16">
        <v>2.9249999999999998E-2</v>
      </c>
      <c r="G306" s="16">
        <v>7.1500000000000036E-3</v>
      </c>
      <c r="H306" s="48">
        <v>0.15265000000000001</v>
      </c>
      <c r="J306" s="8">
        <v>39951</v>
      </c>
      <c r="K306" s="9" t="s">
        <v>78</v>
      </c>
      <c r="L306" s="16">
        <v>0.21855000000000002</v>
      </c>
      <c r="M306" s="16" t="s">
        <v>277</v>
      </c>
      <c r="N306" s="16">
        <v>4.1600000000000005E-2</v>
      </c>
      <c r="O306" s="16">
        <v>2.9249999999999998E-2</v>
      </c>
      <c r="P306" s="16">
        <v>1.2350000000000007E-2</v>
      </c>
      <c r="Q306" s="16">
        <v>0.26015000000000005</v>
      </c>
    </row>
    <row r="307" spans="1:17" x14ac:dyDescent="0.25">
      <c r="A307" s="8">
        <v>39960</v>
      </c>
      <c r="B307" s="9" t="s">
        <v>77</v>
      </c>
      <c r="C307" s="16">
        <v>8.8350000000000012E-2</v>
      </c>
      <c r="D307" s="16">
        <v>0.22140000000000004</v>
      </c>
      <c r="E307" s="16">
        <v>5.2000000000000005E-2</v>
      </c>
      <c r="F307" s="16" t="s">
        <v>277</v>
      </c>
      <c r="G307" s="16">
        <v>0.05</v>
      </c>
      <c r="H307" s="48">
        <v>0.14035000000000003</v>
      </c>
      <c r="J307" s="8">
        <v>39960</v>
      </c>
      <c r="K307" s="9" t="s">
        <v>78</v>
      </c>
      <c r="L307" s="16">
        <v>0.10230000000000002</v>
      </c>
      <c r="M307" s="16">
        <v>0.14040000000000002</v>
      </c>
      <c r="N307" s="16">
        <v>4.1600000000000005E-2</v>
      </c>
      <c r="O307" s="16" t="s">
        <v>277</v>
      </c>
      <c r="P307" s="16">
        <v>0.04</v>
      </c>
      <c r="Q307" s="16">
        <v>0.14390000000000003</v>
      </c>
    </row>
    <row r="308" spans="1:17" x14ac:dyDescent="0.25">
      <c r="A308" s="8">
        <v>39972</v>
      </c>
      <c r="B308" s="9" t="s">
        <v>77</v>
      </c>
      <c r="J308" s="8">
        <v>39972</v>
      </c>
      <c r="K308" s="9" t="s">
        <v>78</v>
      </c>
    </row>
    <row r="309" spans="1:17" x14ac:dyDescent="0.25">
      <c r="A309" s="8">
        <v>39979</v>
      </c>
      <c r="B309" s="9" t="s">
        <v>77</v>
      </c>
      <c r="C309" s="16">
        <v>9.7650000000000015E-2</v>
      </c>
      <c r="D309" s="16" t="s">
        <v>277</v>
      </c>
      <c r="E309" s="16">
        <v>4.1600000000000005E-2</v>
      </c>
      <c r="F309" s="16" t="s">
        <v>277</v>
      </c>
      <c r="G309" s="16">
        <v>0.04</v>
      </c>
      <c r="H309" s="48">
        <v>0.13925000000000001</v>
      </c>
      <c r="J309" s="8">
        <v>39979</v>
      </c>
      <c r="K309" s="9" t="s">
        <v>78</v>
      </c>
      <c r="L309" s="16">
        <v>0.16275000000000001</v>
      </c>
      <c r="M309" s="16">
        <v>0.34020000000000006</v>
      </c>
      <c r="N309" s="16">
        <v>0.14040000000000002</v>
      </c>
      <c r="O309" s="16">
        <v>4.3874999999999997E-2</v>
      </c>
      <c r="P309" s="16">
        <v>9.6525E-2</v>
      </c>
      <c r="Q309" s="16">
        <v>0.30315000000000003</v>
      </c>
    </row>
    <row r="310" spans="1:17" x14ac:dyDescent="0.25">
      <c r="A310" s="8">
        <v>39987</v>
      </c>
      <c r="B310" s="9" t="s">
        <v>77</v>
      </c>
      <c r="C310" s="16">
        <v>0.60914999999999997</v>
      </c>
      <c r="D310" s="16">
        <v>0.432</v>
      </c>
      <c r="E310" s="16">
        <v>0.17680000000000001</v>
      </c>
      <c r="F310" s="16">
        <v>3.9E-2</v>
      </c>
      <c r="G310" s="16">
        <v>0.13780000000000001</v>
      </c>
      <c r="H310" s="48">
        <v>0.78594999999999993</v>
      </c>
      <c r="J310" s="8">
        <v>39987</v>
      </c>
      <c r="K310" s="9" t="s">
        <v>78</v>
      </c>
      <c r="L310" s="16">
        <v>0.77655000000000007</v>
      </c>
      <c r="M310" s="16">
        <v>0.44820000000000004</v>
      </c>
      <c r="N310" s="16">
        <v>0.1976</v>
      </c>
      <c r="O310" s="16">
        <v>4.8750000000000002E-2</v>
      </c>
      <c r="P310" s="16">
        <v>0.14884999999999998</v>
      </c>
      <c r="Q310" s="16">
        <v>0.97415000000000007</v>
      </c>
    </row>
    <row r="311" spans="1:17" x14ac:dyDescent="0.25">
      <c r="A311" s="8">
        <v>39993</v>
      </c>
      <c r="B311" s="9" t="s">
        <v>77</v>
      </c>
      <c r="C311" s="16">
        <v>0.14880000000000004</v>
      </c>
      <c r="D311" s="16">
        <v>0.47520000000000001</v>
      </c>
      <c r="E311" s="16">
        <v>8.8400000000000006E-2</v>
      </c>
      <c r="F311" s="16">
        <v>2.9249999999999998E-2</v>
      </c>
      <c r="G311" s="16">
        <v>7.1975000000000011E-2</v>
      </c>
      <c r="H311" s="48">
        <v>0.23720000000000005</v>
      </c>
      <c r="J311" s="8">
        <v>39993</v>
      </c>
      <c r="K311" s="9" t="s">
        <v>78</v>
      </c>
      <c r="L311" s="16">
        <v>0.19995000000000002</v>
      </c>
      <c r="M311" s="16">
        <v>0.53459999999999996</v>
      </c>
      <c r="N311" s="16">
        <v>0.19240000000000002</v>
      </c>
      <c r="O311" s="16">
        <v>3.9E-2</v>
      </c>
      <c r="P311" s="16">
        <v>0.15339999999999998</v>
      </c>
      <c r="Q311" s="16">
        <v>0.39235000000000003</v>
      </c>
    </row>
    <row r="312" spans="1:17" x14ac:dyDescent="0.25">
      <c r="A312" s="8">
        <v>40003</v>
      </c>
      <c r="B312" s="9" t="s">
        <v>77</v>
      </c>
      <c r="C312" s="16">
        <v>0.10695000000000002</v>
      </c>
      <c r="D312" s="16">
        <v>0.36719999999999997</v>
      </c>
      <c r="E312" s="16">
        <v>9.3600000000000003E-2</v>
      </c>
      <c r="F312" s="16" t="s">
        <v>277</v>
      </c>
      <c r="G312" s="16">
        <v>0.09</v>
      </c>
      <c r="H312" s="48">
        <v>0.20055000000000001</v>
      </c>
      <c r="J312" s="8">
        <v>40003</v>
      </c>
      <c r="K312" s="9" t="s">
        <v>78</v>
      </c>
    </row>
    <row r="313" spans="1:17" x14ac:dyDescent="0.25">
      <c r="A313" s="8">
        <v>40007</v>
      </c>
      <c r="B313" s="9" t="s">
        <v>77</v>
      </c>
      <c r="J313" s="8">
        <v>40007</v>
      </c>
      <c r="K313" s="9" t="s">
        <v>78</v>
      </c>
    </row>
    <row r="314" spans="1:17" x14ac:dyDescent="0.25">
      <c r="A314" s="8">
        <v>40014</v>
      </c>
      <c r="B314" s="9" t="s">
        <v>77</v>
      </c>
      <c r="C314" s="16">
        <v>0.13559999999999997</v>
      </c>
      <c r="D314" s="16">
        <v>0.53900000000000015</v>
      </c>
      <c r="E314" s="16">
        <v>1.4850000000000002E-2</v>
      </c>
      <c r="F314" s="16" t="s">
        <v>277</v>
      </c>
      <c r="G314" s="16">
        <v>0.01</v>
      </c>
      <c r="H314" s="48">
        <v>0.15044999999999997</v>
      </c>
      <c r="J314" s="8">
        <v>40014</v>
      </c>
      <c r="K314" s="9" t="s">
        <v>78</v>
      </c>
      <c r="L314" s="16">
        <v>0.90964999999999996</v>
      </c>
      <c r="M314" s="16">
        <v>0.89650000000000007</v>
      </c>
      <c r="N314" s="16">
        <v>0.31680000000000003</v>
      </c>
      <c r="O314" s="16">
        <v>5.4175000000000001E-2</v>
      </c>
      <c r="P314" s="16">
        <v>0.262625</v>
      </c>
      <c r="Q314" s="16">
        <v>1.22645</v>
      </c>
    </row>
    <row r="315" spans="1:17" x14ac:dyDescent="0.25">
      <c r="A315" s="8">
        <v>40021</v>
      </c>
      <c r="B315" s="9" t="s">
        <v>77</v>
      </c>
      <c r="C315" s="16">
        <v>0.48360000000000003</v>
      </c>
      <c r="D315" s="16">
        <v>0.86939999999999995</v>
      </c>
      <c r="E315" s="16">
        <v>0.1196</v>
      </c>
      <c r="F315" s="16">
        <v>3.9E-2</v>
      </c>
      <c r="G315" s="16">
        <v>8.0599999999999991E-2</v>
      </c>
      <c r="H315" s="48">
        <v>0.60320000000000007</v>
      </c>
      <c r="J315" s="8">
        <v>40021</v>
      </c>
      <c r="K315" s="9" t="s">
        <v>78</v>
      </c>
      <c r="L315" s="16">
        <v>0.51100000000000001</v>
      </c>
      <c r="M315" s="16">
        <v>0.79800000000000004</v>
      </c>
      <c r="N315" s="16">
        <v>0.1125</v>
      </c>
      <c r="O315" s="16">
        <v>2.9699999999999997E-2</v>
      </c>
      <c r="P315" s="16">
        <v>9.7650000000000015E-2</v>
      </c>
      <c r="Q315" s="16">
        <v>0.62350000000000005</v>
      </c>
    </row>
    <row r="316" spans="1:17" x14ac:dyDescent="0.25">
      <c r="A316" s="8">
        <v>40028</v>
      </c>
      <c r="B316" s="9" t="s">
        <v>77</v>
      </c>
      <c r="C316" s="16">
        <v>0.13020000000000004</v>
      </c>
      <c r="D316" s="16">
        <v>9.7200000000000009E-2</v>
      </c>
      <c r="E316" s="16">
        <v>0.1196</v>
      </c>
      <c r="F316" s="16">
        <v>3.9E-2</v>
      </c>
      <c r="G316" s="16">
        <v>9.7899999999999987E-2</v>
      </c>
      <c r="H316" s="48">
        <v>0.24980000000000002</v>
      </c>
      <c r="J316" s="8">
        <v>40028</v>
      </c>
      <c r="K316" s="9" t="s">
        <v>78</v>
      </c>
      <c r="L316" s="16">
        <v>1.2415500000000002</v>
      </c>
      <c r="M316" s="16">
        <v>1.161</v>
      </c>
      <c r="N316" s="16">
        <v>0.36399999999999999</v>
      </c>
      <c r="O316" s="16">
        <v>0.11699999999999999</v>
      </c>
      <c r="P316" s="16">
        <v>0.247</v>
      </c>
      <c r="Q316" s="16">
        <v>1.60555</v>
      </c>
    </row>
    <row r="317" spans="1:17" x14ac:dyDescent="0.25">
      <c r="A317" s="8">
        <v>40045</v>
      </c>
      <c r="B317" s="9" t="s">
        <v>77</v>
      </c>
      <c r="C317" s="16">
        <v>0.18600000000000003</v>
      </c>
      <c r="D317" s="16">
        <v>0.16740000000000002</v>
      </c>
      <c r="E317" s="16">
        <v>6.2399999999999997E-2</v>
      </c>
      <c r="F317" s="16" t="s">
        <v>277</v>
      </c>
      <c r="G317" s="16">
        <v>0.06</v>
      </c>
      <c r="H317" s="48">
        <v>0.24840000000000001</v>
      </c>
      <c r="J317" s="8">
        <v>40045</v>
      </c>
      <c r="K317" s="9" t="s">
        <v>78</v>
      </c>
      <c r="L317" s="16">
        <v>0.56265000000000009</v>
      </c>
      <c r="M317" s="16">
        <v>1.3446</v>
      </c>
      <c r="N317" s="16">
        <v>0.13520000000000001</v>
      </c>
      <c r="O317" s="16">
        <v>4.3874999999999997E-2</v>
      </c>
      <c r="P317" s="16">
        <v>9.1325000000000017E-2</v>
      </c>
      <c r="Q317" s="16">
        <v>0.69785000000000008</v>
      </c>
    </row>
    <row r="318" spans="1:17" x14ac:dyDescent="0.25">
      <c r="A318" s="8">
        <v>40133</v>
      </c>
      <c r="B318" s="9" t="s">
        <v>77</v>
      </c>
      <c r="C318" s="16">
        <v>6.8049999999999997</v>
      </c>
      <c r="D318" s="16">
        <v>1.1950000000000001</v>
      </c>
      <c r="E318" s="16">
        <v>10.33</v>
      </c>
      <c r="F318" s="16">
        <v>0.89</v>
      </c>
      <c r="G318" s="16">
        <v>9.44</v>
      </c>
      <c r="H318" s="48">
        <v>17.134999999999998</v>
      </c>
      <c r="J318" s="8">
        <v>40133</v>
      </c>
      <c r="K318" s="9" t="s">
        <v>78</v>
      </c>
      <c r="L318" s="16">
        <v>5.3905499999999993</v>
      </c>
      <c r="M318" s="16">
        <v>1.1599999999999999</v>
      </c>
      <c r="N318" s="16">
        <v>7.5149999999999997</v>
      </c>
      <c r="O318" s="16">
        <v>0.67</v>
      </c>
      <c r="P318" s="16">
        <v>6.8449999999999998</v>
      </c>
      <c r="Q318" s="16">
        <v>12.905549999999998</v>
      </c>
    </row>
    <row r="319" spans="1:17" x14ac:dyDescent="0.25">
      <c r="A319" s="8">
        <v>40140</v>
      </c>
      <c r="B319" s="9" t="s">
        <v>77</v>
      </c>
      <c r="C319" s="16">
        <v>5.92</v>
      </c>
      <c r="D319" s="16">
        <v>1.175</v>
      </c>
      <c r="E319" s="16">
        <v>9.875</v>
      </c>
      <c r="F319" s="16">
        <v>0.72499999999999998</v>
      </c>
      <c r="G319" s="16">
        <v>9.15</v>
      </c>
      <c r="H319" s="48">
        <v>15.795</v>
      </c>
      <c r="J319" s="8">
        <v>40140</v>
      </c>
      <c r="K319" s="9" t="s">
        <v>78</v>
      </c>
      <c r="L319" s="16">
        <v>5.8657500000000002</v>
      </c>
      <c r="M319" s="16">
        <v>1.175</v>
      </c>
      <c r="N319" s="16">
        <v>10.045</v>
      </c>
      <c r="O319" s="16">
        <v>0.74</v>
      </c>
      <c r="P319" s="16">
        <v>9.3049999999999997</v>
      </c>
      <c r="Q319" s="16">
        <v>15.91075</v>
      </c>
    </row>
    <row r="320" spans="1:17" x14ac:dyDescent="0.25">
      <c r="A320" s="8">
        <v>40147</v>
      </c>
      <c r="B320" s="9" t="s">
        <v>77</v>
      </c>
      <c r="C320" s="16">
        <v>4.3510499999999999</v>
      </c>
      <c r="D320" s="16">
        <v>1.0349999999999999</v>
      </c>
      <c r="E320" s="16">
        <v>6.21</v>
      </c>
      <c r="F320" s="16">
        <v>0.45</v>
      </c>
      <c r="G320" s="16">
        <v>5.76</v>
      </c>
      <c r="H320" s="48">
        <v>10.56105</v>
      </c>
      <c r="J320" s="8">
        <v>40147</v>
      </c>
      <c r="K320" s="9" t="s">
        <v>78</v>
      </c>
      <c r="L320" s="16">
        <v>4.21</v>
      </c>
      <c r="M320" s="16">
        <v>1.06</v>
      </c>
      <c r="N320" s="16">
        <v>5.9450000000000003</v>
      </c>
      <c r="O320" s="16">
        <v>0.43</v>
      </c>
      <c r="P320" s="16">
        <v>5.5149999999999997</v>
      </c>
      <c r="Q320" s="16">
        <v>10.155000000000001</v>
      </c>
    </row>
    <row r="321" spans="1:17" x14ac:dyDescent="0.25">
      <c r="A321" s="8">
        <v>40156</v>
      </c>
      <c r="B321" s="9" t="s">
        <v>77</v>
      </c>
      <c r="C321" s="16">
        <v>4.9400000000000004</v>
      </c>
      <c r="D321" s="16">
        <v>1.0549999999999999</v>
      </c>
      <c r="E321" s="16">
        <v>7.79</v>
      </c>
      <c r="F321" s="16">
        <v>0.54</v>
      </c>
      <c r="G321" s="16">
        <v>7.25</v>
      </c>
      <c r="H321" s="48">
        <v>12.73</v>
      </c>
      <c r="J321" s="8">
        <v>40156</v>
      </c>
      <c r="K321" s="9" t="s">
        <v>78</v>
      </c>
      <c r="L321" s="16">
        <v>5.07</v>
      </c>
      <c r="M321" s="16">
        <v>1.0449999999999999</v>
      </c>
      <c r="N321" s="16">
        <v>7.92</v>
      </c>
      <c r="O321" s="16">
        <v>0.55500000000000005</v>
      </c>
      <c r="P321" s="16">
        <v>7.3650000000000002</v>
      </c>
      <c r="Q321" s="16">
        <v>12.99</v>
      </c>
    </row>
    <row r="322" spans="1:17" x14ac:dyDescent="0.25">
      <c r="A322" s="8">
        <v>40161</v>
      </c>
      <c r="B322" s="9" t="s">
        <v>77</v>
      </c>
      <c r="C322" s="16">
        <v>4.7549999999999999</v>
      </c>
      <c r="D322" s="16">
        <v>1.01</v>
      </c>
      <c r="E322" s="16">
        <v>8.2949999999999999</v>
      </c>
      <c r="F322" s="16">
        <v>0.53</v>
      </c>
      <c r="G322" s="16">
        <v>7.7649999999999997</v>
      </c>
      <c r="H322" s="48">
        <v>13.05</v>
      </c>
      <c r="J322" s="8">
        <v>40161</v>
      </c>
      <c r="K322" s="9" t="s">
        <v>78</v>
      </c>
      <c r="L322" s="16">
        <v>3.9350000000000001</v>
      </c>
      <c r="M322" s="16">
        <v>1.0649999999999999</v>
      </c>
      <c r="N322" s="16">
        <v>7.3250000000000002</v>
      </c>
      <c r="O322" s="16">
        <v>0.45500000000000002</v>
      </c>
      <c r="P322" s="16">
        <v>6.87</v>
      </c>
      <c r="Q322" s="16">
        <v>11.26</v>
      </c>
    </row>
    <row r="323" spans="1:17" x14ac:dyDescent="0.25">
      <c r="A323" s="8">
        <v>40168</v>
      </c>
      <c r="B323" s="9" t="s">
        <v>77</v>
      </c>
      <c r="C323" s="16">
        <v>3.88</v>
      </c>
      <c r="D323" s="16">
        <v>0.96499999999999997</v>
      </c>
      <c r="E323" s="16">
        <v>9.6750000000000007</v>
      </c>
      <c r="F323" s="16">
        <v>0.45500000000000002</v>
      </c>
      <c r="G323" s="16">
        <v>9.2200000000000006</v>
      </c>
      <c r="H323" s="48">
        <v>13.555</v>
      </c>
      <c r="J323" s="8">
        <v>40168</v>
      </c>
      <c r="K323" s="9" t="s">
        <v>78</v>
      </c>
      <c r="L323" s="16">
        <v>3.8213999999999997</v>
      </c>
      <c r="M323" s="16">
        <v>0.93</v>
      </c>
      <c r="N323" s="16">
        <v>9.75</v>
      </c>
      <c r="O323" s="16">
        <v>0.46</v>
      </c>
      <c r="P323" s="16">
        <v>9.2899999999999991</v>
      </c>
      <c r="Q323" s="16">
        <v>13.571400000000001</v>
      </c>
    </row>
    <row r="324" spans="1:17" x14ac:dyDescent="0.25">
      <c r="A324" s="8">
        <v>40178</v>
      </c>
      <c r="B324" s="9" t="s">
        <v>77</v>
      </c>
      <c r="C324" s="16">
        <v>1.8711000000000002</v>
      </c>
      <c r="D324" s="16">
        <v>0.36499999999999999</v>
      </c>
      <c r="E324" s="16">
        <v>7.9950000000000001</v>
      </c>
      <c r="F324" s="16">
        <v>0.23499999999999999</v>
      </c>
      <c r="G324" s="16">
        <v>7.76</v>
      </c>
      <c r="H324" s="48">
        <v>9.8660999999999994</v>
      </c>
      <c r="J324" s="8">
        <v>40178</v>
      </c>
      <c r="K324" s="9" t="s">
        <v>78</v>
      </c>
      <c r="L324" s="16">
        <v>1.425</v>
      </c>
      <c r="M324" s="16">
        <v>0.40500000000000003</v>
      </c>
      <c r="N324" s="16">
        <v>7.1150000000000002</v>
      </c>
      <c r="O324" s="16">
        <v>0.21</v>
      </c>
      <c r="P324" s="16">
        <v>6.9050000000000002</v>
      </c>
      <c r="Q324" s="16">
        <v>8.5400000000000009</v>
      </c>
    </row>
    <row r="325" spans="1:17" x14ac:dyDescent="0.25">
      <c r="A325" s="8">
        <v>40182</v>
      </c>
      <c r="B325" s="9" t="s">
        <v>77</v>
      </c>
      <c r="C325" s="10">
        <v>1.875</v>
      </c>
      <c r="D325" s="10">
        <v>0.72</v>
      </c>
      <c r="E325" s="10">
        <v>9.3450000000000006</v>
      </c>
      <c r="F325" s="10">
        <v>0.26</v>
      </c>
      <c r="G325" s="16">
        <v>9.0850000000000009</v>
      </c>
      <c r="H325" s="48">
        <v>11.22</v>
      </c>
      <c r="J325" s="8">
        <v>40182</v>
      </c>
      <c r="K325" s="9" t="s">
        <v>78</v>
      </c>
      <c r="L325" s="10">
        <v>2</v>
      </c>
      <c r="M325" s="10">
        <v>0.75</v>
      </c>
      <c r="N325" s="10">
        <v>8.6050000000000004</v>
      </c>
      <c r="O325" s="10">
        <v>0.24</v>
      </c>
      <c r="P325" s="16">
        <v>8.3650000000000002</v>
      </c>
      <c r="Q325" s="16">
        <v>10.605</v>
      </c>
    </row>
    <row r="326" spans="1:17" x14ac:dyDescent="0.25">
      <c r="A326" s="8">
        <v>40191</v>
      </c>
      <c r="B326" s="9" t="s">
        <v>77</v>
      </c>
      <c r="C326" s="10">
        <v>0.11</v>
      </c>
      <c r="D326" s="10">
        <v>0.45500000000000002</v>
      </c>
      <c r="E326" s="10">
        <v>7.84</v>
      </c>
      <c r="F326" s="10">
        <v>0.19</v>
      </c>
      <c r="G326" s="16">
        <v>7.65</v>
      </c>
      <c r="H326" s="48">
        <v>7.95</v>
      </c>
      <c r="J326" s="8">
        <v>40191</v>
      </c>
      <c r="K326" s="9" t="s">
        <v>78</v>
      </c>
      <c r="L326" s="10">
        <v>0.25</v>
      </c>
      <c r="M326" s="10">
        <v>0.33</v>
      </c>
      <c r="N326" s="10">
        <v>6.4349999999999996</v>
      </c>
      <c r="O326" s="10">
        <v>0.17499999999999999</v>
      </c>
      <c r="P326" s="16">
        <v>6.26</v>
      </c>
      <c r="Q326" s="16">
        <v>6.6849999999999996</v>
      </c>
    </row>
    <row r="327" spans="1:17" x14ac:dyDescent="0.25">
      <c r="A327" s="8">
        <v>40197</v>
      </c>
      <c r="B327" s="9" t="s">
        <v>77</v>
      </c>
      <c r="C327" s="10">
        <v>0.36499999999999999</v>
      </c>
      <c r="D327" s="10">
        <v>0.27</v>
      </c>
      <c r="E327" s="10">
        <v>6</v>
      </c>
      <c r="F327" s="10">
        <v>0.155</v>
      </c>
      <c r="G327" s="16">
        <v>5.8449999999999998</v>
      </c>
      <c r="H327" s="48">
        <v>6.3650000000000002</v>
      </c>
      <c r="J327" s="8">
        <v>40197</v>
      </c>
      <c r="K327" s="9" t="s">
        <v>78</v>
      </c>
      <c r="L327" s="10">
        <v>0.84645000000000004</v>
      </c>
      <c r="M327" s="10">
        <v>0.40500000000000003</v>
      </c>
      <c r="N327" s="10">
        <v>4.54</v>
      </c>
      <c r="O327" s="10">
        <v>7.0000000000000007E-2</v>
      </c>
      <c r="P327" s="16">
        <v>4.47</v>
      </c>
      <c r="Q327" s="16">
        <v>5.38645</v>
      </c>
    </row>
    <row r="328" spans="1:17" x14ac:dyDescent="0.25">
      <c r="A328" s="8">
        <v>40204</v>
      </c>
      <c r="B328" s="9" t="s">
        <v>77</v>
      </c>
      <c r="C328" s="10">
        <v>0.155</v>
      </c>
      <c r="D328" s="10">
        <v>0.04</v>
      </c>
      <c r="E328" s="10">
        <v>0.215</v>
      </c>
      <c r="F328" s="10">
        <v>0.03</v>
      </c>
      <c r="G328" s="16">
        <v>0.185</v>
      </c>
      <c r="H328" s="48">
        <v>0.37</v>
      </c>
      <c r="J328" s="8">
        <v>40204</v>
      </c>
      <c r="K328" s="9" t="s">
        <v>78</v>
      </c>
      <c r="L328" s="10">
        <v>0.33165</v>
      </c>
      <c r="M328" s="10">
        <v>0.1</v>
      </c>
      <c r="N328" s="10">
        <v>0.30499999999999999</v>
      </c>
      <c r="O328" s="10" t="s">
        <v>277</v>
      </c>
      <c r="P328" s="16">
        <v>0.30499999999999999</v>
      </c>
      <c r="Q328" s="16">
        <v>0.63664999999999994</v>
      </c>
    </row>
    <row r="329" spans="1:17" ht="15.6" x14ac:dyDescent="0.3">
      <c r="A329" s="40">
        <v>40211</v>
      </c>
      <c r="B329" s="9" t="s">
        <v>77</v>
      </c>
      <c r="C329" s="41">
        <v>0.16400000000000001</v>
      </c>
      <c r="D329" s="41">
        <v>4.0000000000000008E-2</v>
      </c>
      <c r="E329" s="41">
        <v>1.5465999999999999E-2</v>
      </c>
      <c r="F329" s="41">
        <v>1.0636E-2</v>
      </c>
      <c r="G329" s="41">
        <v>4.8299999999999992E-3</v>
      </c>
      <c r="H329" s="48">
        <f>E329+C329</f>
        <v>0.17946600000000001</v>
      </c>
      <c r="J329" s="39">
        <v>40211</v>
      </c>
      <c r="K329" s="9" t="s">
        <v>78</v>
      </c>
      <c r="L329" s="38">
        <v>1.92</v>
      </c>
      <c r="M329" s="38">
        <v>4.5500000000000013E-2</v>
      </c>
      <c r="N329" s="38">
        <v>0.26650000000000001</v>
      </c>
      <c r="O329" s="38">
        <v>7.8500000000000014E-2</v>
      </c>
      <c r="P329" s="38">
        <v>0.188</v>
      </c>
      <c r="Q329" s="10">
        <f>N329+L329</f>
        <v>2.1865000000000001</v>
      </c>
    </row>
    <row r="330" spans="1:17" ht="15.6" x14ac:dyDescent="0.3">
      <c r="A330" s="40">
        <v>40218</v>
      </c>
      <c r="B330" s="9" t="s">
        <v>77</v>
      </c>
      <c r="C330" s="41">
        <v>2.2400000000000002</v>
      </c>
      <c r="D330" s="41">
        <v>5.4499999999999993E-2</v>
      </c>
      <c r="E330" s="41">
        <v>0.55899999999999994</v>
      </c>
      <c r="F330" s="41">
        <v>0.34450000000000003</v>
      </c>
      <c r="G330" s="41">
        <v>0.21450000000000002</v>
      </c>
      <c r="H330" s="48">
        <f t="shared" ref="H330:H393" si="24">E330+C330</f>
        <v>2.7990000000000004</v>
      </c>
      <c r="J330" s="39">
        <v>40218</v>
      </c>
      <c r="K330" s="9" t="s">
        <v>78</v>
      </c>
      <c r="L330" s="38">
        <v>0.67900000000000005</v>
      </c>
      <c r="M330" s="38">
        <v>0.14405000000000001</v>
      </c>
      <c r="N330" s="38">
        <v>0.27200000000000002</v>
      </c>
      <c r="O330" s="38">
        <v>0.19359999999999999</v>
      </c>
      <c r="P330" s="38">
        <v>7.8399999999999997E-2</v>
      </c>
      <c r="Q330" s="10">
        <f t="shared" ref="Q330:Q393" si="25">N330+L330</f>
        <v>0.95100000000000007</v>
      </c>
    </row>
    <row r="331" spans="1:17" ht="15.6" x14ac:dyDescent="0.3">
      <c r="A331" s="40">
        <v>40225</v>
      </c>
      <c r="B331" s="9" t="s">
        <v>77</v>
      </c>
      <c r="C331" s="41">
        <v>0.40900000000000003</v>
      </c>
      <c r="D331" s="41">
        <v>0.1305</v>
      </c>
      <c r="E331" s="41">
        <v>0.40899999999999997</v>
      </c>
      <c r="F331" s="41">
        <v>0.35619999999999996</v>
      </c>
      <c r="G331" s="41">
        <v>5.28E-2</v>
      </c>
      <c r="H331" s="48">
        <f t="shared" si="24"/>
        <v>0.81800000000000006</v>
      </c>
      <c r="J331" s="39">
        <v>40225</v>
      </c>
      <c r="K331" s="9" t="s">
        <v>78</v>
      </c>
      <c r="L331" s="38">
        <v>1.3049999999999999</v>
      </c>
      <c r="M331" s="38">
        <v>0.2707</v>
      </c>
      <c r="N331" s="38">
        <v>0.39650000000000002</v>
      </c>
      <c r="O331" s="38">
        <v>0.21600000000000003</v>
      </c>
      <c r="P331" s="38">
        <v>0.18049999999999999</v>
      </c>
      <c r="Q331" s="10">
        <f t="shared" si="25"/>
        <v>1.7015</v>
      </c>
    </row>
    <row r="332" spans="1:17" ht="15.6" x14ac:dyDescent="0.3">
      <c r="A332" s="40">
        <v>40232</v>
      </c>
      <c r="B332" s="9" t="s">
        <v>77</v>
      </c>
      <c r="C332" s="41">
        <v>0.44800000000000001</v>
      </c>
      <c r="D332" s="41">
        <v>0.19023499999999999</v>
      </c>
      <c r="E332" s="41">
        <v>0.39500000000000002</v>
      </c>
      <c r="F332" s="41">
        <v>0.33379999999999999</v>
      </c>
      <c r="G332" s="41">
        <v>6.1200000000000004E-2</v>
      </c>
      <c r="H332" s="48">
        <f t="shared" si="24"/>
        <v>0.84299999999999997</v>
      </c>
      <c r="J332" s="39">
        <v>40232</v>
      </c>
      <c r="K332" s="9" t="s">
        <v>78</v>
      </c>
      <c r="L332" s="38">
        <v>0.72899999999999998</v>
      </c>
      <c r="M332" s="38">
        <v>0.20985000000000001</v>
      </c>
      <c r="N332" s="38">
        <v>0.40100000000000002</v>
      </c>
      <c r="O332" s="38">
        <v>0.28849999999999998</v>
      </c>
      <c r="P332" s="38">
        <v>0.1125</v>
      </c>
      <c r="Q332" s="10">
        <f t="shared" si="25"/>
        <v>1.1299999999999999</v>
      </c>
    </row>
    <row r="333" spans="1:17" ht="15.6" x14ac:dyDescent="0.3">
      <c r="A333" s="40">
        <v>40239</v>
      </c>
      <c r="B333" s="9" t="s">
        <v>77</v>
      </c>
      <c r="C333" s="41">
        <v>2.56</v>
      </c>
      <c r="D333" s="41">
        <v>0.15970000000000001</v>
      </c>
      <c r="E333" s="41">
        <v>1.63</v>
      </c>
      <c r="F333" s="41">
        <v>1.3045</v>
      </c>
      <c r="G333" s="41">
        <v>0.32550000000000001</v>
      </c>
      <c r="H333" s="48">
        <f t="shared" si="24"/>
        <v>4.1899999999999995</v>
      </c>
      <c r="J333" s="39">
        <v>40239</v>
      </c>
      <c r="K333" s="9" t="s">
        <v>78</v>
      </c>
      <c r="L333" s="38">
        <v>1.7849999999999999</v>
      </c>
      <c r="M333" s="38">
        <v>0.17822500000000002</v>
      </c>
      <c r="N333" s="38">
        <v>2.13</v>
      </c>
      <c r="O333" s="38">
        <v>1.9225000000000001</v>
      </c>
      <c r="P333" s="38">
        <v>0.20749999999999999</v>
      </c>
      <c r="Q333" s="10">
        <f t="shared" si="25"/>
        <v>3.915</v>
      </c>
    </row>
    <row r="334" spans="1:17" ht="15.6" x14ac:dyDescent="0.3">
      <c r="A334" s="40">
        <v>40246</v>
      </c>
      <c r="B334" s="9" t="s">
        <v>77</v>
      </c>
      <c r="C334" s="41">
        <v>1.97</v>
      </c>
      <c r="D334" s="41">
        <v>9.5250000000000001E-2</v>
      </c>
      <c r="E334" s="41">
        <v>0.46699999999999997</v>
      </c>
      <c r="F334" s="41">
        <v>0.37314999999999998</v>
      </c>
      <c r="G334" s="41">
        <v>9.3850000000000003E-2</v>
      </c>
      <c r="H334" s="48">
        <f t="shared" si="24"/>
        <v>2.4369999999999998</v>
      </c>
      <c r="J334" s="39">
        <v>40246</v>
      </c>
      <c r="K334" s="9" t="s">
        <v>78</v>
      </c>
      <c r="L334" s="38">
        <v>1.86</v>
      </c>
      <c r="M334" s="38">
        <v>0.26405000000000001</v>
      </c>
      <c r="N334" s="38">
        <v>0.65349999999999997</v>
      </c>
      <c r="O334" s="38">
        <v>0.5</v>
      </c>
      <c r="P334" s="38">
        <v>0.15350000000000003</v>
      </c>
      <c r="Q334" s="10">
        <f t="shared" si="25"/>
        <v>2.5135000000000001</v>
      </c>
    </row>
    <row r="335" spans="1:17" ht="15.6" x14ac:dyDescent="0.3">
      <c r="A335" s="40">
        <v>40253</v>
      </c>
      <c r="B335" s="9" t="s">
        <v>77</v>
      </c>
      <c r="C335" s="41">
        <v>1.84</v>
      </c>
      <c r="D335" s="41">
        <v>0.15275</v>
      </c>
      <c r="E335" s="41">
        <v>3.0350000000000001</v>
      </c>
      <c r="F335" s="41">
        <v>2.8849999999999998</v>
      </c>
      <c r="G335" s="41">
        <v>0.15</v>
      </c>
      <c r="H335" s="48">
        <f t="shared" si="24"/>
        <v>4.875</v>
      </c>
      <c r="J335" s="39">
        <v>40253</v>
      </c>
      <c r="K335" s="9" t="s">
        <v>78</v>
      </c>
      <c r="L335" s="38">
        <v>1.4950000000000001</v>
      </c>
      <c r="M335" s="38">
        <v>0.13045000000000001</v>
      </c>
      <c r="N335" s="38">
        <v>1.7050000000000001</v>
      </c>
      <c r="O335" s="38">
        <v>1.4964999999999999</v>
      </c>
      <c r="P335" s="38">
        <v>0.20849999999999999</v>
      </c>
      <c r="Q335" s="10">
        <f t="shared" si="25"/>
        <v>3.2</v>
      </c>
    </row>
    <row r="336" spans="1:17" ht="15.6" x14ac:dyDescent="0.3">
      <c r="A336" s="40">
        <v>40257</v>
      </c>
      <c r="B336" s="9" t="s">
        <v>77</v>
      </c>
      <c r="C336" s="41">
        <v>1.76</v>
      </c>
      <c r="D336" s="41">
        <v>3.7000000000000005E-2</v>
      </c>
      <c r="E336" s="41">
        <v>0.30649999999999999</v>
      </c>
      <c r="F336" s="41">
        <v>0.16449999999999998</v>
      </c>
      <c r="G336" s="41">
        <v>0.14200000000000002</v>
      </c>
      <c r="H336" s="48">
        <f t="shared" si="24"/>
        <v>2.0665</v>
      </c>
      <c r="J336" s="39">
        <v>40257</v>
      </c>
      <c r="K336" s="9" t="s">
        <v>78</v>
      </c>
      <c r="L336" s="38">
        <v>1.115</v>
      </c>
      <c r="M336" s="38">
        <v>0.1135</v>
      </c>
      <c r="N336" s="38">
        <v>0.36499999999999999</v>
      </c>
      <c r="O336" s="38">
        <v>0.22899999999999998</v>
      </c>
      <c r="P336" s="38">
        <v>0.13600000000000001</v>
      </c>
      <c r="Q336" s="10">
        <f t="shared" si="25"/>
        <v>1.48</v>
      </c>
    </row>
    <row r="337" spans="1:17" ht="15.6" x14ac:dyDescent="0.3">
      <c r="A337" s="40">
        <v>40266</v>
      </c>
      <c r="B337" s="9" t="s">
        <v>77</v>
      </c>
      <c r="C337" s="41">
        <v>0.41899999999999998</v>
      </c>
      <c r="D337" s="41">
        <v>4.3500000000000011E-2</v>
      </c>
      <c r="E337" s="41">
        <v>0.11549999999999999</v>
      </c>
      <c r="F337" s="41">
        <v>0.10336999999999999</v>
      </c>
      <c r="G337" s="41">
        <v>1.213E-2</v>
      </c>
      <c r="H337" s="48">
        <f t="shared" si="24"/>
        <v>0.53449999999999998</v>
      </c>
      <c r="J337" s="39">
        <v>40266</v>
      </c>
      <c r="K337" s="9" t="s">
        <v>78</v>
      </c>
      <c r="L337" s="38">
        <v>1.8049999999999999</v>
      </c>
      <c r="M337" s="38">
        <v>6.4000000000000001E-2</v>
      </c>
      <c r="N337" s="38">
        <v>0.4355</v>
      </c>
      <c r="O337" s="38">
        <v>0.26650000000000001</v>
      </c>
      <c r="P337" s="38">
        <v>0.16899999999999998</v>
      </c>
      <c r="Q337" s="10">
        <f t="shared" si="25"/>
        <v>2.2404999999999999</v>
      </c>
    </row>
    <row r="338" spans="1:17" ht="15.6" x14ac:dyDescent="0.3">
      <c r="A338" s="40">
        <v>40273</v>
      </c>
      <c r="B338" s="9" t="s">
        <v>77</v>
      </c>
      <c r="C338" s="41">
        <v>4.13</v>
      </c>
      <c r="D338" s="41">
        <v>0.11244999999999999</v>
      </c>
      <c r="E338" s="41">
        <v>14.31</v>
      </c>
      <c r="F338" s="41">
        <v>13.894500000000001</v>
      </c>
      <c r="G338" s="41">
        <v>0.41599999999999998</v>
      </c>
      <c r="H338" s="48">
        <f t="shared" si="24"/>
        <v>18.440000000000001</v>
      </c>
      <c r="J338" s="39">
        <v>40273</v>
      </c>
      <c r="K338" s="9" t="s">
        <v>78</v>
      </c>
      <c r="L338" s="38">
        <v>2.9049999999999998</v>
      </c>
      <c r="M338" s="38">
        <v>0.48299999999999998</v>
      </c>
      <c r="N338" s="38">
        <v>1.58</v>
      </c>
      <c r="O338" s="38">
        <v>1.3370000000000002</v>
      </c>
      <c r="P338" s="38">
        <v>0.24299999999999999</v>
      </c>
      <c r="Q338" s="10">
        <f t="shared" si="25"/>
        <v>4.4849999999999994</v>
      </c>
    </row>
    <row r="339" spans="1:17" ht="15.6" x14ac:dyDescent="0.3">
      <c r="A339" s="40">
        <v>40281</v>
      </c>
      <c r="B339" s="9" t="s">
        <v>77</v>
      </c>
      <c r="C339" s="41">
        <v>3.31</v>
      </c>
      <c r="D339" s="41">
        <v>6.4000000000000001E-2</v>
      </c>
      <c r="E339" s="41">
        <v>2.9449999999999998</v>
      </c>
      <c r="F339" s="41">
        <v>2.3490000000000002</v>
      </c>
      <c r="G339" s="41">
        <v>0.59599999999999997</v>
      </c>
      <c r="H339" s="48">
        <f t="shared" si="24"/>
        <v>6.2549999999999999</v>
      </c>
      <c r="J339" s="39">
        <v>40281</v>
      </c>
      <c r="K339" s="9" t="s">
        <v>78</v>
      </c>
      <c r="L339" s="38">
        <v>2.8450000000000002</v>
      </c>
      <c r="M339" s="38">
        <v>0.29249999999999998</v>
      </c>
      <c r="N339" s="38">
        <v>1.085</v>
      </c>
      <c r="O339" s="38">
        <v>0.92400000000000015</v>
      </c>
      <c r="P339" s="38">
        <v>0.16099999999999998</v>
      </c>
      <c r="Q339" s="10">
        <f t="shared" si="25"/>
        <v>3.93</v>
      </c>
    </row>
    <row r="340" spans="1:17" ht="15.6" x14ac:dyDescent="0.3">
      <c r="A340" s="40">
        <v>40288</v>
      </c>
      <c r="B340" s="9" t="s">
        <v>77</v>
      </c>
      <c r="C340" s="41">
        <v>3.2549999999999999</v>
      </c>
      <c r="D340" s="41">
        <v>0.13764999999999999</v>
      </c>
      <c r="E340" s="41">
        <v>3.69</v>
      </c>
      <c r="F340" s="41">
        <v>3.383</v>
      </c>
      <c r="G340" s="41">
        <v>0.307</v>
      </c>
      <c r="H340" s="48">
        <f t="shared" si="24"/>
        <v>6.9450000000000003</v>
      </c>
      <c r="J340" s="39">
        <v>40288</v>
      </c>
      <c r="K340" s="9" t="s">
        <v>78</v>
      </c>
      <c r="L340" s="38">
        <v>2.97</v>
      </c>
      <c r="M340" s="38">
        <v>0.2445</v>
      </c>
      <c r="N340" s="38">
        <v>1.44</v>
      </c>
      <c r="O340" s="38">
        <v>1.274</v>
      </c>
      <c r="P340" s="38">
        <v>0.16599999999999998</v>
      </c>
      <c r="Q340" s="10">
        <f t="shared" si="25"/>
        <v>4.41</v>
      </c>
    </row>
    <row r="341" spans="1:17" ht="15.6" x14ac:dyDescent="0.3">
      <c r="A341" s="40">
        <v>40295</v>
      </c>
      <c r="B341" s="9" t="s">
        <v>77</v>
      </c>
      <c r="C341" s="41">
        <v>1.2450000000000001</v>
      </c>
      <c r="D341" s="41">
        <v>0.10505</v>
      </c>
      <c r="E341" s="41">
        <v>2.57</v>
      </c>
      <c r="F341" s="41">
        <v>2.2554999999999996</v>
      </c>
      <c r="G341" s="41">
        <v>0.3145</v>
      </c>
      <c r="H341" s="48">
        <f t="shared" si="24"/>
        <v>3.8149999999999999</v>
      </c>
      <c r="J341" s="39">
        <v>40295</v>
      </c>
      <c r="K341" s="9" t="s">
        <v>78</v>
      </c>
      <c r="L341" s="38">
        <v>1.94</v>
      </c>
      <c r="M341" s="38">
        <v>0.29000000000000004</v>
      </c>
      <c r="N341" s="38">
        <v>2.165</v>
      </c>
      <c r="O341" s="38">
        <v>1.9620000000000002</v>
      </c>
      <c r="P341" s="38">
        <v>0.20300000000000001</v>
      </c>
      <c r="Q341" s="10">
        <f t="shared" si="25"/>
        <v>4.1050000000000004</v>
      </c>
    </row>
    <row r="342" spans="1:17" ht="15.6" x14ac:dyDescent="0.3">
      <c r="A342" s="40">
        <v>40302</v>
      </c>
      <c r="B342" s="9" t="s">
        <v>77</v>
      </c>
      <c r="C342" s="41">
        <v>1.5901227266006208</v>
      </c>
      <c r="D342" s="41">
        <v>0.21076923076923074</v>
      </c>
      <c r="E342" s="41">
        <v>0.66149999999999998</v>
      </c>
      <c r="F342" s="41">
        <v>0.48650000000000004</v>
      </c>
      <c r="G342" s="41">
        <v>0.17499999999999999</v>
      </c>
      <c r="H342" s="48">
        <f t="shared" si="24"/>
        <v>2.2516227266006208</v>
      </c>
      <c r="J342" s="39">
        <v>40302</v>
      </c>
      <c r="K342" s="9" t="s">
        <v>78</v>
      </c>
      <c r="L342" s="38">
        <v>3.3375720833949427</v>
      </c>
      <c r="M342" s="38">
        <v>0.14923076923076922</v>
      </c>
      <c r="N342" s="38">
        <v>0.95649999999999991</v>
      </c>
      <c r="O342" s="38">
        <v>0.66200000000000003</v>
      </c>
      <c r="P342" s="38">
        <v>0.29449999999999998</v>
      </c>
      <c r="Q342" s="10">
        <f t="shared" si="25"/>
        <v>4.2940720833949424</v>
      </c>
    </row>
    <row r="343" spans="1:17" ht="15.6" x14ac:dyDescent="0.3">
      <c r="A343" s="40">
        <v>40309</v>
      </c>
      <c r="B343" s="9" t="s">
        <v>77</v>
      </c>
      <c r="C343" s="41">
        <v>0.97317758391246478</v>
      </c>
      <c r="D343" s="41">
        <v>8.7948717948717947E-2</v>
      </c>
      <c r="E343" s="41">
        <v>0.1285</v>
      </c>
      <c r="F343" s="41">
        <v>4.5150000000000003E-2</v>
      </c>
      <c r="G343" s="41">
        <v>8.3350000000000007E-2</v>
      </c>
      <c r="H343" s="48">
        <f t="shared" si="24"/>
        <v>1.1016775839124648</v>
      </c>
      <c r="J343" s="39">
        <v>40309</v>
      </c>
      <c r="K343" s="9" t="s">
        <v>78</v>
      </c>
      <c r="L343" s="38">
        <v>0.47422741386958445</v>
      </c>
      <c r="M343" s="38">
        <v>0.3174358974358974</v>
      </c>
      <c r="N343" s="38">
        <v>0.3165</v>
      </c>
      <c r="O343" s="38">
        <v>0.25340000000000001</v>
      </c>
      <c r="P343" s="38">
        <v>6.3100000000000003E-2</v>
      </c>
      <c r="Q343" s="10">
        <f t="shared" si="25"/>
        <v>0.79072741386958445</v>
      </c>
    </row>
    <row r="344" spans="1:17" ht="15.6" x14ac:dyDescent="0.3">
      <c r="A344" s="40">
        <v>40315</v>
      </c>
      <c r="B344" s="9" t="s">
        <v>77</v>
      </c>
      <c r="C344" s="41">
        <v>0.56806151116368464</v>
      </c>
      <c r="D344" s="41">
        <v>0.16410256410256407</v>
      </c>
      <c r="E344" s="41">
        <v>0.1585</v>
      </c>
      <c r="F344" s="41">
        <v>0.10455</v>
      </c>
      <c r="G344" s="41">
        <v>5.3949999999999998E-2</v>
      </c>
      <c r="H344" s="48">
        <f t="shared" si="24"/>
        <v>0.72656151116368461</v>
      </c>
      <c r="J344" s="39">
        <v>40315</v>
      </c>
      <c r="K344" s="9" t="s">
        <v>78</v>
      </c>
      <c r="L344" s="38">
        <v>2.4891320419931979</v>
      </c>
      <c r="M344" s="38">
        <v>0.4646153846153846</v>
      </c>
      <c r="N344" s="38">
        <v>0.64</v>
      </c>
      <c r="O344" s="38">
        <v>0.54170000000000007</v>
      </c>
      <c r="P344" s="38">
        <v>9.8299999999999998E-2</v>
      </c>
      <c r="Q344" s="10">
        <f t="shared" si="25"/>
        <v>3.1291320419931981</v>
      </c>
    </row>
    <row r="345" spans="1:17" ht="15.6" x14ac:dyDescent="0.3">
      <c r="A345" s="40">
        <v>40326</v>
      </c>
      <c r="B345" s="9" t="s">
        <v>77</v>
      </c>
      <c r="C345" s="41">
        <v>1.0248706195475381</v>
      </c>
      <c r="D345" s="41">
        <v>0.43179487179487175</v>
      </c>
      <c r="E345" s="41">
        <v>0.24349999999999999</v>
      </c>
      <c r="F345" s="41">
        <v>2.0999999999999991E-2</v>
      </c>
      <c r="G345" s="41">
        <v>0.2225</v>
      </c>
      <c r="H345" s="48">
        <f t="shared" si="24"/>
        <v>1.2683706195475382</v>
      </c>
      <c r="J345" s="39">
        <v>40326</v>
      </c>
      <c r="K345" s="9" t="s">
        <v>78</v>
      </c>
      <c r="L345" s="38">
        <v>1.2249001922223866</v>
      </c>
      <c r="M345" s="38">
        <v>0.36461538461538456</v>
      </c>
      <c r="N345" s="38">
        <v>0.54049999999999998</v>
      </c>
      <c r="O345" s="38">
        <v>0.42800000000000005</v>
      </c>
      <c r="P345" s="38">
        <v>0.1125</v>
      </c>
      <c r="Q345" s="10">
        <f t="shared" si="25"/>
        <v>1.7654001922223865</v>
      </c>
    </row>
    <row r="346" spans="1:17" ht="15.6" x14ac:dyDescent="0.3">
      <c r="A346" s="40">
        <v>40337</v>
      </c>
      <c r="B346" s="9" t="s">
        <v>77</v>
      </c>
      <c r="C346" s="41">
        <v>1.3766080141948838</v>
      </c>
      <c r="D346" s="41">
        <v>0.16564102564102562</v>
      </c>
      <c r="E346" s="41">
        <v>0.29949999999999999</v>
      </c>
      <c r="F346" s="41">
        <v>0.17649999999999999</v>
      </c>
      <c r="G346" s="41">
        <v>0.123</v>
      </c>
      <c r="H346" s="48">
        <f t="shared" si="24"/>
        <v>1.6761080141948836</v>
      </c>
      <c r="J346" s="39">
        <v>40337</v>
      </c>
      <c r="K346" s="9" t="s">
        <v>78</v>
      </c>
      <c r="L346" s="38">
        <v>3.2195771107496669</v>
      </c>
      <c r="M346" s="38">
        <v>0.66358974358974354</v>
      </c>
      <c r="N346" s="38">
        <v>0.755</v>
      </c>
      <c r="O346" s="38">
        <v>0.55099999999999993</v>
      </c>
      <c r="P346" s="38">
        <v>0.20400000000000001</v>
      </c>
      <c r="Q346" s="10">
        <f t="shared" si="25"/>
        <v>3.9745771107496668</v>
      </c>
    </row>
    <row r="347" spans="1:17" ht="15.6" x14ac:dyDescent="0.3">
      <c r="A347" s="40">
        <v>40344</v>
      </c>
      <c r="B347" s="9" t="s">
        <v>77</v>
      </c>
      <c r="C347" s="41">
        <v>0.2848735768150229</v>
      </c>
      <c r="D347" s="41">
        <v>0.30205128205128201</v>
      </c>
      <c r="E347" s="41">
        <v>0.27300000000000002</v>
      </c>
      <c r="F347" s="41">
        <v>0.15800000000000003</v>
      </c>
      <c r="G347" s="41">
        <v>0.115</v>
      </c>
      <c r="H347" s="48">
        <f t="shared" si="24"/>
        <v>0.55787357681502292</v>
      </c>
      <c r="J347" s="39">
        <v>40344</v>
      </c>
      <c r="K347" s="9" t="s">
        <v>78</v>
      </c>
      <c r="L347" s="38">
        <v>0.8197841194736063</v>
      </c>
      <c r="M347" s="38">
        <v>0.28564102564102567</v>
      </c>
      <c r="N347" s="38">
        <v>0.33550000000000002</v>
      </c>
      <c r="O347" s="38">
        <v>0.27</v>
      </c>
      <c r="P347" s="38">
        <v>6.5500000000000003E-2</v>
      </c>
      <c r="Q347" s="10">
        <f t="shared" si="25"/>
        <v>1.1552841194736063</v>
      </c>
    </row>
    <row r="348" spans="1:17" ht="15.6" x14ac:dyDescent="0.3">
      <c r="A348" s="40">
        <v>40350</v>
      </c>
      <c r="B348" s="9" t="s">
        <v>77</v>
      </c>
      <c r="C348" s="41">
        <v>1.0784655590388847</v>
      </c>
      <c r="D348" s="41">
        <v>0.46074950690335298</v>
      </c>
      <c r="E348" s="41">
        <v>1.19</v>
      </c>
      <c r="F348" s="41">
        <v>1.1138999999999999</v>
      </c>
      <c r="G348" s="41">
        <v>7.6100000000000001E-2</v>
      </c>
      <c r="H348" s="48">
        <f t="shared" si="24"/>
        <v>2.2684655590388845</v>
      </c>
      <c r="J348" s="39">
        <v>40350</v>
      </c>
      <c r="K348" s="9" t="s">
        <v>78</v>
      </c>
      <c r="L348" s="38">
        <v>0.69077360748743566</v>
      </c>
      <c r="M348" s="38">
        <v>0.64483892176199853</v>
      </c>
      <c r="N348" s="38">
        <v>0.24299999999999999</v>
      </c>
      <c r="O348" s="38">
        <v>0.2001</v>
      </c>
      <c r="P348" s="38">
        <v>4.2900000000000001E-2</v>
      </c>
      <c r="Q348" s="10">
        <f t="shared" si="25"/>
        <v>0.93377360748743565</v>
      </c>
    </row>
    <row r="349" spans="1:17" ht="15.6" x14ac:dyDescent="0.3">
      <c r="A349" s="40">
        <v>40357</v>
      </c>
      <c r="B349" s="9" t="s">
        <v>77</v>
      </c>
      <c r="C349" s="41">
        <v>1.9609640692000589</v>
      </c>
      <c r="D349" s="41">
        <v>0.20820512820512821</v>
      </c>
      <c r="E349" s="41">
        <v>0.26950000000000002</v>
      </c>
      <c r="F349" s="41">
        <v>0.16740000000000002</v>
      </c>
      <c r="G349" s="41">
        <v>0.1021</v>
      </c>
      <c r="H349" s="48">
        <f t="shared" si="24"/>
        <v>2.230464069200059</v>
      </c>
      <c r="J349" s="39">
        <v>40357</v>
      </c>
      <c r="K349" s="9" t="s">
        <v>78</v>
      </c>
      <c r="L349" s="38">
        <v>1.0175661688599733</v>
      </c>
      <c r="M349" s="38">
        <v>0.78051282051282045</v>
      </c>
      <c r="N349" s="38">
        <v>0.48449999999999999</v>
      </c>
      <c r="O349" s="38">
        <v>0.39849999999999997</v>
      </c>
      <c r="P349" s="38">
        <v>8.5999999999999993E-2</v>
      </c>
      <c r="Q349" s="10">
        <f t="shared" si="25"/>
        <v>1.5020661688599732</v>
      </c>
    </row>
    <row r="350" spans="1:17" ht="15.6" x14ac:dyDescent="0.3">
      <c r="A350" s="40">
        <v>40365</v>
      </c>
      <c r="B350" s="9" t="s">
        <v>77</v>
      </c>
      <c r="C350" s="41">
        <v>1.0462220907881117</v>
      </c>
      <c r="D350" s="41">
        <v>0.4943589743589743</v>
      </c>
      <c r="E350" s="41">
        <v>0.67300000000000004</v>
      </c>
      <c r="F350" s="41">
        <v>0.58930000000000005</v>
      </c>
      <c r="G350" s="41">
        <v>8.3699999999999997E-2</v>
      </c>
      <c r="H350" s="48">
        <f t="shared" si="24"/>
        <v>1.7192220907881117</v>
      </c>
      <c r="J350" s="39">
        <v>40365</v>
      </c>
      <c r="K350" s="9" t="s">
        <v>78</v>
      </c>
      <c r="L350" s="38">
        <v>2.2475232884814429</v>
      </c>
      <c r="M350" s="38">
        <v>0.95179487179487177</v>
      </c>
      <c r="N350" s="38">
        <v>0.35099999999999998</v>
      </c>
      <c r="O350" s="38">
        <v>0.17199999999999999</v>
      </c>
      <c r="P350" s="38">
        <v>0.17899999999999999</v>
      </c>
      <c r="Q350" s="10">
        <f t="shared" si="25"/>
        <v>2.5985232884814429</v>
      </c>
    </row>
    <row r="351" spans="1:17" ht="15.6" x14ac:dyDescent="0.3">
      <c r="A351" s="40">
        <v>40371</v>
      </c>
      <c r="B351" s="9" t="s">
        <v>77</v>
      </c>
      <c r="C351" s="41">
        <v>6.4054413721721118E-2</v>
      </c>
      <c r="D351" s="41">
        <v>0.63897435897435895</v>
      </c>
      <c r="E351" s="41">
        <v>0.23699999999999999</v>
      </c>
      <c r="F351" s="41">
        <v>0.2102</v>
      </c>
      <c r="G351" s="41">
        <v>2.6800000000000001E-2</v>
      </c>
      <c r="H351" s="48">
        <f t="shared" si="24"/>
        <v>0.30105441372172109</v>
      </c>
      <c r="J351" s="39">
        <v>40371</v>
      </c>
      <c r="K351" s="9" t="s">
        <v>78</v>
      </c>
      <c r="L351" s="38">
        <v>1.8542067129971902</v>
      </c>
      <c r="M351" s="38">
        <v>1.3435897435897435</v>
      </c>
      <c r="N351" s="38">
        <v>0.67300000000000004</v>
      </c>
      <c r="O351" s="38">
        <v>0.51900000000000002</v>
      </c>
      <c r="P351" s="38">
        <v>0.154</v>
      </c>
      <c r="Q351" s="10">
        <f t="shared" si="25"/>
        <v>2.5272067129971902</v>
      </c>
    </row>
    <row r="352" spans="1:17" ht="15.6" x14ac:dyDescent="0.3">
      <c r="A352" s="40">
        <v>40378</v>
      </c>
      <c r="B352" s="9" t="s">
        <v>77</v>
      </c>
      <c r="C352" s="41">
        <v>1.2361378086647936</v>
      </c>
      <c r="D352" s="41">
        <v>1.323076923076923</v>
      </c>
      <c r="E352" s="41">
        <v>0.4985</v>
      </c>
      <c r="F352" s="41">
        <v>0.36349999999999999</v>
      </c>
      <c r="G352" s="41">
        <v>0.13500000000000001</v>
      </c>
      <c r="H352" s="48">
        <f t="shared" si="24"/>
        <v>1.7346378086647936</v>
      </c>
      <c r="J352" s="39">
        <v>40378</v>
      </c>
      <c r="K352" s="9" t="s">
        <v>78</v>
      </c>
      <c r="L352" s="38">
        <v>1.4215584799645127</v>
      </c>
      <c r="M352" s="38">
        <v>1.1948717948717946</v>
      </c>
      <c r="N352" s="38">
        <v>0.79700000000000004</v>
      </c>
      <c r="O352" s="38">
        <v>0.68650000000000011</v>
      </c>
      <c r="P352" s="38">
        <v>0.1105</v>
      </c>
      <c r="Q352" s="10">
        <f t="shared" si="25"/>
        <v>2.2185584799645128</v>
      </c>
    </row>
    <row r="353" spans="1:18" ht="15.6" x14ac:dyDescent="0.3">
      <c r="A353" s="40">
        <v>40385</v>
      </c>
      <c r="B353" s="9" t="s">
        <v>77</v>
      </c>
      <c r="C353" s="41">
        <v>0.39387845630637286</v>
      </c>
      <c r="D353" s="41">
        <v>0.60666666666666669</v>
      </c>
      <c r="E353" s="41">
        <v>0.372</v>
      </c>
      <c r="F353" s="41">
        <v>0.33925</v>
      </c>
      <c r="G353" s="41">
        <v>3.2750000000000001E-2</v>
      </c>
      <c r="H353" s="48">
        <f t="shared" si="24"/>
        <v>0.76587845630637286</v>
      </c>
      <c r="J353" s="39">
        <v>40385</v>
      </c>
      <c r="K353" s="9" t="s">
        <v>78</v>
      </c>
      <c r="L353" s="38">
        <v>2.8037853023806001</v>
      </c>
      <c r="M353" s="38">
        <v>1.2820512820512819</v>
      </c>
      <c r="N353" s="38">
        <v>0.60299999999999998</v>
      </c>
      <c r="O353" s="38">
        <v>0.41599999999999998</v>
      </c>
      <c r="P353" s="38">
        <v>0.187</v>
      </c>
      <c r="Q353" s="10">
        <f t="shared" si="25"/>
        <v>3.4067853023805998</v>
      </c>
    </row>
    <row r="354" spans="1:18" ht="15.6" x14ac:dyDescent="0.3">
      <c r="A354" s="40">
        <v>40396</v>
      </c>
      <c r="B354" s="9" t="s">
        <v>77</v>
      </c>
      <c r="C354" s="41">
        <v>5.1693035635073187E-2</v>
      </c>
      <c r="D354" s="41">
        <v>0.9128205128205128</v>
      </c>
      <c r="E354" s="41">
        <v>0.1245</v>
      </c>
      <c r="F354" s="41">
        <v>3.5900000000000001E-2</v>
      </c>
      <c r="G354" s="41">
        <v>8.8599999999999998E-2</v>
      </c>
      <c r="H354" s="48">
        <f t="shared" si="24"/>
        <v>0.17619303563507319</v>
      </c>
      <c r="J354" s="39">
        <v>40396</v>
      </c>
      <c r="K354" s="9" t="s">
        <v>78</v>
      </c>
      <c r="L354" s="38">
        <v>2.2081916309330176</v>
      </c>
      <c r="M354" s="38">
        <v>1.3128205128205128</v>
      </c>
      <c r="N354" s="38">
        <v>0.44650000000000001</v>
      </c>
      <c r="O354" s="38">
        <v>0.26250000000000001</v>
      </c>
      <c r="P354" s="38">
        <v>0.184</v>
      </c>
      <c r="Q354" s="10">
        <f t="shared" si="25"/>
        <v>2.6546916309330175</v>
      </c>
    </row>
    <row r="355" spans="1:18" ht="15.6" x14ac:dyDescent="0.3">
      <c r="A355" s="40">
        <v>40402</v>
      </c>
      <c r="B355" s="9" t="s">
        <v>77</v>
      </c>
      <c r="C355" s="41">
        <v>0.90013307703681789</v>
      </c>
      <c r="D355" s="41">
        <v>1.2461538461538459</v>
      </c>
      <c r="E355" s="41">
        <v>0.3705</v>
      </c>
      <c r="F355" s="41">
        <v>8.5999999999999993E-2</v>
      </c>
      <c r="G355" s="41">
        <v>0.28449999999999998</v>
      </c>
      <c r="H355" s="48">
        <f t="shared" si="24"/>
        <v>1.2706330770368179</v>
      </c>
      <c r="J355" s="39">
        <v>40402</v>
      </c>
      <c r="K355" s="9" t="s">
        <v>78</v>
      </c>
      <c r="L355" s="38">
        <v>3.3375720833949427</v>
      </c>
      <c r="M355" s="38">
        <v>1.1128205128205129</v>
      </c>
      <c r="N355" s="38">
        <v>1.0449999999999999</v>
      </c>
      <c r="O355" s="38">
        <v>0.6855</v>
      </c>
      <c r="P355" s="38">
        <v>0.35949999999999999</v>
      </c>
      <c r="Q355" s="10">
        <f t="shared" si="25"/>
        <v>4.3825720833949422</v>
      </c>
    </row>
    <row r="356" spans="1:18" ht="15.6" x14ac:dyDescent="0.3">
      <c r="A356" s="40">
        <v>40410</v>
      </c>
      <c r="B356" s="9" t="s">
        <v>77</v>
      </c>
      <c r="C356" s="41">
        <v>0.72538814135738572</v>
      </c>
      <c r="D356" s="41">
        <v>0.37282051282051276</v>
      </c>
      <c r="E356" s="41">
        <v>0.745</v>
      </c>
      <c r="F356" s="41">
        <v>0.498</v>
      </c>
      <c r="G356" s="41">
        <v>0.247</v>
      </c>
      <c r="H356" s="48">
        <f t="shared" si="24"/>
        <v>1.4703881413573856</v>
      </c>
      <c r="J356" s="39">
        <v>40405</v>
      </c>
      <c r="K356" s="9" t="s">
        <v>78</v>
      </c>
      <c r="L356" s="38">
        <v>6.5402927694809989</v>
      </c>
      <c r="M356" s="38">
        <v>1.2923076923076922</v>
      </c>
      <c r="N356" s="38">
        <v>0.86149999999999993</v>
      </c>
      <c r="O356" s="38">
        <v>0.435</v>
      </c>
      <c r="P356" s="38">
        <v>0.42649999999999999</v>
      </c>
      <c r="Q356" s="10">
        <f t="shared" si="25"/>
        <v>7.4017927694809984</v>
      </c>
    </row>
    <row r="357" spans="1:18" ht="15.6" x14ac:dyDescent="0.3">
      <c r="A357" s="40">
        <v>40415</v>
      </c>
      <c r="B357" s="9" t="s">
        <v>77</v>
      </c>
      <c r="C357" s="41">
        <v>6.6807629750110884</v>
      </c>
      <c r="D357" s="41">
        <v>1.1589743589743589</v>
      </c>
      <c r="E357" s="41">
        <v>0.71299999999999997</v>
      </c>
      <c r="F357" s="41">
        <v>0.40299999999999997</v>
      </c>
      <c r="G357" s="41">
        <v>0.31</v>
      </c>
      <c r="H357" s="48">
        <f t="shared" si="24"/>
        <v>7.3937629750110885</v>
      </c>
      <c r="J357" s="39">
        <v>40410</v>
      </c>
      <c r="K357" s="9" t="s">
        <v>78</v>
      </c>
      <c r="L357" s="38">
        <v>3.107200946325595</v>
      </c>
      <c r="M357" s="38">
        <v>0.77179487179487172</v>
      </c>
      <c r="N357" s="38">
        <v>0.90349999999999997</v>
      </c>
      <c r="O357" s="38">
        <v>0.48499999999999999</v>
      </c>
      <c r="P357" s="38">
        <v>0.41849999999999998</v>
      </c>
      <c r="Q357" s="10">
        <f t="shared" si="25"/>
        <v>4.0107009463255947</v>
      </c>
      <c r="R357" s="9"/>
    </row>
    <row r="358" spans="1:18" ht="15.6" x14ac:dyDescent="0.3">
      <c r="A358" s="40">
        <v>40421</v>
      </c>
      <c r="B358" s="9" t="s">
        <v>77</v>
      </c>
      <c r="C358" s="41">
        <v>1.1175809551973974</v>
      </c>
      <c r="D358" s="41">
        <v>0.26871794871794874</v>
      </c>
      <c r="E358" s="41">
        <v>0.58799999999999997</v>
      </c>
      <c r="F358" s="41">
        <v>0.31849999999999995</v>
      </c>
      <c r="G358" s="41">
        <v>0.26950000000000002</v>
      </c>
      <c r="H358" s="48">
        <f t="shared" si="24"/>
        <v>1.7055809551973975</v>
      </c>
      <c r="J358" s="39">
        <v>40421</v>
      </c>
      <c r="K358" s="9" t="s">
        <v>78</v>
      </c>
      <c r="L358" s="38">
        <v>0.60514564542362859</v>
      </c>
      <c r="M358" s="38">
        <v>0.5461538461538461</v>
      </c>
      <c r="N358" s="38">
        <v>0.77900000000000003</v>
      </c>
      <c r="O358" s="38">
        <v>0.52</v>
      </c>
      <c r="P358" s="38">
        <v>0.25900000000000001</v>
      </c>
      <c r="Q358" s="10">
        <f t="shared" si="25"/>
        <v>1.3841456454236285</v>
      </c>
      <c r="R358" s="9"/>
    </row>
    <row r="359" spans="1:18" ht="15.6" x14ac:dyDescent="0.3">
      <c r="A359" s="40">
        <v>40429</v>
      </c>
      <c r="B359" s="9" t="s">
        <v>77</v>
      </c>
      <c r="C359" s="41">
        <v>3.2476711518556849</v>
      </c>
      <c r="D359" s="41">
        <v>0.80615384615384611</v>
      </c>
      <c r="E359" s="41">
        <v>1.47</v>
      </c>
      <c r="F359" s="41">
        <v>1.0804999999999998</v>
      </c>
      <c r="G359" s="41">
        <v>0.38950000000000001</v>
      </c>
      <c r="H359" s="48">
        <f t="shared" si="24"/>
        <v>4.7176711518556846</v>
      </c>
      <c r="J359" s="39">
        <v>40429</v>
      </c>
      <c r="K359" s="9" t="s">
        <v>78</v>
      </c>
      <c r="L359" s="38">
        <v>3.4387106313766074</v>
      </c>
      <c r="M359" s="38">
        <v>0.91487179487179482</v>
      </c>
      <c r="N359" s="38">
        <v>1.49</v>
      </c>
      <c r="O359" s="38">
        <v>1.1659999999999999</v>
      </c>
      <c r="P359" s="38">
        <v>0.32400000000000001</v>
      </c>
      <c r="Q359" s="10">
        <f t="shared" si="25"/>
        <v>4.9287106313766076</v>
      </c>
      <c r="R359" s="9"/>
    </row>
    <row r="360" spans="1:18" ht="15.6" x14ac:dyDescent="0.3">
      <c r="A360" s="40">
        <v>40436</v>
      </c>
      <c r="B360" s="9" t="s">
        <v>77</v>
      </c>
      <c r="C360" s="41">
        <v>5.4671003992311107</v>
      </c>
      <c r="D360" s="41">
        <v>1.0923076923076922</v>
      </c>
      <c r="E360" s="41">
        <v>1.59</v>
      </c>
      <c r="F360" s="41">
        <v>1.123</v>
      </c>
      <c r="G360" s="41">
        <v>0.46699999999999997</v>
      </c>
      <c r="H360" s="48">
        <f t="shared" si="24"/>
        <v>7.0571003992311105</v>
      </c>
      <c r="J360" s="39">
        <v>40436</v>
      </c>
      <c r="K360" s="9" t="s">
        <v>78</v>
      </c>
      <c r="L360" s="38">
        <v>4.8939819606683415</v>
      </c>
      <c r="M360" s="38">
        <v>1.0220512820512819</v>
      </c>
      <c r="N360" s="38">
        <v>1.63</v>
      </c>
      <c r="O360" s="38">
        <v>1.1125</v>
      </c>
      <c r="P360" s="38">
        <v>0.51749999999999996</v>
      </c>
      <c r="Q360" s="10">
        <f t="shared" si="25"/>
        <v>6.5239819606683414</v>
      </c>
      <c r="R360" s="9"/>
    </row>
    <row r="361" spans="1:18" ht="15.6" x14ac:dyDescent="0.3">
      <c r="A361" s="40">
        <v>40441</v>
      </c>
      <c r="B361" s="9" t="s">
        <v>77</v>
      </c>
      <c r="C361" s="41">
        <v>2.5172260830992164</v>
      </c>
      <c r="D361" s="41">
        <v>0.9523076923076923</v>
      </c>
      <c r="E361" s="41">
        <v>1.98</v>
      </c>
      <c r="F361" s="41">
        <v>1.3694999999999999</v>
      </c>
      <c r="G361" s="41">
        <v>0.61050000000000004</v>
      </c>
      <c r="H361" s="48">
        <f t="shared" si="24"/>
        <v>4.4972260830992159</v>
      </c>
      <c r="J361" s="39">
        <v>40441</v>
      </c>
      <c r="K361" s="9" t="s">
        <v>78</v>
      </c>
      <c r="L361" s="38">
        <v>2.7644536448321748</v>
      </c>
      <c r="M361" s="38">
        <v>0.92974358974358973</v>
      </c>
      <c r="N361" s="38">
        <v>1.7749999999999999</v>
      </c>
      <c r="O361" s="38">
        <v>1.2370000000000001</v>
      </c>
      <c r="P361" s="38">
        <v>0.53800000000000003</v>
      </c>
      <c r="Q361" s="10">
        <f t="shared" si="25"/>
        <v>4.5394536448321752</v>
      </c>
      <c r="R361" s="9"/>
    </row>
    <row r="362" spans="1:18" ht="15.6" x14ac:dyDescent="0.3">
      <c r="A362" s="40">
        <v>40448</v>
      </c>
      <c r="B362" s="9" t="s">
        <v>77</v>
      </c>
      <c r="C362" s="41">
        <v>1.92475</v>
      </c>
      <c r="D362" s="41">
        <v>0.59509000000000001</v>
      </c>
      <c r="E362" s="41">
        <v>0.36890000000000001</v>
      </c>
      <c r="F362" s="41">
        <v>0.2384</v>
      </c>
      <c r="G362" s="41">
        <v>0.1305</v>
      </c>
      <c r="H362" s="48">
        <f t="shared" si="24"/>
        <v>2.29365</v>
      </c>
      <c r="J362" s="39">
        <v>40456</v>
      </c>
      <c r="K362" s="9" t="s">
        <v>78</v>
      </c>
      <c r="L362" s="38">
        <v>8.6097499999999982</v>
      </c>
      <c r="M362" s="38">
        <v>1.2060899999999999</v>
      </c>
      <c r="N362" s="38">
        <v>3.2149000000000001</v>
      </c>
      <c r="O362" s="38">
        <v>2.1798999999999999</v>
      </c>
      <c r="P362" s="38">
        <v>1.0350000000000001</v>
      </c>
      <c r="Q362" s="10">
        <f t="shared" si="25"/>
        <v>11.824649999999998</v>
      </c>
      <c r="R362" s="9"/>
    </row>
    <row r="363" spans="1:18" ht="15.6" x14ac:dyDescent="0.3">
      <c r="A363" s="40">
        <v>40456</v>
      </c>
      <c r="B363" s="9" t="s">
        <v>77</v>
      </c>
      <c r="C363" s="41">
        <v>8.3047499999999985</v>
      </c>
      <c r="D363" s="41">
        <v>1.1660899999999998</v>
      </c>
      <c r="E363" s="41">
        <v>3.1648999999999994</v>
      </c>
      <c r="F363" s="41">
        <v>2.2783999999999995</v>
      </c>
      <c r="G363" s="41">
        <v>0.88650000000000007</v>
      </c>
      <c r="H363" s="48">
        <f t="shared" si="24"/>
        <v>11.469649999999998</v>
      </c>
      <c r="J363" s="39">
        <v>40463</v>
      </c>
      <c r="K363" s="9" t="s">
        <v>78</v>
      </c>
      <c r="L363" s="38">
        <v>7.5947500000000003</v>
      </c>
      <c r="M363" s="38">
        <v>1.3010899999999999</v>
      </c>
      <c r="N363" s="38">
        <v>4.4149000000000003</v>
      </c>
      <c r="O363" s="38">
        <v>3.5559000000000003</v>
      </c>
      <c r="P363" s="38">
        <v>0.85899999999999999</v>
      </c>
      <c r="Q363" s="10">
        <f t="shared" si="25"/>
        <v>12.009650000000001</v>
      </c>
      <c r="R363" s="9"/>
    </row>
    <row r="364" spans="1:18" ht="15.6" x14ac:dyDescent="0.3">
      <c r="A364" s="40">
        <v>40463</v>
      </c>
      <c r="B364" s="9" t="s">
        <v>77</v>
      </c>
      <c r="C364" s="41">
        <v>7.9997500000000006</v>
      </c>
      <c r="D364" s="41">
        <v>1.3410899999999999</v>
      </c>
      <c r="E364" s="41">
        <v>4.5399000000000003</v>
      </c>
      <c r="F364" s="41">
        <v>3.6158999999999999</v>
      </c>
      <c r="G364" s="41">
        <v>0.92400000000000004</v>
      </c>
      <c r="H364" s="48">
        <f t="shared" si="24"/>
        <v>12.539650000000002</v>
      </c>
      <c r="J364" s="39">
        <v>40469</v>
      </c>
      <c r="K364" s="9" t="s">
        <v>78</v>
      </c>
      <c r="L364" s="38">
        <v>6.5647500000000001</v>
      </c>
      <c r="M364" s="38">
        <v>1.1660899999999998</v>
      </c>
      <c r="N364" s="38">
        <v>4.8749000000000002</v>
      </c>
      <c r="O364" s="38">
        <v>4.1154000000000002</v>
      </c>
      <c r="P364" s="38">
        <v>0.75950000000000006</v>
      </c>
      <c r="Q364" s="10">
        <f t="shared" si="25"/>
        <v>11.43965</v>
      </c>
      <c r="R364" s="9"/>
    </row>
    <row r="365" spans="1:18" ht="15.6" x14ac:dyDescent="0.3">
      <c r="A365" s="40">
        <v>40469</v>
      </c>
      <c r="B365" s="9" t="s">
        <v>77</v>
      </c>
      <c r="C365" s="41">
        <v>6.5947500000000003</v>
      </c>
      <c r="D365" s="41">
        <v>1.1810899999999998</v>
      </c>
      <c r="E365" s="41">
        <v>5.3498999999999999</v>
      </c>
      <c r="F365" s="41">
        <v>4.4788999999999994</v>
      </c>
      <c r="G365" s="41">
        <v>0.871</v>
      </c>
      <c r="H365" s="48">
        <f t="shared" si="24"/>
        <v>11.944649999999999</v>
      </c>
      <c r="J365" s="39">
        <v>40476</v>
      </c>
      <c r="K365" s="9" t="s">
        <v>78</v>
      </c>
      <c r="L365" s="38">
        <v>3.2597499999999999</v>
      </c>
      <c r="M365" s="38">
        <v>0.88009000000000004</v>
      </c>
      <c r="N365" s="38">
        <v>5.9349000000000007</v>
      </c>
      <c r="O365" s="38">
        <v>5.1694000000000004</v>
      </c>
      <c r="P365" s="38">
        <v>0.76550000000000007</v>
      </c>
      <c r="Q365" s="10">
        <f t="shared" si="25"/>
        <v>9.1946500000000011</v>
      </c>
      <c r="R365" s="9"/>
    </row>
    <row r="366" spans="1:18" ht="15.6" x14ac:dyDescent="0.3">
      <c r="A366" s="40">
        <v>40476</v>
      </c>
      <c r="B366" s="9" t="s">
        <v>77</v>
      </c>
      <c r="C366" s="41">
        <v>2.1597499999999998</v>
      </c>
      <c r="D366" s="41">
        <v>0.84759000000000007</v>
      </c>
      <c r="E366" s="41">
        <v>5.9149000000000003</v>
      </c>
      <c r="F366" s="41">
        <v>4.9259000000000004</v>
      </c>
      <c r="G366" s="41">
        <v>0.98899999999999999</v>
      </c>
      <c r="H366" s="48">
        <f t="shared" si="24"/>
        <v>8.0746500000000001</v>
      </c>
      <c r="J366" s="39">
        <v>40485</v>
      </c>
      <c r="K366" s="9" t="s">
        <v>78</v>
      </c>
      <c r="L366" s="38">
        <v>1.17</v>
      </c>
      <c r="M366" s="38">
        <v>0.28400000000000003</v>
      </c>
      <c r="N366" s="38">
        <v>0.75449999999999995</v>
      </c>
      <c r="O366" s="38">
        <v>0.501</v>
      </c>
      <c r="P366" s="38">
        <v>0.2535</v>
      </c>
      <c r="Q366" s="10">
        <f t="shared" si="25"/>
        <v>1.9244999999999999</v>
      </c>
      <c r="R366" s="9"/>
    </row>
    <row r="367" spans="1:18" ht="15.6" x14ac:dyDescent="0.3">
      <c r="A367" s="40">
        <v>40485</v>
      </c>
      <c r="B367" s="9" t="s">
        <v>77</v>
      </c>
      <c r="C367" s="41">
        <v>1.2649999999999999</v>
      </c>
      <c r="D367" s="41">
        <v>0.32999999999999996</v>
      </c>
      <c r="E367" s="41">
        <v>0.67799999999999994</v>
      </c>
      <c r="F367" s="41">
        <v>0.39900000000000002</v>
      </c>
      <c r="G367" s="41">
        <v>0.27900000000000003</v>
      </c>
      <c r="H367" s="48">
        <f t="shared" si="24"/>
        <v>1.9429999999999998</v>
      </c>
      <c r="J367" s="39">
        <v>40490</v>
      </c>
      <c r="K367" s="9" t="s">
        <v>78</v>
      </c>
      <c r="L367" s="38">
        <v>3.3097499999999997</v>
      </c>
      <c r="M367" s="38">
        <v>0.76158999999999999</v>
      </c>
      <c r="N367" s="38">
        <v>1.7499</v>
      </c>
      <c r="O367" s="38">
        <v>1.3869</v>
      </c>
      <c r="P367" s="38">
        <v>0.36299999999999999</v>
      </c>
      <c r="Q367" s="10">
        <f t="shared" si="25"/>
        <v>5.0596499999999995</v>
      </c>
      <c r="R367" s="9"/>
    </row>
    <row r="368" spans="1:18" ht="15.6" x14ac:dyDescent="0.3">
      <c r="A368" s="40">
        <v>40490</v>
      </c>
      <c r="B368" s="9" t="s">
        <v>77</v>
      </c>
      <c r="C368" s="41">
        <v>3.6797500000000003</v>
      </c>
      <c r="D368" s="41">
        <v>0.61858999999999997</v>
      </c>
      <c r="E368" s="41">
        <v>1.9448999999999999</v>
      </c>
      <c r="F368" s="41">
        <v>1.6863999999999999</v>
      </c>
      <c r="G368" s="41">
        <v>0.25850000000000001</v>
      </c>
      <c r="H368" s="48">
        <f t="shared" si="24"/>
        <v>5.6246499999999999</v>
      </c>
      <c r="J368" s="39">
        <v>40498</v>
      </c>
      <c r="K368" s="9" t="s">
        <v>78</v>
      </c>
      <c r="L368" s="38">
        <v>7.3550000000000004</v>
      </c>
      <c r="M368" s="38">
        <v>1.0820000000000001</v>
      </c>
      <c r="N368" s="38">
        <v>5.53</v>
      </c>
      <c r="O368" s="38">
        <v>4.7479999999999993</v>
      </c>
      <c r="P368" s="38">
        <v>0.78200000000000003</v>
      </c>
      <c r="Q368" s="10">
        <f t="shared" si="25"/>
        <v>12.885000000000002</v>
      </c>
      <c r="R368" s="9"/>
    </row>
    <row r="369" spans="1:18" ht="15.6" x14ac:dyDescent="0.3">
      <c r="A369" s="40">
        <v>40498</v>
      </c>
      <c r="B369" s="9" t="s">
        <v>77</v>
      </c>
      <c r="C369" s="41">
        <v>7.81</v>
      </c>
      <c r="D369" s="41">
        <v>1.0415000000000001</v>
      </c>
      <c r="E369" s="41">
        <v>8.2550000000000008</v>
      </c>
      <c r="F369" s="41">
        <v>7.4405000000000001</v>
      </c>
      <c r="G369" s="41">
        <v>0.8145</v>
      </c>
      <c r="H369" s="48">
        <f t="shared" si="24"/>
        <v>16.065000000000001</v>
      </c>
      <c r="J369" s="39">
        <v>40504</v>
      </c>
      <c r="K369" s="9" t="s">
        <v>78</v>
      </c>
      <c r="L369" s="38">
        <v>3.98</v>
      </c>
      <c r="M369" s="38">
        <v>0.87749999999999995</v>
      </c>
      <c r="N369" s="38">
        <v>5.9649999999999999</v>
      </c>
      <c r="O369" s="38">
        <v>5.4924999999999997</v>
      </c>
      <c r="P369" s="38">
        <v>0.47249999999999998</v>
      </c>
      <c r="Q369" s="10">
        <f t="shared" si="25"/>
        <v>9.9450000000000003</v>
      </c>
      <c r="R369" s="9"/>
    </row>
    <row r="370" spans="1:18" ht="15.6" x14ac:dyDescent="0.3">
      <c r="A370" s="40">
        <v>40504</v>
      </c>
      <c r="B370" s="9" t="s">
        <v>77</v>
      </c>
      <c r="C370" s="41">
        <v>4.58</v>
      </c>
      <c r="D370" s="41">
        <v>1.0255000000000001</v>
      </c>
      <c r="E370" s="41">
        <v>6.1749999999999998</v>
      </c>
      <c r="F370" s="41">
        <v>5.5125000000000002</v>
      </c>
      <c r="G370" s="41">
        <v>0.66249999999999998</v>
      </c>
      <c r="H370" s="48">
        <f t="shared" si="24"/>
        <v>10.754999999999999</v>
      </c>
      <c r="J370" s="39">
        <v>40509</v>
      </c>
      <c r="K370" s="9" t="s">
        <v>78</v>
      </c>
      <c r="L370" s="38">
        <v>3.085</v>
      </c>
      <c r="M370" s="38">
        <v>0.87149999999999994</v>
      </c>
      <c r="N370" s="38">
        <v>1.395</v>
      </c>
      <c r="O370" s="38">
        <v>1.0465</v>
      </c>
      <c r="P370" s="38">
        <v>0.34849999999999998</v>
      </c>
      <c r="Q370" s="10">
        <f t="shared" si="25"/>
        <v>4.4800000000000004</v>
      </c>
      <c r="R370" s="9"/>
    </row>
    <row r="371" spans="1:18" ht="15.6" x14ac:dyDescent="0.3">
      <c r="A371" s="40">
        <v>40511</v>
      </c>
      <c r="B371" s="9" t="s">
        <v>77</v>
      </c>
      <c r="C371" s="41">
        <v>2.9397500000000001</v>
      </c>
      <c r="D371" s="41">
        <v>0.66909000000000007</v>
      </c>
      <c r="E371" s="41">
        <v>5.7749000000000006</v>
      </c>
      <c r="F371" s="41">
        <v>5.3089000000000004</v>
      </c>
      <c r="G371" s="41">
        <v>0.46599999999999997</v>
      </c>
      <c r="H371" s="48">
        <f t="shared" si="24"/>
        <v>8.7146500000000007</v>
      </c>
      <c r="J371" s="39">
        <v>40511</v>
      </c>
      <c r="K371" s="9" t="s">
        <v>78</v>
      </c>
      <c r="L371" s="38">
        <v>1.92475</v>
      </c>
      <c r="M371" s="38">
        <v>0.73409000000000002</v>
      </c>
      <c r="N371" s="38">
        <v>5.9948999999999995</v>
      </c>
      <c r="O371" s="38">
        <v>5.5373999999999999</v>
      </c>
      <c r="P371" s="38">
        <v>0.45750000000000002</v>
      </c>
      <c r="Q371" s="10">
        <f t="shared" si="25"/>
        <v>7.919649999999999</v>
      </c>
      <c r="R371" s="9"/>
    </row>
    <row r="372" spans="1:18" ht="15.6" x14ac:dyDescent="0.3">
      <c r="A372" s="40">
        <v>40518</v>
      </c>
      <c r="B372" s="9" t="s">
        <v>77</v>
      </c>
      <c r="C372" s="41">
        <v>4.7247500000000002</v>
      </c>
      <c r="D372" s="41">
        <v>0.85809000000000002</v>
      </c>
      <c r="E372" s="41">
        <v>6.680299999999999</v>
      </c>
      <c r="F372" s="41">
        <v>6.0207999999999995</v>
      </c>
      <c r="G372" s="41">
        <v>0.65949999999999998</v>
      </c>
      <c r="H372" s="48">
        <f t="shared" si="24"/>
        <v>11.405049999999999</v>
      </c>
      <c r="J372" s="39">
        <v>40518</v>
      </c>
      <c r="K372" s="9" t="s">
        <v>78</v>
      </c>
      <c r="L372" s="38">
        <v>4.9947499999999998</v>
      </c>
      <c r="M372" s="38">
        <v>0.77009000000000005</v>
      </c>
      <c r="N372" s="38">
        <v>6.1147999999999998</v>
      </c>
      <c r="O372" s="38">
        <v>5.6577999999999999</v>
      </c>
      <c r="P372" s="38">
        <v>0.45700000000000002</v>
      </c>
      <c r="Q372" s="10">
        <f t="shared" si="25"/>
        <v>11.109549999999999</v>
      </c>
      <c r="R372" s="9"/>
    </row>
    <row r="373" spans="1:18" ht="15.6" x14ac:dyDescent="0.3">
      <c r="A373" s="40">
        <v>40526</v>
      </c>
      <c r="B373" s="9" t="s">
        <v>77</v>
      </c>
      <c r="C373" s="41">
        <v>7.5647500000000001</v>
      </c>
      <c r="D373" s="41">
        <v>0.78359000000000001</v>
      </c>
      <c r="E373" s="41">
        <v>6.7477999999999998</v>
      </c>
      <c r="F373" s="41">
        <v>6.1487999999999996</v>
      </c>
      <c r="G373" s="41">
        <v>0.59899999999999998</v>
      </c>
      <c r="H373" s="48">
        <f t="shared" si="24"/>
        <v>14.31255</v>
      </c>
      <c r="J373" s="39">
        <v>40526</v>
      </c>
      <c r="K373" s="9" t="s">
        <v>78</v>
      </c>
      <c r="L373" s="38">
        <v>2.67475</v>
      </c>
      <c r="M373" s="38">
        <v>0.81059000000000014</v>
      </c>
      <c r="N373" s="38">
        <v>6.5732999999999997</v>
      </c>
      <c r="O373" s="38">
        <v>6.0777999999999999</v>
      </c>
      <c r="P373" s="38">
        <v>0.4955</v>
      </c>
      <c r="Q373" s="10">
        <f t="shared" si="25"/>
        <v>9.2480499999999992</v>
      </c>
      <c r="R373" s="9"/>
    </row>
    <row r="374" spans="1:18" ht="15.6" x14ac:dyDescent="0.3">
      <c r="A374" s="40">
        <v>40532</v>
      </c>
      <c r="B374" s="9" t="s">
        <v>77</v>
      </c>
      <c r="C374" s="41">
        <v>1.2742499999999999</v>
      </c>
      <c r="D374" s="41">
        <v>0.69659000000000004</v>
      </c>
      <c r="E374" s="41">
        <v>8.5693000000000001</v>
      </c>
      <c r="F374" s="41">
        <v>7.8727999999999998</v>
      </c>
      <c r="G374" s="41">
        <v>0.6964999999999999</v>
      </c>
      <c r="H374" s="48">
        <f t="shared" si="24"/>
        <v>9.8435500000000005</v>
      </c>
      <c r="J374" s="39">
        <v>40532</v>
      </c>
      <c r="K374" s="9" t="s">
        <v>78</v>
      </c>
      <c r="L374" s="38">
        <v>1.3912499999999999</v>
      </c>
      <c r="M374" s="38">
        <v>0.57108999999999999</v>
      </c>
      <c r="N374" s="38">
        <v>6.4249000000000001</v>
      </c>
      <c r="O374" s="38">
        <v>5.9949000000000003</v>
      </c>
      <c r="P374" s="38">
        <v>0.43</v>
      </c>
      <c r="Q374" s="10">
        <f t="shared" si="25"/>
        <v>7.8161500000000004</v>
      </c>
      <c r="R374" s="9"/>
    </row>
    <row r="375" spans="1:18" ht="15.6" x14ac:dyDescent="0.3">
      <c r="A375" s="40">
        <v>40542</v>
      </c>
      <c r="B375" s="9" t="s">
        <v>77</v>
      </c>
      <c r="C375" s="41">
        <v>1.20425</v>
      </c>
      <c r="D375" s="41">
        <v>0.41708999999999996</v>
      </c>
      <c r="E375" s="41">
        <v>4.9549000000000003</v>
      </c>
      <c r="F375" s="41">
        <v>4.6594000000000007</v>
      </c>
      <c r="G375" s="41">
        <v>0.29549999999999998</v>
      </c>
      <c r="H375" s="48">
        <f t="shared" si="24"/>
        <v>6.1591500000000003</v>
      </c>
      <c r="J375" s="39">
        <v>40542</v>
      </c>
      <c r="K375" s="9" t="s">
        <v>78</v>
      </c>
      <c r="L375" s="38">
        <v>0.42324999999999996</v>
      </c>
      <c r="M375" s="38">
        <v>0.19082499999999999</v>
      </c>
      <c r="N375" s="38">
        <v>2.3829000000000002</v>
      </c>
      <c r="O375" s="38">
        <v>2.2187760000000001</v>
      </c>
      <c r="P375" s="38">
        <v>0.16412400000000002</v>
      </c>
      <c r="Q375" s="10">
        <f t="shared" si="25"/>
        <v>2.8061500000000001</v>
      </c>
      <c r="R375" s="9"/>
    </row>
    <row r="376" spans="1:18" ht="15.6" x14ac:dyDescent="0.3">
      <c r="A376" s="40">
        <v>40548</v>
      </c>
      <c r="B376" s="9" t="s">
        <v>77</v>
      </c>
      <c r="C376" s="41">
        <v>0.17474999999999999</v>
      </c>
      <c r="D376" s="41">
        <v>0.10569000000000001</v>
      </c>
      <c r="E376" s="41">
        <v>0.65489999999999993</v>
      </c>
      <c r="F376" s="41">
        <v>0.63514999999999988</v>
      </c>
      <c r="G376" s="41">
        <v>1.975E-2</v>
      </c>
      <c r="H376" s="48">
        <f t="shared" si="24"/>
        <v>0.82964999999999989</v>
      </c>
      <c r="J376" s="39">
        <v>40548</v>
      </c>
      <c r="K376" s="9" t="s">
        <v>78</v>
      </c>
      <c r="L376" s="38">
        <v>0.52849999999999997</v>
      </c>
      <c r="M376" s="38">
        <v>0.33058999999999999</v>
      </c>
      <c r="N376" s="38">
        <v>1.1849000000000001</v>
      </c>
      <c r="O376" s="38">
        <v>1.0554000000000001</v>
      </c>
      <c r="P376" s="38">
        <v>0.1295</v>
      </c>
      <c r="Q376" s="10">
        <f t="shared" si="25"/>
        <v>1.7134</v>
      </c>
      <c r="R376" s="9"/>
    </row>
    <row r="377" spans="1:18" ht="15.6" x14ac:dyDescent="0.3">
      <c r="A377" s="40">
        <v>40554</v>
      </c>
      <c r="B377" s="9" t="s">
        <v>77</v>
      </c>
      <c r="C377" s="41">
        <v>0.90749999999999997</v>
      </c>
      <c r="D377" s="41">
        <v>0.21460000000000001</v>
      </c>
      <c r="E377" s="41">
        <v>0.40849999999999997</v>
      </c>
      <c r="F377" s="41">
        <v>0.3251</v>
      </c>
      <c r="G377" s="41">
        <v>8.3400000000000002E-2</v>
      </c>
      <c r="H377" s="48">
        <f t="shared" si="24"/>
        <v>1.3159999999999998</v>
      </c>
      <c r="J377" s="39">
        <v>40554</v>
      </c>
      <c r="K377" s="9" t="s">
        <v>78</v>
      </c>
      <c r="L377" s="38">
        <v>0.377</v>
      </c>
      <c r="M377" s="38">
        <v>6.0499999999999998E-2</v>
      </c>
      <c r="N377" s="38">
        <v>0.96250000000000002</v>
      </c>
      <c r="O377" s="38">
        <v>0.93717000000000006</v>
      </c>
      <c r="P377" s="38">
        <v>2.5329999999999998E-2</v>
      </c>
      <c r="Q377" s="10">
        <f t="shared" si="25"/>
        <v>1.3395000000000001</v>
      </c>
      <c r="R377" s="9"/>
    </row>
    <row r="378" spans="1:18" ht="15.6" x14ac:dyDescent="0.3">
      <c r="A378" s="40">
        <v>40563</v>
      </c>
      <c r="B378" s="9" t="s">
        <v>77</v>
      </c>
      <c r="C378" s="41">
        <v>0.53434999999999999</v>
      </c>
      <c r="D378" s="41">
        <v>5.0189999999999999E-2</v>
      </c>
      <c r="E378" s="41">
        <v>1.0179</v>
      </c>
      <c r="F378" s="41">
        <v>0.98433000000000004</v>
      </c>
      <c r="G378" s="41">
        <v>3.3569999999999996E-2</v>
      </c>
      <c r="H378" s="48">
        <f t="shared" si="24"/>
        <v>1.5522499999999999</v>
      </c>
      <c r="J378" s="39">
        <v>40563</v>
      </c>
      <c r="K378" s="9" t="s">
        <v>78</v>
      </c>
      <c r="L378" s="38">
        <v>0.31524999999999997</v>
      </c>
      <c r="M378" s="38">
        <v>7.6439999999999994E-2</v>
      </c>
      <c r="N378" s="38">
        <v>0.84339999999999993</v>
      </c>
      <c r="O378" s="38">
        <v>0.79369999999999996</v>
      </c>
      <c r="P378" s="38">
        <v>4.9699999999999994E-2</v>
      </c>
      <c r="Q378" s="10">
        <f t="shared" si="25"/>
        <v>1.15865</v>
      </c>
      <c r="R378" s="9"/>
    </row>
    <row r="379" spans="1:18" ht="15.6" x14ac:dyDescent="0.3">
      <c r="A379" s="40">
        <v>40567</v>
      </c>
      <c r="B379" s="9" t="s">
        <v>77</v>
      </c>
      <c r="C379" s="41">
        <v>0.42275499999999999</v>
      </c>
      <c r="D379" s="41">
        <v>8.3139999999999992E-2</v>
      </c>
      <c r="E379" s="41">
        <v>1.2648999999999999</v>
      </c>
      <c r="F379" s="41">
        <v>1.2357499999999999</v>
      </c>
      <c r="G379" s="41">
        <v>2.9150000000000002E-2</v>
      </c>
      <c r="H379" s="48">
        <f t="shared" si="24"/>
        <v>1.6876549999999999</v>
      </c>
      <c r="J379" s="39">
        <v>40567</v>
      </c>
      <c r="K379" s="9" t="s">
        <v>78</v>
      </c>
      <c r="L379" s="38">
        <v>0.30474999999999997</v>
      </c>
      <c r="M379" s="38">
        <v>7.5039999999999996E-2</v>
      </c>
      <c r="N379" s="38">
        <v>1.1449</v>
      </c>
      <c r="O379" s="38">
        <v>1.1129500000000001</v>
      </c>
      <c r="P379" s="38">
        <v>3.1949999999999999E-2</v>
      </c>
      <c r="Q379" s="10">
        <f t="shared" si="25"/>
        <v>1.4496500000000001</v>
      </c>
      <c r="R379" s="9"/>
    </row>
    <row r="380" spans="1:18" ht="15.6" x14ac:dyDescent="0.3">
      <c r="A380" s="40">
        <v>40575</v>
      </c>
      <c r="B380" s="9" t="s">
        <v>77</v>
      </c>
      <c r="C380" s="41">
        <v>3.1347499999999999</v>
      </c>
      <c r="D380" s="41">
        <v>4.3939999999999993E-2</v>
      </c>
      <c r="E380" s="41">
        <v>0.76239999999999997</v>
      </c>
      <c r="F380" s="41">
        <v>0.69684999999999997</v>
      </c>
      <c r="G380" s="41">
        <v>6.5549999999999997E-2</v>
      </c>
      <c r="H380" s="48">
        <f t="shared" si="24"/>
        <v>3.8971499999999999</v>
      </c>
      <c r="J380" s="39">
        <v>40575</v>
      </c>
      <c r="K380" s="9" t="s">
        <v>78</v>
      </c>
      <c r="L380" s="38">
        <v>0.85075000000000001</v>
      </c>
      <c r="M380" s="38">
        <v>6.4090000000000008E-2</v>
      </c>
      <c r="N380" s="38">
        <v>0.74540000000000006</v>
      </c>
      <c r="O380" s="38">
        <v>0.69625000000000004</v>
      </c>
      <c r="P380" s="38">
        <v>4.9149999999999999E-2</v>
      </c>
      <c r="Q380" s="10">
        <f t="shared" si="25"/>
        <v>1.5961500000000002</v>
      </c>
      <c r="R380" s="9"/>
    </row>
    <row r="381" spans="1:18" ht="15.6" x14ac:dyDescent="0.3">
      <c r="A381" s="40">
        <v>40585</v>
      </c>
      <c r="B381" s="9" t="s">
        <v>77</v>
      </c>
      <c r="C381" s="41">
        <v>1.7947500000000001</v>
      </c>
      <c r="D381" s="41">
        <v>0.10349</v>
      </c>
      <c r="E381" s="41">
        <v>0.91489999999999994</v>
      </c>
      <c r="F381" s="41">
        <v>0.85869999999999991</v>
      </c>
      <c r="G381" s="41">
        <v>5.62E-2</v>
      </c>
      <c r="H381" s="48">
        <f t="shared" si="24"/>
        <v>2.7096499999999999</v>
      </c>
      <c r="J381" s="39">
        <v>40585</v>
      </c>
      <c r="K381" s="9" t="s">
        <v>78</v>
      </c>
      <c r="L381" s="38">
        <v>0.30125000000000002</v>
      </c>
      <c r="M381" s="38">
        <v>6.0490000000000002E-2</v>
      </c>
      <c r="N381" s="38">
        <v>1.0179</v>
      </c>
      <c r="O381" s="38">
        <v>1.0007755</v>
      </c>
      <c r="P381" s="38">
        <v>1.7124500000000001E-2</v>
      </c>
      <c r="Q381" s="10">
        <f t="shared" si="25"/>
        <v>1.31915</v>
      </c>
      <c r="R381" s="9"/>
    </row>
    <row r="382" spans="1:18" ht="15.6" x14ac:dyDescent="0.3">
      <c r="A382" s="40">
        <v>40595</v>
      </c>
      <c r="B382" s="9" t="s">
        <v>77</v>
      </c>
      <c r="C382" s="41">
        <v>0.84925000000000006</v>
      </c>
      <c r="D382" s="41">
        <v>0.18909000000000001</v>
      </c>
      <c r="E382" s="41">
        <v>1.0559000000000001</v>
      </c>
      <c r="F382" s="41">
        <v>0.99965000000000004</v>
      </c>
      <c r="G382" s="41">
        <v>5.6249999999999994E-2</v>
      </c>
      <c r="H382" s="48">
        <f t="shared" si="24"/>
        <v>1.9051500000000001</v>
      </c>
      <c r="J382" s="39">
        <v>40595</v>
      </c>
      <c r="K382" s="9" t="s">
        <v>78</v>
      </c>
      <c r="L382" s="38">
        <v>1.25275</v>
      </c>
      <c r="M382" s="38">
        <v>0.12409000000000001</v>
      </c>
      <c r="N382" s="38">
        <v>1.5099</v>
      </c>
      <c r="O382" s="38">
        <v>1.4812000000000001</v>
      </c>
      <c r="P382" s="38">
        <v>2.8700000000000003E-2</v>
      </c>
      <c r="Q382" s="10">
        <f t="shared" si="25"/>
        <v>2.7626499999999998</v>
      </c>
      <c r="R382" s="9"/>
    </row>
    <row r="383" spans="1:18" ht="15.6" x14ac:dyDescent="0.3">
      <c r="A383" s="40">
        <v>40604</v>
      </c>
      <c r="B383" s="9" t="s">
        <v>77</v>
      </c>
      <c r="C383" s="41">
        <v>1.1000000000000001</v>
      </c>
      <c r="D383" s="41">
        <v>5.3800000000000001E-2</v>
      </c>
      <c r="E383" s="41">
        <v>0.86050000000000004</v>
      </c>
      <c r="F383" s="41">
        <v>0.76865000000000006</v>
      </c>
      <c r="G383" s="41">
        <v>9.1850000000000001E-2</v>
      </c>
      <c r="H383" s="48">
        <f t="shared" si="24"/>
        <v>1.9605000000000001</v>
      </c>
      <c r="J383" s="39">
        <v>40604</v>
      </c>
      <c r="K383" s="9" t="s">
        <v>78</v>
      </c>
      <c r="L383" s="38">
        <v>1.165</v>
      </c>
      <c r="M383" s="38">
        <v>5.3599999999999995E-2</v>
      </c>
      <c r="N383" s="38">
        <v>1.0024999999999999</v>
      </c>
      <c r="O383" s="38">
        <v>0.90985000000000005</v>
      </c>
      <c r="P383" s="38">
        <v>9.265000000000001E-2</v>
      </c>
      <c r="Q383" s="10">
        <f t="shared" si="25"/>
        <v>2.1675</v>
      </c>
      <c r="R383" s="9"/>
    </row>
    <row r="384" spans="1:18" ht="15.6" x14ac:dyDescent="0.3">
      <c r="A384" s="40">
        <v>40611</v>
      </c>
      <c r="B384" s="9" t="s">
        <v>77</v>
      </c>
      <c r="C384" s="41">
        <v>1.68</v>
      </c>
      <c r="D384" s="41">
        <v>0.34350000000000003</v>
      </c>
      <c r="E384" s="41">
        <v>2.6749999999999998</v>
      </c>
      <c r="F384" s="41">
        <v>2.4384999999999999</v>
      </c>
      <c r="G384" s="41">
        <v>0.23649999999999999</v>
      </c>
      <c r="H384" s="48">
        <f t="shared" si="24"/>
        <v>4.3549999999999995</v>
      </c>
      <c r="J384" s="39">
        <v>40611</v>
      </c>
      <c r="K384" s="9" t="s">
        <v>78</v>
      </c>
      <c r="L384" s="38">
        <v>5.1850000000000005</v>
      </c>
      <c r="M384" s="38">
        <v>0.33050000000000002</v>
      </c>
      <c r="N384" s="38">
        <v>1.093</v>
      </c>
      <c r="O384" s="38">
        <v>0.80800000000000005</v>
      </c>
      <c r="P384" s="38">
        <v>0.28500000000000003</v>
      </c>
      <c r="Q384" s="10">
        <f t="shared" si="25"/>
        <v>6.2780000000000005</v>
      </c>
      <c r="R384" s="9"/>
    </row>
    <row r="385" spans="1:18" ht="15.6" x14ac:dyDescent="0.3">
      <c r="A385" s="40">
        <v>40616</v>
      </c>
      <c r="B385" s="9" t="s">
        <v>77</v>
      </c>
      <c r="C385" s="41">
        <v>1.2250000000000001</v>
      </c>
      <c r="D385" s="41">
        <v>5.8749999999999997E-2</v>
      </c>
      <c r="E385" s="41">
        <v>1.3150000000000002</v>
      </c>
      <c r="F385" s="41">
        <v>1.2251500000000002</v>
      </c>
      <c r="G385" s="41">
        <v>8.9849999999999999E-2</v>
      </c>
      <c r="H385" s="48">
        <f t="shared" si="24"/>
        <v>2.54</v>
      </c>
      <c r="J385" s="39">
        <v>40616</v>
      </c>
      <c r="K385" s="9" t="s">
        <v>78</v>
      </c>
      <c r="L385" s="38">
        <v>2.2749999999999999</v>
      </c>
      <c r="M385" s="38">
        <v>0.105</v>
      </c>
      <c r="N385" s="38">
        <v>1.5900000000000003</v>
      </c>
      <c r="O385" s="38">
        <v>1.5197000000000003</v>
      </c>
      <c r="P385" s="38">
        <v>7.0300000000000001E-2</v>
      </c>
      <c r="Q385" s="10">
        <f t="shared" si="25"/>
        <v>3.8650000000000002</v>
      </c>
      <c r="R385" s="9"/>
    </row>
    <row r="386" spans="1:18" s="9" customFormat="1" ht="14.4" x14ac:dyDescent="0.3">
      <c r="A386" s="40">
        <v>40625</v>
      </c>
      <c r="B386" s="9" t="s">
        <v>77</v>
      </c>
      <c r="C386" s="41">
        <v>3.5549999999999997</v>
      </c>
      <c r="D386" s="41">
        <v>0.1525</v>
      </c>
      <c r="E386" s="41">
        <v>1.845</v>
      </c>
      <c r="F386" s="41">
        <v>1.7217</v>
      </c>
      <c r="G386" s="41">
        <v>0.12330000000000001</v>
      </c>
      <c r="H386" s="48">
        <f t="shared" si="24"/>
        <v>5.3999999999999995</v>
      </c>
      <c r="J386" s="39">
        <v>40625</v>
      </c>
      <c r="K386" s="9" t="s">
        <v>78</v>
      </c>
      <c r="L386" s="38">
        <v>1.3050000000000002</v>
      </c>
      <c r="M386" s="38">
        <v>0.13150000000000001</v>
      </c>
      <c r="N386" s="38">
        <v>1.76</v>
      </c>
      <c r="O386" s="38">
        <v>1.71431</v>
      </c>
      <c r="P386" s="38">
        <v>4.5690000000000001E-2</v>
      </c>
      <c r="Q386" s="10">
        <f t="shared" si="25"/>
        <v>3.0650000000000004</v>
      </c>
    </row>
    <row r="387" spans="1:18" s="9" customFormat="1" ht="14.4" x14ac:dyDescent="0.3">
      <c r="A387" s="40">
        <v>40634</v>
      </c>
      <c r="B387" s="9" t="s">
        <v>77</v>
      </c>
      <c r="C387" s="41">
        <v>3.7149999999999999</v>
      </c>
      <c r="D387" s="41">
        <v>0.247</v>
      </c>
      <c r="E387" s="41">
        <v>1.4100000000000001</v>
      </c>
      <c r="F387" s="41">
        <v>1.3269000000000002</v>
      </c>
      <c r="G387" s="41">
        <v>8.3100000000000007E-2</v>
      </c>
      <c r="H387" s="48">
        <f t="shared" si="24"/>
        <v>5.125</v>
      </c>
      <c r="J387" s="39">
        <v>40634</v>
      </c>
      <c r="K387" s="9" t="s">
        <v>78</v>
      </c>
      <c r="L387" s="38">
        <v>2.04</v>
      </c>
      <c r="M387" s="38">
        <v>0.2135</v>
      </c>
      <c r="N387" s="38">
        <v>1.3400000000000003</v>
      </c>
      <c r="O387" s="38">
        <v>1.2714500000000002</v>
      </c>
      <c r="P387" s="38">
        <v>6.855E-2</v>
      </c>
      <c r="Q387" s="10">
        <f t="shared" si="25"/>
        <v>3.3800000000000003</v>
      </c>
    </row>
    <row r="388" spans="1:18" s="9" customFormat="1" ht="14.4" x14ac:dyDescent="0.3">
      <c r="A388" s="40">
        <v>40645</v>
      </c>
      <c r="B388" s="9" t="s">
        <v>77</v>
      </c>
      <c r="C388" s="41">
        <v>1.155</v>
      </c>
      <c r="D388" s="41">
        <v>5.6750000000000002E-2</v>
      </c>
      <c r="E388" s="41">
        <v>1.4350000000000001</v>
      </c>
      <c r="F388" s="41">
        <v>1.3889</v>
      </c>
      <c r="G388" s="41">
        <v>4.6100000000000002E-2</v>
      </c>
      <c r="H388" s="48">
        <f t="shared" si="24"/>
        <v>2.59</v>
      </c>
      <c r="J388" s="39">
        <v>40645</v>
      </c>
      <c r="K388" s="9" t="s">
        <v>78</v>
      </c>
      <c r="L388" s="38">
        <v>0.63400000000000001</v>
      </c>
      <c r="M388" s="38">
        <v>3.2149999999999998E-2</v>
      </c>
      <c r="N388" s="38">
        <v>0.84699999999999998</v>
      </c>
      <c r="O388" s="38">
        <v>0.80991499999999994</v>
      </c>
      <c r="P388" s="38">
        <v>3.7085E-2</v>
      </c>
      <c r="Q388" s="10">
        <f t="shared" si="25"/>
        <v>1.4809999999999999</v>
      </c>
    </row>
    <row r="389" spans="1:18" s="9" customFormat="1" ht="14.4" x14ac:dyDescent="0.3">
      <c r="A389" s="40">
        <v>40653</v>
      </c>
      <c r="B389" s="9" t="s">
        <v>77</v>
      </c>
      <c r="C389" s="41">
        <v>1.0114999999999998</v>
      </c>
      <c r="D389" s="41">
        <v>4.8750000000000002E-2</v>
      </c>
      <c r="E389" s="41">
        <v>0.73799999999999999</v>
      </c>
      <c r="F389" s="41">
        <v>0.68694999999999995</v>
      </c>
      <c r="G389" s="41">
        <v>5.1049999999999998E-2</v>
      </c>
      <c r="H389" s="48">
        <f t="shared" si="24"/>
        <v>1.7494999999999998</v>
      </c>
      <c r="J389" s="39">
        <v>40653</v>
      </c>
      <c r="K389" s="9" t="s">
        <v>78</v>
      </c>
      <c r="L389" s="38">
        <v>1.0750000000000002</v>
      </c>
      <c r="M389" s="38">
        <v>8.0749999999999988E-2</v>
      </c>
      <c r="N389" s="38">
        <v>0.84150000000000003</v>
      </c>
      <c r="O389" s="38">
        <v>0.82165500000000002</v>
      </c>
      <c r="P389" s="38">
        <v>1.9845000000000002E-2</v>
      </c>
      <c r="Q389" s="10">
        <f t="shared" si="25"/>
        <v>1.9165000000000001</v>
      </c>
    </row>
    <row r="390" spans="1:18" s="9" customFormat="1" ht="14.4" x14ac:dyDescent="0.3">
      <c r="A390" s="40">
        <v>40658</v>
      </c>
      <c r="B390" s="9" t="s">
        <v>77</v>
      </c>
      <c r="C390" s="41">
        <v>0.86499999999999999</v>
      </c>
      <c r="D390" s="41">
        <v>4.5249999999999999E-2</v>
      </c>
      <c r="E390" s="41">
        <v>1.0815000000000001</v>
      </c>
      <c r="F390" s="41">
        <v>1.0583750000000001</v>
      </c>
      <c r="G390" s="41">
        <v>2.3125E-2</v>
      </c>
      <c r="H390" s="48">
        <f t="shared" si="24"/>
        <v>1.9465000000000001</v>
      </c>
      <c r="J390" s="39">
        <v>40658</v>
      </c>
      <c r="K390" s="9" t="s">
        <v>78</v>
      </c>
      <c r="L390" s="38">
        <v>0.65200000000000002</v>
      </c>
      <c r="M390" s="38">
        <v>6.905E-2</v>
      </c>
      <c r="N390" s="38">
        <v>0.875</v>
      </c>
      <c r="O390" s="38">
        <v>0.875</v>
      </c>
      <c r="P390" s="38">
        <v>0</v>
      </c>
      <c r="Q390" s="10">
        <f t="shared" si="25"/>
        <v>1.5270000000000001</v>
      </c>
    </row>
    <row r="391" spans="1:18" s="9" customFormat="1" ht="14.4" x14ac:dyDescent="0.3">
      <c r="A391" s="40">
        <v>40665</v>
      </c>
      <c r="B391" s="9" t="s">
        <v>77</v>
      </c>
      <c r="C391" s="41">
        <v>1.3250000000000002</v>
      </c>
      <c r="D391" s="41">
        <v>5.3100000000000001E-2</v>
      </c>
      <c r="E391" s="41">
        <v>2.81</v>
      </c>
      <c r="F391" s="41">
        <v>2.5665</v>
      </c>
      <c r="G391" s="41">
        <v>0.24349999999999999</v>
      </c>
      <c r="H391" s="48">
        <f t="shared" si="24"/>
        <v>4.1349999999999998</v>
      </c>
      <c r="J391" s="39">
        <v>40665</v>
      </c>
      <c r="K391" s="9" t="s">
        <v>78</v>
      </c>
      <c r="L391" s="38">
        <v>1.1100000000000001</v>
      </c>
      <c r="M391" s="38">
        <v>0.24399999999999999</v>
      </c>
      <c r="N391" s="38">
        <v>1.375</v>
      </c>
      <c r="O391" s="38">
        <v>1.31595</v>
      </c>
      <c r="P391" s="38">
        <v>5.9049999999999998E-2</v>
      </c>
      <c r="Q391" s="10">
        <f t="shared" si="25"/>
        <v>2.4850000000000003</v>
      </c>
    </row>
    <row r="392" spans="1:18" s="9" customFormat="1" ht="14.4" x14ac:dyDescent="0.3">
      <c r="A392" s="40">
        <v>40675</v>
      </c>
      <c r="B392" s="9" t="s">
        <v>77</v>
      </c>
      <c r="C392" s="41">
        <v>0.55300000000000005</v>
      </c>
      <c r="D392" s="41">
        <v>0.14399999999999999</v>
      </c>
      <c r="E392" s="41">
        <v>0.81299999999999994</v>
      </c>
      <c r="F392" s="41">
        <v>0.76129999999999998</v>
      </c>
      <c r="G392" s="41">
        <v>5.1700000000000003E-2</v>
      </c>
      <c r="H392" s="48">
        <f t="shared" si="24"/>
        <v>1.3660000000000001</v>
      </c>
      <c r="J392" s="39">
        <v>40675</v>
      </c>
      <c r="K392" s="9" t="s">
        <v>78</v>
      </c>
      <c r="L392" s="38">
        <v>0.61850000000000005</v>
      </c>
      <c r="M392" s="38">
        <v>0.23849999999999999</v>
      </c>
      <c r="N392" s="38">
        <v>1.0210000000000001</v>
      </c>
      <c r="O392" s="38">
        <v>0.89050000000000007</v>
      </c>
      <c r="P392" s="38">
        <v>0.1305</v>
      </c>
      <c r="Q392" s="10">
        <f t="shared" si="25"/>
        <v>1.6395000000000002</v>
      </c>
    </row>
    <row r="393" spans="1:18" s="9" customFormat="1" ht="14.4" x14ac:dyDescent="0.3">
      <c r="A393" s="40">
        <v>40680</v>
      </c>
      <c r="B393" s="9" t="s">
        <v>77</v>
      </c>
      <c r="C393" s="41">
        <v>1.56</v>
      </c>
      <c r="D393" s="41">
        <v>0.25850000000000001</v>
      </c>
      <c r="E393" s="41">
        <v>0.91649999999999998</v>
      </c>
      <c r="F393" s="41">
        <v>0.87229999999999996</v>
      </c>
      <c r="G393" s="41">
        <v>4.4200000000000003E-2</v>
      </c>
      <c r="H393" s="48">
        <f t="shared" si="24"/>
        <v>2.4765000000000001</v>
      </c>
      <c r="J393" s="39">
        <v>40680</v>
      </c>
      <c r="K393" s="9" t="s">
        <v>78</v>
      </c>
      <c r="L393" s="38">
        <v>0.75800000000000001</v>
      </c>
      <c r="M393" s="38">
        <v>0.27350000000000002</v>
      </c>
      <c r="N393" s="38">
        <v>1.145</v>
      </c>
      <c r="O393" s="38">
        <v>1.113035</v>
      </c>
      <c r="P393" s="38">
        <v>3.1965E-2</v>
      </c>
      <c r="Q393" s="10">
        <f t="shared" si="25"/>
        <v>1.903</v>
      </c>
    </row>
    <row r="394" spans="1:18" s="9" customFormat="1" ht="14.4" x14ac:dyDescent="0.3">
      <c r="A394" s="40">
        <v>40686</v>
      </c>
      <c r="B394" s="9" t="s">
        <v>77</v>
      </c>
      <c r="C394" s="41">
        <v>0.65949999999999998</v>
      </c>
      <c r="D394" s="41">
        <v>0.187</v>
      </c>
      <c r="E394" s="41">
        <v>0.71050000000000002</v>
      </c>
      <c r="F394" s="41">
        <v>0.6452</v>
      </c>
      <c r="G394" s="41">
        <v>6.5299999999999997E-2</v>
      </c>
      <c r="H394" s="48">
        <f t="shared" ref="H394:H456" si="26">E394+C394</f>
        <v>1.37</v>
      </c>
      <c r="J394" s="39">
        <v>40686</v>
      </c>
      <c r="K394" s="9" t="s">
        <v>78</v>
      </c>
      <c r="L394" s="38">
        <v>0.38950000000000001</v>
      </c>
      <c r="M394" s="38">
        <v>0.30049999999999999</v>
      </c>
      <c r="N394" s="38">
        <v>0.93549999999999989</v>
      </c>
      <c r="O394" s="38">
        <v>0.87074999999999991</v>
      </c>
      <c r="P394" s="38">
        <v>6.4750000000000002E-2</v>
      </c>
      <c r="Q394" s="10">
        <f>N394+L394</f>
        <v>1.325</v>
      </c>
    </row>
    <row r="395" spans="1:18" s="9" customFormat="1" ht="14.4" x14ac:dyDescent="0.3">
      <c r="A395" s="40">
        <v>40694</v>
      </c>
      <c r="B395" s="9" t="s">
        <v>77</v>
      </c>
      <c r="C395" s="41">
        <v>0.73899999999999999</v>
      </c>
      <c r="D395" s="41">
        <v>7.7649999999999997E-2</v>
      </c>
      <c r="E395" s="41">
        <v>1.0225</v>
      </c>
      <c r="F395" s="41">
        <v>0.94720000000000004</v>
      </c>
      <c r="G395" s="41">
        <v>7.5300000000000006E-2</v>
      </c>
      <c r="H395" s="48">
        <f t="shared" si="26"/>
        <v>1.7614999999999998</v>
      </c>
      <c r="J395" s="39">
        <v>40694</v>
      </c>
      <c r="K395" s="9" t="s">
        <v>78</v>
      </c>
      <c r="L395" s="38">
        <v>3.5449999999999999</v>
      </c>
      <c r="M395" s="38">
        <v>0.28499999999999998</v>
      </c>
      <c r="N395" s="38">
        <v>1.645</v>
      </c>
      <c r="O395" s="38">
        <v>1.4885000000000002</v>
      </c>
      <c r="P395" s="38">
        <v>0.15649999999999997</v>
      </c>
      <c r="Q395" s="10">
        <f>N395+L395</f>
        <v>5.1899999999999995</v>
      </c>
    </row>
    <row r="396" spans="1:18" s="9" customFormat="1" ht="14.4" x14ac:dyDescent="0.3">
      <c r="A396" s="40">
        <v>40700</v>
      </c>
      <c r="B396" s="9" t="s">
        <v>77</v>
      </c>
      <c r="C396" s="41">
        <v>2.3949999999999996</v>
      </c>
      <c r="D396" s="41">
        <v>0.2505</v>
      </c>
      <c r="E396" s="41">
        <v>0.53400000000000003</v>
      </c>
      <c r="F396" s="41">
        <v>0.32700000000000001</v>
      </c>
      <c r="G396" s="41">
        <v>0.20700000000000002</v>
      </c>
      <c r="H396" s="48">
        <f t="shared" si="26"/>
        <v>2.9289999999999994</v>
      </c>
      <c r="J396" s="39">
        <v>40700</v>
      </c>
      <c r="K396" s="9" t="s">
        <v>78</v>
      </c>
      <c r="L396" s="38">
        <v>1.6800000000000002</v>
      </c>
      <c r="M396" s="38">
        <v>0.26300000000000001</v>
      </c>
      <c r="N396" s="38">
        <v>0.76014999999999988</v>
      </c>
      <c r="O396" s="38">
        <v>0.65684999999999993</v>
      </c>
      <c r="P396" s="38">
        <v>0.10329999999999999</v>
      </c>
      <c r="Q396" s="10">
        <f>N396+L396</f>
        <v>2.44015</v>
      </c>
    </row>
    <row r="397" spans="1:18" s="9" customFormat="1" ht="14.4" x14ac:dyDescent="0.3">
      <c r="A397" s="40">
        <v>40707</v>
      </c>
      <c r="B397" s="9" t="s">
        <v>77</v>
      </c>
      <c r="C397" s="41">
        <v>0.749</v>
      </c>
      <c r="D397" s="41">
        <v>0.36449999999999999</v>
      </c>
      <c r="E397" s="41">
        <v>0.66300000000000003</v>
      </c>
      <c r="F397" s="41">
        <v>0.58975</v>
      </c>
      <c r="G397" s="41">
        <v>7.325000000000001E-2</v>
      </c>
      <c r="H397" s="48">
        <f t="shared" si="26"/>
        <v>1.4119999999999999</v>
      </c>
      <c r="J397" s="39">
        <v>40707</v>
      </c>
      <c r="K397" s="9" t="s">
        <v>78</v>
      </c>
      <c r="L397" s="38">
        <v>3</v>
      </c>
      <c r="M397" s="38">
        <v>0.47300000000000003</v>
      </c>
      <c r="N397" s="38">
        <v>1.0669999999999999</v>
      </c>
      <c r="O397" s="38">
        <v>0.93399999999999994</v>
      </c>
      <c r="P397" s="38">
        <v>0.13300000000000001</v>
      </c>
      <c r="Q397" s="10">
        <f>N397+L397</f>
        <v>4.0670000000000002</v>
      </c>
    </row>
    <row r="398" spans="1:18" s="9" customFormat="1" ht="14.4" x14ac:dyDescent="0.3">
      <c r="A398" s="40">
        <v>40716</v>
      </c>
      <c r="B398" s="9" t="s">
        <v>77</v>
      </c>
      <c r="C398" s="41">
        <v>2.3049999999999997</v>
      </c>
      <c r="D398" s="41">
        <v>0.314</v>
      </c>
      <c r="E398" s="41">
        <v>0.63749999999999996</v>
      </c>
      <c r="F398" s="41">
        <v>0.47749999999999998</v>
      </c>
      <c r="G398" s="41">
        <v>0.16</v>
      </c>
      <c r="H398" s="48">
        <f t="shared" si="26"/>
        <v>2.9424999999999999</v>
      </c>
      <c r="J398" s="39">
        <v>40716</v>
      </c>
      <c r="K398" s="9" t="s">
        <v>78</v>
      </c>
      <c r="L398" s="38">
        <v>2.0099999999999998</v>
      </c>
      <c r="M398" s="38">
        <v>0.36849999999999999</v>
      </c>
      <c r="N398" s="38">
        <v>0.46749999999999997</v>
      </c>
      <c r="O398" s="38">
        <v>0.38394999999999996</v>
      </c>
      <c r="P398" s="38">
        <v>8.3549999999999999E-2</v>
      </c>
      <c r="Q398" s="10">
        <f>N398+L398</f>
        <v>2.4774999999999996</v>
      </c>
    </row>
    <row r="399" spans="1:18" s="9" customFormat="1" ht="14.4" x14ac:dyDescent="0.3">
      <c r="A399" s="40">
        <v>40724</v>
      </c>
      <c r="B399" s="9" t="s">
        <v>77</v>
      </c>
      <c r="C399" s="41">
        <v>1.37</v>
      </c>
      <c r="D399" s="41">
        <v>0.25900000000000001</v>
      </c>
      <c r="E399" s="41">
        <v>1.0230000000000001</v>
      </c>
      <c r="F399" s="41">
        <v>0.93160000000000021</v>
      </c>
      <c r="G399" s="41">
        <v>9.1399999999999995E-2</v>
      </c>
      <c r="H399" s="48">
        <f t="shared" si="26"/>
        <v>2.3930000000000002</v>
      </c>
    </row>
    <row r="400" spans="1:18" s="9" customFormat="1" ht="14.4" x14ac:dyDescent="0.3">
      <c r="A400" s="40">
        <v>40729</v>
      </c>
      <c r="B400" s="9" t="s">
        <v>77</v>
      </c>
      <c r="C400" s="41">
        <v>0.65</v>
      </c>
      <c r="D400" s="41">
        <v>0.50249999999999995</v>
      </c>
      <c r="E400" s="41">
        <v>0.72699999999999998</v>
      </c>
      <c r="F400" s="41">
        <v>0.69669999999999999</v>
      </c>
      <c r="G400" s="41">
        <v>3.0300000000000001E-2</v>
      </c>
      <c r="H400" s="48">
        <f t="shared" si="26"/>
        <v>1.377</v>
      </c>
      <c r="J400" s="39">
        <v>40729</v>
      </c>
      <c r="K400" s="9" t="s">
        <v>78</v>
      </c>
      <c r="L400" s="38">
        <v>0.55750000000000011</v>
      </c>
      <c r="M400" s="38">
        <v>0.7004999999999999</v>
      </c>
      <c r="N400" s="38">
        <v>0.80399999999999994</v>
      </c>
      <c r="O400" s="38">
        <v>0.73399999999999999</v>
      </c>
      <c r="P400" s="38">
        <v>6.9999999999999993E-2</v>
      </c>
      <c r="Q400" s="10">
        <f>N400+L400</f>
        <v>1.3614999999999999</v>
      </c>
    </row>
    <row r="401" spans="1:17" s="9" customFormat="1" ht="14.4" x14ac:dyDescent="0.3">
      <c r="A401" s="40">
        <v>40735</v>
      </c>
      <c r="B401" s="9" t="s">
        <v>77</v>
      </c>
      <c r="C401" s="41">
        <v>10.28</v>
      </c>
      <c r="D401" s="41">
        <v>0.39500000000000002</v>
      </c>
      <c r="E401" s="41">
        <v>0.99500000000000011</v>
      </c>
      <c r="F401" s="41">
        <v>0.14650000000000007</v>
      </c>
      <c r="G401" s="41">
        <v>0.84850000000000003</v>
      </c>
      <c r="H401" s="48">
        <f t="shared" si="26"/>
        <v>11.274999999999999</v>
      </c>
      <c r="J401" s="39">
        <v>40735</v>
      </c>
      <c r="K401" s="9" t="s">
        <v>78</v>
      </c>
      <c r="L401" s="38">
        <v>7.12</v>
      </c>
      <c r="M401" s="38">
        <v>0.74750000000000005</v>
      </c>
      <c r="N401" s="38">
        <v>1.2650000000000001</v>
      </c>
      <c r="O401" s="38">
        <v>0.94000000000000006</v>
      </c>
      <c r="P401" s="38">
        <v>0.32500000000000001</v>
      </c>
      <c r="Q401" s="10">
        <f t="shared" ref="Q401:Q445" si="27">N401+L401</f>
        <v>8.3849999999999998</v>
      </c>
    </row>
    <row r="402" spans="1:17" s="9" customFormat="1" ht="14.4" x14ac:dyDescent="0.3">
      <c r="A402" s="40">
        <v>40742</v>
      </c>
      <c r="B402" s="9" t="s">
        <v>77</v>
      </c>
      <c r="C402" s="41">
        <v>0.40050000000000002</v>
      </c>
      <c r="D402" s="41">
        <v>0.61250000000000004</v>
      </c>
      <c r="E402" s="41">
        <v>0.69850000000000001</v>
      </c>
      <c r="F402" s="41">
        <v>0.63944999999999996</v>
      </c>
      <c r="G402" s="41">
        <v>5.9050000000000005E-2</v>
      </c>
      <c r="H402" s="48">
        <f t="shared" si="26"/>
        <v>1.099</v>
      </c>
      <c r="J402" s="39">
        <v>40742</v>
      </c>
      <c r="K402" s="9" t="s">
        <v>78</v>
      </c>
      <c r="L402" s="38">
        <v>0.84350000000000003</v>
      </c>
      <c r="M402" s="38">
        <v>0.70699999999999996</v>
      </c>
      <c r="N402" s="38">
        <v>1.0115000000000001</v>
      </c>
      <c r="O402" s="38">
        <v>0.94435000000000002</v>
      </c>
      <c r="P402" s="38">
        <v>6.7150000000000001E-2</v>
      </c>
      <c r="Q402" s="10">
        <f t="shared" si="27"/>
        <v>1.855</v>
      </c>
    </row>
    <row r="403" spans="1:17" s="9" customFormat="1" ht="14.4" x14ac:dyDescent="0.3">
      <c r="A403" s="40">
        <v>40751</v>
      </c>
      <c r="B403" s="9" t="s">
        <v>77</v>
      </c>
      <c r="C403" s="41">
        <v>0.62949999999999995</v>
      </c>
      <c r="D403" s="41">
        <v>0.78700000000000003</v>
      </c>
      <c r="E403" s="41">
        <v>0.65800000000000003</v>
      </c>
      <c r="F403" s="41">
        <v>0.60040000000000004</v>
      </c>
      <c r="G403" s="41">
        <v>5.7599999999999998E-2</v>
      </c>
      <c r="H403" s="48">
        <f t="shared" si="26"/>
        <v>1.2875000000000001</v>
      </c>
      <c r="J403" s="39">
        <v>40751</v>
      </c>
      <c r="K403" s="9" t="s">
        <v>78</v>
      </c>
      <c r="L403" s="38">
        <v>6.3049999999999997</v>
      </c>
      <c r="M403" s="38">
        <v>1.2789999999999999</v>
      </c>
      <c r="N403" s="38">
        <v>2.7149999999999999</v>
      </c>
      <c r="O403" s="38">
        <v>2.4954999999999998</v>
      </c>
      <c r="P403" s="38">
        <v>0.2195</v>
      </c>
      <c r="Q403" s="10">
        <f t="shared" si="27"/>
        <v>9.02</v>
      </c>
    </row>
    <row r="404" spans="1:17" s="9" customFormat="1" ht="14.4" x14ac:dyDescent="0.3">
      <c r="A404" s="40">
        <v>40759</v>
      </c>
      <c r="B404" s="9" t="s">
        <v>77</v>
      </c>
      <c r="C404" s="41">
        <v>3.41</v>
      </c>
      <c r="D404" s="41">
        <v>0.65500000000000003</v>
      </c>
      <c r="E404" s="41">
        <v>0.59650000000000003</v>
      </c>
      <c r="F404" s="41">
        <v>0.48149999999999998</v>
      </c>
      <c r="G404" s="41">
        <v>0.11499999999999999</v>
      </c>
      <c r="H404" s="48">
        <f t="shared" si="26"/>
        <v>4.0065</v>
      </c>
      <c r="J404" s="39">
        <v>40759</v>
      </c>
      <c r="K404" s="9" t="s">
        <v>78</v>
      </c>
      <c r="L404" s="38">
        <v>3.8099999999999996</v>
      </c>
      <c r="M404" s="38">
        <v>0.75750000000000006</v>
      </c>
      <c r="N404" s="38">
        <v>0.82700000000000007</v>
      </c>
      <c r="O404" s="38">
        <v>0.59250000000000003</v>
      </c>
      <c r="P404" s="38">
        <v>0.23450000000000001</v>
      </c>
      <c r="Q404" s="10">
        <f t="shared" si="27"/>
        <v>4.6369999999999996</v>
      </c>
    </row>
    <row r="405" spans="1:17" s="9" customFormat="1" ht="14.4" x14ac:dyDescent="0.3">
      <c r="A405" s="40">
        <v>40767</v>
      </c>
      <c r="B405" s="9" t="s">
        <v>77</v>
      </c>
      <c r="C405" s="41">
        <v>3.6550000000000002</v>
      </c>
      <c r="D405" s="41">
        <v>0.72699999999999998</v>
      </c>
      <c r="E405" s="41">
        <v>0.48249999999999993</v>
      </c>
      <c r="F405" s="41">
        <v>0.39039999999999997</v>
      </c>
      <c r="G405" s="41">
        <v>9.2099999999999987E-2</v>
      </c>
      <c r="H405" s="48">
        <f t="shared" si="26"/>
        <v>4.1375000000000002</v>
      </c>
      <c r="J405" s="39">
        <v>40767</v>
      </c>
      <c r="K405" s="9" t="s">
        <v>78</v>
      </c>
      <c r="L405" s="38">
        <v>5.0199999999999996</v>
      </c>
      <c r="M405" s="38">
        <v>1.359</v>
      </c>
      <c r="N405" s="38">
        <v>1.9350000000000003</v>
      </c>
      <c r="O405" s="38">
        <v>1.7600000000000002</v>
      </c>
      <c r="P405" s="38">
        <v>0.17499999999999999</v>
      </c>
      <c r="Q405" s="10">
        <f t="shared" si="27"/>
        <v>6.9550000000000001</v>
      </c>
    </row>
    <row r="406" spans="1:17" s="9" customFormat="1" ht="14.4" x14ac:dyDescent="0.3">
      <c r="A406" s="40">
        <v>40774</v>
      </c>
      <c r="B406" s="9" t="s">
        <v>77</v>
      </c>
      <c r="C406" s="41">
        <v>4.5150000000000006</v>
      </c>
      <c r="D406" s="41">
        <v>0.49249999999999999</v>
      </c>
      <c r="E406" s="41">
        <v>1.2100000000000002</v>
      </c>
      <c r="F406" s="41">
        <v>0.94150000000000023</v>
      </c>
      <c r="G406" s="41">
        <v>0.26850000000000002</v>
      </c>
      <c r="H406" s="48">
        <f t="shared" si="26"/>
        <v>5.7250000000000005</v>
      </c>
      <c r="J406" s="39">
        <v>40774</v>
      </c>
      <c r="K406" s="9" t="s">
        <v>78</v>
      </c>
      <c r="L406" s="38">
        <v>5.9399999999999995</v>
      </c>
      <c r="M406" s="38">
        <v>1.2039999999999997</v>
      </c>
      <c r="N406" s="38">
        <v>1.7449999999999999</v>
      </c>
      <c r="O406" s="38">
        <v>1.5085</v>
      </c>
      <c r="P406" s="38">
        <v>0.23650000000000002</v>
      </c>
      <c r="Q406" s="10">
        <f t="shared" si="27"/>
        <v>7.6849999999999996</v>
      </c>
    </row>
    <row r="407" spans="1:17" s="9" customFormat="1" ht="14.4" x14ac:dyDescent="0.3">
      <c r="A407" s="40">
        <v>40784</v>
      </c>
      <c r="B407" s="9" t="s">
        <v>77</v>
      </c>
      <c r="C407" s="41">
        <v>5.1100000000000003</v>
      </c>
      <c r="D407" s="41">
        <v>0.79150000000000009</v>
      </c>
      <c r="E407" s="41">
        <v>1.8350000000000002</v>
      </c>
      <c r="F407" s="41">
        <v>1.5975000000000001</v>
      </c>
      <c r="G407" s="41">
        <v>0.23750000000000002</v>
      </c>
      <c r="H407" s="48">
        <f t="shared" si="26"/>
        <v>6.9450000000000003</v>
      </c>
      <c r="J407" s="39">
        <v>40784</v>
      </c>
      <c r="K407" s="9" t="s">
        <v>78</v>
      </c>
      <c r="L407" s="38">
        <v>4.6349999999999998</v>
      </c>
      <c r="M407" s="38">
        <v>0.47499999999999998</v>
      </c>
      <c r="N407" s="38">
        <v>1.3149999999999999</v>
      </c>
      <c r="O407" s="38">
        <v>1.125</v>
      </c>
      <c r="P407" s="38">
        <v>0.19</v>
      </c>
      <c r="Q407" s="10">
        <f t="shared" si="27"/>
        <v>5.9499999999999993</v>
      </c>
    </row>
    <row r="408" spans="1:17" s="9" customFormat="1" ht="14.4" x14ac:dyDescent="0.3">
      <c r="A408" s="40">
        <v>40792</v>
      </c>
      <c r="B408" s="9" t="s">
        <v>77</v>
      </c>
      <c r="C408" s="41">
        <v>1.23</v>
      </c>
      <c r="D408" s="41">
        <v>0.88349999999999995</v>
      </c>
      <c r="E408" s="41">
        <v>1.1800000000000002</v>
      </c>
      <c r="F408" s="41">
        <v>1.1170000000000002</v>
      </c>
      <c r="G408" s="41">
        <v>6.3E-2</v>
      </c>
      <c r="H408" s="48">
        <f t="shared" si="26"/>
        <v>2.41</v>
      </c>
      <c r="J408" s="39">
        <v>40792</v>
      </c>
      <c r="K408" s="9" t="s">
        <v>78</v>
      </c>
      <c r="L408" s="38">
        <v>2.165</v>
      </c>
      <c r="M408" s="38">
        <v>0.75600000000000001</v>
      </c>
      <c r="N408" s="38">
        <v>0.88800000000000012</v>
      </c>
      <c r="O408" s="38">
        <v>0.80485000000000007</v>
      </c>
      <c r="P408" s="38">
        <v>8.3150000000000002E-2</v>
      </c>
      <c r="Q408" s="10">
        <f t="shared" si="27"/>
        <v>3.0529999999999999</v>
      </c>
    </row>
    <row r="409" spans="1:17" s="9" customFormat="1" ht="14.4" x14ac:dyDescent="0.3">
      <c r="A409" s="40">
        <v>40802</v>
      </c>
      <c r="B409" s="9" t="s">
        <v>77</v>
      </c>
      <c r="C409" s="41">
        <v>1.9449999999999998</v>
      </c>
      <c r="D409" s="41">
        <v>0.47200000000000003</v>
      </c>
      <c r="E409" s="41">
        <v>0.96899999999999986</v>
      </c>
      <c r="F409" s="41">
        <v>0.92019999999999991</v>
      </c>
      <c r="G409" s="41">
        <v>4.8799999999999996E-2</v>
      </c>
      <c r="H409" s="48">
        <f t="shared" si="26"/>
        <v>2.9139999999999997</v>
      </c>
      <c r="J409" s="39">
        <v>40802</v>
      </c>
      <c r="K409" s="9" t="s">
        <v>78</v>
      </c>
      <c r="L409" s="38">
        <v>1.395</v>
      </c>
      <c r="M409" s="38">
        <v>0.67949999999999999</v>
      </c>
      <c r="N409" s="38">
        <v>0.77500000000000002</v>
      </c>
      <c r="O409" s="38">
        <v>0.70320000000000005</v>
      </c>
      <c r="P409" s="38">
        <v>7.1800000000000003E-2</v>
      </c>
      <c r="Q409" s="10">
        <f t="shared" si="27"/>
        <v>2.17</v>
      </c>
    </row>
    <row r="410" spans="1:17" s="9" customFormat="1" ht="14.4" x14ac:dyDescent="0.3">
      <c r="A410" s="40">
        <v>40805</v>
      </c>
      <c r="B410" s="9" t="s">
        <v>77</v>
      </c>
      <c r="C410" s="41">
        <v>1.3274285714285714</v>
      </c>
      <c r="D410" s="41">
        <v>0.51950000000000007</v>
      </c>
      <c r="E410" s="41">
        <v>0.80944000000000005</v>
      </c>
      <c r="F410" s="41">
        <v>0.76739000000000002</v>
      </c>
      <c r="G410" s="41">
        <v>4.2050000000000004E-2</v>
      </c>
      <c r="H410" s="48">
        <f t="shared" si="26"/>
        <v>2.1368685714285713</v>
      </c>
      <c r="Q410" s="10"/>
    </row>
    <row r="411" spans="1:17" s="9" customFormat="1" ht="14.4" x14ac:dyDescent="0.3">
      <c r="A411" s="40">
        <v>40812</v>
      </c>
      <c r="B411" s="9" t="s">
        <v>77</v>
      </c>
      <c r="C411" s="41">
        <v>1.92</v>
      </c>
      <c r="D411" s="41">
        <v>0.8125</v>
      </c>
      <c r="E411" s="41">
        <v>0.84999999999999987</v>
      </c>
      <c r="F411" s="41">
        <v>0.72449999999999992</v>
      </c>
      <c r="G411" s="41">
        <v>0.1255</v>
      </c>
      <c r="H411" s="48">
        <f t="shared" si="26"/>
        <v>2.7699999999999996</v>
      </c>
      <c r="J411" s="39">
        <v>40812</v>
      </c>
      <c r="K411" s="9" t="s">
        <v>78</v>
      </c>
      <c r="L411" s="38">
        <v>6.04</v>
      </c>
      <c r="M411" s="38">
        <v>1.2039999999999997</v>
      </c>
      <c r="N411" s="38">
        <v>1.81</v>
      </c>
      <c r="O411" s="38">
        <v>1.548</v>
      </c>
      <c r="P411" s="38">
        <v>0.26200000000000001</v>
      </c>
      <c r="Q411" s="10">
        <f t="shared" si="27"/>
        <v>7.85</v>
      </c>
    </row>
    <row r="412" spans="1:17" s="9" customFormat="1" ht="14.4" x14ac:dyDescent="0.3">
      <c r="A412" s="40">
        <v>40819</v>
      </c>
      <c r="B412" s="9" t="s">
        <v>77</v>
      </c>
      <c r="C412" s="41">
        <v>2.2450000000000001</v>
      </c>
      <c r="D412" s="41">
        <v>0.3785</v>
      </c>
      <c r="E412" s="41">
        <v>0.60000000000000009</v>
      </c>
      <c r="F412" s="41">
        <v>0.49660000000000004</v>
      </c>
      <c r="G412" s="41">
        <v>0.10339999999999999</v>
      </c>
      <c r="H412" s="48">
        <f t="shared" si="26"/>
        <v>2.8450000000000002</v>
      </c>
      <c r="J412" s="39">
        <v>40819</v>
      </c>
      <c r="K412" s="9" t="s">
        <v>78</v>
      </c>
      <c r="L412" s="38">
        <v>4.7249999999999996</v>
      </c>
      <c r="M412" s="38">
        <v>0.94100000000000006</v>
      </c>
      <c r="N412" s="38">
        <v>1.3800000000000003</v>
      </c>
      <c r="O412" s="38">
        <v>1.2015000000000002</v>
      </c>
      <c r="P412" s="38">
        <v>0.17849999999999999</v>
      </c>
      <c r="Q412" s="10">
        <f t="shared" si="27"/>
        <v>6.1050000000000004</v>
      </c>
    </row>
    <row r="413" spans="1:17" s="9" customFormat="1" ht="14.4" x14ac:dyDescent="0.3">
      <c r="A413" s="40">
        <v>40828</v>
      </c>
      <c r="B413" s="9" t="s">
        <v>77</v>
      </c>
      <c r="C413" s="41">
        <v>4.2100000000000009</v>
      </c>
      <c r="D413" s="41">
        <v>1.089</v>
      </c>
      <c r="E413" s="41">
        <v>2.0299999999999998</v>
      </c>
      <c r="F413" s="41">
        <v>1.7909999999999999</v>
      </c>
      <c r="G413" s="41">
        <v>0.23899999999999999</v>
      </c>
      <c r="H413" s="48">
        <f t="shared" si="26"/>
        <v>6.24</v>
      </c>
      <c r="J413" s="39">
        <v>40828</v>
      </c>
      <c r="K413" s="9" t="s">
        <v>78</v>
      </c>
      <c r="L413" s="38">
        <v>3.84</v>
      </c>
      <c r="M413" s="38">
        <v>0.92300000000000004</v>
      </c>
      <c r="N413" s="38">
        <v>2.04</v>
      </c>
      <c r="O413" s="38">
        <v>1.8109999999999999</v>
      </c>
      <c r="P413" s="38">
        <v>0.22900000000000001</v>
      </c>
      <c r="Q413" s="10">
        <f t="shared" si="27"/>
        <v>5.88</v>
      </c>
    </row>
    <row r="414" spans="1:17" s="9" customFormat="1" ht="14.4" x14ac:dyDescent="0.3">
      <c r="A414" s="40">
        <v>40833</v>
      </c>
      <c r="B414" s="9" t="s">
        <v>77</v>
      </c>
      <c r="C414" s="41">
        <v>6.79</v>
      </c>
      <c r="D414" s="41">
        <v>1.369</v>
      </c>
      <c r="E414" s="41">
        <v>3.0400000000000005</v>
      </c>
      <c r="F414" s="41">
        <v>2.6370000000000005</v>
      </c>
      <c r="G414" s="41">
        <v>0.40300000000000002</v>
      </c>
      <c r="H414" s="48">
        <f t="shared" si="26"/>
        <v>9.83</v>
      </c>
      <c r="J414" s="39">
        <v>40833</v>
      </c>
      <c r="K414" s="9" t="s">
        <v>78</v>
      </c>
      <c r="L414" s="38">
        <v>6.3250000000000002</v>
      </c>
      <c r="M414" s="38">
        <v>1.274</v>
      </c>
      <c r="N414" s="38">
        <v>3.2750000000000004</v>
      </c>
      <c r="O414" s="38">
        <v>2.8740000000000001</v>
      </c>
      <c r="P414" s="38">
        <v>0.40100000000000002</v>
      </c>
      <c r="Q414" s="10">
        <f t="shared" si="27"/>
        <v>9.6000000000000014</v>
      </c>
    </row>
    <row r="415" spans="1:17" s="9" customFormat="1" ht="14.4" x14ac:dyDescent="0.3">
      <c r="A415" s="40">
        <v>40840</v>
      </c>
      <c r="B415" s="9" t="s">
        <v>77</v>
      </c>
      <c r="C415" s="41">
        <v>3.75</v>
      </c>
      <c r="D415" s="41">
        <v>0.97899999999999998</v>
      </c>
      <c r="E415" s="41">
        <v>6.0344999999999995</v>
      </c>
      <c r="F415" s="41">
        <v>5.3029999999999999</v>
      </c>
      <c r="G415" s="41">
        <v>0.73150000000000004</v>
      </c>
      <c r="H415" s="48">
        <f t="shared" si="26"/>
        <v>9.7844999999999995</v>
      </c>
      <c r="J415" s="39">
        <v>40840</v>
      </c>
      <c r="K415" s="9" t="s">
        <v>78</v>
      </c>
      <c r="L415" s="38">
        <v>3.9349999999999996</v>
      </c>
      <c r="M415" s="38">
        <v>0.65</v>
      </c>
      <c r="N415" s="38">
        <v>4.1599999999999993</v>
      </c>
      <c r="O415" s="38">
        <v>3.6649999999999991</v>
      </c>
      <c r="P415" s="38">
        <v>0.495</v>
      </c>
      <c r="Q415" s="10">
        <f t="shared" si="27"/>
        <v>8.0949999999999989</v>
      </c>
    </row>
    <row r="416" spans="1:17" s="9" customFormat="1" ht="14.4" x14ac:dyDescent="0.3">
      <c r="A416" s="40">
        <v>40847</v>
      </c>
      <c r="B416" s="9" t="s">
        <v>77</v>
      </c>
      <c r="C416" s="41">
        <v>9.5749999999999993</v>
      </c>
      <c r="D416" s="41">
        <v>3.9090000000000003</v>
      </c>
      <c r="E416" s="41">
        <v>6.9945000000000004</v>
      </c>
      <c r="F416" s="41">
        <v>6.3445</v>
      </c>
      <c r="G416" s="41">
        <v>0.65</v>
      </c>
      <c r="H416" s="48">
        <f t="shared" si="26"/>
        <v>16.569499999999998</v>
      </c>
      <c r="J416" s="39">
        <v>40847</v>
      </c>
      <c r="K416" s="9" t="s">
        <v>78</v>
      </c>
      <c r="L416" s="38">
        <v>6.36</v>
      </c>
      <c r="M416" s="38">
        <v>1.2789999999999999</v>
      </c>
      <c r="N416" s="38">
        <v>6.9470000000000001</v>
      </c>
      <c r="O416" s="38">
        <v>6.3550000000000004</v>
      </c>
      <c r="P416" s="38">
        <v>0.59199999999999997</v>
      </c>
      <c r="Q416" s="10">
        <f t="shared" si="27"/>
        <v>13.307</v>
      </c>
    </row>
    <row r="417" spans="1:17" s="9" customFormat="1" ht="14.4" x14ac:dyDescent="0.3">
      <c r="A417" s="40">
        <v>40854</v>
      </c>
      <c r="B417" s="9" t="s">
        <v>77</v>
      </c>
      <c r="C417" s="41">
        <v>4.7274285714285718</v>
      </c>
      <c r="D417" s="41">
        <v>1.1000000000000001</v>
      </c>
      <c r="E417" s="41">
        <v>9.4965300000000017</v>
      </c>
      <c r="F417" s="41">
        <v>8.9311800000000012</v>
      </c>
      <c r="G417" s="41">
        <v>0.56535000000000002</v>
      </c>
      <c r="H417" s="48">
        <f t="shared" si="26"/>
        <v>14.223958571428573</v>
      </c>
      <c r="J417" s="39">
        <v>40854</v>
      </c>
      <c r="K417" s="9" t="s">
        <v>78</v>
      </c>
      <c r="L417" s="38">
        <v>4.637428571428571</v>
      </c>
      <c r="M417" s="38">
        <v>1.1399999999999999</v>
      </c>
      <c r="N417" s="38">
        <v>6.0654399999999997</v>
      </c>
      <c r="O417" s="38">
        <v>5.6050899999999997</v>
      </c>
      <c r="P417" s="38">
        <v>0.46034999999999998</v>
      </c>
      <c r="Q417" s="10">
        <f t="shared" si="27"/>
        <v>10.702868571428571</v>
      </c>
    </row>
    <row r="418" spans="1:17" s="9" customFormat="1" ht="14.4" x14ac:dyDescent="0.3">
      <c r="A418" s="40">
        <v>40864</v>
      </c>
      <c r="B418" s="9" t="s">
        <v>77</v>
      </c>
      <c r="C418" s="41">
        <v>2.8074285714285718</v>
      </c>
      <c r="D418" s="41">
        <v>1.0150000000000001</v>
      </c>
      <c r="E418" s="41">
        <v>7.49153</v>
      </c>
      <c r="F418" s="41">
        <v>7.0141799999999996</v>
      </c>
      <c r="G418" s="41">
        <v>0.47735</v>
      </c>
      <c r="H418" s="48">
        <f t="shared" si="26"/>
        <v>10.298958571428571</v>
      </c>
      <c r="J418" s="39">
        <v>40864</v>
      </c>
      <c r="K418" s="9" t="s">
        <v>78</v>
      </c>
      <c r="L418" s="38">
        <v>2.9374285714285717</v>
      </c>
      <c r="M418" s="38">
        <v>0.98799999999999999</v>
      </c>
      <c r="N418" s="38">
        <v>7.5855299999999994</v>
      </c>
      <c r="O418" s="38">
        <v>7.0911799999999996</v>
      </c>
      <c r="P418" s="38">
        <v>0.49435000000000001</v>
      </c>
      <c r="Q418" s="10">
        <f t="shared" si="27"/>
        <v>10.522958571428571</v>
      </c>
    </row>
    <row r="419" spans="1:17" s="9" customFormat="1" ht="14.4" x14ac:dyDescent="0.3">
      <c r="A419" s="40">
        <v>40868</v>
      </c>
      <c r="B419" s="9" t="s">
        <v>77</v>
      </c>
      <c r="C419" s="41">
        <v>3.8724285714285713</v>
      </c>
      <c r="D419" s="41">
        <v>1.0950000000000002</v>
      </c>
      <c r="E419" s="41">
        <v>8.6785300000000003</v>
      </c>
      <c r="F419" s="41">
        <v>8.02318</v>
      </c>
      <c r="G419" s="41">
        <v>0.6553500000000001</v>
      </c>
      <c r="H419" s="48">
        <f t="shared" si="26"/>
        <v>12.550958571428572</v>
      </c>
      <c r="J419" s="39">
        <v>40868</v>
      </c>
      <c r="K419" s="9" t="s">
        <v>78</v>
      </c>
      <c r="L419" s="38">
        <v>3.7474285714285718</v>
      </c>
      <c r="M419" s="38">
        <v>1.07</v>
      </c>
      <c r="N419" s="38">
        <v>8.5625300000000006</v>
      </c>
      <c r="O419" s="38">
        <v>7.8581800000000008</v>
      </c>
      <c r="P419" s="38">
        <v>0.70435000000000003</v>
      </c>
      <c r="Q419" s="10">
        <f t="shared" si="27"/>
        <v>12.309958571428572</v>
      </c>
    </row>
    <row r="420" spans="1:17" s="9" customFormat="1" ht="14.4" x14ac:dyDescent="0.3">
      <c r="A420" s="40">
        <v>40875</v>
      </c>
      <c r="B420" s="9" t="s">
        <v>77</v>
      </c>
      <c r="C420" s="41">
        <v>3.6774285714285719</v>
      </c>
      <c r="D420" s="41">
        <v>1.085</v>
      </c>
      <c r="E420" s="41">
        <v>10.80503</v>
      </c>
      <c r="F420" s="41">
        <v>9.941180000000001</v>
      </c>
      <c r="G420" s="41">
        <v>0.86385000000000001</v>
      </c>
      <c r="H420" s="48">
        <f t="shared" si="26"/>
        <v>14.482458571428573</v>
      </c>
      <c r="J420" s="39">
        <v>40875</v>
      </c>
      <c r="K420" s="9" t="s">
        <v>78</v>
      </c>
      <c r="L420" s="38">
        <v>3.7324285714285717</v>
      </c>
      <c r="M420" s="38">
        <v>1.1100000000000001</v>
      </c>
      <c r="N420" s="38">
        <v>9.8675300000000004</v>
      </c>
      <c r="O420" s="38">
        <v>9.300180000000001</v>
      </c>
      <c r="P420" s="38">
        <v>0.56735000000000002</v>
      </c>
      <c r="Q420" s="10">
        <f t="shared" si="27"/>
        <v>13.599958571428573</v>
      </c>
    </row>
    <row r="421" spans="1:17" s="9" customFormat="1" ht="14.4" x14ac:dyDescent="0.3">
      <c r="A421" s="40">
        <v>40884</v>
      </c>
      <c r="B421" s="9" t="s">
        <v>77</v>
      </c>
      <c r="C421" s="41">
        <v>3.8774285714285717</v>
      </c>
      <c r="D421" s="41">
        <v>0.95499999999999996</v>
      </c>
      <c r="E421" s="41">
        <v>11.048530000000001</v>
      </c>
      <c r="F421" s="41">
        <v>10.480180000000001</v>
      </c>
      <c r="G421" s="41">
        <v>0.56835000000000013</v>
      </c>
      <c r="H421" s="48">
        <f t="shared" si="26"/>
        <v>14.925958571428573</v>
      </c>
      <c r="J421" s="39">
        <v>40884</v>
      </c>
      <c r="K421" s="9" t="s">
        <v>78</v>
      </c>
      <c r="L421" s="38">
        <v>4.8274285714285714</v>
      </c>
      <c r="M421" s="38">
        <v>1.1100000000000001</v>
      </c>
      <c r="N421" s="38">
        <v>8.2755300000000016</v>
      </c>
      <c r="O421" s="38">
        <v>7.8061800000000012</v>
      </c>
      <c r="P421" s="38">
        <v>0.46934999999999999</v>
      </c>
      <c r="Q421" s="10">
        <f t="shared" si="27"/>
        <v>13.102958571428573</v>
      </c>
    </row>
    <row r="422" spans="1:17" s="9" customFormat="1" ht="14.4" x14ac:dyDescent="0.3">
      <c r="A422" s="40">
        <v>40891</v>
      </c>
      <c r="B422" s="9" t="s">
        <v>77</v>
      </c>
      <c r="C422" s="41">
        <v>8.2474285714285713</v>
      </c>
      <c r="D422" s="41">
        <v>1.0950000000000002</v>
      </c>
      <c r="E422" s="41">
        <v>13.944710000000001</v>
      </c>
      <c r="F422" s="41">
        <v>13.43436</v>
      </c>
      <c r="G422" s="41">
        <v>0.51035000000000008</v>
      </c>
      <c r="H422" s="48">
        <f t="shared" si="26"/>
        <v>22.192138571428572</v>
      </c>
      <c r="J422" s="39">
        <v>40891</v>
      </c>
      <c r="K422" s="9" t="s">
        <v>78</v>
      </c>
      <c r="L422" s="38">
        <v>5.2524285714285712</v>
      </c>
      <c r="M422" s="38">
        <v>1.1200000000000001</v>
      </c>
      <c r="N422" s="38">
        <v>11.920529999999999</v>
      </c>
      <c r="O422" s="38">
        <v>11.447179999999999</v>
      </c>
      <c r="P422" s="38">
        <v>0.47334999999999999</v>
      </c>
      <c r="Q422" s="10">
        <f t="shared" si="27"/>
        <v>17.17295857142857</v>
      </c>
    </row>
    <row r="423" spans="1:17" s="9" customFormat="1" ht="14.4" x14ac:dyDescent="0.3">
      <c r="A423" s="40">
        <v>40896</v>
      </c>
      <c r="B423" s="9" t="s">
        <v>77</v>
      </c>
      <c r="C423" s="41">
        <v>11.197428571428571</v>
      </c>
      <c r="D423" s="41">
        <v>1.22</v>
      </c>
      <c r="E423" s="41">
        <v>14.094710000000001</v>
      </c>
      <c r="F423" s="41">
        <v>13.466360000000002</v>
      </c>
      <c r="G423" s="41">
        <v>0.62834999999999996</v>
      </c>
      <c r="H423" s="48">
        <f t="shared" si="26"/>
        <v>25.292138571428573</v>
      </c>
      <c r="J423" s="39">
        <v>40896</v>
      </c>
      <c r="K423" s="9" t="s">
        <v>78</v>
      </c>
      <c r="L423" s="38">
        <v>9.0124285714285719</v>
      </c>
      <c r="M423" s="38">
        <v>1.1499999999999999</v>
      </c>
      <c r="N423" s="38">
        <v>11.672030000000001</v>
      </c>
      <c r="O423" s="38">
        <v>11.117180000000001</v>
      </c>
      <c r="P423" s="38">
        <v>0.55485000000000007</v>
      </c>
      <c r="Q423" s="10">
        <f t="shared" si="27"/>
        <v>20.684458571428571</v>
      </c>
    </row>
    <row r="424" spans="1:17" s="9" customFormat="1" ht="14.4" x14ac:dyDescent="0.3">
      <c r="A424" s="40">
        <v>40905</v>
      </c>
      <c r="B424" s="9" t="s">
        <v>77</v>
      </c>
      <c r="C424" s="41">
        <v>3.0824285714285713</v>
      </c>
      <c r="D424" s="41">
        <v>0.99449999999999994</v>
      </c>
      <c r="E424" s="41">
        <v>11.71053</v>
      </c>
      <c r="F424" s="41">
        <v>11.214180000000001</v>
      </c>
      <c r="G424" s="41">
        <v>0.49634999999999996</v>
      </c>
      <c r="H424" s="48">
        <f t="shared" si="26"/>
        <v>14.792958571428571</v>
      </c>
      <c r="J424" s="39">
        <v>40905</v>
      </c>
      <c r="K424" s="9" t="s">
        <v>78</v>
      </c>
      <c r="L424" s="38">
        <v>3.1974285714285715</v>
      </c>
      <c r="M424" s="38">
        <v>1.085</v>
      </c>
      <c r="N424" s="38">
        <v>10.974974999999999</v>
      </c>
      <c r="O424" s="38">
        <v>10.963379999999999</v>
      </c>
      <c r="P424" s="38">
        <v>1.1595000000000001E-2</v>
      </c>
      <c r="Q424" s="10">
        <f t="shared" si="27"/>
        <v>14.172403571428571</v>
      </c>
    </row>
    <row r="425" spans="1:17" s="9" customFormat="1" ht="14.4" x14ac:dyDescent="0.3">
      <c r="A425" s="40">
        <v>40912</v>
      </c>
      <c r="B425" s="9" t="s">
        <v>77</v>
      </c>
      <c r="C425" s="42">
        <v>2.2800000000000002</v>
      </c>
      <c r="D425" s="42">
        <v>0.85050000000000003</v>
      </c>
      <c r="E425" s="42">
        <v>12.063499999999999</v>
      </c>
      <c r="F425" s="42">
        <v>11.661</v>
      </c>
      <c r="G425" s="42">
        <v>0.40250000000000002</v>
      </c>
      <c r="H425" s="48">
        <f t="shared" si="26"/>
        <v>14.343499999999999</v>
      </c>
      <c r="J425" s="39">
        <v>40912</v>
      </c>
      <c r="K425" s="9" t="s">
        <v>78</v>
      </c>
      <c r="L425" s="37">
        <v>2.82</v>
      </c>
      <c r="M425" s="37">
        <v>1.0150000000000001</v>
      </c>
      <c r="N425" s="37">
        <v>11.376000000000001</v>
      </c>
      <c r="O425" s="37">
        <v>11.012</v>
      </c>
      <c r="P425" s="37">
        <v>0.36399999999999999</v>
      </c>
      <c r="Q425" s="10">
        <f t="shared" si="27"/>
        <v>14.196000000000002</v>
      </c>
    </row>
    <row r="426" spans="1:17" s="9" customFormat="1" ht="14.4" x14ac:dyDescent="0.3">
      <c r="A426" s="40">
        <v>40917</v>
      </c>
      <c r="B426" s="9" t="s">
        <v>77</v>
      </c>
      <c r="C426" s="42">
        <v>2.7450000000000001</v>
      </c>
      <c r="D426" s="42">
        <v>0.89800000000000002</v>
      </c>
      <c r="E426" s="42">
        <v>11.914000000000001</v>
      </c>
      <c r="F426" s="42">
        <v>11.591000000000001</v>
      </c>
      <c r="G426" s="42">
        <v>0.32300000000000001</v>
      </c>
      <c r="H426" s="48">
        <f t="shared" si="26"/>
        <v>14.659000000000002</v>
      </c>
      <c r="J426" s="39">
        <v>40917</v>
      </c>
      <c r="K426" s="9" t="s">
        <v>78</v>
      </c>
      <c r="L426" s="37">
        <v>2.4500000000000002</v>
      </c>
      <c r="M426" s="37">
        <v>0.92600000000000005</v>
      </c>
      <c r="N426" s="37">
        <v>11.449</v>
      </c>
      <c r="O426" s="37">
        <v>10.93</v>
      </c>
      <c r="P426" s="37">
        <v>0.51900000000000002</v>
      </c>
      <c r="Q426" s="10">
        <f t="shared" si="27"/>
        <v>13.899000000000001</v>
      </c>
    </row>
    <row r="427" spans="1:17" ht="15.6" x14ac:dyDescent="0.3">
      <c r="A427" s="40">
        <v>40926</v>
      </c>
      <c r="B427" s="9" t="s">
        <v>77</v>
      </c>
      <c r="C427" s="42">
        <v>1.27</v>
      </c>
      <c r="D427" s="42">
        <v>0.42099999999999999</v>
      </c>
      <c r="E427" s="42">
        <v>10.0176</v>
      </c>
      <c r="F427" s="42">
        <v>9.8285999999999998</v>
      </c>
      <c r="G427" s="42">
        <v>0.189</v>
      </c>
      <c r="H427" s="48">
        <f t="shared" si="26"/>
        <v>11.287599999999999</v>
      </c>
      <c r="J427" s="39">
        <v>40926</v>
      </c>
      <c r="K427" s="9" t="s">
        <v>78</v>
      </c>
      <c r="L427" s="37">
        <v>1.8149999999999999</v>
      </c>
      <c r="M427" s="37">
        <v>0.67349999999999999</v>
      </c>
      <c r="N427" s="37">
        <v>9.9053000000000004</v>
      </c>
      <c r="O427" s="37">
        <v>9.7133000000000003</v>
      </c>
      <c r="P427" s="37">
        <v>0.192</v>
      </c>
      <c r="Q427" s="10">
        <f t="shared" si="27"/>
        <v>11.7203</v>
      </c>
    </row>
    <row r="428" spans="1:17" ht="15.6" x14ac:dyDescent="0.3">
      <c r="A428" s="40">
        <v>40931</v>
      </c>
      <c r="B428" s="9" t="s">
        <v>77</v>
      </c>
      <c r="C428" s="42">
        <v>2.835</v>
      </c>
      <c r="D428" s="42">
        <v>0.46150000000000002</v>
      </c>
      <c r="E428" s="42">
        <v>8.4635999999999996</v>
      </c>
      <c r="F428" s="42">
        <v>8.2576000000000001</v>
      </c>
      <c r="G428" s="42">
        <v>0.20600000000000002</v>
      </c>
      <c r="H428" s="48">
        <f t="shared" si="26"/>
        <v>11.2986</v>
      </c>
      <c r="J428" s="39">
        <v>40931</v>
      </c>
      <c r="K428" s="9" t="s">
        <v>78</v>
      </c>
      <c r="L428" s="37">
        <v>1.25</v>
      </c>
      <c r="M428" s="37">
        <v>0.56899999999999995</v>
      </c>
      <c r="N428" s="37">
        <v>8.5594500000000018</v>
      </c>
      <c r="O428" s="37">
        <v>8.2935000000000016</v>
      </c>
      <c r="P428" s="37">
        <v>0.26595000000000002</v>
      </c>
      <c r="Q428" s="10">
        <f t="shared" si="27"/>
        <v>9.8094500000000018</v>
      </c>
    </row>
    <row r="429" spans="1:17" ht="15.6" x14ac:dyDescent="0.3">
      <c r="A429" s="40">
        <v>40938</v>
      </c>
      <c r="B429" s="9" t="s">
        <v>77</v>
      </c>
      <c r="C429" s="42">
        <v>1.6550000000000002</v>
      </c>
      <c r="D429" s="42">
        <v>0.14549999999999999</v>
      </c>
      <c r="E429" s="42">
        <v>0.83149999999999991</v>
      </c>
      <c r="F429" s="42">
        <v>0.81294999999999995</v>
      </c>
      <c r="G429" s="42">
        <v>1.8550000000000001E-2</v>
      </c>
      <c r="H429" s="48">
        <f t="shared" si="26"/>
        <v>2.4865000000000004</v>
      </c>
      <c r="J429" s="39">
        <v>40938</v>
      </c>
      <c r="K429" s="9" t="s">
        <v>78</v>
      </c>
      <c r="L429" s="37">
        <v>0.625</v>
      </c>
      <c r="M429" s="37">
        <v>0.22800000000000001</v>
      </c>
      <c r="N429" s="37">
        <v>1.9079999999999999</v>
      </c>
      <c r="O429" s="37">
        <v>1.8767499999999999</v>
      </c>
      <c r="P429" s="37">
        <v>3.125E-2</v>
      </c>
      <c r="Q429" s="10">
        <f t="shared" si="27"/>
        <v>2.5329999999999999</v>
      </c>
    </row>
    <row r="430" spans="1:17" ht="15.6" x14ac:dyDescent="0.3">
      <c r="A430" s="40">
        <v>40945</v>
      </c>
      <c r="B430" s="9" t="s">
        <v>77</v>
      </c>
      <c r="C430" s="42">
        <v>0.84099999999999997</v>
      </c>
      <c r="D430" s="42">
        <v>6.0100000000000001E-2</v>
      </c>
      <c r="E430" s="42">
        <v>0.64</v>
      </c>
      <c r="F430" s="42">
        <v>0.59289999999999998</v>
      </c>
      <c r="G430" s="42">
        <v>4.7100000000000003E-2</v>
      </c>
      <c r="H430" s="48">
        <f t="shared" si="26"/>
        <v>1.4809999999999999</v>
      </c>
      <c r="J430" s="39">
        <v>40945</v>
      </c>
      <c r="K430" s="9" t="s">
        <v>78</v>
      </c>
      <c r="L430" s="37">
        <v>0.55400000000000005</v>
      </c>
      <c r="M430" s="37">
        <v>0.23250000000000001</v>
      </c>
      <c r="N430" s="37">
        <v>2.6230000000000007</v>
      </c>
      <c r="O430" s="37">
        <v>2.5882000000000005</v>
      </c>
      <c r="P430" s="37">
        <v>3.4799999999999998E-2</v>
      </c>
      <c r="Q430" s="10">
        <f t="shared" si="27"/>
        <v>3.1770000000000005</v>
      </c>
    </row>
    <row r="431" spans="1:17" ht="15.6" x14ac:dyDescent="0.3">
      <c r="A431" s="40">
        <v>40952</v>
      </c>
      <c r="B431" s="9" t="s">
        <v>77</v>
      </c>
      <c r="C431" s="42">
        <v>1.2</v>
      </c>
      <c r="D431" s="42">
        <v>0.23849999999999999</v>
      </c>
      <c r="E431" s="42">
        <v>0.78650000000000009</v>
      </c>
      <c r="F431" s="42">
        <v>0.75650000000000006</v>
      </c>
      <c r="G431" s="42">
        <v>0.03</v>
      </c>
      <c r="H431" s="48">
        <f t="shared" si="26"/>
        <v>1.9864999999999999</v>
      </c>
      <c r="J431" s="39">
        <v>40952</v>
      </c>
      <c r="K431" s="9" t="s">
        <v>78</v>
      </c>
      <c r="L431" s="37">
        <v>0.79200000000000004</v>
      </c>
      <c r="M431" s="37">
        <v>0.25900000000000001</v>
      </c>
      <c r="N431" s="37">
        <v>0.95550000000000002</v>
      </c>
      <c r="O431" s="37">
        <v>0.93074999999999997</v>
      </c>
      <c r="P431" s="37">
        <v>2.4750000000000001E-2</v>
      </c>
      <c r="Q431" s="10">
        <f t="shared" si="27"/>
        <v>1.7475000000000001</v>
      </c>
    </row>
    <row r="432" spans="1:17" ht="15.6" x14ac:dyDescent="0.3">
      <c r="A432" s="40">
        <v>40961</v>
      </c>
      <c r="B432" s="9" t="s">
        <v>77</v>
      </c>
      <c r="C432" s="42">
        <v>4.7300000000000004</v>
      </c>
      <c r="D432" s="42">
        <v>0.3095</v>
      </c>
      <c r="E432" s="42">
        <v>0.90049999999999997</v>
      </c>
      <c r="F432" s="42">
        <v>0.73799999999999999</v>
      </c>
      <c r="G432" s="42">
        <v>0.16250000000000001</v>
      </c>
      <c r="H432" s="48">
        <f t="shared" si="26"/>
        <v>5.6305000000000005</v>
      </c>
      <c r="J432" s="39">
        <v>40961</v>
      </c>
      <c r="K432" s="9" t="s">
        <v>78</v>
      </c>
      <c r="L432" s="37">
        <v>4.2750000000000004</v>
      </c>
      <c r="M432" s="37">
        <v>0.56200000000000006</v>
      </c>
      <c r="N432" s="37">
        <v>0.66149999999999998</v>
      </c>
      <c r="O432" s="37">
        <v>0.46400000000000002</v>
      </c>
      <c r="P432" s="37">
        <v>0.19750000000000001</v>
      </c>
      <c r="Q432" s="10">
        <f t="shared" si="27"/>
        <v>4.9365000000000006</v>
      </c>
    </row>
    <row r="433" spans="1:17" ht="15.6" x14ac:dyDescent="0.3">
      <c r="A433" s="40">
        <v>40966</v>
      </c>
      <c r="B433" s="9" t="s">
        <v>77</v>
      </c>
      <c r="C433" s="42">
        <v>6.665</v>
      </c>
      <c r="D433" s="42">
        <v>0.2555</v>
      </c>
      <c r="E433" s="42">
        <v>2.1929999999999996</v>
      </c>
      <c r="F433" s="42">
        <v>0.55299999999999971</v>
      </c>
      <c r="G433" s="42">
        <v>1.64</v>
      </c>
      <c r="H433" s="48">
        <f t="shared" si="26"/>
        <v>8.8580000000000005</v>
      </c>
      <c r="J433" s="39">
        <v>40966</v>
      </c>
      <c r="K433" s="9" t="s">
        <v>78</v>
      </c>
      <c r="L433" s="37">
        <v>2.7650000000000001</v>
      </c>
      <c r="M433" s="37">
        <v>0.27300000000000002</v>
      </c>
      <c r="N433" s="37">
        <v>0.753</v>
      </c>
      <c r="O433" s="37">
        <v>0.246</v>
      </c>
      <c r="P433" s="37">
        <v>0.50700000000000001</v>
      </c>
      <c r="Q433" s="10">
        <f t="shared" si="27"/>
        <v>3.5180000000000002</v>
      </c>
    </row>
    <row r="434" spans="1:17" ht="15.6" x14ac:dyDescent="0.3">
      <c r="A434" s="40">
        <v>40980</v>
      </c>
      <c r="B434" s="9" t="s">
        <v>77</v>
      </c>
      <c r="C434" s="41">
        <v>5.6874999999999991</v>
      </c>
      <c r="D434" s="41">
        <v>0.33625000000000005</v>
      </c>
      <c r="E434" s="41">
        <v>0.63624999999999998</v>
      </c>
      <c r="F434" s="41">
        <v>0.38700000000000001</v>
      </c>
      <c r="G434" s="41">
        <v>0.24925</v>
      </c>
      <c r="H434" s="48">
        <v>6.3237499999999986</v>
      </c>
      <c r="J434" s="39">
        <v>40980</v>
      </c>
      <c r="K434" s="9" t="s">
        <v>78</v>
      </c>
      <c r="L434" s="38">
        <v>4.0225000000000009</v>
      </c>
      <c r="M434" s="38">
        <v>0.46325</v>
      </c>
      <c r="N434" s="38">
        <v>0.4365</v>
      </c>
      <c r="O434" s="38">
        <v>0.25405</v>
      </c>
      <c r="P434" s="38">
        <v>0.18245</v>
      </c>
      <c r="Q434" s="10">
        <f t="shared" si="27"/>
        <v>4.4590000000000005</v>
      </c>
    </row>
    <row r="435" spans="1:17" ht="15.6" x14ac:dyDescent="0.3">
      <c r="A435" s="40">
        <v>40987</v>
      </c>
      <c r="B435" s="9" t="s">
        <v>77</v>
      </c>
      <c r="C435" s="42">
        <v>1.2250000000000001</v>
      </c>
      <c r="D435" s="42">
        <v>0.23100000000000001</v>
      </c>
      <c r="E435" s="42">
        <v>0.50750000000000006</v>
      </c>
      <c r="F435" s="42">
        <v>0.45025000000000004</v>
      </c>
      <c r="G435" s="42">
        <v>5.7250000000000002E-2</v>
      </c>
      <c r="H435" s="48">
        <f t="shared" si="26"/>
        <v>1.7325000000000002</v>
      </c>
      <c r="J435" s="39">
        <v>40987</v>
      </c>
      <c r="K435" s="9" t="s">
        <v>78</v>
      </c>
      <c r="L435" s="37">
        <v>1.905</v>
      </c>
      <c r="M435" s="37">
        <v>0.24199999999999999</v>
      </c>
      <c r="N435" s="37">
        <v>1.248</v>
      </c>
      <c r="O435" s="37">
        <v>0.99449999999999994</v>
      </c>
      <c r="P435" s="37">
        <v>0.2535</v>
      </c>
      <c r="Q435" s="10">
        <f t="shared" si="27"/>
        <v>3.153</v>
      </c>
    </row>
    <row r="436" spans="1:17" ht="15.6" x14ac:dyDescent="0.3">
      <c r="A436" s="40">
        <v>40994</v>
      </c>
      <c r="B436" s="9" t="s">
        <v>77</v>
      </c>
      <c r="C436" s="42">
        <v>7.46</v>
      </c>
      <c r="D436" s="42">
        <v>0.39100000000000001</v>
      </c>
      <c r="E436" s="42">
        <v>2.6180000000000003</v>
      </c>
      <c r="F436" s="42">
        <v>0.36800000000000033</v>
      </c>
      <c r="G436" s="42">
        <v>2.25</v>
      </c>
      <c r="H436" s="48">
        <f t="shared" si="26"/>
        <v>10.077999999999999</v>
      </c>
      <c r="J436" s="39">
        <v>40994</v>
      </c>
      <c r="K436" s="9" t="s">
        <v>78</v>
      </c>
      <c r="L436" s="37">
        <v>4.6500000000000004</v>
      </c>
      <c r="M436" s="37">
        <v>0.74550000000000005</v>
      </c>
      <c r="N436" s="37">
        <v>1.923</v>
      </c>
      <c r="O436" s="37">
        <v>0.17800000000000005</v>
      </c>
      <c r="P436" s="37">
        <v>1.7450000000000001</v>
      </c>
      <c r="Q436" s="10">
        <f t="shared" si="27"/>
        <v>6.5730000000000004</v>
      </c>
    </row>
    <row r="437" spans="1:17" ht="15.6" x14ac:dyDescent="0.3">
      <c r="A437" s="40">
        <v>41003</v>
      </c>
      <c r="B437" s="9" t="s">
        <v>77</v>
      </c>
      <c r="C437" s="42">
        <v>1.905</v>
      </c>
      <c r="D437" s="42">
        <v>0.39400000000000002</v>
      </c>
      <c r="E437" s="42">
        <v>8.3227000000000029</v>
      </c>
      <c r="F437" s="42">
        <v>8.2604500000000023</v>
      </c>
      <c r="G437" s="42">
        <v>6.225E-2</v>
      </c>
      <c r="H437" s="48">
        <f t="shared" si="26"/>
        <v>10.227700000000002</v>
      </c>
      <c r="J437" s="39">
        <v>41003</v>
      </c>
      <c r="K437" s="9" t="s">
        <v>78</v>
      </c>
      <c r="L437" s="37">
        <v>0.46899999999999997</v>
      </c>
      <c r="M437" s="37">
        <v>0.46</v>
      </c>
      <c r="N437" s="37">
        <v>8.2190000000000012</v>
      </c>
      <c r="O437" s="37">
        <v>8.089500000000001</v>
      </c>
      <c r="P437" s="37">
        <v>0.1295</v>
      </c>
      <c r="Q437" s="10">
        <f t="shared" si="27"/>
        <v>8.6880000000000006</v>
      </c>
    </row>
    <row r="438" spans="1:17" ht="15.6" x14ac:dyDescent="0.3">
      <c r="A438" s="40">
        <v>41008</v>
      </c>
      <c r="B438" s="9" t="s">
        <v>77</v>
      </c>
      <c r="C438" s="42">
        <v>4.5199999999999996</v>
      </c>
      <c r="D438" s="42">
        <v>0.35749999999999998</v>
      </c>
      <c r="E438" s="42">
        <v>1.1240000000000001</v>
      </c>
      <c r="F438" s="42">
        <v>0.121</v>
      </c>
      <c r="G438" s="42">
        <v>1.0030000000000001</v>
      </c>
      <c r="H438" s="48">
        <f t="shared" si="26"/>
        <v>5.6440000000000001</v>
      </c>
      <c r="J438" s="39">
        <v>41008</v>
      </c>
      <c r="K438" s="9" t="s">
        <v>78</v>
      </c>
      <c r="L438" s="37">
        <v>7</v>
      </c>
      <c r="M438" s="37">
        <v>0.46450000000000002</v>
      </c>
      <c r="N438" s="37"/>
      <c r="O438" s="37"/>
      <c r="P438" s="37">
        <v>2.4500000000000002</v>
      </c>
      <c r="Q438" s="10"/>
    </row>
    <row r="439" spans="1:17" ht="15.6" x14ac:dyDescent="0.3">
      <c r="A439" s="40">
        <v>41015</v>
      </c>
      <c r="B439" s="9" t="s">
        <v>77</v>
      </c>
      <c r="C439" s="42">
        <v>1.72</v>
      </c>
      <c r="D439" s="42">
        <v>0.26250000000000001</v>
      </c>
      <c r="E439" s="42">
        <v>0.91100000000000003</v>
      </c>
      <c r="F439" s="42">
        <v>0.80790000000000006</v>
      </c>
      <c r="G439" s="42">
        <v>0.1031</v>
      </c>
      <c r="H439" s="48">
        <f t="shared" si="26"/>
        <v>2.6310000000000002</v>
      </c>
      <c r="J439" s="39">
        <v>41015</v>
      </c>
      <c r="K439" s="9" t="s">
        <v>78</v>
      </c>
      <c r="L439" s="37">
        <v>0.57950000000000013</v>
      </c>
      <c r="M439" s="37">
        <v>0.36649999999999999</v>
      </c>
      <c r="N439" s="37">
        <v>0.92700000000000005</v>
      </c>
      <c r="O439" s="37">
        <v>0.8831500000000001</v>
      </c>
      <c r="P439" s="37">
        <v>4.385E-2</v>
      </c>
      <c r="Q439" s="10">
        <f t="shared" si="27"/>
        <v>1.5065000000000002</v>
      </c>
    </row>
    <row r="440" spans="1:17" ht="15.6" x14ac:dyDescent="0.3">
      <c r="A440" s="40">
        <v>41024</v>
      </c>
      <c r="B440" s="9" t="s">
        <v>77</v>
      </c>
      <c r="C440" s="42">
        <v>8.61</v>
      </c>
      <c r="D440" s="42">
        <v>0.58099999999999996</v>
      </c>
      <c r="E440" s="42">
        <v>0.48699999999999999</v>
      </c>
      <c r="F440" s="42">
        <v>0.36749999999999999</v>
      </c>
      <c r="G440" s="42">
        <v>0.1195</v>
      </c>
      <c r="H440" s="48">
        <f t="shared" si="26"/>
        <v>9.0969999999999995</v>
      </c>
      <c r="J440" s="39">
        <v>41024</v>
      </c>
      <c r="K440" s="9" t="s">
        <v>78</v>
      </c>
      <c r="L440" s="37">
        <v>7.875</v>
      </c>
      <c r="M440" s="37">
        <v>0.59899999999999998</v>
      </c>
      <c r="N440" s="37">
        <v>0.40300000000000002</v>
      </c>
      <c r="O440" s="37">
        <v>0.35930000000000001</v>
      </c>
      <c r="P440" s="37">
        <v>4.3700000000000003E-2</v>
      </c>
      <c r="Q440" s="10">
        <f t="shared" si="27"/>
        <v>8.2780000000000005</v>
      </c>
    </row>
    <row r="441" spans="1:17" ht="15.6" x14ac:dyDescent="0.3">
      <c r="A441" s="40">
        <v>41029</v>
      </c>
      <c r="B441" s="9" t="s">
        <v>77</v>
      </c>
      <c r="C441" s="42">
        <v>1.595</v>
      </c>
      <c r="D441" s="42">
        <v>0.13250000000000001</v>
      </c>
      <c r="E441" s="42">
        <v>0.68199999999999994</v>
      </c>
      <c r="F441" s="42">
        <v>0.65684999999999993</v>
      </c>
      <c r="G441" s="42">
        <v>2.5149999999999999E-2</v>
      </c>
      <c r="H441" s="48">
        <f t="shared" si="26"/>
        <v>2.2770000000000001</v>
      </c>
      <c r="J441" s="39">
        <v>41029</v>
      </c>
      <c r="K441" s="9" t="s">
        <v>78</v>
      </c>
      <c r="L441" s="37">
        <v>2.12</v>
      </c>
      <c r="M441" s="37">
        <v>0.56099999999999994</v>
      </c>
      <c r="N441" s="37">
        <v>0.32849999999999996</v>
      </c>
      <c r="O441" s="37">
        <v>0.30569999999999997</v>
      </c>
      <c r="P441" s="37">
        <v>2.2800000000000001E-2</v>
      </c>
      <c r="Q441" s="10">
        <f t="shared" si="27"/>
        <v>2.4485000000000001</v>
      </c>
    </row>
    <row r="442" spans="1:17" ht="15.6" x14ac:dyDescent="0.3">
      <c r="A442" s="40">
        <v>41036</v>
      </c>
      <c r="B442" s="9" t="s">
        <v>77</v>
      </c>
      <c r="C442" s="41">
        <v>3.9849999999999997E-2</v>
      </c>
      <c r="D442" s="41">
        <v>0.27094000000000001</v>
      </c>
      <c r="E442" s="41">
        <v>1.0912999999999999</v>
      </c>
      <c r="F442" s="41">
        <v>1.06365</v>
      </c>
      <c r="G442" s="41">
        <v>2.7650000000000001E-2</v>
      </c>
      <c r="H442" s="48">
        <f t="shared" si="26"/>
        <v>1.1311499999999999</v>
      </c>
      <c r="J442" s="39">
        <v>41036</v>
      </c>
      <c r="K442" s="9" t="s">
        <v>78</v>
      </c>
      <c r="L442" s="38">
        <v>0.1105</v>
      </c>
      <c r="M442" s="38">
        <v>0.33893999999999996</v>
      </c>
      <c r="N442" s="38">
        <v>0.89829999999999999</v>
      </c>
      <c r="O442" s="38">
        <v>0.89156999999999997</v>
      </c>
      <c r="P442" s="38">
        <v>6.7299999999999999E-3</v>
      </c>
      <c r="Q442" s="10">
        <f t="shared" si="27"/>
        <v>1.0087999999999999</v>
      </c>
    </row>
    <row r="443" spans="1:17" ht="15.6" x14ac:dyDescent="0.3">
      <c r="A443" s="40">
        <v>41068</v>
      </c>
      <c r="B443" s="9" t="s">
        <v>77</v>
      </c>
      <c r="C443" s="41">
        <v>2.2149999999999999</v>
      </c>
      <c r="D443" s="41">
        <v>0.61793999999999993</v>
      </c>
      <c r="E443" s="41">
        <v>2.1008</v>
      </c>
      <c r="F443" s="41">
        <v>1.9752999999999998</v>
      </c>
      <c r="G443" s="41">
        <v>0.1255</v>
      </c>
      <c r="H443" s="48">
        <f t="shared" si="26"/>
        <v>4.3157999999999994</v>
      </c>
      <c r="J443" s="39">
        <v>41068</v>
      </c>
      <c r="K443" s="9" t="s">
        <v>78</v>
      </c>
      <c r="L443" s="38">
        <v>0.4405</v>
      </c>
      <c r="M443" s="38">
        <v>0.63793999999999995</v>
      </c>
      <c r="N443" s="38">
        <v>1.7008000000000001</v>
      </c>
      <c r="O443" s="38">
        <v>1.6829000000000001</v>
      </c>
      <c r="P443" s="38">
        <v>1.7899999999999999E-2</v>
      </c>
      <c r="Q443" s="10">
        <f t="shared" si="27"/>
        <v>2.1413000000000002</v>
      </c>
    </row>
    <row r="444" spans="1:17" ht="15.6" x14ac:dyDescent="0.3">
      <c r="A444" s="40">
        <v>41078</v>
      </c>
      <c r="B444" s="9" t="s">
        <v>77</v>
      </c>
      <c r="C444" s="41">
        <v>0.97799999999999998</v>
      </c>
      <c r="D444" s="41">
        <v>0.37794</v>
      </c>
      <c r="E444" s="41">
        <v>0.47129999999999994</v>
      </c>
      <c r="F444" s="41">
        <v>0.31929999999999997</v>
      </c>
      <c r="G444" s="41">
        <v>0.152</v>
      </c>
      <c r="H444" s="48">
        <f t="shared" si="26"/>
        <v>1.4493</v>
      </c>
      <c r="J444" s="39">
        <v>41078</v>
      </c>
      <c r="K444" s="9" t="s">
        <v>78</v>
      </c>
      <c r="L444" s="38">
        <v>3.2549999999999999</v>
      </c>
      <c r="M444" s="38">
        <v>0.69994000000000001</v>
      </c>
      <c r="N444" s="38">
        <v>1.8658000000000001</v>
      </c>
      <c r="O444" s="38">
        <v>1.6228</v>
      </c>
      <c r="P444" s="38">
        <v>0.24299999999999999</v>
      </c>
      <c r="Q444" s="10">
        <f t="shared" si="27"/>
        <v>5.1208</v>
      </c>
    </row>
    <row r="445" spans="1:17" ht="15.6" x14ac:dyDescent="0.3">
      <c r="A445" s="40">
        <v>41085</v>
      </c>
      <c r="B445" s="9" t="s">
        <v>77</v>
      </c>
      <c r="C445" s="41">
        <v>2.9849999999999999</v>
      </c>
      <c r="D445" s="41">
        <v>0.74943999999999988</v>
      </c>
      <c r="E445" s="41">
        <v>1.6408</v>
      </c>
      <c r="F445" s="41">
        <v>1.4188000000000001</v>
      </c>
      <c r="G445" s="41">
        <v>0.222</v>
      </c>
      <c r="H445" s="48">
        <f t="shared" si="26"/>
        <v>4.6257999999999999</v>
      </c>
      <c r="J445" s="39">
        <v>41085</v>
      </c>
      <c r="K445" s="9" t="s">
        <v>78</v>
      </c>
      <c r="L445" s="38">
        <v>0.42949999999999999</v>
      </c>
      <c r="M445" s="38">
        <v>0.82244000000000006</v>
      </c>
      <c r="N445" s="38">
        <v>0.30930000000000002</v>
      </c>
      <c r="O445" s="38">
        <v>0.23885000000000001</v>
      </c>
      <c r="P445" s="38">
        <v>7.0449999999999999E-2</v>
      </c>
      <c r="Q445" s="10">
        <f t="shared" si="27"/>
        <v>0.73880000000000001</v>
      </c>
    </row>
    <row r="446" spans="1:17" ht="15.6" x14ac:dyDescent="0.3">
      <c r="A446" s="40">
        <v>41092</v>
      </c>
      <c r="B446" s="9" t="s">
        <v>77</v>
      </c>
      <c r="C446" s="41">
        <v>0.65400000000000003</v>
      </c>
      <c r="D446" s="41">
        <v>0.66993999999999998</v>
      </c>
      <c r="E446" s="41">
        <v>0.84179999999999988</v>
      </c>
      <c r="F446" s="41">
        <v>0.78804999999999992</v>
      </c>
      <c r="G446" s="41">
        <v>5.3749999999999999E-2</v>
      </c>
      <c r="H446" s="48">
        <f t="shared" si="26"/>
        <v>1.4958</v>
      </c>
    </row>
    <row r="447" spans="1:17" ht="15.6" x14ac:dyDescent="0.3">
      <c r="A447" s="40">
        <v>41099</v>
      </c>
      <c r="B447" s="9" t="s">
        <v>77</v>
      </c>
      <c r="C447" s="41">
        <v>0.2505</v>
      </c>
      <c r="D447" s="41">
        <v>0.68043999999999993</v>
      </c>
      <c r="E447" s="41">
        <v>0.38180000000000003</v>
      </c>
      <c r="F447" s="41">
        <v>0.28915000000000002</v>
      </c>
      <c r="G447" s="41">
        <v>9.2649999999999996E-2</v>
      </c>
      <c r="H447" s="48">
        <f t="shared" si="26"/>
        <v>0.63230000000000008</v>
      </c>
      <c r="J447" s="39">
        <v>41099</v>
      </c>
      <c r="K447" s="9" t="s">
        <v>78</v>
      </c>
      <c r="L447" s="38">
        <v>2</v>
      </c>
      <c r="M447" s="38">
        <v>0.85643999999999987</v>
      </c>
      <c r="N447" s="38">
        <v>0.90779999999999994</v>
      </c>
      <c r="O447" s="38">
        <v>0.83909999999999996</v>
      </c>
      <c r="P447" s="38">
        <v>6.8700000000000011E-2</v>
      </c>
      <c r="Q447" s="10">
        <f>N447+L447</f>
        <v>2.9077999999999999</v>
      </c>
    </row>
    <row r="448" spans="1:17" ht="15.6" x14ac:dyDescent="0.3">
      <c r="A448" s="40">
        <v>41120</v>
      </c>
      <c r="B448" s="9" t="s">
        <v>77</v>
      </c>
      <c r="C448" s="41">
        <v>2.84</v>
      </c>
      <c r="D448" s="41">
        <v>1.5119400000000001</v>
      </c>
      <c r="E448" s="41">
        <v>1.0457999999999998</v>
      </c>
      <c r="F448" s="41">
        <v>0.91429999999999989</v>
      </c>
      <c r="G448" s="41">
        <v>0.13150000000000001</v>
      </c>
      <c r="H448" s="48">
        <f t="shared" si="26"/>
        <v>3.8857999999999997</v>
      </c>
      <c r="J448" s="39">
        <v>41120</v>
      </c>
      <c r="K448" s="9" t="s">
        <v>78</v>
      </c>
      <c r="L448" s="38">
        <v>4.45</v>
      </c>
      <c r="M448" s="38">
        <v>1.4669400000000001</v>
      </c>
      <c r="N448" s="38">
        <v>2.7358000000000002</v>
      </c>
      <c r="O448" s="38">
        <v>1.8012999999999999</v>
      </c>
      <c r="P448" s="38">
        <v>0.93450000000000011</v>
      </c>
      <c r="Q448" s="10">
        <f t="shared" ref="Q448:Q482" si="28">N448+L448</f>
        <v>7.1858000000000004</v>
      </c>
    </row>
    <row r="449" spans="1:20" ht="15.6" x14ac:dyDescent="0.3">
      <c r="A449" s="40">
        <v>41169</v>
      </c>
      <c r="B449" s="9" t="s">
        <v>77</v>
      </c>
      <c r="C449" s="41">
        <v>0.11699999999999999</v>
      </c>
      <c r="D449" s="41">
        <v>1.7969400000000002</v>
      </c>
      <c r="E449" s="41">
        <v>13.6792</v>
      </c>
      <c r="F449" s="41">
        <v>11.3392</v>
      </c>
      <c r="G449" s="41">
        <v>2.34</v>
      </c>
      <c r="H449" s="48">
        <f t="shared" si="26"/>
        <v>13.796199999999999</v>
      </c>
      <c r="J449" s="39">
        <v>41169</v>
      </c>
      <c r="K449" s="9" t="s">
        <v>78</v>
      </c>
      <c r="L449" s="38">
        <v>1.1349999999999998</v>
      </c>
      <c r="M449" s="38">
        <v>1.7169400000000001</v>
      </c>
      <c r="N449" s="38">
        <v>17.237199999999998</v>
      </c>
      <c r="O449" s="38">
        <v>15.447199999999999</v>
      </c>
      <c r="P449" s="38">
        <v>1.79</v>
      </c>
      <c r="Q449" s="10">
        <f t="shared" si="28"/>
        <v>18.372199999999999</v>
      </c>
    </row>
    <row r="450" spans="1:20" ht="15.6" x14ac:dyDescent="0.3">
      <c r="A450" s="40">
        <v>41175</v>
      </c>
      <c r="B450" s="9" t="s">
        <v>77</v>
      </c>
      <c r="C450" s="41">
        <v>2.0099999999999998</v>
      </c>
      <c r="D450" s="41">
        <v>1.30694</v>
      </c>
      <c r="E450" s="41">
        <v>2.4908000000000001</v>
      </c>
      <c r="F450" s="41">
        <v>1.6907999999999999</v>
      </c>
      <c r="G450" s="41">
        <v>0.8</v>
      </c>
      <c r="H450" s="48">
        <f t="shared" si="26"/>
        <v>4.5007999999999999</v>
      </c>
      <c r="J450" s="39">
        <v>41175</v>
      </c>
      <c r="K450" s="9" t="s">
        <v>78</v>
      </c>
      <c r="L450" s="38">
        <v>2.7649999999999997</v>
      </c>
      <c r="M450" s="38">
        <v>1.3919400000000002</v>
      </c>
      <c r="N450" s="38">
        <v>2.6608000000000001</v>
      </c>
      <c r="O450" s="38">
        <v>1.9092999999999998</v>
      </c>
      <c r="P450" s="38">
        <v>0.75150000000000006</v>
      </c>
      <c r="Q450" s="10">
        <f t="shared" si="28"/>
        <v>5.4257999999999997</v>
      </c>
    </row>
    <row r="451" spans="1:20" ht="15.6" x14ac:dyDescent="0.3">
      <c r="A451" s="40">
        <v>41183</v>
      </c>
      <c r="B451" s="9" t="s">
        <v>77</v>
      </c>
      <c r="C451" s="41">
        <v>4.1549999999999994</v>
      </c>
      <c r="D451" s="41">
        <v>1.44194</v>
      </c>
      <c r="E451" s="41">
        <v>5.3908000000000005</v>
      </c>
      <c r="F451" s="41">
        <v>2.5758000000000005</v>
      </c>
      <c r="G451" s="41">
        <v>2.8149999999999999</v>
      </c>
      <c r="H451" s="48">
        <f t="shared" si="26"/>
        <v>9.5457999999999998</v>
      </c>
      <c r="J451" s="39">
        <v>41183</v>
      </c>
      <c r="K451" s="9" t="s">
        <v>78</v>
      </c>
      <c r="L451" s="38">
        <v>4.3149999999999995</v>
      </c>
      <c r="M451" s="38">
        <v>1.4019400000000002</v>
      </c>
      <c r="N451" s="38">
        <v>4.8158000000000003</v>
      </c>
      <c r="O451" s="38">
        <v>2.6308000000000002</v>
      </c>
      <c r="P451" s="38">
        <v>2.1850000000000001</v>
      </c>
      <c r="Q451" s="10">
        <f t="shared" si="28"/>
        <v>9.1308000000000007</v>
      </c>
    </row>
    <row r="452" spans="1:20" ht="15.6" x14ac:dyDescent="0.3">
      <c r="A452" s="40">
        <v>41271</v>
      </c>
      <c r="B452" s="9" t="s">
        <v>77</v>
      </c>
      <c r="C452" s="41">
        <v>5.73</v>
      </c>
      <c r="D452" s="41">
        <v>1.1269400000000003</v>
      </c>
      <c r="E452" s="41">
        <v>10.084100000000001</v>
      </c>
      <c r="F452" s="41">
        <v>9.4626000000000019</v>
      </c>
      <c r="G452" s="41">
        <v>0.62149999999999994</v>
      </c>
      <c r="H452" s="48">
        <f t="shared" si="26"/>
        <v>15.814100000000002</v>
      </c>
      <c r="J452" s="39">
        <v>41271</v>
      </c>
      <c r="K452" s="9" t="s">
        <v>78</v>
      </c>
      <c r="L452" s="38">
        <v>2.17</v>
      </c>
      <c r="M452" s="38">
        <v>1.1469400000000003</v>
      </c>
      <c r="N452" s="38">
        <v>8.6965900000000005</v>
      </c>
      <c r="O452" s="38">
        <v>8.6794399999999996</v>
      </c>
      <c r="P452" s="38">
        <v>1.7149999999999999E-2</v>
      </c>
      <c r="Q452" s="10">
        <f t="shared" si="28"/>
        <v>10.86659</v>
      </c>
    </row>
    <row r="453" spans="1:20" ht="15.6" x14ac:dyDescent="0.3">
      <c r="A453" s="40">
        <v>41276</v>
      </c>
      <c r="B453" s="9" t="s">
        <v>77</v>
      </c>
      <c r="C453" s="41">
        <v>0.76</v>
      </c>
      <c r="D453" s="41">
        <v>0.91443999999999992</v>
      </c>
      <c r="E453" s="41">
        <v>7.5785999999999998</v>
      </c>
      <c r="F453" s="41">
        <v>7.1335999999999995</v>
      </c>
      <c r="G453" s="41">
        <v>0.44500000000000001</v>
      </c>
      <c r="H453" s="48">
        <f t="shared" si="26"/>
        <v>8.3385999999999996</v>
      </c>
      <c r="J453" s="39">
        <v>41276</v>
      </c>
      <c r="K453" s="9" t="s">
        <v>78</v>
      </c>
      <c r="L453" s="38">
        <v>0.86699999999999999</v>
      </c>
      <c r="M453" s="38">
        <v>0.67643999999999993</v>
      </c>
      <c r="N453" s="38">
        <v>7.0451000000000006</v>
      </c>
      <c r="O453" s="38">
        <v>6.5376000000000003</v>
      </c>
      <c r="P453" s="38">
        <v>0.50750000000000006</v>
      </c>
      <c r="Q453" s="10">
        <f t="shared" si="28"/>
        <v>7.9121000000000006</v>
      </c>
    </row>
    <row r="454" spans="1:20" ht="15.6" x14ac:dyDescent="0.3">
      <c r="A454" s="40">
        <v>41283</v>
      </c>
      <c r="B454" s="9" t="s">
        <v>77</v>
      </c>
      <c r="C454" s="41">
        <v>1.0950000000000002</v>
      </c>
      <c r="D454" s="41">
        <v>0.74493999999999994</v>
      </c>
      <c r="E454" s="41">
        <v>6.6581000000000001</v>
      </c>
      <c r="F454" s="41">
        <v>6.3016000000000005</v>
      </c>
      <c r="G454" s="41">
        <v>0.35649999999999998</v>
      </c>
      <c r="H454" s="48">
        <f t="shared" si="26"/>
        <v>7.7530999999999999</v>
      </c>
      <c r="J454" s="39">
        <v>41283</v>
      </c>
      <c r="K454" s="9" t="s">
        <v>78</v>
      </c>
      <c r="L454" s="38">
        <v>0.70950000000000002</v>
      </c>
      <c r="M454" s="38">
        <v>0.65944000000000003</v>
      </c>
      <c r="N454" s="38">
        <v>4.9257999999999997</v>
      </c>
      <c r="O454" s="38">
        <v>4.6152999999999995</v>
      </c>
      <c r="P454" s="38">
        <v>0.3105</v>
      </c>
      <c r="Q454" s="10">
        <f t="shared" si="28"/>
        <v>5.6353</v>
      </c>
    </row>
    <row r="455" spans="1:20" ht="15.6" x14ac:dyDescent="0.3">
      <c r="A455" s="40">
        <v>41290</v>
      </c>
      <c r="B455" s="9" t="s">
        <v>77</v>
      </c>
      <c r="C455" s="41">
        <v>0.46799999999999997</v>
      </c>
      <c r="D455" s="41">
        <v>0.60743999999999998</v>
      </c>
      <c r="E455" s="41">
        <v>6.0957999999999997</v>
      </c>
      <c r="F455" s="41">
        <v>5.8312999999999997</v>
      </c>
      <c r="G455" s="41">
        <v>0.26450000000000001</v>
      </c>
      <c r="H455" s="48">
        <f t="shared" si="26"/>
        <v>6.5637999999999996</v>
      </c>
      <c r="J455" s="39">
        <v>41290</v>
      </c>
      <c r="K455" s="9" t="s">
        <v>78</v>
      </c>
      <c r="L455" s="38">
        <v>0.35299999999999998</v>
      </c>
      <c r="M455" s="38">
        <v>0.61943999999999999</v>
      </c>
      <c r="N455" s="38">
        <v>5.1057999999999986</v>
      </c>
      <c r="O455" s="38">
        <v>4.8632999999999988</v>
      </c>
      <c r="P455" s="38">
        <v>0.24249999999999999</v>
      </c>
      <c r="Q455" s="10">
        <f t="shared" si="28"/>
        <v>5.4587999999999983</v>
      </c>
    </row>
    <row r="456" spans="1:20" ht="15.6" x14ac:dyDescent="0.3">
      <c r="A456" s="40">
        <v>41295</v>
      </c>
      <c r="B456" s="9" t="s">
        <v>77</v>
      </c>
      <c r="C456" s="41">
        <v>0.38549999999999995</v>
      </c>
      <c r="D456" s="41">
        <v>0.50194000000000005</v>
      </c>
      <c r="E456" s="41">
        <v>3.8258000000000001</v>
      </c>
      <c r="F456" s="41">
        <v>3.6743000000000001</v>
      </c>
      <c r="G456" s="41">
        <v>0.1515</v>
      </c>
      <c r="H456" s="48">
        <f t="shared" si="26"/>
        <v>4.2112999999999996</v>
      </c>
      <c r="J456" s="39">
        <v>41295</v>
      </c>
      <c r="K456" s="9" t="s">
        <v>78</v>
      </c>
      <c r="L456" s="38">
        <v>0.193</v>
      </c>
      <c r="M456" s="38">
        <v>0.56194</v>
      </c>
      <c r="N456" s="38">
        <v>3.8358000000000003</v>
      </c>
      <c r="O456" s="38">
        <v>3.6938000000000004</v>
      </c>
      <c r="P456" s="38">
        <v>0.14199999999999999</v>
      </c>
      <c r="Q456" s="10">
        <f t="shared" si="28"/>
        <v>4.0288000000000004</v>
      </c>
    </row>
    <row r="457" spans="1:20" ht="15.6" x14ac:dyDescent="0.3">
      <c r="A457" s="40">
        <v>41304</v>
      </c>
      <c r="B457" s="9" t="s">
        <v>77</v>
      </c>
      <c r="C457" s="41">
        <v>0.1595</v>
      </c>
      <c r="D457" s="41">
        <v>0.24044000000000001</v>
      </c>
      <c r="E457" s="41">
        <v>0.10741999999999999</v>
      </c>
      <c r="F457" s="41">
        <v>8.6619999999999989E-2</v>
      </c>
      <c r="G457" s="41">
        <v>2.0799999999999999E-2</v>
      </c>
      <c r="H457" s="48">
        <f>E457+C457</f>
        <v>0.26691999999999999</v>
      </c>
      <c r="J457" s="39">
        <v>41304</v>
      </c>
      <c r="K457" s="9" t="s">
        <v>78</v>
      </c>
      <c r="L457" s="38">
        <v>0.151</v>
      </c>
      <c r="M457" s="38">
        <v>0.21194000000000002</v>
      </c>
      <c r="N457" s="38">
        <v>0.11225</v>
      </c>
      <c r="O457" s="38">
        <v>9.3100000000000002E-2</v>
      </c>
      <c r="P457" s="38">
        <v>1.915E-2</v>
      </c>
      <c r="Q457" s="10">
        <f t="shared" si="28"/>
        <v>0.26324999999999998</v>
      </c>
    </row>
    <row r="458" spans="1:20" x14ac:dyDescent="0.25">
      <c r="A458" s="17">
        <v>41310</v>
      </c>
      <c r="B458" s="9" t="s">
        <v>77</v>
      </c>
      <c r="C458" s="10">
        <v>0.74297499999999994</v>
      </c>
      <c r="D458" s="10">
        <v>0.18215562499999999</v>
      </c>
      <c r="E458" s="10">
        <v>0.59533333333333338</v>
      </c>
      <c r="F458" s="10">
        <v>0.58631777708333344</v>
      </c>
      <c r="G458" s="10">
        <v>9.0155562499999991E-3</v>
      </c>
      <c r="H458" s="48">
        <f>E458+C458</f>
        <v>1.3383083333333334</v>
      </c>
      <c r="J458" s="17">
        <v>41310</v>
      </c>
      <c r="K458" s="9" t="s">
        <v>78</v>
      </c>
      <c r="L458" s="10">
        <v>0.70697500000000002</v>
      </c>
      <c r="M458" s="10">
        <v>0.17265562499999998</v>
      </c>
      <c r="N458" s="10">
        <v>0.5668333333333333</v>
      </c>
      <c r="O458" s="10">
        <v>0.52743777708333339</v>
      </c>
      <c r="P458" s="10">
        <v>3.9395556249999998E-2</v>
      </c>
      <c r="Q458" s="10">
        <f t="shared" si="28"/>
        <v>1.2738083333333332</v>
      </c>
      <c r="R458" s="9"/>
      <c r="S458" s="9"/>
      <c r="T458" s="9"/>
    </row>
    <row r="459" spans="1:20" x14ac:dyDescent="0.25">
      <c r="A459" s="17">
        <v>41317</v>
      </c>
      <c r="B459" s="9" t="s">
        <v>77</v>
      </c>
      <c r="C459" s="10">
        <v>1.0524749999999998</v>
      </c>
      <c r="D459" s="10">
        <v>0.14915562499999999</v>
      </c>
      <c r="E459" s="10">
        <v>0.63833333333333331</v>
      </c>
      <c r="F459" s="10">
        <v>0.4662027770833333</v>
      </c>
      <c r="G459" s="10">
        <v>0.17213055625000001</v>
      </c>
      <c r="H459" s="48">
        <f t="shared" ref="H459:H483" si="29">E459+C459</f>
        <v>1.690808333333333</v>
      </c>
      <c r="J459" s="17">
        <v>41317</v>
      </c>
      <c r="K459" s="9" t="s">
        <v>78</v>
      </c>
      <c r="L459" s="10">
        <v>7.6574749999999998</v>
      </c>
      <c r="M459" s="10">
        <v>0.19965562499999998</v>
      </c>
      <c r="N459" s="10">
        <v>0.81433333333333324</v>
      </c>
      <c r="O459" s="10">
        <v>0.59170277708333319</v>
      </c>
      <c r="P459" s="10">
        <v>0.22263055625</v>
      </c>
      <c r="Q459" s="10">
        <f t="shared" si="28"/>
        <v>8.4718083333333336</v>
      </c>
      <c r="R459" s="9"/>
      <c r="S459" s="9"/>
      <c r="T459" s="9"/>
    </row>
    <row r="460" spans="1:20" x14ac:dyDescent="0.25">
      <c r="A460" s="17">
        <v>41324</v>
      </c>
      <c r="B460" s="9" t="s">
        <v>77</v>
      </c>
      <c r="C460" s="10">
        <v>0.51197499999999996</v>
      </c>
      <c r="D460" s="10">
        <v>8.3105625000000002E-2</v>
      </c>
      <c r="E460" s="10">
        <v>0.24283333333333335</v>
      </c>
      <c r="F460" s="10">
        <v>0.20410277708333335</v>
      </c>
      <c r="G460" s="10">
        <v>3.8730556249999999E-2</v>
      </c>
      <c r="H460" s="48">
        <f t="shared" si="29"/>
        <v>0.7548083333333333</v>
      </c>
      <c r="J460" s="17">
        <v>41324</v>
      </c>
      <c r="K460" s="9" t="s">
        <v>78</v>
      </c>
      <c r="L460" s="10">
        <v>0.40047499999999997</v>
      </c>
      <c r="M460" s="10">
        <v>0.14065562499999998</v>
      </c>
      <c r="N460" s="10">
        <v>0.13052333333333335</v>
      </c>
      <c r="O460" s="10">
        <v>8.9892777083333347E-2</v>
      </c>
      <c r="P460" s="10">
        <v>4.0630556250000005E-2</v>
      </c>
      <c r="Q460" s="10">
        <f t="shared" si="28"/>
        <v>0.53099833333333335</v>
      </c>
      <c r="R460" s="9"/>
      <c r="S460" s="9"/>
      <c r="T460" s="9"/>
    </row>
    <row r="461" spans="1:20" x14ac:dyDescent="0.25">
      <c r="A461" s="17">
        <v>41331</v>
      </c>
      <c r="B461" s="9" t="s">
        <v>77</v>
      </c>
      <c r="C461" s="10">
        <v>0.307975</v>
      </c>
      <c r="D461" s="10">
        <v>1.8555624999999999E-2</v>
      </c>
      <c r="E461" s="10">
        <v>0.18208333333333335</v>
      </c>
      <c r="F461" s="10">
        <v>0.17759627708333336</v>
      </c>
      <c r="G461" s="10">
        <v>4.4870562499999987E-3</v>
      </c>
      <c r="H461" s="48">
        <f t="shared" si="29"/>
        <v>0.49005833333333337</v>
      </c>
      <c r="J461" s="17">
        <v>41331</v>
      </c>
      <c r="K461" s="9" t="s">
        <v>78</v>
      </c>
      <c r="L461" s="10">
        <v>0.26697499999999996</v>
      </c>
      <c r="M461" s="10">
        <v>6.2205625000000001E-2</v>
      </c>
      <c r="N461" s="10">
        <v>0.10023333333333334</v>
      </c>
      <c r="O461" s="10">
        <v>4.725277708333335E-2</v>
      </c>
      <c r="P461" s="10">
        <v>5.2980556250000005E-2</v>
      </c>
      <c r="Q461" s="10">
        <f t="shared" si="28"/>
        <v>0.3672083333333333</v>
      </c>
      <c r="R461" s="9"/>
      <c r="S461" s="9"/>
      <c r="T461" s="9"/>
    </row>
    <row r="462" spans="1:20" x14ac:dyDescent="0.25">
      <c r="A462" s="17">
        <v>41338</v>
      </c>
      <c r="B462" s="9" t="s">
        <v>77</v>
      </c>
      <c r="C462" s="10">
        <v>0.35497500000000004</v>
      </c>
      <c r="D462" s="10">
        <v>0.12565562499999999</v>
      </c>
      <c r="E462" s="10">
        <v>0.47733333333333333</v>
      </c>
      <c r="F462" s="10">
        <v>0.41485277708333335</v>
      </c>
      <c r="G462" s="10">
        <v>6.2480556249999999E-2</v>
      </c>
      <c r="H462" s="48">
        <f t="shared" si="29"/>
        <v>0.83230833333333343</v>
      </c>
      <c r="J462" s="17">
        <v>41338</v>
      </c>
      <c r="K462" s="9" t="s">
        <v>78</v>
      </c>
      <c r="L462" s="10">
        <v>0.305975</v>
      </c>
      <c r="M462" s="10">
        <v>0.12715562499999999</v>
      </c>
      <c r="N462" s="10">
        <v>0.12367833333333333</v>
      </c>
      <c r="O462" s="10">
        <v>6.5947777083333339E-2</v>
      </c>
      <c r="P462" s="10">
        <v>5.7730556250000009E-2</v>
      </c>
      <c r="Q462" s="10">
        <f t="shared" si="28"/>
        <v>0.42965333333333333</v>
      </c>
      <c r="R462" s="9"/>
      <c r="S462" s="9"/>
      <c r="T462" s="9"/>
    </row>
    <row r="463" spans="1:20" x14ac:dyDescent="0.25">
      <c r="A463" s="17">
        <v>41345</v>
      </c>
      <c r="B463" s="9" t="s">
        <v>77</v>
      </c>
      <c r="C463" s="10">
        <v>0.67047499999999993</v>
      </c>
      <c r="D463" s="10">
        <v>1.5305624999999998E-2</v>
      </c>
      <c r="E463" s="10">
        <v>0.12564833333333336</v>
      </c>
      <c r="F463" s="10">
        <v>0.11211777708333334</v>
      </c>
      <c r="G463" s="10">
        <v>1.3530556249999999E-2</v>
      </c>
      <c r="H463" s="48">
        <f t="shared" si="29"/>
        <v>0.79612333333333329</v>
      </c>
      <c r="J463" s="17">
        <v>41345</v>
      </c>
      <c r="K463" s="9" t="s">
        <v>78</v>
      </c>
      <c r="L463" s="10">
        <v>0.313475</v>
      </c>
      <c r="M463" s="10">
        <v>1.6605624999999999E-2</v>
      </c>
      <c r="N463" s="10">
        <v>6.8683333333333346E-2</v>
      </c>
      <c r="O463" s="10">
        <v>5.7552777083333347E-2</v>
      </c>
      <c r="P463" s="10">
        <v>1.1130556249999998E-2</v>
      </c>
      <c r="Q463" s="10">
        <f t="shared" si="28"/>
        <v>0.38215833333333338</v>
      </c>
      <c r="R463" s="9"/>
      <c r="S463" s="9"/>
      <c r="T463" s="9"/>
    </row>
    <row r="464" spans="1:20" x14ac:dyDescent="0.25">
      <c r="A464" s="17">
        <v>41353</v>
      </c>
      <c r="B464" s="9" t="s">
        <v>77</v>
      </c>
      <c r="C464" s="10">
        <v>0.89497499999999997</v>
      </c>
      <c r="D464" s="10">
        <v>6.7055625000000008E-2</v>
      </c>
      <c r="E464" s="10">
        <v>0.86983333333333335</v>
      </c>
      <c r="F464" s="10">
        <v>0.80125277708333331</v>
      </c>
      <c r="G464" s="10">
        <v>6.8580556250000008E-2</v>
      </c>
      <c r="H464" s="48">
        <f t="shared" si="29"/>
        <v>1.7648083333333333</v>
      </c>
      <c r="J464" s="17">
        <v>41353</v>
      </c>
      <c r="K464" s="9" t="s">
        <v>78</v>
      </c>
      <c r="L464" s="10">
        <v>0.30297499999999999</v>
      </c>
      <c r="M464" s="10">
        <v>8.2705625000000005E-2</v>
      </c>
      <c r="N464" s="10">
        <v>0.11689333333333335</v>
      </c>
      <c r="O464" s="10">
        <v>8.0462777083333353E-2</v>
      </c>
      <c r="P464" s="10">
        <v>3.6430556249999996E-2</v>
      </c>
      <c r="Q464" s="10">
        <f t="shared" si="28"/>
        <v>0.41986833333333334</v>
      </c>
      <c r="R464" s="9"/>
      <c r="S464" s="9"/>
      <c r="T464" s="9"/>
    </row>
    <row r="465" spans="1:20" x14ac:dyDescent="0.25">
      <c r="A465" s="17">
        <v>41359</v>
      </c>
      <c r="B465" s="9" t="s">
        <v>77</v>
      </c>
      <c r="C465" s="10">
        <v>0.45347500000000002</v>
      </c>
      <c r="D465" s="10">
        <v>9.7605625000000001E-2</v>
      </c>
      <c r="E465" s="10">
        <v>0.40133333333333332</v>
      </c>
      <c r="F465" s="10">
        <v>0.3618527770833333</v>
      </c>
      <c r="G465" s="10">
        <v>3.9480556250000007E-2</v>
      </c>
      <c r="H465" s="48">
        <f t="shared" si="29"/>
        <v>0.85480833333333339</v>
      </c>
      <c r="J465" s="17">
        <v>41359</v>
      </c>
      <c r="K465" s="9" t="s">
        <v>78</v>
      </c>
      <c r="L465" s="10">
        <v>0.55247499999999994</v>
      </c>
      <c r="M465" s="10">
        <v>8.0305624999999992E-2</v>
      </c>
      <c r="N465" s="10">
        <v>0.17338333333333333</v>
      </c>
      <c r="O465" s="10">
        <v>9.9952777083333347E-2</v>
      </c>
      <c r="P465" s="10">
        <v>7.3430556250000001E-2</v>
      </c>
      <c r="Q465" s="10">
        <f t="shared" si="28"/>
        <v>0.72585833333333327</v>
      </c>
      <c r="R465" s="9"/>
      <c r="S465" s="9"/>
      <c r="T465" s="9"/>
    </row>
    <row r="466" spans="1:20" x14ac:dyDescent="0.25">
      <c r="A466" s="17">
        <v>41366</v>
      </c>
      <c r="B466" s="9" t="s">
        <v>77</v>
      </c>
      <c r="C466" s="10">
        <v>0.25397499999999995</v>
      </c>
      <c r="D466" s="10">
        <v>0.12615562499999999</v>
      </c>
      <c r="E466" s="10">
        <v>0.35683333333333334</v>
      </c>
      <c r="F466" s="10">
        <v>0.28900277708333333</v>
      </c>
      <c r="G466" s="10">
        <v>6.7830556250000007E-2</v>
      </c>
      <c r="H466" s="48">
        <f t="shared" si="29"/>
        <v>0.61080833333333329</v>
      </c>
      <c r="J466" s="17">
        <v>41366</v>
      </c>
      <c r="K466" s="9" t="s">
        <v>78</v>
      </c>
      <c r="L466" s="10">
        <v>0.23497499999999999</v>
      </c>
      <c r="M466" s="10">
        <v>0.121655625</v>
      </c>
      <c r="N466" s="10">
        <v>1.2633333333333344E-2</v>
      </c>
      <c r="O466" s="10">
        <v>-3.6297222916666656E-2</v>
      </c>
      <c r="P466" s="10">
        <v>4.893055625E-2</v>
      </c>
      <c r="Q466" s="10">
        <f t="shared" si="28"/>
        <v>0.24760833333333332</v>
      </c>
      <c r="R466" s="9"/>
      <c r="S466" s="9"/>
      <c r="T466" s="9"/>
    </row>
    <row r="467" spans="1:20" x14ac:dyDescent="0.25">
      <c r="A467" s="17">
        <v>41373</v>
      </c>
      <c r="B467" s="9" t="s">
        <v>77</v>
      </c>
      <c r="C467" s="10">
        <v>0.32847499999999996</v>
      </c>
      <c r="D467" s="10">
        <v>0.128155625</v>
      </c>
      <c r="E467" s="10">
        <v>9.5083333333333353E-2</v>
      </c>
      <c r="F467" s="10">
        <v>4.9352777083333341E-2</v>
      </c>
      <c r="G467" s="10">
        <v>4.5730556249999998E-2</v>
      </c>
      <c r="H467" s="48">
        <f t="shared" si="29"/>
        <v>0.42355833333333331</v>
      </c>
      <c r="J467" s="17">
        <v>41373</v>
      </c>
      <c r="K467" s="9" t="s">
        <v>78</v>
      </c>
      <c r="L467" s="10">
        <v>0.25897499999999996</v>
      </c>
      <c r="M467" s="10">
        <v>0.10815562500000001</v>
      </c>
      <c r="N467" s="10">
        <v>1.4983333333333348E-2</v>
      </c>
      <c r="O467" s="10">
        <v>-1.404722291666665E-2</v>
      </c>
      <c r="P467" s="10">
        <v>2.9030556249999999E-2</v>
      </c>
      <c r="Q467" s="10">
        <f t="shared" si="28"/>
        <v>0.2739583333333333</v>
      </c>
      <c r="R467" s="9"/>
      <c r="S467" s="9"/>
      <c r="T467" s="9"/>
    </row>
    <row r="468" spans="1:20" x14ac:dyDescent="0.25">
      <c r="A468" s="17">
        <v>41380</v>
      </c>
      <c r="B468" s="9" t="s">
        <v>77</v>
      </c>
      <c r="C468" s="10">
        <v>0.813975</v>
      </c>
      <c r="D468" s="10">
        <v>4.0105625000000006E-2</v>
      </c>
      <c r="E468" s="10">
        <v>8.8733333333333345E-2</v>
      </c>
      <c r="F468" s="10">
        <v>7.4357777083333354E-2</v>
      </c>
      <c r="G468" s="10">
        <v>1.4375556249999998E-2</v>
      </c>
      <c r="H468" s="48">
        <f t="shared" si="29"/>
        <v>0.90270833333333333</v>
      </c>
      <c r="J468" s="17">
        <v>41380</v>
      </c>
      <c r="K468" s="9" t="s">
        <v>78</v>
      </c>
      <c r="L468" s="10">
        <v>0.34747499999999998</v>
      </c>
      <c r="M468" s="10">
        <v>6.1155625000000005E-2</v>
      </c>
      <c r="N468" s="10">
        <v>-1.1666666666666659E-2</v>
      </c>
      <c r="O468" s="10">
        <v>-3.1960572916666659E-2</v>
      </c>
      <c r="P468" s="10">
        <v>2.029390625E-2</v>
      </c>
      <c r="Q468" s="10">
        <f t="shared" si="28"/>
        <v>0.33580833333333332</v>
      </c>
      <c r="R468" s="9"/>
      <c r="S468" s="9"/>
      <c r="T468" s="9"/>
    </row>
    <row r="469" spans="1:20" x14ac:dyDescent="0.25">
      <c r="A469" s="17">
        <v>41387</v>
      </c>
      <c r="B469" s="9" t="s">
        <v>77</v>
      </c>
      <c r="C469" s="10">
        <v>1.0824749999999999</v>
      </c>
      <c r="D469" s="10">
        <v>0.27315562500000001</v>
      </c>
      <c r="E469" s="10">
        <v>0.25033333333333335</v>
      </c>
      <c r="F469" s="10">
        <v>0.20510277708333335</v>
      </c>
      <c r="G469" s="10">
        <v>4.5230556249999998E-2</v>
      </c>
      <c r="H469" s="48">
        <f t="shared" si="29"/>
        <v>1.3328083333333332</v>
      </c>
      <c r="J469" s="17">
        <v>41387</v>
      </c>
      <c r="K469" s="9" t="s">
        <v>78</v>
      </c>
      <c r="L469" s="10">
        <v>0.49597499999999994</v>
      </c>
      <c r="M469" s="10">
        <v>0.13815562499999998</v>
      </c>
      <c r="N469" s="10">
        <v>2.8583333333333343E-2</v>
      </c>
      <c r="O469" s="10">
        <v>7.6527770833333449E-3</v>
      </c>
      <c r="P469" s="10">
        <v>2.0930556249999996E-2</v>
      </c>
      <c r="Q469" s="10">
        <f t="shared" si="28"/>
        <v>0.52455833333333324</v>
      </c>
      <c r="R469" s="9"/>
      <c r="S469" s="9"/>
      <c r="T469" s="9"/>
    </row>
    <row r="470" spans="1:20" x14ac:dyDescent="0.25">
      <c r="A470" s="17">
        <v>41394</v>
      </c>
      <c r="B470" s="9" t="s">
        <v>77</v>
      </c>
      <c r="C470" s="10">
        <v>1.377475</v>
      </c>
      <c r="D470" s="10">
        <v>0.42565562499999998</v>
      </c>
      <c r="E470" s="10">
        <v>0.14768333333333333</v>
      </c>
      <c r="F470" s="10">
        <v>0.11870277708333335</v>
      </c>
      <c r="G470" s="10">
        <v>2.8980556250000001E-2</v>
      </c>
      <c r="H470" s="48">
        <f t="shared" si="29"/>
        <v>1.5251583333333334</v>
      </c>
      <c r="J470" s="17">
        <v>41394</v>
      </c>
      <c r="K470" s="9" t="s">
        <v>78</v>
      </c>
      <c r="L470" s="10">
        <v>0.48197499999999999</v>
      </c>
      <c r="M470" s="10">
        <v>0.24215562499999999</v>
      </c>
      <c r="N470" s="10">
        <v>5.3783333333333343E-2</v>
      </c>
      <c r="O470" s="10">
        <v>1.2052777083333341E-2</v>
      </c>
      <c r="P470" s="10">
        <v>4.1730556250000002E-2</v>
      </c>
      <c r="Q470" s="10">
        <f t="shared" si="28"/>
        <v>0.53575833333333334</v>
      </c>
      <c r="R470" s="9"/>
      <c r="S470" s="9"/>
      <c r="T470" s="9"/>
    </row>
    <row r="471" spans="1:20" x14ac:dyDescent="0.25">
      <c r="A471" s="17">
        <v>41401</v>
      </c>
      <c r="B471" s="9" t="s">
        <v>77</v>
      </c>
      <c r="C471" s="10">
        <v>0.21150000000000002</v>
      </c>
      <c r="D471" s="10">
        <v>0.315</v>
      </c>
      <c r="E471" s="10">
        <v>6.1100000000000002E-2</v>
      </c>
      <c r="F471" s="10">
        <v>4.0650000000000006E-2</v>
      </c>
      <c r="G471" s="10">
        <v>2.0449999999999999E-2</v>
      </c>
      <c r="H471" s="48">
        <f t="shared" si="29"/>
        <v>0.27260000000000001</v>
      </c>
      <c r="J471" s="17">
        <v>41401</v>
      </c>
      <c r="K471" s="9" t="s">
        <v>78</v>
      </c>
      <c r="L471" s="10">
        <v>0.8165</v>
      </c>
      <c r="M471" s="10">
        <v>0.41449999999999998</v>
      </c>
      <c r="N471" s="10">
        <v>0.1885</v>
      </c>
      <c r="O471" s="10">
        <v>0.16370000000000001</v>
      </c>
      <c r="P471" s="10">
        <v>2.4799999999999999E-2</v>
      </c>
      <c r="Q471" s="10">
        <f t="shared" si="28"/>
        <v>1.0049999999999999</v>
      </c>
      <c r="R471" s="9"/>
      <c r="S471" s="9"/>
      <c r="T471" s="9"/>
    </row>
    <row r="472" spans="1:20" x14ac:dyDescent="0.25">
      <c r="A472" s="17">
        <v>41408</v>
      </c>
      <c r="B472" s="9" t="s">
        <v>77</v>
      </c>
      <c r="C472" s="10">
        <v>0.23300000000000001</v>
      </c>
      <c r="D472" s="10">
        <v>0.41349999999999998</v>
      </c>
      <c r="E472" s="10">
        <v>0.18149999999999999</v>
      </c>
      <c r="F472" s="10">
        <v>0.15094999999999997</v>
      </c>
      <c r="G472" s="10">
        <v>3.0550000000000001E-2</v>
      </c>
      <c r="H472" s="48">
        <f t="shared" si="29"/>
        <v>0.41449999999999998</v>
      </c>
      <c r="J472" s="17">
        <v>41408</v>
      </c>
      <c r="K472" s="9" t="s">
        <v>78</v>
      </c>
      <c r="L472" s="10">
        <v>0.46450000000000002</v>
      </c>
      <c r="M472" s="10">
        <v>0.47099999999999997</v>
      </c>
      <c r="N472" s="10">
        <v>0.26900000000000002</v>
      </c>
      <c r="O472" s="10">
        <v>0.21934999999999999</v>
      </c>
      <c r="P472" s="10">
        <v>4.965E-2</v>
      </c>
      <c r="Q472" s="10">
        <f t="shared" si="28"/>
        <v>0.73350000000000004</v>
      </c>
      <c r="R472" s="9"/>
      <c r="S472" s="9"/>
      <c r="T472" s="9"/>
    </row>
    <row r="473" spans="1:20" x14ac:dyDescent="0.25">
      <c r="A473" s="17">
        <v>41415</v>
      </c>
      <c r="B473" s="9" t="s">
        <v>77</v>
      </c>
      <c r="C473" s="10">
        <v>0.2505</v>
      </c>
      <c r="D473" s="10">
        <v>0.33050000000000002</v>
      </c>
      <c r="E473" s="10">
        <v>3.95E-2</v>
      </c>
      <c r="F473" s="10">
        <v>1.695E-2</v>
      </c>
      <c r="G473" s="10">
        <v>2.2550000000000001E-2</v>
      </c>
      <c r="H473" s="48">
        <f t="shared" si="29"/>
        <v>0.28999999999999998</v>
      </c>
      <c r="J473" s="17">
        <v>46528</v>
      </c>
      <c r="K473" s="9" t="s">
        <v>78</v>
      </c>
      <c r="L473" s="10">
        <v>1.0550000000000002</v>
      </c>
      <c r="M473" s="10">
        <v>0.58399999999999996</v>
      </c>
      <c r="N473" s="10">
        <v>0.32900000000000001</v>
      </c>
      <c r="O473" s="10">
        <v>0.27415</v>
      </c>
      <c r="P473" s="10">
        <v>5.4849999999999996E-2</v>
      </c>
      <c r="Q473" s="10">
        <f t="shared" si="28"/>
        <v>1.3840000000000001</v>
      </c>
      <c r="R473" s="9"/>
      <c r="S473" s="9"/>
      <c r="T473" s="9"/>
    </row>
    <row r="474" spans="1:20" x14ac:dyDescent="0.25">
      <c r="A474" s="17">
        <v>41421</v>
      </c>
      <c r="B474" s="9" t="s">
        <v>77</v>
      </c>
      <c r="C474" s="10">
        <v>0.44350000000000001</v>
      </c>
      <c r="D474" s="10">
        <v>0.46600000000000003</v>
      </c>
      <c r="E474" s="10">
        <v>4.24E-2</v>
      </c>
      <c r="F474" s="10">
        <v>-7.9999999999999967E-3</v>
      </c>
      <c r="G474" s="10">
        <v>5.04E-2</v>
      </c>
      <c r="H474" s="48">
        <f t="shared" si="29"/>
        <v>0.4859</v>
      </c>
      <c r="J474" s="17">
        <v>41421</v>
      </c>
      <c r="K474" s="9" t="s">
        <v>78</v>
      </c>
      <c r="L474" s="10">
        <v>0.74550000000000005</v>
      </c>
      <c r="M474" s="10">
        <v>0.52800000000000002</v>
      </c>
      <c r="N474" s="10">
        <v>0.20700000000000002</v>
      </c>
      <c r="O474" s="10">
        <v>0.13040000000000002</v>
      </c>
      <c r="P474" s="10">
        <v>7.6600000000000001E-2</v>
      </c>
      <c r="Q474" s="10">
        <f t="shared" si="28"/>
        <v>0.95250000000000012</v>
      </c>
      <c r="R474" s="9"/>
      <c r="S474" s="9"/>
      <c r="T474" s="9"/>
    </row>
    <row r="475" spans="1:20" x14ac:dyDescent="0.25">
      <c r="A475" s="17">
        <v>41431</v>
      </c>
      <c r="B475" s="9" t="s">
        <v>77</v>
      </c>
      <c r="C475" s="10">
        <v>0.126</v>
      </c>
      <c r="D475" s="10">
        <v>0.254</v>
      </c>
      <c r="E475" s="10">
        <v>5.7050000000000003E-2</v>
      </c>
      <c r="F475" s="10">
        <v>2.8250000000000001E-2</v>
      </c>
      <c r="G475" s="10">
        <v>2.8799999999999999E-2</v>
      </c>
      <c r="H475" s="48">
        <f t="shared" si="29"/>
        <v>0.18304999999999999</v>
      </c>
      <c r="J475" s="17">
        <v>41431</v>
      </c>
      <c r="K475" s="9" t="s">
        <v>78</v>
      </c>
      <c r="L475" s="10">
        <v>1.02</v>
      </c>
      <c r="M475" s="10">
        <v>0.62850000000000006</v>
      </c>
      <c r="N475" s="10">
        <v>0.56000000000000005</v>
      </c>
      <c r="O475" s="10">
        <v>0.50849999999999995</v>
      </c>
      <c r="P475" s="10">
        <v>5.1500000000000004E-2</v>
      </c>
      <c r="Q475" s="10">
        <f t="shared" si="28"/>
        <v>1.58</v>
      </c>
      <c r="R475" s="9"/>
      <c r="S475" s="9"/>
      <c r="T475" s="9"/>
    </row>
    <row r="476" spans="1:20" x14ac:dyDescent="0.25">
      <c r="A476" s="17">
        <v>41436</v>
      </c>
      <c r="B476" s="9" t="s">
        <v>77</v>
      </c>
      <c r="C476" s="10">
        <v>0.50249999999999995</v>
      </c>
      <c r="D476" s="10">
        <v>0.124</v>
      </c>
      <c r="E476" s="10">
        <v>5.885E-2</v>
      </c>
      <c r="F476" s="10">
        <v>1.2500000000000001E-2</v>
      </c>
      <c r="G476" s="10">
        <v>4.6350000000000002E-2</v>
      </c>
      <c r="H476" s="48">
        <f t="shared" si="29"/>
        <v>0.5613499999999999</v>
      </c>
      <c r="J476" s="17">
        <v>41436</v>
      </c>
      <c r="K476" s="9" t="s">
        <v>78</v>
      </c>
      <c r="L476" s="10">
        <v>0.90349999999999997</v>
      </c>
      <c r="M476" s="10">
        <v>0.57650000000000001</v>
      </c>
      <c r="N476" s="10">
        <v>0.311</v>
      </c>
      <c r="O476" s="10">
        <v>0.2576</v>
      </c>
      <c r="P476" s="10">
        <v>5.3400000000000003E-2</v>
      </c>
      <c r="Q476" s="10">
        <f t="shared" si="28"/>
        <v>1.2144999999999999</v>
      </c>
      <c r="R476" s="9"/>
      <c r="S476" s="9"/>
      <c r="T476" s="9"/>
    </row>
    <row r="477" spans="1:20" x14ac:dyDescent="0.25">
      <c r="A477" s="17">
        <v>41443</v>
      </c>
      <c r="B477" s="9" t="s">
        <v>77</v>
      </c>
      <c r="C477" s="10">
        <v>0.48599999999999999</v>
      </c>
      <c r="D477" s="10">
        <v>0.32950000000000002</v>
      </c>
      <c r="E477" s="10">
        <v>0.2225</v>
      </c>
      <c r="F477" s="10">
        <v>0.15140000000000001</v>
      </c>
      <c r="G477" s="10">
        <v>7.1099999999999997E-2</v>
      </c>
      <c r="H477" s="48">
        <f t="shared" si="29"/>
        <v>0.70850000000000002</v>
      </c>
      <c r="J477" s="17">
        <v>41449</v>
      </c>
      <c r="K477" s="9" t="s">
        <v>78</v>
      </c>
      <c r="L477" s="10">
        <v>2.73</v>
      </c>
      <c r="M477" s="10">
        <v>0.72899999999999998</v>
      </c>
      <c r="N477" s="10">
        <v>1.26</v>
      </c>
      <c r="O477" s="10">
        <v>1.121</v>
      </c>
      <c r="P477" s="10">
        <v>0.13900000000000001</v>
      </c>
      <c r="Q477" s="10">
        <f t="shared" si="28"/>
        <v>3.99</v>
      </c>
      <c r="R477" s="9"/>
      <c r="S477" s="9"/>
      <c r="T477" s="9"/>
    </row>
    <row r="478" spans="1:20" x14ac:dyDescent="0.25">
      <c r="A478" s="17">
        <v>41449</v>
      </c>
      <c r="B478" s="9" t="s">
        <v>77</v>
      </c>
      <c r="C478" s="10">
        <v>1.19</v>
      </c>
      <c r="D478" s="10">
        <v>0.18099999999999999</v>
      </c>
      <c r="E478" s="10">
        <v>2.98E-2</v>
      </c>
      <c r="F478" s="10">
        <v>-1.21E-2</v>
      </c>
      <c r="G478" s="10">
        <v>4.19E-2</v>
      </c>
      <c r="H478" s="48">
        <f t="shared" si="29"/>
        <v>1.2198</v>
      </c>
      <c r="J478" s="17">
        <v>41458</v>
      </c>
      <c r="K478" s="9" t="s">
        <v>78</v>
      </c>
      <c r="L478" s="10">
        <v>5.29</v>
      </c>
      <c r="M478" s="10">
        <v>0.96</v>
      </c>
      <c r="N478" s="10">
        <v>0.92500000000000004</v>
      </c>
      <c r="O478" s="10">
        <v>0.76400000000000001</v>
      </c>
      <c r="P478" s="10">
        <v>0.161</v>
      </c>
      <c r="Q478" s="10">
        <f t="shared" si="28"/>
        <v>6.2149999999999999</v>
      </c>
      <c r="R478" s="9"/>
      <c r="S478" s="9"/>
      <c r="T478" s="9"/>
    </row>
    <row r="479" spans="1:20" x14ac:dyDescent="0.25">
      <c r="A479" s="17">
        <v>41458</v>
      </c>
      <c r="B479" s="9" t="s">
        <v>77</v>
      </c>
      <c r="C479" s="10">
        <v>2.7099999999999999E-2</v>
      </c>
      <c r="D479" s="10">
        <v>0.16400000000000001</v>
      </c>
      <c r="E479" s="10">
        <v>-7.1400000000000005E-2</v>
      </c>
      <c r="F479" s="10">
        <v>-7.0713999999999999E-2</v>
      </c>
      <c r="G479" s="10">
        <v>-6.8599999999999998E-4</v>
      </c>
      <c r="H479" s="48">
        <f t="shared" si="29"/>
        <v>-4.4300000000000006E-2</v>
      </c>
      <c r="J479" s="17">
        <v>41463</v>
      </c>
      <c r="K479" s="9" t="s">
        <v>78</v>
      </c>
      <c r="L479" s="10">
        <v>5.0600000000000005</v>
      </c>
      <c r="M479" s="10">
        <v>1.1499999999999999</v>
      </c>
      <c r="N479" s="10">
        <v>1.6549999999999998</v>
      </c>
      <c r="O479" s="10">
        <v>1.4695</v>
      </c>
      <c r="P479" s="10">
        <v>0.1855</v>
      </c>
      <c r="Q479" s="10">
        <f t="shared" si="28"/>
        <v>6.7149999999999999</v>
      </c>
      <c r="R479" s="9"/>
      <c r="S479" s="9"/>
      <c r="T479" s="9"/>
    </row>
    <row r="480" spans="1:20" x14ac:dyDescent="0.25">
      <c r="A480" s="17">
        <v>41463</v>
      </c>
      <c r="B480" s="9" t="s">
        <v>77</v>
      </c>
      <c r="C480" s="10">
        <v>1.84</v>
      </c>
      <c r="D480" s="10">
        <v>0.28649999999999998</v>
      </c>
      <c r="E480" s="10">
        <v>0.13150000000000001</v>
      </c>
      <c r="F480" s="10">
        <v>0.1103</v>
      </c>
      <c r="G480" s="10">
        <v>2.12E-2</v>
      </c>
      <c r="H480" s="48">
        <f t="shared" si="29"/>
        <v>1.9715</v>
      </c>
      <c r="J480" s="17">
        <v>41470</v>
      </c>
      <c r="K480" s="9" t="s">
        <v>78</v>
      </c>
      <c r="L480" s="10">
        <v>3.6749999999999998</v>
      </c>
      <c r="M480" s="10">
        <v>1.2850000000000001</v>
      </c>
      <c r="N480" s="10">
        <v>1.1000000000000001</v>
      </c>
      <c r="O480" s="10">
        <v>0.91700000000000004</v>
      </c>
      <c r="P480" s="10">
        <v>0.183</v>
      </c>
      <c r="Q480" s="10">
        <f t="shared" si="28"/>
        <v>4.7750000000000004</v>
      </c>
      <c r="R480" s="9"/>
      <c r="S480" s="9"/>
      <c r="T480" s="9"/>
    </row>
    <row r="481" spans="1:20" x14ac:dyDescent="0.25">
      <c r="A481" s="17">
        <v>41470</v>
      </c>
      <c r="B481" s="9" t="s">
        <v>77</v>
      </c>
      <c r="C481" s="10">
        <v>0.34499999999999997</v>
      </c>
      <c r="D481" s="10">
        <v>3.5199999999999995E-2</v>
      </c>
      <c r="E481" s="10">
        <v>1.4080000000000001E-2</v>
      </c>
      <c r="F481" s="10">
        <v>4.0450000000000009E-3</v>
      </c>
      <c r="G481" s="10">
        <v>1.0035000000000001E-2</v>
      </c>
      <c r="H481" s="48">
        <f t="shared" si="29"/>
        <v>0.35907999999999995</v>
      </c>
      <c r="J481" s="17">
        <v>41477</v>
      </c>
      <c r="K481" s="9" t="s">
        <v>78</v>
      </c>
      <c r="L481" s="10">
        <v>1.5</v>
      </c>
      <c r="M481" s="10">
        <v>1.2450000000000001</v>
      </c>
      <c r="N481" s="10">
        <v>0.59450000000000003</v>
      </c>
      <c r="O481" s="10">
        <v>0.52659999999999996</v>
      </c>
      <c r="P481" s="10">
        <v>6.7900000000000002E-2</v>
      </c>
      <c r="Q481" s="10">
        <f t="shared" si="28"/>
        <v>2.0945</v>
      </c>
      <c r="R481" s="9"/>
      <c r="S481" s="9"/>
      <c r="T481" s="9"/>
    </row>
    <row r="482" spans="1:20" x14ac:dyDescent="0.25">
      <c r="A482" s="17">
        <v>41477</v>
      </c>
      <c r="B482" s="9" t="s">
        <v>77</v>
      </c>
      <c r="C482" s="10">
        <v>0.34099999999999997</v>
      </c>
      <c r="D482" s="10">
        <v>0.64050000000000007</v>
      </c>
      <c r="E482" s="10">
        <v>-7.7699999999999991E-3</v>
      </c>
      <c r="F482" s="10">
        <v>-5.64E-3</v>
      </c>
      <c r="G482" s="10">
        <v>1.14E-2</v>
      </c>
      <c r="H482" s="48">
        <f t="shared" si="29"/>
        <v>0.33322999999999997</v>
      </c>
      <c r="J482" s="17">
        <v>41484</v>
      </c>
      <c r="K482" s="9" t="s">
        <v>78</v>
      </c>
      <c r="L482" s="10">
        <v>3.64</v>
      </c>
      <c r="M482" s="10">
        <v>1.17</v>
      </c>
      <c r="N482" s="10">
        <v>0.57050000000000001</v>
      </c>
      <c r="O482" s="10">
        <v>0.45450000000000002</v>
      </c>
      <c r="P482" s="10">
        <v>0.11599999999999999</v>
      </c>
      <c r="Q482" s="10">
        <f t="shared" si="28"/>
        <v>4.2104999999999997</v>
      </c>
      <c r="R482" s="9"/>
      <c r="S482" s="9"/>
      <c r="T482" s="9"/>
    </row>
    <row r="483" spans="1:20" x14ac:dyDescent="0.25">
      <c r="A483" s="17">
        <v>41484</v>
      </c>
      <c r="B483" s="9" t="s">
        <v>77</v>
      </c>
      <c r="C483" s="10">
        <v>0.80099999999999993</v>
      </c>
      <c r="D483" s="10">
        <v>0.53350000000000009</v>
      </c>
      <c r="E483" s="10">
        <v>0.18099999999999999</v>
      </c>
      <c r="F483" s="10">
        <v>0.16422500000000001</v>
      </c>
      <c r="G483" s="10">
        <v>1.6774999999999998E-2</v>
      </c>
      <c r="H483" s="48">
        <f t="shared" si="29"/>
        <v>0.98199999999999998</v>
      </c>
      <c r="R483" s="9"/>
      <c r="S483" s="9"/>
      <c r="T483" s="9"/>
    </row>
    <row r="484" spans="1:20" x14ac:dyDescent="0.25">
      <c r="A484" s="8">
        <v>41502</v>
      </c>
      <c r="B484" s="9" t="s">
        <v>77</v>
      </c>
      <c r="C484" s="10">
        <v>0.42210526315789476</v>
      </c>
      <c r="D484" s="10">
        <v>0.96771653543307079</v>
      </c>
      <c r="E484" s="10">
        <v>0.52414398595259004</v>
      </c>
      <c r="F484" s="10">
        <v>0.45879163695930142</v>
      </c>
      <c r="G484" s="10">
        <v>6.5352348993288595E-2</v>
      </c>
      <c r="H484" s="48">
        <f>E484+C484</f>
        <v>0.9462492491104848</v>
      </c>
      <c r="J484" s="8">
        <v>41502</v>
      </c>
      <c r="K484" s="9" t="s">
        <v>78</v>
      </c>
      <c r="L484" s="10">
        <v>0.54631578947368431</v>
      </c>
      <c r="M484" s="10">
        <v>1.0070866141732282</v>
      </c>
      <c r="N484" s="10">
        <v>0.20061457418788411</v>
      </c>
      <c r="O484" s="10">
        <v>0.11781256076506531</v>
      </c>
      <c r="P484" s="10">
        <v>8.2802013422818788E-2</v>
      </c>
      <c r="Q484" s="10">
        <f>N484+L484</f>
        <v>0.7469303636615684</v>
      </c>
      <c r="R484" s="9"/>
      <c r="S484" s="9"/>
      <c r="T484" s="9"/>
    </row>
    <row r="485" spans="1:20" x14ac:dyDescent="0.25">
      <c r="A485" s="8">
        <v>41526</v>
      </c>
      <c r="B485" s="9" t="s">
        <v>77</v>
      </c>
      <c r="C485" s="10">
        <v>0.62526315789473685</v>
      </c>
      <c r="D485" s="10">
        <v>0.8110236220472441</v>
      </c>
      <c r="E485" s="10">
        <v>0.55179982440737496</v>
      </c>
      <c r="F485" s="10">
        <v>0.43309177071609972</v>
      </c>
      <c r="G485" s="10">
        <v>0.11870805369127516</v>
      </c>
      <c r="H485" s="48">
        <f t="shared" ref="H485:H511" si="30">E485+C485</f>
        <v>1.1770629823021119</v>
      </c>
      <c r="J485" s="8">
        <v>41526</v>
      </c>
      <c r="K485" s="9" t="s">
        <v>78</v>
      </c>
      <c r="L485" s="10">
        <v>0.4031578947368421</v>
      </c>
      <c r="M485" s="10">
        <v>0.81496062992125984</v>
      </c>
      <c r="N485" s="10">
        <v>0.28270412642669007</v>
      </c>
      <c r="O485" s="10">
        <v>0.20430647541997865</v>
      </c>
      <c r="P485" s="10">
        <v>7.8397651006711408E-2</v>
      </c>
      <c r="Q485" s="10">
        <f t="shared" ref="Q485:Q511" si="31">N485+L485</f>
        <v>0.68586202116353223</v>
      </c>
      <c r="R485" s="9"/>
      <c r="S485" s="9"/>
      <c r="T485" s="9"/>
    </row>
    <row r="486" spans="1:20" x14ac:dyDescent="0.25">
      <c r="A486" s="8">
        <v>41575</v>
      </c>
      <c r="B486" s="9" t="s">
        <v>77</v>
      </c>
      <c r="C486" s="10">
        <v>1.1557894736842105</v>
      </c>
      <c r="D486" s="10">
        <v>0.69566929133858268</v>
      </c>
      <c r="E486" s="10">
        <v>0.48200175592625116</v>
      </c>
      <c r="F486" s="10">
        <v>0.43678363512088203</v>
      </c>
      <c r="G486" s="10">
        <v>4.5218120805369126E-2</v>
      </c>
      <c r="H486" s="48">
        <f t="shared" si="30"/>
        <v>1.6377912296104618</v>
      </c>
      <c r="J486" s="8">
        <v>41575</v>
      </c>
      <c r="K486" s="9" t="s">
        <v>78</v>
      </c>
      <c r="L486" s="10">
        <v>0.83684210526315783</v>
      </c>
      <c r="M486" s="10">
        <v>0.90472440944881893</v>
      </c>
      <c r="N486" s="10">
        <v>0.5</v>
      </c>
      <c r="O486" s="10">
        <v>0.44127516778523496</v>
      </c>
      <c r="P486" s="10">
        <v>5.8724832214765099E-2</v>
      </c>
      <c r="Q486" s="10">
        <f t="shared" si="31"/>
        <v>1.3368421052631578</v>
      </c>
      <c r="R486" s="9"/>
      <c r="S486" s="9"/>
      <c r="T486" s="9"/>
    </row>
    <row r="487" spans="1:20" x14ac:dyDescent="0.25">
      <c r="A487" s="8">
        <v>41598</v>
      </c>
      <c r="B487" s="9" t="s">
        <v>77</v>
      </c>
      <c r="C487" s="10">
        <v>0.29684210526315791</v>
      </c>
      <c r="D487" s="10">
        <v>0.80826771653543306</v>
      </c>
      <c r="E487" s="10">
        <v>0.50965759438103597</v>
      </c>
      <c r="F487" s="10">
        <v>0.44820625209915682</v>
      </c>
      <c r="G487" s="10">
        <v>6.1451342281879193E-2</v>
      </c>
      <c r="H487" s="48">
        <f t="shared" si="30"/>
        <v>0.80649969964419388</v>
      </c>
      <c r="J487" s="8">
        <v>41598</v>
      </c>
      <c r="K487" s="9" t="s">
        <v>78</v>
      </c>
      <c r="L487" s="10">
        <v>2.4021052631578947</v>
      </c>
      <c r="M487" s="10">
        <v>0.82007874015748039</v>
      </c>
      <c r="N487" s="10">
        <v>0.67778753292361726</v>
      </c>
      <c r="O487" s="10">
        <v>0.58965833829274472</v>
      </c>
      <c r="P487" s="10">
        <v>8.8129194630872487E-2</v>
      </c>
      <c r="Q487" s="10">
        <f t="shared" si="31"/>
        <v>3.0798927960815119</v>
      </c>
      <c r="R487" s="9"/>
      <c r="S487" s="9"/>
      <c r="T487" s="9"/>
    </row>
    <row r="488" spans="1:20" x14ac:dyDescent="0.25">
      <c r="A488" s="8">
        <v>41610</v>
      </c>
      <c r="B488" s="9" t="s">
        <v>77</v>
      </c>
      <c r="C488" s="10">
        <v>0.87473684210526315</v>
      </c>
      <c r="D488" s="10">
        <v>0.97952755905511801</v>
      </c>
      <c r="E488" s="10">
        <v>1.9508340649692713</v>
      </c>
      <c r="F488" s="10">
        <v>1.8153474877880633</v>
      </c>
      <c r="G488" s="10">
        <v>0.13548657718120807</v>
      </c>
      <c r="H488" s="48">
        <f t="shared" si="30"/>
        <v>2.8255709070745345</v>
      </c>
      <c r="J488" s="8">
        <v>41610</v>
      </c>
      <c r="K488" s="9" t="s">
        <v>78</v>
      </c>
      <c r="L488" s="10">
        <v>1.1936842105263159</v>
      </c>
      <c r="M488" s="10">
        <v>0.88110236220472449</v>
      </c>
      <c r="N488" s="10">
        <v>0.84064969271290613</v>
      </c>
      <c r="O488" s="10">
        <v>0.72701714237733572</v>
      </c>
      <c r="P488" s="10">
        <v>0.11363255033557046</v>
      </c>
      <c r="Q488" s="10">
        <f t="shared" si="31"/>
        <v>2.0343339032392223</v>
      </c>
      <c r="R488" s="9"/>
      <c r="S488" s="9"/>
      <c r="T488" s="9"/>
    </row>
    <row r="489" spans="1:20" x14ac:dyDescent="0.25">
      <c r="A489" s="8">
        <v>41660</v>
      </c>
      <c r="B489" s="9" t="s">
        <v>77</v>
      </c>
      <c r="C489" s="10">
        <v>0.5</v>
      </c>
      <c r="D489" s="10">
        <v>0.50590551181102361</v>
      </c>
      <c r="E489" s="10">
        <v>3.6321334503950826</v>
      </c>
      <c r="F489" s="10">
        <v>3.4836435175091767</v>
      </c>
      <c r="G489" s="10">
        <v>0.14848993288590606</v>
      </c>
      <c r="H489" s="48">
        <f t="shared" si="30"/>
        <v>4.1321334503950826</v>
      </c>
      <c r="J489" s="8">
        <v>41660</v>
      </c>
      <c r="K489" s="9" t="s">
        <v>78</v>
      </c>
      <c r="L489" s="10">
        <v>0.69684210526315793</v>
      </c>
      <c r="M489" s="10">
        <v>0.48070866141732282</v>
      </c>
      <c r="N489" s="10">
        <v>1.7796312554872693</v>
      </c>
      <c r="O489" s="10">
        <v>1.6866782353530412</v>
      </c>
      <c r="P489" s="10">
        <v>9.2953020134228181E-2</v>
      </c>
      <c r="Q489" s="10">
        <f t="shared" si="31"/>
        <v>2.4764733607504272</v>
      </c>
      <c r="R489" s="9"/>
      <c r="S489" s="9"/>
      <c r="T489" s="9"/>
    </row>
    <row r="490" spans="1:20" x14ac:dyDescent="0.25">
      <c r="A490" s="8">
        <v>41666</v>
      </c>
      <c r="B490" s="9" t="s">
        <v>77</v>
      </c>
      <c r="C490" s="10">
        <v>9.5894736842105255E-2</v>
      </c>
      <c r="D490" s="10">
        <v>0.33149606299212597</v>
      </c>
      <c r="E490" s="10">
        <v>7.1334503950834072E-2</v>
      </c>
      <c r="F490" s="10">
        <v>4.6447758984391116E-2</v>
      </c>
      <c r="G490" s="10">
        <v>2.4886744966442952E-2</v>
      </c>
      <c r="H490" s="48">
        <f t="shared" si="30"/>
        <v>0.16722924079293933</v>
      </c>
      <c r="J490" s="8">
        <v>41666</v>
      </c>
      <c r="K490" s="9" t="s">
        <v>78</v>
      </c>
      <c r="L490" s="10">
        <v>-2.6315789473684223E-2</v>
      </c>
      <c r="M490" s="10">
        <v>0.3295275590551181</v>
      </c>
      <c r="N490" s="10">
        <v>0.43898156277436351</v>
      </c>
      <c r="O490" s="10">
        <v>0.411109079552887</v>
      </c>
      <c r="P490" s="10">
        <v>2.7872483221476507E-2</v>
      </c>
      <c r="Q490" s="10">
        <f t="shared" si="31"/>
        <v>0.41266577330067927</v>
      </c>
      <c r="R490" s="9"/>
      <c r="S490" s="9"/>
      <c r="T490" s="9"/>
    </row>
    <row r="491" spans="1:20" x14ac:dyDescent="0.25">
      <c r="A491" s="8">
        <v>41673</v>
      </c>
      <c r="B491" s="9" t="s">
        <v>77</v>
      </c>
      <c r="C491" s="10">
        <v>5.1915789473684217</v>
      </c>
      <c r="D491" s="10">
        <v>0.97952755905511801</v>
      </c>
      <c r="E491" s="10">
        <v>2.5566286215978926</v>
      </c>
      <c r="F491" s="10">
        <v>2.4703870108596373</v>
      </c>
      <c r="G491" s="10">
        <v>8.6241610738255037E-2</v>
      </c>
      <c r="H491" s="48">
        <f t="shared" si="30"/>
        <v>7.7482075689663148</v>
      </c>
      <c r="J491" s="8">
        <v>41673</v>
      </c>
      <c r="K491" s="9" t="s">
        <v>78</v>
      </c>
      <c r="L491" s="10">
        <v>2.7600000000000002</v>
      </c>
      <c r="M491" s="10">
        <v>0.95590551181102357</v>
      </c>
      <c r="N491" s="10">
        <v>1.4284460052677788</v>
      </c>
      <c r="O491" s="10">
        <v>1.3277329180194566</v>
      </c>
      <c r="P491" s="10">
        <v>0.10071308724832215</v>
      </c>
      <c r="Q491" s="10">
        <f t="shared" si="31"/>
        <v>4.188446005267779</v>
      </c>
      <c r="R491" s="9"/>
      <c r="S491" s="9"/>
      <c r="T491" s="9"/>
    </row>
    <row r="492" spans="1:20" x14ac:dyDescent="0.25">
      <c r="A492" s="8">
        <v>41694</v>
      </c>
      <c r="B492" s="9" t="s">
        <v>77</v>
      </c>
      <c r="C492" s="10">
        <v>0.3515789473684211</v>
      </c>
      <c r="D492" s="10">
        <v>0.23740157480314961</v>
      </c>
      <c r="E492" s="10">
        <v>0.11018437225636524</v>
      </c>
      <c r="F492" s="10">
        <v>-2.6141131099339451E-2</v>
      </c>
      <c r="G492" s="10">
        <v>0.1363255033557047</v>
      </c>
      <c r="H492" s="48">
        <f t="shared" si="30"/>
        <v>0.46176331962478634</v>
      </c>
      <c r="J492" s="8">
        <v>41694</v>
      </c>
      <c r="K492" s="9" t="s">
        <v>78</v>
      </c>
      <c r="L492" s="10">
        <v>0.14063157894736844</v>
      </c>
      <c r="M492" s="10">
        <v>0.32559055118110236</v>
      </c>
      <c r="N492" s="10">
        <v>5.9043020193151885E-2</v>
      </c>
      <c r="O492" s="10">
        <v>-1.5369731484700465E-2</v>
      </c>
      <c r="P492" s="10">
        <v>7.4412751677852357E-2</v>
      </c>
      <c r="Q492" s="10">
        <f t="shared" si="31"/>
        <v>0.19967459914052033</v>
      </c>
      <c r="R492" s="9"/>
      <c r="S492" s="9"/>
      <c r="T492" s="9"/>
    </row>
    <row r="493" spans="1:20" x14ac:dyDescent="0.25">
      <c r="A493" s="8">
        <v>41708</v>
      </c>
      <c r="B493" s="9" t="s">
        <v>77</v>
      </c>
      <c r="C493" s="10">
        <v>0.60000000000000009</v>
      </c>
      <c r="D493" s="10">
        <v>7.6574803149606296E-2</v>
      </c>
      <c r="E493" s="10">
        <v>6.8525021949078127E-2</v>
      </c>
      <c r="F493" s="10">
        <v>7.5572001814849937E-2</v>
      </c>
      <c r="G493" s="10">
        <v>-7.046979865771812E-3</v>
      </c>
      <c r="H493" s="48">
        <f t="shared" si="30"/>
        <v>0.66852502194907826</v>
      </c>
      <c r="J493" s="8">
        <v>41708</v>
      </c>
      <c r="K493" s="9" t="s">
        <v>78</v>
      </c>
      <c r="L493" s="10">
        <v>-3.4421052631578956E-2</v>
      </c>
      <c r="M493" s="10">
        <v>0.39763779527559057</v>
      </c>
      <c r="N493" s="10">
        <v>9.2581211589113255E-2</v>
      </c>
      <c r="O493" s="10">
        <v>7.2488929709918631E-2</v>
      </c>
      <c r="P493" s="10">
        <v>2.0092281879194637E-2</v>
      </c>
      <c r="Q493" s="10">
        <f t="shared" si="31"/>
        <v>5.8160158957534298E-2</v>
      </c>
      <c r="R493" s="9"/>
      <c r="S493" s="9"/>
      <c r="T493" s="9"/>
    </row>
    <row r="494" spans="1:20" x14ac:dyDescent="0.25">
      <c r="A494" s="8">
        <v>41729</v>
      </c>
      <c r="B494" s="9" t="s">
        <v>77</v>
      </c>
      <c r="C494" s="10">
        <v>0.94000000000000017</v>
      </c>
      <c r="D494" s="10">
        <v>0.8062992125984253</v>
      </c>
      <c r="E494" s="10">
        <v>1.8279192273924494</v>
      </c>
      <c r="F494" s="10">
        <v>1.8267027844394292</v>
      </c>
      <c r="G494" s="10">
        <v>1.2164429530201329E-3</v>
      </c>
      <c r="H494" s="48">
        <f t="shared" si="30"/>
        <v>2.7679192273924498</v>
      </c>
      <c r="J494" s="8">
        <v>41729</v>
      </c>
      <c r="K494" s="9" t="s">
        <v>78</v>
      </c>
      <c r="L494" s="10">
        <v>0.94736842105263164</v>
      </c>
      <c r="M494" s="10">
        <v>1.5307086614173229</v>
      </c>
      <c r="N494" s="10">
        <v>1.2967515364354698</v>
      </c>
      <c r="O494" s="10">
        <v>1.2648303954958724</v>
      </c>
      <c r="P494" s="10">
        <v>3.192114093959731E-2</v>
      </c>
      <c r="Q494" s="10">
        <f t="shared" si="31"/>
        <v>2.2441199574881017</v>
      </c>
      <c r="R494" s="9"/>
      <c r="S494" s="9"/>
      <c r="T494" s="9"/>
    </row>
    <row r="495" spans="1:20" x14ac:dyDescent="0.25">
      <c r="A495" s="8">
        <v>41733</v>
      </c>
      <c r="B495" s="9" t="s">
        <v>77</v>
      </c>
      <c r="C495" s="10">
        <v>1.5157894736842104</v>
      </c>
      <c r="D495" s="10">
        <v>1.8732283464566928</v>
      </c>
      <c r="E495" s="10">
        <v>5.6470588235294112</v>
      </c>
      <c r="F495" s="10">
        <v>5.368535333596526</v>
      </c>
      <c r="G495" s="10">
        <v>0.27852348993288589</v>
      </c>
      <c r="H495" s="48">
        <f t="shared" si="30"/>
        <v>7.1628482972136212</v>
      </c>
      <c r="J495" s="8">
        <v>41733</v>
      </c>
      <c r="K495" s="9" t="s">
        <v>78</v>
      </c>
      <c r="L495" s="10">
        <v>0.82631578947368434</v>
      </c>
      <c r="M495" s="10">
        <v>1.4795275590551182</v>
      </c>
      <c r="N495" s="10">
        <v>1.9113257243195785</v>
      </c>
      <c r="O495" s="10">
        <v>1.9214347847222633</v>
      </c>
      <c r="P495" s="10">
        <v>-1.0109060402684566E-2</v>
      </c>
      <c r="Q495" s="10">
        <f t="shared" si="31"/>
        <v>2.737641513793263</v>
      </c>
      <c r="R495" s="9"/>
      <c r="S495" s="9"/>
      <c r="T495" s="9"/>
    </row>
    <row r="496" spans="1:20" x14ac:dyDescent="0.25">
      <c r="A496" s="8">
        <v>41750</v>
      </c>
      <c r="B496" s="9" t="s">
        <v>77</v>
      </c>
      <c r="C496" s="10">
        <v>1.4421052631578948</v>
      </c>
      <c r="D496" s="10">
        <v>0.11751968503937008</v>
      </c>
      <c r="E496" s="10">
        <v>0.35118525021949076</v>
      </c>
      <c r="F496" s="10">
        <v>0.27215840458190688</v>
      </c>
      <c r="G496" s="10">
        <v>7.9026845637583901E-2</v>
      </c>
      <c r="H496" s="48">
        <f t="shared" si="30"/>
        <v>1.7932905133773855</v>
      </c>
      <c r="J496" s="8">
        <v>41750</v>
      </c>
      <c r="K496" s="9" t="s">
        <v>78</v>
      </c>
      <c r="L496" s="10">
        <v>0.58000000000000007</v>
      </c>
      <c r="M496" s="10">
        <v>0.4377952755905512</v>
      </c>
      <c r="N496" s="10">
        <v>0.13858647936786656</v>
      </c>
      <c r="O496" s="10">
        <v>4.0012653864510833E-2</v>
      </c>
      <c r="P496" s="10">
        <v>9.8573825503355722E-2</v>
      </c>
      <c r="Q496" s="10">
        <f t="shared" si="31"/>
        <v>0.71858647936786668</v>
      </c>
      <c r="R496" s="9"/>
      <c r="S496" s="9"/>
      <c r="T496" s="9"/>
    </row>
    <row r="497" spans="1:20" x14ac:dyDescent="0.25">
      <c r="A497" s="8">
        <v>41765</v>
      </c>
      <c r="B497" s="9" t="s">
        <v>77</v>
      </c>
      <c r="C497" s="10">
        <v>0.53894736842105262</v>
      </c>
      <c r="D497" s="10">
        <v>0.18110236220472442</v>
      </c>
      <c r="E497" s="10">
        <v>0.39244951712028092</v>
      </c>
      <c r="F497" s="10">
        <v>0.30750824195249571</v>
      </c>
      <c r="G497" s="10">
        <v>8.4941275167785241E-2</v>
      </c>
      <c r="H497" s="48">
        <f t="shared" si="30"/>
        <v>0.93139688554133349</v>
      </c>
      <c r="J497" s="8">
        <v>41765</v>
      </c>
      <c r="K497" s="9" t="s">
        <v>78</v>
      </c>
      <c r="L497" s="10">
        <v>0.45263157894736844</v>
      </c>
      <c r="M497" s="10">
        <v>0.50787401574803148</v>
      </c>
      <c r="N497" s="10">
        <v>0.18568920105355574</v>
      </c>
      <c r="O497" s="10">
        <v>0.19069339568442822</v>
      </c>
      <c r="P497" s="10">
        <v>-5.0041946308724827E-3</v>
      </c>
      <c r="Q497" s="10">
        <f t="shared" si="31"/>
        <v>0.63832078000092418</v>
      </c>
      <c r="R497" s="9"/>
      <c r="S497" s="9"/>
      <c r="T497" s="9"/>
    </row>
    <row r="498" spans="1:20" x14ac:dyDescent="0.25">
      <c r="A498" s="8">
        <v>41786</v>
      </c>
      <c r="B498" s="9" t="s">
        <v>77</v>
      </c>
      <c r="C498" s="10">
        <v>0.68888888888888888</v>
      </c>
      <c r="D498" s="10">
        <v>0.34496124031007747</v>
      </c>
      <c r="E498" s="10">
        <v>0.17123287671232879</v>
      </c>
      <c r="F498" s="10">
        <v>8.2453187932640004E-2</v>
      </c>
      <c r="G498" s="10">
        <v>8.8779688779688781E-2</v>
      </c>
      <c r="H498" s="48">
        <f t="shared" si="30"/>
        <v>0.86012176560121767</v>
      </c>
      <c r="J498" s="8">
        <v>41786</v>
      </c>
      <c r="K498" s="9" t="s">
        <v>78</v>
      </c>
      <c r="L498" s="10">
        <v>1.6477777777777778</v>
      </c>
      <c r="M498" s="10">
        <v>0.5670542635658915</v>
      </c>
      <c r="N498" s="10">
        <v>0.31549657534246578</v>
      </c>
      <c r="O498" s="10">
        <v>0.244734904580795</v>
      </c>
      <c r="P498" s="10">
        <v>7.0761670761670753E-2</v>
      </c>
      <c r="Q498" s="10">
        <f t="shared" si="31"/>
        <v>1.9632743531202435</v>
      </c>
    </row>
    <row r="499" spans="1:20" x14ac:dyDescent="0.25">
      <c r="A499" s="8">
        <v>41806</v>
      </c>
      <c r="B499" s="9" t="s">
        <v>77</v>
      </c>
      <c r="C499" s="10">
        <v>0.50666666666666671</v>
      </c>
      <c r="D499" s="10">
        <v>0.44379844961240311</v>
      </c>
      <c r="E499" s="10">
        <v>0.22602739726027399</v>
      </c>
      <c r="F499" s="10">
        <v>0.19658431781719454</v>
      </c>
      <c r="G499" s="10">
        <v>2.9443079443079438E-2</v>
      </c>
      <c r="H499" s="48">
        <f t="shared" si="30"/>
        <v>0.7326940639269407</v>
      </c>
      <c r="J499" s="8">
        <v>41806</v>
      </c>
      <c r="K499" s="9" t="s">
        <v>78</v>
      </c>
      <c r="L499" s="10">
        <v>0.8833333333333333</v>
      </c>
      <c r="M499" s="10">
        <v>0.51007751937984502</v>
      </c>
      <c r="N499" s="10">
        <v>0.14139554794520548</v>
      </c>
      <c r="O499" s="10">
        <v>9.7785752751507887E-4</v>
      </c>
      <c r="P499" s="10">
        <v>0.14041769041769042</v>
      </c>
      <c r="Q499" s="10">
        <f t="shared" si="31"/>
        <v>1.0247288812785387</v>
      </c>
    </row>
    <row r="500" spans="1:20" x14ac:dyDescent="0.25">
      <c r="A500" s="8">
        <v>41813</v>
      </c>
      <c r="B500" s="9" t="s">
        <v>77</v>
      </c>
      <c r="C500" s="10">
        <v>0.76333333333333331</v>
      </c>
      <c r="D500" s="10">
        <v>0.13449612403100775</v>
      </c>
      <c r="E500" s="10">
        <v>8.6601027397260277E-2</v>
      </c>
      <c r="F500" s="10">
        <v>0.11456990536613826</v>
      </c>
      <c r="G500" s="10">
        <v>-2.7968877968877967E-2</v>
      </c>
      <c r="H500" s="48">
        <f t="shared" si="30"/>
        <v>0.84993436073059359</v>
      </c>
      <c r="J500" s="8">
        <v>41813</v>
      </c>
      <c r="K500" s="9" t="s">
        <v>78</v>
      </c>
      <c r="L500" s="10">
        <v>1.608888888888889</v>
      </c>
      <c r="M500" s="10">
        <v>0.61046511627906974</v>
      </c>
      <c r="N500" s="10">
        <v>0.34417808219178081</v>
      </c>
      <c r="O500" s="10">
        <v>0.3359471239608226</v>
      </c>
      <c r="P500" s="10">
        <v>8.23095823095823E-3</v>
      </c>
      <c r="Q500" s="10">
        <f t="shared" si="31"/>
        <v>1.9530669710806698</v>
      </c>
    </row>
    <row r="501" spans="1:20" x14ac:dyDescent="0.25">
      <c r="A501" s="8">
        <v>41841</v>
      </c>
      <c r="B501" s="9" t="s">
        <v>77</v>
      </c>
      <c r="C501" s="10">
        <v>0.79555555555555557</v>
      </c>
      <c r="D501" s="10">
        <v>0.7558139534883721</v>
      </c>
      <c r="E501" s="10">
        <v>0.19606164383561647</v>
      </c>
      <c r="F501" s="10">
        <v>0.2391001368741095</v>
      </c>
      <c r="G501" s="10">
        <v>-4.3038493038493039E-2</v>
      </c>
      <c r="H501" s="48">
        <f t="shared" si="30"/>
        <v>0.99161719939117199</v>
      </c>
      <c r="J501" s="8">
        <v>41841</v>
      </c>
      <c r="K501" s="9" t="s">
        <v>78</v>
      </c>
      <c r="L501" s="10">
        <v>0.52333333333333332</v>
      </c>
      <c r="M501" s="10">
        <v>0.71395348837209305</v>
      </c>
      <c r="N501" s="10">
        <v>5.3039383561643852E-2</v>
      </c>
      <c r="O501" s="10">
        <v>5.1401381923642214E-2</v>
      </c>
      <c r="P501" s="10">
        <v>1.6380016380016377E-3</v>
      </c>
      <c r="Q501" s="10">
        <f t="shared" si="31"/>
        <v>0.57637271689497716</v>
      </c>
    </row>
    <row r="502" spans="1:20" x14ac:dyDescent="0.25">
      <c r="A502" s="8">
        <v>41848</v>
      </c>
      <c r="B502" s="9" t="s">
        <v>77</v>
      </c>
      <c r="C502" s="10">
        <v>0.74</v>
      </c>
      <c r="D502" s="10">
        <v>0.6341085271317829</v>
      </c>
      <c r="E502" s="10">
        <v>9.1579195205479469E-2</v>
      </c>
      <c r="F502" s="10">
        <v>3.8172151798436062E-2</v>
      </c>
      <c r="G502" s="10">
        <v>5.34070434070434E-2</v>
      </c>
      <c r="H502" s="48">
        <f t="shared" si="30"/>
        <v>0.8315791952054794</v>
      </c>
      <c r="J502" s="8">
        <v>41848</v>
      </c>
      <c r="K502" s="9" t="s">
        <v>78</v>
      </c>
      <c r="L502" s="10">
        <v>0.5822222222222222</v>
      </c>
      <c r="M502" s="10">
        <v>0.68217054263565891</v>
      </c>
      <c r="N502" s="10">
        <v>0.10488013698630139</v>
      </c>
      <c r="O502" s="10">
        <v>0.10201363411979852</v>
      </c>
      <c r="P502" s="10">
        <v>2.8665028665028694E-3</v>
      </c>
      <c r="Q502" s="10">
        <f t="shared" si="31"/>
        <v>0.68710235920852358</v>
      </c>
    </row>
    <row r="503" spans="1:20" x14ac:dyDescent="0.25">
      <c r="A503" s="8">
        <v>41870</v>
      </c>
      <c r="B503" s="9" t="s">
        <v>77</v>
      </c>
      <c r="C503" s="10">
        <v>0.28177777777777779</v>
      </c>
      <c r="D503" s="10">
        <v>0.78875968992248058</v>
      </c>
      <c r="E503" s="10">
        <v>3.9169520547945209E-2</v>
      </c>
      <c r="F503" s="10">
        <v>3.0793168635635283E-4</v>
      </c>
      <c r="G503" s="10">
        <v>3.8861588861588858E-2</v>
      </c>
      <c r="H503" s="48">
        <f t="shared" si="30"/>
        <v>0.320947298325723</v>
      </c>
      <c r="J503" s="8">
        <v>41870</v>
      </c>
      <c r="K503" s="9" t="s">
        <v>78</v>
      </c>
      <c r="L503" s="10">
        <v>1.1877777777777778</v>
      </c>
      <c r="M503" s="10">
        <v>0.91705426356589137</v>
      </c>
      <c r="N503" s="10">
        <v>0.42465753424657537</v>
      </c>
      <c r="O503" s="10">
        <v>0.34513255472159587</v>
      </c>
      <c r="P503" s="10">
        <v>7.9524979524979514E-2</v>
      </c>
      <c r="Q503" s="10">
        <f t="shared" si="31"/>
        <v>1.6124353120243531</v>
      </c>
    </row>
    <row r="504" spans="1:20" x14ac:dyDescent="0.25">
      <c r="A504" s="8">
        <v>41876</v>
      </c>
      <c r="B504" s="9" t="s">
        <v>77</v>
      </c>
      <c r="C504" s="10">
        <v>0.52777777777777768</v>
      </c>
      <c r="D504" s="10">
        <v>0.90542635658914727</v>
      </c>
      <c r="E504" s="10">
        <v>0.40410958904109595</v>
      </c>
      <c r="F504" s="10">
        <v>0.33441261934412625</v>
      </c>
      <c r="G504" s="10">
        <v>6.9696969696969688E-2</v>
      </c>
      <c r="H504" s="48">
        <f t="shared" si="30"/>
        <v>0.93188736681887363</v>
      </c>
      <c r="J504" s="8">
        <v>41876</v>
      </c>
      <c r="K504" s="9" t="s">
        <v>78</v>
      </c>
      <c r="L504" s="10">
        <v>3.3688888888888888</v>
      </c>
      <c r="M504" s="10">
        <v>1.2813953488372094</v>
      </c>
      <c r="N504" s="10">
        <v>1.0051369863013699</v>
      </c>
      <c r="O504" s="10">
        <v>0.77753665870104227</v>
      </c>
      <c r="P504" s="10">
        <v>0.22760032760032756</v>
      </c>
      <c r="Q504" s="10">
        <f t="shared" si="31"/>
        <v>4.3740258751902585</v>
      </c>
    </row>
    <row r="505" spans="1:20" x14ac:dyDescent="0.25">
      <c r="A505" s="8">
        <v>41891</v>
      </c>
      <c r="B505" s="9" t="s">
        <v>77</v>
      </c>
      <c r="C505" s="10">
        <v>2.4911111111111106</v>
      </c>
      <c r="D505" s="10">
        <v>1.2193798449612403</v>
      </c>
      <c r="E505" s="10">
        <v>0.60787671232876717</v>
      </c>
      <c r="F505" s="10">
        <v>0.45157040602246085</v>
      </c>
      <c r="G505" s="10">
        <v>0.15630630630630629</v>
      </c>
      <c r="H505" s="48">
        <f t="shared" si="30"/>
        <v>3.0989878234398778</v>
      </c>
      <c r="J505" s="8">
        <v>41891</v>
      </c>
      <c r="K505" s="9" t="s">
        <v>78</v>
      </c>
      <c r="L505" s="10">
        <v>3.0911111111111111</v>
      </c>
      <c r="M505" s="10">
        <v>1.1961240310077519</v>
      </c>
      <c r="N505" s="10">
        <v>0.62756849315068508</v>
      </c>
      <c r="O505" s="10">
        <v>0.26229412787631984</v>
      </c>
      <c r="P505" s="10">
        <v>0.36527436527436524</v>
      </c>
      <c r="Q505" s="10">
        <f t="shared" si="31"/>
        <v>3.718679604261796</v>
      </c>
    </row>
    <row r="506" spans="1:20" x14ac:dyDescent="0.25">
      <c r="A506" s="8">
        <v>41897</v>
      </c>
      <c r="B506" s="9" t="s">
        <v>77</v>
      </c>
      <c r="C506" s="10">
        <v>2.161111111111111</v>
      </c>
      <c r="D506" s="10">
        <v>1.3472868217054264</v>
      </c>
      <c r="E506" s="10">
        <v>1.1763698630136987</v>
      </c>
      <c r="F506" s="10">
        <v>1.014617201261037</v>
      </c>
      <c r="G506" s="10">
        <v>0.16175266175266173</v>
      </c>
      <c r="H506" s="48">
        <f t="shared" si="30"/>
        <v>3.3374809741248095</v>
      </c>
      <c r="J506" s="8">
        <v>41897</v>
      </c>
      <c r="K506" s="9" t="s">
        <v>78</v>
      </c>
      <c r="L506" s="10">
        <v>1.8900000000000001</v>
      </c>
      <c r="M506" s="10">
        <v>1.2620155038759691</v>
      </c>
      <c r="N506" s="10">
        <v>0.86558219178082196</v>
      </c>
      <c r="O506" s="10">
        <v>0.64977547597410623</v>
      </c>
      <c r="P506" s="10">
        <v>0.21580671580671579</v>
      </c>
      <c r="Q506" s="10">
        <f t="shared" si="31"/>
        <v>2.7555821917808219</v>
      </c>
    </row>
    <row r="507" spans="1:20" x14ac:dyDescent="0.25">
      <c r="A507" s="8">
        <v>41939</v>
      </c>
      <c r="B507" s="9" t="s">
        <v>77</v>
      </c>
      <c r="C507" s="10">
        <v>2.3688888888888888</v>
      </c>
      <c r="D507" s="10">
        <v>1.5449612403100774</v>
      </c>
      <c r="E507" s="10">
        <v>4.2842465753424657</v>
      </c>
      <c r="F507" s="10">
        <v>3.7965315876274781</v>
      </c>
      <c r="G507" s="10">
        <v>0.48771498771498761</v>
      </c>
      <c r="H507" s="48">
        <f t="shared" si="30"/>
        <v>6.6531354642313545</v>
      </c>
      <c r="J507" s="8">
        <v>41939</v>
      </c>
      <c r="K507" s="9" t="s">
        <v>78</v>
      </c>
      <c r="L507" s="10">
        <v>2.2544444444444443</v>
      </c>
      <c r="M507" s="10">
        <v>1.5604651162790697</v>
      </c>
      <c r="N507" s="10">
        <v>4.2756849315068504</v>
      </c>
      <c r="O507" s="10">
        <v>3.8559470117689303</v>
      </c>
      <c r="P507" s="10">
        <v>0.41973791973791974</v>
      </c>
      <c r="Q507" s="10">
        <f t="shared" si="31"/>
        <v>6.5301293759512946</v>
      </c>
    </row>
    <row r="508" spans="1:20" x14ac:dyDescent="0.25">
      <c r="A508" s="8">
        <v>41962</v>
      </c>
      <c r="B508" s="9" t="s">
        <v>77</v>
      </c>
      <c r="C508" s="10">
        <v>2.9133333333333331</v>
      </c>
      <c r="D508" s="10">
        <v>1.3899224806201551</v>
      </c>
      <c r="E508" s="10">
        <v>4.7208904109589049</v>
      </c>
      <c r="F508" s="10">
        <v>4.1393998294683234</v>
      </c>
      <c r="G508" s="10">
        <v>0.58149058149058153</v>
      </c>
      <c r="H508" s="48">
        <f t="shared" si="30"/>
        <v>7.634223744292238</v>
      </c>
      <c r="J508" s="8">
        <v>41962</v>
      </c>
      <c r="K508" s="9" t="s">
        <v>78</v>
      </c>
      <c r="L508" s="10">
        <v>2.9466666666666663</v>
      </c>
      <c r="M508" s="10">
        <v>1.3976744186046512</v>
      </c>
      <c r="N508" s="10">
        <v>4.875</v>
      </c>
      <c r="O508" s="10">
        <v>4.2943284193284192</v>
      </c>
      <c r="P508" s="10">
        <v>0.58067158067158053</v>
      </c>
      <c r="Q508" s="10">
        <f t="shared" si="31"/>
        <v>7.8216666666666663</v>
      </c>
    </row>
    <row r="509" spans="1:20" x14ac:dyDescent="0.25">
      <c r="A509" s="8">
        <v>41968</v>
      </c>
      <c r="B509" s="9" t="s">
        <v>77</v>
      </c>
      <c r="C509" s="10">
        <v>2.5022222222222217</v>
      </c>
      <c r="D509" s="10">
        <v>1.3356589147286821</v>
      </c>
      <c r="E509" s="10">
        <v>4.7380136986301373</v>
      </c>
      <c r="F509" s="10">
        <v>4.0066459672624068</v>
      </c>
      <c r="G509" s="10">
        <v>0.73136773136773126</v>
      </c>
      <c r="H509" s="48">
        <f t="shared" si="30"/>
        <v>7.240235920852359</v>
      </c>
      <c r="J509" s="8">
        <v>41968</v>
      </c>
      <c r="K509" s="9" t="s">
        <v>78</v>
      </c>
      <c r="L509" s="10">
        <v>2.9244444444444442</v>
      </c>
      <c r="M509" s="10">
        <v>1.3937984496124032</v>
      </c>
      <c r="N509" s="10">
        <v>4.9263698630136989</v>
      </c>
      <c r="O509" s="10">
        <v>4.2875492241930608</v>
      </c>
      <c r="P509" s="10">
        <v>0.63882063882063878</v>
      </c>
      <c r="Q509" s="10">
        <f t="shared" si="31"/>
        <v>7.8508143074581431</v>
      </c>
    </row>
    <row r="510" spans="1:20" x14ac:dyDescent="0.25">
      <c r="A510" s="8">
        <v>41981</v>
      </c>
      <c r="B510" s="9" t="s">
        <v>77</v>
      </c>
      <c r="C510" s="10">
        <v>4.391111111111111</v>
      </c>
      <c r="D510" s="10">
        <v>1.5449612403100774</v>
      </c>
      <c r="E510" s="10">
        <v>10.161815068493153</v>
      </c>
      <c r="F510" s="10">
        <v>9.4083343150124001</v>
      </c>
      <c r="G510" s="10">
        <v>0.7534807534807535</v>
      </c>
      <c r="H510" s="48">
        <f t="shared" si="30"/>
        <v>14.552926179604263</v>
      </c>
      <c r="J510" s="8">
        <v>41981</v>
      </c>
      <c r="K510" s="9" t="s">
        <v>78</v>
      </c>
      <c r="L510" s="10">
        <v>4.4688888888888885</v>
      </c>
      <c r="M510" s="10">
        <v>1.5100775193798448</v>
      </c>
      <c r="N510" s="10">
        <v>9.733732876712331</v>
      </c>
      <c r="O510" s="10">
        <v>9.1219392649187192</v>
      </c>
      <c r="P510" s="10">
        <v>0.6117936117936118</v>
      </c>
      <c r="Q510" s="10">
        <f t="shared" si="31"/>
        <v>14.202621765601219</v>
      </c>
    </row>
    <row r="511" spans="1:20" x14ac:dyDescent="0.25">
      <c r="A511" s="8">
        <v>42003</v>
      </c>
      <c r="B511" s="9" t="s">
        <v>77</v>
      </c>
      <c r="C511" s="10">
        <v>2.4799999999999995</v>
      </c>
      <c r="D511" s="10">
        <v>1.0953488372093023</v>
      </c>
      <c r="E511" s="10">
        <v>7.0239726027397271</v>
      </c>
      <c r="F511" s="10">
        <v>6.8257744045415283</v>
      </c>
      <c r="G511" s="10">
        <v>0.19819819819819817</v>
      </c>
      <c r="H511" s="48">
        <f t="shared" si="30"/>
        <v>9.5039726027397258</v>
      </c>
      <c r="J511" s="8">
        <v>42003</v>
      </c>
      <c r="K511" s="9" t="s">
        <v>78</v>
      </c>
      <c r="L511" s="10">
        <v>2.3577777777777778</v>
      </c>
      <c r="M511" s="10">
        <v>1.0643410852713178</v>
      </c>
      <c r="N511" s="10">
        <v>6.2063356164383574</v>
      </c>
      <c r="O511" s="10">
        <v>5.9315608416635826</v>
      </c>
      <c r="P511" s="10">
        <v>0.27477477477477474</v>
      </c>
      <c r="Q511" s="10">
        <f t="shared" si="31"/>
        <v>8.564113394216136</v>
      </c>
    </row>
    <row r="512" spans="1:20" x14ac:dyDescent="0.25">
      <c r="A512" s="43">
        <v>42009</v>
      </c>
      <c r="B512" s="9" t="s">
        <v>77</v>
      </c>
      <c r="C512" s="44">
        <v>1.5840116178704604</v>
      </c>
      <c r="D512" s="44">
        <v>0.73896100845369861</v>
      </c>
      <c r="E512" s="44">
        <v>4.7202286392155646</v>
      </c>
      <c r="F512" s="44">
        <f>E512-G512</f>
        <v>4.6305149291932768</v>
      </c>
      <c r="G512" s="44">
        <v>8.9713710022287549E-2</v>
      </c>
      <c r="H512" s="49">
        <f>E512+C512</f>
        <v>6.3042402570860254</v>
      </c>
      <c r="J512" s="8"/>
      <c r="L512" s="10"/>
      <c r="M512" s="10"/>
      <c r="N512" s="10"/>
      <c r="O512" s="10"/>
      <c r="P512" s="10"/>
    </row>
    <row r="513" spans="1:17" x14ac:dyDescent="0.25">
      <c r="A513" s="43">
        <v>42016</v>
      </c>
      <c r="B513" s="9" t="s">
        <v>77</v>
      </c>
      <c r="C513" s="44">
        <v>1.4847418346913415</v>
      </c>
      <c r="D513" s="44">
        <v>0.80108644266372264</v>
      </c>
      <c r="E513" s="44">
        <v>4.9483949513261862</v>
      </c>
      <c r="F513" s="44">
        <f>E513-G513</f>
        <v>4.8483098013767476</v>
      </c>
      <c r="G513" s="44">
        <v>0.10008514994943843</v>
      </c>
      <c r="H513" s="49">
        <f t="shared" ref="H513:H527" si="32">E513+C513</f>
        <v>6.4331367860175277</v>
      </c>
      <c r="J513" s="8"/>
      <c r="L513" s="10"/>
      <c r="M513" s="10"/>
      <c r="N513" s="10"/>
      <c r="O513" s="10"/>
      <c r="P513" s="10"/>
    </row>
    <row r="514" spans="1:17" x14ac:dyDescent="0.25">
      <c r="A514" s="43">
        <v>42024</v>
      </c>
      <c r="B514" s="9" t="s">
        <v>77</v>
      </c>
      <c r="C514" s="44">
        <v>0.74490099779036101</v>
      </c>
      <c r="D514" s="44">
        <v>0.72257627855215378</v>
      </c>
      <c r="E514" s="44">
        <v>5.6034530731921635</v>
      </c>
      <c r="F514" s="44">
        <f t="shared" ref="F514:F527" si="33">E514-G514</f>
        <v>5.4189147695502111</v>
      </c>
      <c r="G514" s="44">
        <v>0.18453830364195278</v>
      </c>
      <c r="H514" s="49">
        <f t="shared" si="32"/>
        <v>6.3483540709825244</v>
      </c>
      <c r="J514" s="8"/>
      <c r="L514" s="10"/>
      <c r="M514" s="10"/>
      <c r="N514" s="10"/>
      <c r="O514" s="10"/>
      <c r="P514" s="10"/>
    </row>
    <row r="515" spans="1:17" x14ac:dyDescent="0.25">
      <c r="A515" s="43">
        <v>42032</v>
      </c>
      <c r="B515" s="9" t="s">
        <v>77</v>
      </c>
      <c r="C515" s="44">
        <v>1.198170573815772</v>
      </c>
      <c r="D515" s="44">
        <v>0.58876765102287121</v>
      </c>
      <c r="E515" s="44">
        <v>15.937178950718373</v>
      </c>
      <c r="F515" s="44">
        <f t="shared" si="33"/>
        <v>15.727686806650192</v>
      </c>
      <c r="G515" s="44">
        <v>0.20949214406818051</v>
      </c>
      <c r="H515" s="49">
        <f t="shared" si="32"/>
        <v>17.135349524534146</v>
      </c>
      <c r="J515" s="8"/>
      <c r="L515" s="10"/>
      <c r="M515" s="10"/>
      <c r="N515" s="10"/>
      <c r="O515" s="10"/>
      <c r="P515" s="10"/>
    </row>
    <row r="516" spans="1:17" x14ac:dyDescent="0.25">
      <c r="A516" s="43">
        <v>42039</v>
      </c>
      <c r="B516" s="9" t="s">
        <v>77</v>
      </c>
      <c r="C516" s="44">
        <v>0.59318680085623599</v>
      </c>
      <c r="D516" s="44">
        <v>0.56009437369516779</v>
      </c>
      <c r="E516" s="44">
        <v>4.6245459922014334</v>
      </c>
      <c r="F516" s="44">
        <f t="shared" si="33"/>
        <v>4.5226672849713596</v>
      </c>
      <c r="G516" s="44">
        <v>0.10187870723007354</v>
      </c>
      <c r="H516" s="49">
        <f t="shared" si="32"/>
        <v>5.2177327930576691</v>
      </c>
      <c r="J516" s="8"/>
      <c r="L516" s="10"/>
      <c r="M516" s="10"/>
      <c r="N516" s="10"/>
      <c r="O516" s="10"/>
      <c r="P516" s="10"/>
    </row>
    <row r="517" spans="1:17" x14ac:dyDescent="0.25">
      <c r="A517" s="43">
        <v>42046</v>
      </c>
      <c r="B517" s="9" t="s">
        <v>77</v>
      </c>
      <c r="C517" s="44">
        <v>1.9567415584863976</v>
      </c>
      <c r="D517" s="44">
        <v>0.62153711082596075</v>
      </c>
      <c r="E517" s="44">
        <v>6.3909948601546311</v>
      </c>
      <c r="F517" s="44">
        <f t="shared" si="33"/>
        <v>6.1011825422145307</v>
      </c>
      <c r="G517" s="44">
        <v>0.28981231794010087</v>
      </c>
      <c r="H517" s="49">
        <f t="shared" si="32"/>
        <v>8.3477364186410288</v>
      </c>
      <c r="J517" s="8"/>
      <c r="L517" s="10"/>
      <c r="M517" s="10"/>
      <c r="N517" s="10"/>
      <c r="O517" s="10"/>
      <c r="P517" s="10"/>
    </row>
    <row r="518" spans="1:17" x14ac:dyDescent="0.25">
      <c r="A518" s="43">
        <v>42053</v>
      </c>
      <c r="B518" s="9" t="s">
        <v>77</v>
      </c>
      <c r="C518" s="44">
        <v>0.72617085002071602</v>
      </c>
      <c r="D518" s="44">
        <v>0.52800761097130922</v>
      </c>
      <c r="E518" s="44">
        <v>2.3870440927940493</v>
      </c>
      <c r="F518" s="44">
        <f t="shared" si="33"/>
        <v>2.2846975010559838</v>
      </c>
      <c r="G518" s="44">
        <v>0.10234659173806533</v>
      </c>
      <c r="H518" s="49">
        <f t="shared" si="32"/>
        <v>3.1132149428147651</v>
      </c>
      <c r="J518" s="8"/>
      <c r="L518" s="10"/>
      <c r="M518" s="10"/>
      <c r="N518" s="10"/>
      <c r="O518" s="10"/>
      <c r="P518" s="10"/>
    </row>
    <row r="519" spans="1:17" x14ac:dyDescent="0.25">
      <c r="A519" s="43">
        <v>42058</v>
      </c>
      <c r="B519" s="9" t="s">
        <v>77</v>
      </c>
      <c r="C519" s="44">
        <v>0.32909171730424042</v>
      </c>
      <c r="D519" s="44">
        <v>0.32388118428123025</v>
      </c>
      <c r="E519" s="44">
        <v>0.65960430400815095</v>
      </c>
      <c r="F519" s="44">
        <f t="shared" si="33"/>
        <v>0.66689864864282355</v>
      </c>
      <c r="G519" s="44">
        <v>-7.2943446346726021E-3</v>
      </c>
      <c r="H519" s="49">
        <f t="shared" si="32"/>
        <v>0.98869602131239143</v>
      </c>
      <c r="J519" s="8"/>
      <c r="L519" s="10"/>
      <c r="M519" s="10"/>
      <c r="N519" s="10"/>
      <c r="O519" s="10"/>
      <c r="P519" s="10"/>
    </row>
    <row r="520" spans="1:17" ht="12.9" customHeight="1" x14ac:dyDescent="0.25">
      <c r="A520" s="35">
        <v>42072</v>
      </c>
      <c r="B520" s="35" t="s">
        <v>77</v>
      </c>
      <c r="C520" s="36">
        <v>9.2672445062199224E-2</v>
      </c>
      <c r="D520" s="36">
        <v>0.10363045615967921</v>
      </c>
      <c r="E520" s="36">
        <v>0.18037600087766159</v>
      </c>
      <c r="F520" s="44">
        <f t="shared" si="33"/>
        <v>0.11539796719001705</v>
      </c>
      <c r="G520" s="36">
        <v>6.4978033687644543E-2</v>
      </c>
      <c r="H520" s="49">
        <f t="shared" si="32"/>
        <v>0.27304844593986083</v>
      </c>
      <c r="J520" s="8"/>
      <c r="L520" s="10"/>
      <c r="M520" s="10"/>
      <c r="N520" s="10"/>
      <c r="O520" s="10"/>
      <c r="P520" s="10"/>
    </row>
    <row r="521" spans="1:17" x14ac:dyDescent="0.25">
      <c r="A521" s="35">
        <v>42079</v>
      </c>
      <c r="B521" s="35" t="s">
        <v>77</v>
      </c>
      <c r="C521" s="36">
        <v>0.89417092018095423</v>
      </c>
      <c r="D521" s="36">
        <v>0.14370117141996197</v>
      </c>
      <c r="E521" s="36">
        <v>0.38411241007999108</v>
      </c>
      <c r="F521" s="44">
        <f t="shared" si="33"/>
        <v>0.26353717813643462</v>
      </c>
      <c r="G521" s="36">
        <v>0.12057523194355649</v>
      </c>
      <c r="H521" s="49">
        <f t="shared" si="32"/>
        <v>1.2782833302609453</v>
      </c>
      <c r="J521" s="8"/>
      <c r="L521" s="10"/>
      <c r="M521" s="10"/>
      <c r="N521" s="10"/>
      <c r="O521" s="10"/>
      <c r="P521" s="10"/>
    </row>
    <row r="522" spans="1:17" x14ac:dyDescent="0.25">
      <c r="A522" s="35">
        <v>42088</v>
      </c>
      <c r="B522" s="35" t="s">
        <v>77</v>
      </c>
      <c r="C522" s="36">
        <v>0.35</v>
      </c>
      <c r="D522" s="36">
        <v>9.9660833900249338E-2</v>
      </c>
      <c r="E522" s="36">
        <v>0.09</v>
      </c>
      <c r="F522" s="44">
        <f t="shared" si="33"/>
        <v>-2.9721701636822001E-2</v>
      </c>
      <c r="G522" s="36">
        <v>0.119721701636822</v>
      </c>
      <c r="H522" s="49">
        <f t="shared" si="32"/>
        <v>0.43999999999999995</v>
      </c>
      <c r="J522" s="8"/>
      <c r="L522" s="10"/>
      <c r="M522" s="10"/>
      <c r="N522" s="10"/>
      <c r="O522" s="10"/>
      <c r="P522" s="10"/>
    </row>
    <row r="523" spans="1:17" x14ac:dyDescent="0.25">
      <c r="A523" s="35">
        <v>42093</v>
      </c>
      <c r="B523" s="35" t="s">
        <v>77</v>
      </c>
      <c r="C523" s="36">
        <v>0.54982342716697064</v>
      </c>
      <c r="D523" s="36">
        <v>8.2359272731790792E-2</v>
      </c>
      <c r="E523" s="44">
        <v>6.173047415837786E-2</v>
      </c>
      <c r="F523" s="44">
        <f t="shared" si="33"/>
        <v>-3.9228276770056705E-2</v>
      </c>
      <c r="G523" s="36">
        <v>0.10095875092843457</v>
      </c>
      <c r="H523" s="49">
        <f t="shared" si="32"/>
        <v>0.61155390132534848</v>
      </c>
      <c r="J523" s="8"/>
      <c r="L523" s="10"/>
      <c r="M523" s="10"/>
      <c r="N523" s="10"/>
      <c r="O523" s="10"/>
      <c r="P523" s="10"/>
    </row>
    <row r="524" spans="1:17" x14ac:dyDescent="0.25">
      <c r="A524" s="35">
        <v>42097</v>
      </c>
      <c r="B524" s="35" t="s">
        <v>77</v>
      </c>
      <c r="C524" s="10">
        <v>5.4512002335993612E-2</v>
      </c>
      <c r="D524" s="10">
        <v>0.19940912195979746</v>
      </c>
      <c r="E524" s="10">
        <v>0.28892174955380806</v>
      </c>
      <c r="F524" s="44">
        <f t="shared" si="33"/>
        <v>0.28091670848582428</v>
      </c>
      <c r="G524" s="10">
        <v>8.0050410679837602E-3</v>
      </c>
      <c r="H524" s="49">
        <f t="shared" si="32"/>
        <v>0.34343375188980169</v>
      </c>
      <c r="I524" s="8"/>
      <c r="J524" s="9"/>
      <c r="K524" s="10"/>
      <c r="L524" s="10"/>
      <c r="M524" s="10"/>
      <c r="N524" s="10"/>
      <c r="O524" s="10"/>
      <c r="Q524" s="1"/>
    </row>
    <row r="525" spans="1:17" x14ac:dyDescent="0.25">
      <c r="A525" s="35">
        <v>42107</v>
      </c>
      <c r="B525" s="35" t="s">
        <v>77</v>
      </c>
      <c r="C525" s="10">
        <v>0.56124526446894218</v>
      </c>
      <c r="D525" s="10">
        <v>0.19182608847586305</v>
      </c>
      <c r="E525" s="10">
        <v>0.35679834797158133</v>
      </c>
      <c r="F525" s="44">
        <f t="shared" si="33"/>
        <v>0.33410181178382181</v>
      </c>
      <c r="G525" s="10">
        <v>2.269653618775953E-2</v>
      </c>
      <c r="H525" s="49">
        <f t="shared" si="32"/>
        <v>0.91804361244052357</v>
      </c>
      <c r="I525" s="8"/>
      <c r="J525" s="9"/>
      <c r="K525" s="10"/>
      <c r="L525" s="10"/>
      <c r="M525" s="10"/>
      <c r="N525" s="10"/>
      <c r="O525" s="10"/>
      <c r="Q525" s="1"/>
    </row>
    <row r="526" spans="1:17" x14ac:dyDescent="0.25">
      <c r="A526" s="35">
        <v>42114</v>
      </c>
      <c r="B526" s="35" t="s">
        <v>77</v>
      </c>
      <c r="C526" s="10">
        <v>0.48847446325195126</v>
      </c>
      <c r="D526" s="10">
        <v>0.17614633214295358</v>
      </c>
      <c r="E526" s="10">
        <v>0.26921564033574485</v>
      </c>
      <c r="F526" s="44">
        <f t="shared" si="33"/>
        <v>0.22686479834431747</v>
      </c>
      <c r="G526" s="10">
        <v>4.2350841991427385E-2</v>
      </c>
      <c r="H526" s="49">
        <f t="shared" si="32"/>
        <v>0.75769010358769617</v>
      </c>
      <c r="I526" s="17"/>
      <c r="J526" s="9"/>
      <c r="K526" s="16"/>
      <c r="Q526" s="1"/>
    </row>
    <row r="527" spans="1:17" x14ac:dyDescent="0.25">
      <c r="A527" s="35">
        <v>42121</v>
      </c>
      <c r="B527" s="35" t="s">
        <v>77</v>
      </c>
      <c r="C527" s="10">
        <v>0.2022722267582982</v>
      </c>
      <c r="D527" s="10">
        <v>7.6674055812569142E-2</v>
      </c>
      <c r="E527" s="10">
        <v>0.20845513691338324</v>
      </c>
      <c r="F527" s="44">
        <f t="shared" si="33"/>
        <v>0.22227070789997261</v>
      </c>
      <c r="G527" s="10">
        <v>-1.3815570986589379E-2</v>
      </c>
      <c r="H527" s="49">
        <f t="shared" si="32"/>
        <v>0.41072736367168144</v>
      </c>
      <c r="I527" s="17"/>
      <c r="J527" s="9"/>
      <c r="K527" s="16"/>
      <c r="Q527" s="1"/>
    </row>
    <row r="528" spans="1:17" x14ac:dyDescent="0.25">
      <c r="A528" s="8">
        <v>42128</v>
      </c>
      <c r="B528" s="9" t="s">
        <v>77</v>
      </c>
      <c r="C528" s="10">
        <v>0.3421944113088613</v>
      </c>
      <c r="D528" s="10">
        <v>0.2318822678310711</v>
      </c>
      <c r="E528" s="10">
        <v>0.29849966802760414</v>
      </c>
      <c r="F528" s="10">
        <v>0.22085650851606842</v>
      </c>
      <c r="G528" s="10">
        <v>7.7643159511535734E-2</v>
      </c>
      <c r="H528" s="48">
        <f t="shared" ref="H528:H533" si="34">E528+C528</f>
        <v>0.64069407933646549</v>
      </c>
    </row>
    <row r="529" spans="1:8" x14ac:dyDescent="0.25">
      <c r="A529" s="8">
        <v>42135</v>
      </c>
      <c r="B529" s="9" t="s">
        <v>77</v>
      </c>
      <c r="C529" s="10">
        <v>0.50364149789286794</v>
      </c>
      <c r="D529" s="10">
        <v>0.34439779218646926</v>
      </c>
      <c r="E529" s="10">
        <v>0.36148415555785279</v>
      </c>
      <c r="F529" s="16">
        <v>0.3475336315112002</v>
      </c>
      <c r="G529" s="10">
        <v>1.3950524046652563E-2</v>
      </c>
      <c r="H529" s="48">
        <f t="shared" si="34"/>
        <v>0.86512565345072079</v>
      </c>
    </row>
    <row r="530" spans="1:8" x14ac:dyDescent="0.25">
      <c r="A530" s="8">
        <v>42142</v>
      </c>
      <c r="B530" s="9" t="s">
        <v>77</v>
      </c>
      <c r="C530" s="10">
        <v>0.9193213530057126</v>
      </c>
      <c r="D530" s="10">
        <v>0.37815244949308874</v>
      </c>
      <c r="E530" s="10">
        <v>0.61717118231755241</v>
      </c>
      <c r="F530" s="16">
        <v>0.46436188718810606</v>
      </c>
      <c r="G530" s="10">
        <v>0.15280929512944635</v>
      </c>
      <c r="H530" s="48">
        <f t="shared" si="34"/>
        <v>1.536492535323265</v>
      </c>
    </row>
    <row r="531" spans="1:8" x14ac:dyDescent="0.25">
      <c r="A531" s="8">
        <v>42150</v>
      </c>
      <c r="B531" s="9" t="s">
        <v>77</v>
      </c>
      <c r="C531" s="10">
        <v>0.23641873389175344</v>
      </c>
      <c r="D531" s="10">
        <v>0.38166855962919494</v>
      </c>
      <c r="E531" s="10">
        <v>6.017236573576535E-2</v>
      </c>
      <c r="F531" s="16">
        <v>-4.0711986393441389E-2</v>
      </c>
      <c r="G531" s="10">
        <v>0.10088435212920674</v>
      </c>
      <c r="H531" s="48">
        <f t="shared" si="34"/>
        <v>0.29659109962751878</v>
      </c>
    </row>
    <row r="532" spans="1:8" x14ac:dyDescent="0.25">
      <c r="A532" s="8">
        <v>42155</v>
      </c>
      <c r="B532" s="9" t="s">
        <v>77</v>
      </c>
      <c r="C532" s="10">
        <v>0.37930868408679386</v>
      </c>
      <c r="D532" s="10">
        <v>0.52090652101900015</v>
      </c>
      <c r="E532" s="10">
        <v>0.28125391548955986</v>
      </c>
      <c r="F532" s="16">
        <v>0.22839645823167959</v>
      </c>
      <c r="G532" s="10">
        <v>5.2857457257880276E-2</v>
      </c>
      <c r="H532" s="48">
        <f t="shared" si="34"/>
        <v>0.66056259957635377</v>
      </c>
    </row>
    <row r="533" spans="1:8" x14ac:dyDescent="0.25">
      <c r="A533" s="8">
        <v>42165</v>
      </c>
      <c r="B533" s="9" t="s">
        <v>77</v>
      </c>
      <c r="C533" s="10">
        <v>0.21415017022499394</v>
      </c>
      <c r="D533" s="10">
        <v>0.36971378516643388</v>
      </c>
      <c r="E533" s="10">
        <v>9.2975286693781009E-2</v>
      </c>
      <c r="F533" s="16">
        <v>3.6955262086027778E-2</v>
      </c>
      <c r="G533" s="10">
        <v>5.6020024607753231E-2</v>
      </c>
      <c r="H533" s="48">
        <f t="shared" si="34"/>
        <v>0.30712545691877496</v>
      </c>
    </row>
    <row r="534" spans="1:8" x14ac:dyDescent="0.25">
      <c r="A534" s="8">
        <v>42170</v>
      </c>
      <c r="B534" s="9" t="s">
        <v>77</v>
      </c>
      <c r="C534" s="10">
        <v>0.47395007967052188</v>
      </c>
      <c r="D534" s="10">
        <v>0.39995233233694716</v>
      </c>
      <c r="E534" s="10">
        <v>0.23514027283348504</v>
      </c>
      <c r="F534" s="16">
        <v>0.21716957316350743</v>
      </c>
      <c r="G534" s="10">
        <v>3.5941399339955188E-2</v>
      </c>
      <c r="H534" s="48">
        <v>0.70909035250400687</v>
      </c>
    </row>
    <row r="535" spans="1:8" x14ac:dyDescent="0.25">
      <c r="A535" s="8">
        <v>42177</v>
      </c>
      <c r="B535" s="9" t="s">
        <v>77</v>
      </c>
      <c r="C535" s="10">
        <v>4.5929728859014599E-2</v>
      </c>
      <c r="D535" s="10">
        <v>0.51703879986928336</v>
      </c>
      <c r="E535" s="10">
        <v>0.23589008816122609</v>
      </c>
      <c r="F535" s="16">
        <v>0.1987601141972507</v>
      </c>
      <c r="G535" s="10">
        <v>7.4259947927950723E-2</v>
      </c>
      <c r="H535" s="48">
        <v>0.28181981702024073</v>
      </c>
    </row>
    <row r="536" spans="1:8" x14ac:dyDescent="0.25">
      <c r="A536" s="8">
        <v>42185</v>
      </c>
      <c r="B536" s="9" t="s">
        <v>77</v>
      </c>
      <c r="C536" s="10">
        <v>7.7755217766091775E-2</v>
      </c>
      <c r="D536" s="10">
        <v>0.2431338202666109</v>
      </c>
      <c r="E536" s="10">
        <v>0.10444746120821916</v>
      </c>
      <c r="F536" s="16">
        <v>7.0934168184054874E-3</v>
      </c>
      <c r="G536" s="10">
        <v>9.7354044389813668E-2</v>
      </c>
      <c r="H536" s="48">
        <f>E536+C536</f>
        <v>0.18220267897431092</v>
      </c>
    </row>
    <row r="537" spans="1:8" x14ac:dyDescent="0.25">
      <c r="A537" s="8">
        <v>42192</v>
      </c>
      <c r="B537" s="9" t="s">
        <v>77</v>
      </c>
      <c r="C537" s="10">
        <v>0.51292006608735108</v>
      </c>
      <c r="D537" s="10">
        <v>0.20023727660611534</v>
      </c>
      <c r="E537" s="10">
        <v>0.57893060060275858</v>
      </c>
      <c r="F537" s="16">
        <v>0.51064275660061442</v>
      </c>
      <c r="G537" s="10">
        <v>6.8287844002144119E-2</v>
      </c>
      <c r="H537" s="48">
        <f>E537+C537</f>
        <v>1.0918506666901098</v>
      </c>
    </row>
    <row r="538" spans="1:8" x14ac:dyDescent="0.25">
      <c r="A538" s="8">
        <v>42198</v>
      </c>
      <c r="B538" s="9" t="s">
        <v>77</v>
      </c>
      <c r="C538" s="10">
        <v>2.7880249873746172</v>
      </c>
      <c r="D538" s="10">
        <v>0.81415010637025675</v>
      </c>
      <c r="E538" s="10">
        <v>0.52569371233314377</v>
      </c>
      <c r="F538" s="16">
        <v>0.50025788275590788</v>
      </c>
      <c r="G538" s="10">
        <v>5.0871659154471671E-2</v>
      </c>
      <c r="H538" s="48">
        <v>3.3137186997077608</v>
      </c>
    </row>
    <row r="539" spans="1:8" x14ac:dyDescent="0.25">
      <c r="A539" s="35">
        <v>42205</v>
      </c>
      <c r="B539" s="35" t="s">
        <v>77</v>
      </c>
      <c r="C539" s="36">
        <v>2.5004476606624824</v>
      </c>
      <c r="D539" s="36">
        <v>1.013973686524362</v>
      </c>
      <c r="E539" s="36">
        <v>0.29056392532198</v>
      </c>
      <c r="F539" s="36">
        <v>0.32199202681859146</v>
      </c>
      <c r="G539" s="36">
        <v>-1.0900904394462275E-2</v>
      </c>
      <c r="H539" s="50">
        <v>2.7910115859844624</v>
      </c>
    </row>
    <row r="540" spans="1:8" x14ac:dyDescent="0.25">
      <c r="A540" s="35">
        <v>42212</v>
      </c>
      <c r="B540" s="35" t="s">
        <v>77</v>
      </c>
      <c r="C540" s="36">
        <v>0.8935314491200449</v>
      </c>
      <c r="D540" s="36">
        <v>0.87454371601331049</v>
      </c>
      <c r="E540" s="36">
        <v>0.41290602005078908</v>
      </c>
      <c r="F540" s="36">
        <f t="shared" ref="F540:F554" si="35">E540-G540</f>
        <v>0.12824397704901169</v>
      </c>
      <c r="G540" s="36">
        <v>0.28466204300177739</v>
      </c>
      <c r="H540" s="50">
        <f t="shared" ref="H540:H559" si="36">E540+C540</f>
        <v>1.306437469170834</v>
      </c>
    </row>
    <row r="541" spans="1:8" x14ac:dyDescent="0.25">
      <c r="A541" s="35">
        <v>42220</v>
      </c>
      <c r="B541" s="35" t="s">
        <v>77</v>
      </c>
      <c r="C541" s="36">
        <v>1.2567515632083357</v>
      </c>
      <c r="D541" s="36">
        <v>0.95526633051970866</v>
      </c>
      <c r="E541" s="36">
        <v>0.54345899362045791</v>
      </c>
      <c r="F541" s="36">
        <f t="shared" si="35"/>
        <v>0.40531802795263727</v>
      </c>
      <c r="G541" s="36">
        <v>0.13814096566782061</v>
      </c>
      <c r="H541" s="50">
        <f t="shared" si="36"/>
        <v>1.8002105568287936</v>
      </c>
    </row>
    <row r="542" spans="1:8" x14ac:dyDescent="0.25">
      <c r="A542" s="35">
        <v>42226</v>
      </c>
      <c r="B542" s="35" t="s">
        <v>77</v>
      </c>
      <c r="C542" s="36">
        <v>0.50368787117187974</v>
      </c>
      <c r="D542" s="36">
        <v>1.0359889450261071</v>
      </c>
      <c r="E542" s="36">
        <v>0.15549496838983837</v>
      </c>
      <c r="F542" s="36">
        <f t="shared" si="35"/>
        <v>0.15465843164303206</v>
      </c>
      <c r="G542" s="36">
        <v>8.3653674680630302E-4</v>
      </c>
      <c r="H542" s="50">
        <f t="shared" si="36"/>
        <v>0.65918283956171808</v>
      </c>
    </row>
    <row r="543" spans="1:8" x14ac:dyDescent="0.25">
      <c r="A543" s="35">
        <v>42230</v>
      </c>
      <c r="B543" s="35" t="s">
        <v>77</v>
      </c>
      <c r="C543" s="36">
        <v>0.14084809228158729</v>
      </c>
      <c r="D543" s="36">
        <v>0.89655897451505551</v>
      </c>
      <c r="E543" s="36">
        <v>0.1068044568635405</v>
      </c>
      <c r="F543" s="36">
        <f t="shared" si="35"/>
        <v>5.7159070914519348E-2</v>
      </c>
      <c r="G543" s="36">
        <v>4.9645385949021147E-2</v>
      </c>
      <c r="H543" s="50">
        <f t="shared" si="36"/>
        <v>0.2476525491451278</v>
      </c>
    </row>
    <row r="544" spans="1:8" x14ac:dyDescent="0.25">
      <c r="A544" s="35">
        <v>42239</v>
      </c>
      <c r="B544" s="35" t="s">
        <v>77</v>
      </c>
      <c r="C544" s="36">
        <v>1.2035046354885861</v>
      </c>
      <c r="D544" s="36">
        <v>1.2928336275464654</v>
      </c>
      <c r="E544" s="36">
        <v>0.1743799897238156</v>
      </c>
      <c r="F544" s="36">
        <f t="shared" si="35"/>
        <v>0.16810799365655607</v>
      </c>
      <c r="G544" s="36">
        <v>6.271996067259541E-3</v>
      </c>
      <c r="H544" s="50">
        <f t="shared" si="36"/>
        <v>1.3778846252124017</v>
      </c>
    </row>
    <row r="545" spans="1:8" x14ac:dyDescent="0.25">
      <c r="A545" s="35">
        <v>42247</v>
      </c>
      <c r="B545" s="35" t="s">
        <v>77</v>
      </c>
      <c r="C545" s="36">
        <v>1.692235364916286</v>
      </c>
      <c r="D545" s="36">
        <v>1.0213121060249437</v>
      </c>
      <c r="E545" s="36">
        <v>0.28481631013337821</v>
      </c>
      <c r="F545" s="36">
        <f t="shared" si="35"/>
        <v>0.19299491084855036</v>
      </c>
      <c r="G545" s="36">
        <v>9.182139928482784E-2</v>
      </c>
      <c r="H545" s="50">
        <f t="shared" si="36"/>
        <v>1.9770516750496643</v>
      </c>
    </row>
    <row r="546" spans="1:8" x14ac:dyDescent="0.25">
      <c r="A546" s="43">
        <v>42255</v>
      </c>
      <c r="B546" s="35" t="s">
        <v>77</v>
      </c>
      <c r="C546" s="44">
        <v>1.2768371944482813</v>
      </c>
      <c r="D546" s="44">
        <v>1.2448395441638942</v>
      </c>
      <c r="E546" s="44">
        <v>0.25920922727209272</v>
      </c>
      <c r="F546" s="36">
        <f t="shared" si="35"/>
        <v>0.2093436811804375</v>
      </c>
      <c r="G546" s="44">
        <v>4.9865546091655208E-2</v>
      </c>
      <c r="H546" s="50">
        <f t="shared" si="36"/>
        <v>1.536046421720374</v>
      </c>
    </row>
    <row r="547" spans="1:8" x14ac:dyDescent="0.25">
      <c r="A547" s="35">
        <v>42261</v>
      </c>
      <c r="B547" s="35" t="s">
        <v>77</v>
      </c>
      <c r="C547" s="36">
        <v>5.1173752310536038</v>
      </c>
      <c r="D547" s="36">
        <v>1.6049715540893392</v>
      </c>
      <c r="E547" s="36">
        <v>1.318660392372458</v>
      </c>
      <c r="F547" s="36">
        <f t="shared" si="35"/>
        <v>1.0200652273156758</v>
      </c>
      <c r="G547" s="36">
        <v>0.29859516505678219</v>
      </c>
      <c r="H547" s="50">
        <f t="shared" si="36"/>
        <v>6.4360356234260614</v>
      </c>
    </row>
    <row r="548" spans="1:8" x14ac:dyDescent="0.25">
      <c r="A548" s="35">
        <v>42268</v>
      </c>
      <c r="B548" s="35" t="s">
        <v>77</v>
      </c>
      <c r="C548" s="36">
        <v>0.82292661128150935</v>
      </c>
      <c r="D548" s="36">
        <v>1.0881716750314865</v>
      </c>
      <c r="E548" s="36">
        <v>0.16552881316251206</v>
      </c>
      <c r="F548" s="36">
        <f t="shared" si="35"/>
        <v>8.2817951550469976E-2</v>
      </c>
      <c r="G548" s="36">
        <v>8.271086161204208E-2</v>
      </c>
      <c r="H548" s="50">
        <f t="shared" si="36"/>
        <v>0.98845542444402135</v>
      </c>
    </row>
    <row r="549" spans="1:8" x14ac:dyDescent="0.25">
      <c r="A549" s="35">
        <v>42275</v>
      </c>
      <c r="B549" s="35" t="s">
        <v>77</v>
      </c>
      <c r="C549" s="36">
        <v>1.0109324264328223</v>
      </c>
      <c r="D549" s="36">
        <v>1.4551744876957589</v>
      </c>
      <c r="E549" s="36">
        <v>0.61011960085504491</v>
      </c>
      <c r="F549" s="36">
        <f t="shared" si="35"/>
        <v>0.43138657973537303</v>
      </c>
      <c r="G549" s="36">
        <v>0.17873302111967188</v>
      </c>
      <c r="H549" s="50">
        <f t="shared" si="36"/>
        <v>1.6210520272878672</v>
      </c>
    </row>
    <row r="550" spans="1:8" x14ac:dyDescent="0.25">
      <c r="A550" s="35">
        <v>42282</v>
      </c>
      <c r="B550" s="35" t="s">
        <v>77</v>
      </c>
      <c r="C550" s="36">
        <v>8.7295629919900577</v>
      </c>
      <c r="D550" s="36">
        <v>2.1050378639949963</v>
      </c>
      <c r="E550" s="36">
        <v>2.8212961061658772</v>
      </c>
      <c r="F550" s="36">
        <f t="shared" si="35"/>
        <v>2.4636405345669701</v>
      </c>
      <c r="G550" s="36">
        <v>0.35765557159890737</v>
      </c>
      <c r="H550" s="50">
        <f t="shared" si="36"/>
        <v>11.550859098155936</v>
      </c>
    </row>
    <row r="551" spans="1:8" x14ac:dyDescent="0.25">
      <c r="A551" s="35">
        <v>42291</v>
      </c>
      <c r="B551" s="35" t="s">
        <v>77</v>
      </c>
      <c r="C551" s="36">
        <v>0.10432994406849951</v>
      </c>
      <c r="D551" s="36">
        <v>1.0263764788099636</v>
      </c>
      <c r="E551" s="36">
        <v>0.29012208246127369</v>
      </c>
      <c r="F551" s="36">
        <f t="shared" si="35"/>
        <v>0.2004863531903181</v>
      </c>
      <c r="G551" s="36">
        <v>8.9635729270955589E-2</v>
      </c>
      <c r="H551" s="50">
        <f t="shared" si="36"/>
        <v>0.39445202652977318</v>
      </c>
    </row>
    <row r="552" spans="1:8" x14ac:dyDescent="0.25">
      <c r="A552" s="35">
        <v>42296</v>
      </c>
      <c r="B552" s="35" t="s">
        <v>77</v>
      </c>
      <c r="C552" s="36">
        <v>0.33886885443999515</v>
      </c>
      <c r="D552" s="36">
        <v>1.1219540699023083</v>
      </c>
      <c r="E552" s="36">
        <v>0.1792774159972105</v>
      </c>
      <c r="F552" s="36">
        <f t="shared" si="35"/>
        <v>0.11646706518444967</v>
      </c>
      <c r="G552" s="36">
        <v>6.2810350812760832E-2</v>
      </c>
      <c r="H552" s="50">
        <f t="shared" si="36"/>
        <v>0.51814627043720562</v>
      </c>
    </row>
    <row r="553" spans="1:8" x14ac:dyDescent="0.25">
      <c r="A553" s="43">
        <v>42303</v>
      </c>
      <c r="B553" s="35" t="s">
        <v>77</v>
      </c>
      <c r="C553" s="44">
        <v>0.93220247548681179</v>
      </c>
      <c r="D553" s="44">
        <v>1.0263764788099636</v>
      </c>
      <c r="E553" s="44">
        <v>0.21136790376502695</v>
      </c>
      <c r="F553" s="36">
        <f t="shared" si="35"/>
        <v>0.27090935179211378</v>
      </c>
      <c r="G553" s="44">
        <v>-5.9541448027086823E-2</v>
      </c>
      <c r="H553" s="50">
        <f t="shared" si="36"/>
        <v>1.1435703792518388</v>
      </c>
    </row>
    <row r="554" spans="1:8" x14ac:dyDescent="0.25">
      <c r="A554" s="43">
        <v>42310</v>
      </c>
      <c r="B554" s="35" t="s">
        <v>77</v>
      </c>
      <c r="C554" s="44">
        <v>0.75613908645214811</v>
      </c>
      <c r="D554" s="44">
        <v>1.2175316609946529</v>
      </c>
      <c r="E554" s="44">
        <v>0.38654074983705239</v>
      </c>
      <c r="F554" s="36">
        <f t="shared" si="35"/>
        <v>0.38525721182520922</v>
      </c>
      <c r="G554" s="44">
        <v>1.2835380118431741E-3</v>
      </c>
      <c r="H554" s="50">
        <f t="shared" si="36"/>
        <v>1.1426798362892006</v>
      </c>
    </row>
    <row r="555" spans="1:8" x14ac:dyDescent="0.25">
      <c r="A555" s="43">
        <v>42314</v>
      </c>
      <c r="B555" s="35" t="s">
        <v>77</v>
      </c>
      <c r="C555" s="44">
        <v>1.2665356131749763</v>
      </c>
      <c r="D555" s="44">
        <v>1.4735430657062905</v>
      </c>
      <c r="E555" s="44">
        <v>0.94812428577383989</v>
      </c>
      <c r="F555" s="44">
        <v>0.76102762383356604</v>
      </c>
      <c r="G555" s="44">
        <v>0.19077676374850969</v>
      </c>
      <c r="H555" s="50">
        <v>2.2146598989488164</v>
      </c>
    </row>
    <row r="556" spans="1:8" x14ac:dyDescent="0.25">
      <c r="A556" s="43">
        <v>42324</v>
      </c>
      <c r="B556" s="35" t="s">
        <v>77</v>
      </c>
      <c r="C556" s="44">
        <v>3.0917885133268888</v>
      </c>
      <c r="D556" s="44">
        <v>1.5657071714024799</v>
      </c>
      <c r="E556" s="44">
        <v>1.3713359937209604</v>
      </c>
      <c r="F556" s="44">
        <f>E556-G556</f>
        <v>1.1984948027788018</v>
      </c>
      <c r="G556" s="44">
        <v>0.17284119094215855</v>
      </c>
      <c r="H556" s="50">
        <f t="shared" si="36"/>
        <v>4.4631245070478496</v>
      </c>
    </row>
    <row r="557" spans="1:8" x14ac:dyDescent="0.25">
      <c r="A557" s="43">
        <v>42331</v>
      </c>
      <c r="B557" s="35" t="s">
        <v>77</v>
      </c>
      <c r="C557" s="44">
        <v>3.3727407298715653</v>
      </c>
      <c r="D557" s="44">
        <v>1.5315723174409284</v>
      </c>
      <c r="E557" s="44">
        <v>3.5205154497306843</v>
      </c>
      <c r="F557" s="44">
        <f>E557-G557</f>
        <v>3.0833195117731762</v>
      </c>
      <c r="G557" s="44">
        <v>0.43719593795750822</v>
      </c>
      <c r="H557" s="50">
        <f t="shared" si="36"/>
        <v>6.8932561796022496</v>
      </c>
    </row>
    <row r="558" spans="1:8" x14ac:dyDescent="0.25">
      <c r="A558" s="43">
        <v>42338</v>
      </c>
      <c r="B558" s="35" t="s">
        <v>77</v>
      </c>
      <c r="C558" s="44">
        <v>2.8108362967822131</v>
      </c>
      <c r="D558" s="44">
        <v>1.0058955664330325</v>
      </c>
      <c r="E558" s="44">
        <v>3.8370042052389657</v>
      </c>
      <c r="F558" s="44">
        <f>E558-G558</f>
        <v>3.2867361778501132</v>
      </c>
      <c r="G558" s="44">
        <v>0.55026802738885239</v>
      </c>
      <c r="H558" s="50">
        <f t="shared" si="36"/>
        <v>6.6478405020211788</v>
      </c>
    </row>
    <row r="559" spans="1:8" x14ac:dyDescent="0.25">
      <c r="A559" s="43">
        <v>42345</v>
      </c>
      <c r="B559" s="35" t="s">
        <v>77</v>
      </c>
      <c r="C559" s="44">
        <v>2.792106149012568</v>
      </c>
      <c r="D559" s="44">
        <v>1.3131092520869976</v>
      </c>
      <c r="E559" s="44">
        <v>4.3816592728578687</v>
      </c>
      <c r="F559" s="44">
        <f>E559-G559</f>
        <v>3.9031335366944209</v>
      </c>
      <c r="G559" s="44">
        <v>0.47852573616344779</v>
      </c>
      <c r="H559" s="50">
        <f t="shared" si="36"/>
        <v>7.1737654218704368</v>
      </c>
    </row>
    <row r="560" spans="1:8" x14ac:dyDescent="0.25">
      <c r="A560" s="43">
        <v>42352</v>
      </c>
      <c r="B560" s="35" t="s">
        <v>77</v>
      </c>
      <c r="C560" s="44">
        <v>2.2645712151663528</v>
      </c>
      <c r="D560" s="44">
        <v>1.4304199257069612</v>
      </c>
      <c r="E560" s="44">
        <v>4.5898568851014145</v>
      </c>
      <c r="F560" s="44">
        <v>4.0842804581884424</v>
      </c>
      <c r="G560" s="44">
        <v>0.56664398516856429</v>
      </c>
      <c r="H560" s="49">
        <v>6.7933605420121754</v>
      </c>
    </row>
    <row r="561" spans="1:8" x14ac:dyDescent="0.25">
      <c r="A561" s="43">
        <v>42359</v>
      </c>
      <c r="B561" s="35" t="s">
        <v>77</v>
      </c>
      <c r="C561" s="44">
        <v>2.680648859752027</v>
      </c>
      <c r="D561" s="44">
        <v>1.3932516066305669</v>
      </c>
      <c r="E561" s="44">
        <v>4.1983060704037936</v>
      </c>
      <c r="F561" s="44">
        <f t="shared" ref="F561:F576" si="37">E561-G561</f>
        <v>3.7751466676860383</v>
      </c>
      <c r="G561" s="44">
        <v>0.42315940271775515</v>
      </c>
      <c r="H561" s="49">
        <f t="shared" ref="H561:H580" si="38">E561+C561</f>
        <v>6.878954930155821</v>
      </c>
    </row>
    <row r="562" spans="1:8" x14ac:dyDescent="0.25">
      <c r="A562" s="43">
        <v>42367</v>
      </c>
      <c r="B562" s="35" t="s">
        <v>77</v>
      </c>
      <c r="C562" s="44">
        <v>2.3780469364169914</v>
      </c>
      <c r="D562" s="44">
        <v>1.440556740000523</v>
      </c>
      <c r="E562" s="44">
        <v>5.5130546775536038</v>
      </c>
      <c r="F562" s="44">
        <f t="shared" si="37"/>
        <v>5.0056760633973303</v>
      </c>
      <c r="G562" s="44">
        <v>0.50737861415627361</v>
      </c>
      <c r="H562" s="49">
        <f t="shared" si="38"/>
        <v>7.8911016139705952</v>
      </c>
    </row>
    <row r="563" spans="1:8" x14ac:dyDescent="0.25">
      <c r="A563" s="43">
        <v>42373</v>
      </c>
      <c r="B563" s="35" t="s">
        <v>77</v>
      </c>
      <c r="C563" s="44">
        <v>2.3402216960001119</v>
      </c>
      <c r="D563" s="44">
        <v>1.2175468255421562</v>
      </c>
      <c r="E563" s="44">
        <v>5.0173297928905614</v>
      </c>
      <c r="F563" s="44">
        <f t="shared" si="37"/>
        <v>4.5122906012742465</v>
      </c>
      <c r="G563" s="44">
        <v>0.50503919161631472</v>
      </c>
      <c r="H563" s="49">
        <f t="shared" si="38"/>
        <v>7.3575514888906728</v>
      </c>
    </row>
    <row r="564" spans="1:8" x14ac:dyDescent="0.25">
      <c r="A564" s="43">
        <v>42380</v>
      </c>
      <c r="B564" s="35" t="s">
        <v>77</v>
      </c>
      <c r="C564" s="44">
        <v>1.078749928097182</v>
      </c>
      <c r="D564" s="44">
        <v>0.94047390151812416</v>
      </c>
      <c r="E564" s="44">
        <v>4.8377193274329366</v>
      </c>
      <c r="F564" s="44">
        <f t="shared" si="37"/>
        <v>4.4168993472551401</v>
      </c>
      <c r="G564" s="44">
        <v>0.4208199801777962</v>
      </c>
      <c r="H564" s="49">
        <f t="shared" si="38"/>
        <v>5.916469255530119</v>
      </c>
    </row>
    <row r="565" spans="1:8" x14ac:dyDescent="0.25">
      <c r="A565" s="43">
        <v>42389</v>
      </c>
      <c r="B565" s="35" t="s">
        <v>77</v>
      </c>
      <c r="C565" s="44">
        <v>0.91988391834628813</v>
      </c>
      <c r="D565" s="44">
        <v>0.98102115869237261</v>
      </c>
      <c r="E565" s="44">
        <v>5.4915014216986888</v>
      </c>
      <c r="F565" s="44">
        <f t="shared" si="37"/>
        <v>5.0332506808815509</v>
      </c>
      <c r="G565" s="44">
        <v>0.45825074081713774</v>
      </c>
      <c r="H565" s="49">
        <f t="shared" si="38"/>
        <v>6.4113853400449772</v>
      </c>
    </row>
    <row r="566" spans="1:8" x14ac:dyDescent="0.25">
      <c r="A566" s="43">
        <v>42394</v>
      </c>
      <c r="B566" s="35" t="s">
        <v>77</v>
      </c>
      <c r="C566" s="44">
        <v>0.73075771626189079</v>
      </c>
      <c r="D566" s="44">
        <v>0.96750540630095649</v>
      </c>
      <c r="E566" s="44">
        <v>6.5332421213529095</v>
      </c>
      <c r="F566" s="44">
        <f t="shared" si="37"/>
        <v>6.2270538456330966</v>
      </c>
      <c r="G566" s="44">
        <v>0.30618827571981277</v>
      </c>
      <c r="H566" s="49">
        <f t="shared" si="38"/>
        <v>7.2639998376148007</v>
      </c>
    </row>
    <row r="567" spans="1:8" x14ac:dyDescent="0.25">
      <c r="A567" s="43">
        <v>42401</v>
      </c>
      <c r="B567" s="35" t="s">
        <v>77</v>
      </c>
      <c r="C567" s="44">
        <v>0.27575789928724775</v>
      </c>
      <c r="D567" s="44">
        <v>0.7850427490168379</v>
      </c>
      <c r="E567" s="44">
        <v>4.0258800235644747</v>
      </c>
      <c r="F567" s="44">
        <f t="shared" si="37"/>
        <v>3.7469850108108487</v>
      </c>
      <c r="G567" s="44">
        <v>0.27889501275362621</v>
      </c>
      <c r="H567" s="49">
        <f t="shared" si="38"/>
        <v>4.3016379228517225</v>
      </c>
    </row>
    <row r="568" spans="1:8" x14ac:dyDescent="0.25">
      <c r="A568" s="43">
        <v>42410</v>
      </c>
      <c r="B568" s="35" t="s">
        <v>77</v>
      </c>
      <c r="C568" s="44">
        <v>0.13746882032313645</v>
      </c>
      <c r="D568" s="44">
        <v>0.32347980484997485</v>
      </c>
      <c r="E568" s="44">
        <v>0.37835069105103991</v>
      </c>
      <c r="F568" s="44">
        <f t="shared" si="37"/>
        <v>0.25198602790273039</v>
      </c>
      <c r="G568" s="44">
        <v>0.12636466314830949</v>
      </c>
      <c r="H568" s="49">
        <f t="shared" si="38"/>
        <v>0.51581951137417636</v>
      </c>
    </row>
    <row r="569" spans="1:8" x14ac:dyDescent="0.25">
      <c r="A569" s="43">
        <v>42415</v>
      </c>
      <c r="B569" s="35" t="s">
        <v>77</v>
      </c>
      <c r="C569" s="44">
        <v>0.10777600659588608</v>
      </c>
      <c r="D569" s="44">
        <v>0.33429240676310779</v>
      </c>
      <c r="E569" s="44">
        <v>0.41283590041890383</v>
      </c>
      <c r="F569" s="44">
        <f t="shared" si="37"/>
        <v>0.37973621586362039</v>
      </c>
      <c r="G569" s="44">
        <v>3.3099684555283476E-2</v>
      </c>
      <c r="H569" s="49">
        <f t="shared" si="38"/>
        <v>0.52061190701478988</v>
      </c>
    </row>
    <row r="570" spans="1:8" x14ac:dyDescent="0.25">
      <c r="A570" s="43">
        <v>42422</v>
      </c>
      <c r="B570" s="35" t="s">
        <v>77</v>
      </c>
      <c r="C570" s="44">
        <v>9.5671929662484653E-2</v>
      </c>
      <c r="D570" s="44">
        <v>0.21129906000122042</v>
      </c>
      <c r="E570" s="44">
        <v>0.34314703982134559</v>
      </c>
      <c r="F570" s="44">
        <f t="shared" si="37"/>
        <v>0.32985446610438035</v>
      </c>
      <c r="G570" s="44">
        <v>1.3292573716965248E-2</v>
      </c>
      <c r="H570" s="49">
        <f t="shared" si="38"/>
        <v>0.43881896948383026</v>
      </c>
    </row>
    <row r="571" spans="1:8" x14ac:dyDescent="0.25">
      <c r="A571" s="43">
        <v>42429</v>
      </c>
      <c r="B571" s="35" t="s">
        <v>77</v>
      </c>
      <c r="C571" s="44">
        <v>0.58891306469859284</v>
      </c>
      <c r="D571" s="44">
        <v>0.38430069061134775</v>
      </c>
      <c r="E571" s="44">
        <v>0.69015445908547579</v>
      </c>
      <c r="F571" s="44">
        <f t="shared" si="37"/>
        <v>0.73176033430621146</v>
      </c>
      <c r="G571" s="44">
        <v>-4.1605875220735673E-2</v>
      </c>
      <c r="H571" s="49">
        <f t="shared" si="38"/>
        <v>1.2790675237840685</v>
      </c>
    </row>
    <row r="572" spans="1:8" x14ac:dyDescent="0.25">
      <c r="A572" s="43">
        <v>42436</v>
      </c>
      <c r="B572" s="35" t="s">
        <v>77</v>
      </c>
      <c r="C572" s="44">
        <v>0.26098714290445629</v>
      </c>
      <c r="D572" s="44">
        <v>0.18021282950096315</v>
      </c>
      <c r="E572" s="44">
        <v>0.44444734233944572</v>
      </c>
      <c r="F572" s="44">
        <f t="shared" si="37"/>
        <v>0.41797602164737896</v>
      </c>
      <c r="G572" s="44">
        <v>2.6471320692066747E-2</v>
      </c>
      <c r="H572" s="49">
        <f t="shared" si="38"/>
        <v>0.70543448524390207</v>
      </c>
    </row>
    <row r="573" spans="1:8" x14ac:dyDescent="0.25">
      <c r="A573" s="43">
        <v>42443</v>
      </c>
      <c r="B573" s="35" t="s">
        <v>77</v>
      </c>
      <c r="C573" s="44">
        <v>0.47543734344795441</v>
      </c>
      <c r="D573" s="44">
        <v>0.27820203433873059</v>
      </c>
      <c r="E573" s="44">
        <v>0.27561350480927888</v>
      </c>
      <c r="F573" s="44">
        <f t="shared" si="37"/>
        <v>0.21514257653647689</v>
      </c>
      <c r="G573" s="44">
        <v>6.0470928272801976E-2</v>
      </c>
      <c r="H573" s="49">
        <f t="shared" si="38"/>
        <v>0.75105084825723334</v>
      </c>
    </row>
    <row r="574" spans="1:8" x14ac:dyDescent="0.25">
      <c r="A574" s="43">
        <v>42451</v>
      </c>
      <c r="B574" s="35" t="s">
        <v>77</v>
      </c>
      <c r="C574" s="44">
        <v>0.17340279871917194</v>
      </c>
      <c r="D574" s="44">
        <v>0.24441265336019011</v>
      </c>
      <c r="E574" s="44">
        <v>0.23969141171775399</v>
      </c>
      <c r="F574" s="44">
        <f t="shared" si="37"/>
        <v>0.21017884172374074</v>
      </c>
      <c r="G574" s="44">
        <v>2.9512569994013246E-2</v>
      </c>
      <c r="H574" s="49">
        <f t="shared" si="38"/>
        <v>0.41309421043692596</v>
      </c>
    </row>
    <row r="575" spans="1:8" x14ac:dyDescent="0.25">
      <c r="A575" s="43">
        <v>42457</v>
      </c>
      <c r="B575" s="35" t="s">
        <v>77</v>
      </c>
      <c r="C575" s="44">
        <v>0.17567231314418472</v>
      </c>
      <c r="D575" s="44">
        <v>0.34105028295881595</v>
      </c>
      <c r="E575" s="44">
        <v>0.31584624907178671</v>
      </c>
      <c r="F575" s="44">
        <f t="shared" si="37"/>
        <v>0.27526041238863491</v>
      </c>
      <c r="G575" s="44">
        <v>4.0585836683151785E-2</v>
      </c>
      <c r="H575" s="49">
        <f t="shared" si="38"/>
        <v>0.49151856221597146</v>
      </c>
    </row>
    <row r="576" spans="1:8" x14ac:dyDescent="0.25">
      <c r="A576" s="43">
        <v>42464</v>
      </c>
      <c r="B576" s="35" t="s">
        <v>77</v>
      </c>
      <c r="C576" s="44">
        <v>0.1138280450625868</v>
      </c>
      <c r="D576" s="44">
        <v>0.33902292010010343</v>
      </c>
      <c r="E576" s="44">
        <v>0.34458392354500661</v>
      </c>
      <c r="F576" s="44">
        <f t="shared" si="37"/>
        <v>0.34719942309976154</v>
      </c>
      <c r="G576" s="44">
        <v>-2.6154995547549064E-3</v>
      </c>
      <c r="H576" s="49">
        <f t="shared" si="38"/>
        <v>0.45841196860759342</v>
      </c>
    </row>
    <row r="577" spans="1:8" x14ac:dyDescent="0.25">
      <c r="A577" s="35">
        <v>42471</v>
      </c>
      <c r="B577" s="35" t="s">
        <v>77</v>
      </c>
      <c r="C577" s="36">
        <v>3.1977141854599656E-2</v>
      </c>
      <c r="D577" s="36">
        <v>0.22399282728674602</v>
      </c>
      <c r="E577" s="36">
        <v>0.11238785447532507</v>
      </c>
      <c r="F577" s="36">
        <v>-6.649998789504466E-3</v>
      </c>
      <c r="G577" s="36">
        <v>0.11419343474872232</v>
      </c>
      <c r="H577" s="49">
        <v>0.14436499632992472</v>
      </c>
    </row>
    <row r="578" spans="1:8" x14ac:dyDescent="0.25">
      <c r="A578" s="35">
        <v>42478</v>
      </c>
      <c r="B578" s="35" t="s">
        <v>77</v>
      </c>
      <c r="C578" s="36">
        <v>0.61018172661137837</v>
      </c>
      <c r="D578" s="36">
        <v>0.31462230811892961</v>
      </c>
      <c r="E578" s="36">
        <v>0.12713459287350906</v>
      </c>
      <c r="F578" s="36">
        <f>E578-G578</f>
        <v>7.2108889944966809E-2</v>
      </c>
      <c r="G578" s="36">
        <v>5.5025702928542253E-2</v>
      </c>
      <c r="H578" s="49">
        <f t="shared" si="38"/>
        <v>0.73731631948488741</v>
      </c>
    </row>
    <row r="579" spans="1:8" x14ac:dyDescent="0.25">
      <c r="A579" s="35">
        <v>42485</v>
      </c>
      <c r="B579" s="35" t="s">
        <v>77</v>
      </c>
      <c r="C579" s="36">
        <v>0.75280742586070726</v>
      </c>
      <c r="D579" s="36">
        <v>0.39387723872521152</v>
      </c>
      <c r="E579" s="36">
        <v>0.48926719327078405</v>
      </c>
      <c r="F579" s="36">
        <v>0.35081931504415304</v>
      </c>
      <c r="G579" s="36">
        <v>7.8508462688355429E-2</v>
      </c>
      <c r="H579" s="49">
        <v>1.2420746191314913</v>
      </c>
    </row>
    <row r="580" spans="1:8" x14ac:dyDescent="0.25">
      <c r="A580" s="35">
        <v>42492</v>
      </c>
      <c r="B580" s="35" t="s">
        <v>77</v>
      </c>
      <c r="C580" s="36">
        <v>0.67293703428108309</v>
      </c>
      <c r="D580" s="36">
        <v>0.46359222398073729</v>
      </c>
      <c r="E580" s="36">
        <v>0.45313932637100152</v>
      </c>
      <c r="F580" s="36">
        <f>E580-G580</f>
        <v>0.39353680914509215</v>
      </c>
      <c r="G580" s="36">
        <v>5.9602517225909396E-2</v>
      </c>
      <c r="H580" s="49">
        <f t="shared" si="38"/>
        <v>1.1260763606520845</v>
      </c>
    </row>
    <row r="581" spans="1:8" x14ac:dyDescent="0.25">
      <c r="A581" s="8">
        <v>42496</v>
      </c>
      <c r="B581" s="9" t="s">
        <v>77</v>
      </c>
      <c r="C581" s="10">
        <v>0.62055145714335547</v>
      </c>
      <c r="D581" s="10">
        <v>0.48574541965793827</v>
      </c>
      <c r="E581" s="10">
        <v>1.2380182736871459</v>
      </c>
      <c r="F581" s="16">
        <v>1.0638800359655332</v>
      </c>
      <c r="G581" s="10">
        <v>0.1741382377216128</v>
      </c>
      <c r="H581" s="48">
        <f t="shared" ref="H581:H587" si="39">E581+C581</f>
        <v>1.8585697308305014</v>
      </c>
    </row>
    <row r="582" spans="1:8" x14ac:dyDescent="0.25">
      <c r="A582" s="8">
        <v>42506</v>
      </c>
      <c r="B582" s="9" t="s">
        <v>77</v>
      </c>
      <c r="C582" s="10">
        <v>0.39044296592017363</v>
      </c>
      <c r="D582" s="10">
        <v>0.43511343369800903</v>
      </c>
      <c r="E582" s="10">
        <v>0.24151370311928397</v>
      </c>
      <c r="F582" s="16">
        <v>0.20240973642945584</v>
      </c>
      <c r="G582" s="10">
        <v>3.9103966689828136E-2</v>
      </c>
      <c r="H582" s="48">
        <f t="shared" si="39"/>
        <v>0.63195666903945757</v>
      </c>
    </row>
    <row r="583" spans="1:8" x14ac:dyDescent="0.25">
      <c r="A583" s="8">
        <v>42513</v>
      </c>
      <c r="B583" s="9" t="s">
        <v>77</v>
      </c>
      <c r="C583" s="10">
        <v>0.41827867050362305</v>
      </c>
      <c r="D583" s="10">
        <v>0.28251425379100026</v>
      </c>
      <c r="E583" s="10">
        <v>2.2117738222251337E-2</v>
      </c>
      <c r="F583" s="16">
        <v>-5.9540167819734785E-3</v>
      </c>
      <c r="G583" s="10">
        <v>2.8071755004224815E-2</v>
      </c>
      <c r="H583" s="48">
        <f t="shared" si="39"/>
        <v>0.44039640872587438</v>
      </c>
    </row>
    <row r="584" spans="1:8" x14ac:dyDescent="0.25">
      <c r="A584" s="8">
        <v>42521</v>
      </c>
      <c r="B584" s="9" t="s">
        <v>77</v>
      </c>
      <c r="C584" s="10">
        <v>0.29765728397534225</v>
      </c>
      <c r="D584" s="10">
        <v>0.437926321806894</v>
      </c>
      <c r="E584" s="10">
        <v>0.15078604846261634</v>
      </c>
      <c r="F584" s="16">
        <v>9.0786048462616342E-2</v>
      </c>
      <c r="G584" s="10">
        <v>0.06</v>
      </c>
      <c r="H584" s="48">
        <f t="shared" si="39"/>
        <v>0.44844333243795859</v>
      </c>
    </row>
    <row r="585" spans="1:8" x14ac:dyDescent="0.25">
      <c r="A585" s="8">
        <v>42527</v>
      </c>
      <c r="B585" s="9" t="s">
        <v>77</v>
      </c>
      <c r="C585" s="10">
        <v>1.0065398940338541</v>
      </c>
      <c r="D585" s="10">
        <v>0.55466117832561967</v>
      </c>
      <c r="E585" s="10">
        <v>0.39447602997845921</v>
      </c>
      <c r="F585" s="16">
        <v>0.34632564970643637</v>
      </c>
      <c r="G585" s="10">
        <v>4.8150380272022855E-2</v>
      </c>
      <c r="H585" s="48">
        <f t="shared" si="39"/>
        <v>1.4010159240123135</v>
      </c>
    </row>
    <row r="586" spans="1:8" x14ac:dyDescent="0.25">
      <c r="A586" s="8">
        <v>42534</v>
      </c>
      <c r="B586" s="9" t="s">
        <v>77</v>
      </c>
      <c r="C586" s="10">
        <v>0.12303463055516949</v>
      </c>
      <c r="D586" s="10">
        <v>0.34439779218646926</v>
      </c>
      <c r="E586" s="10">
        <v>0.15753438641228584</v>
      </c>
      <c r="F586" s="16">
        <v>6.8638370981434729E-2</v>
      </c>
      <c r="G586" s="10">
        <v>8.8896015430851114E-2</v>
      </c>
      <c r="H586" s="48">
        <f t="shared" si="39"/>
        <v>0.28056901696745534</v>
      </c>
    </row>
    <row r="587" spans="1:8" x14ac:dyDescent="0.25">
      <c r="A587" s="8">
        <v>42542</v>
      </c>
      <c r="B587" s="9" t="s">
        <v>77</v>
      </c>
      <c r="C587" s="10">
        <v>0.16033447469699172</v>
      </c>
      <c r="D587" s="10">
        <v>0.39081044598307102</v>
      </c>
      <c r="E587" s="10">
        <v>0.13031609001528555</v>
      </c>
      <c r="F587" s="16">
        <v>7.8488305848061574E-2</v>
      </c>
      <c r="G587" s="10">
        <v>5.1827784167223966E-2</v>
      </c>
      <c r="H587" s="48">
        <f t="shared" si="39"/>
        <v>0.29065056471227724</v>
      </c>
    </row>
    <row r="588" spans="1:8" x14ac:dyDescent="0.25">
      <c r="A588" s="8">
        <v>42548</v>
      </c>
      <c r="B588" s="9" t="s">
        <v>77</v>
      </c>
      <c r="C588" s="10">
        <v>0.16794290061646794</v>
      </c>
      <c r="D588" s="10">
        <v>0.67983469917100015</v>
      </c>
      <c r="E588" s="10">
        <v>0.13980125391120987</v>
      </c>
      <c r="F588" s="16">
        <v>0.10548449392706338</v>
      </c>
      <c r="G588" s="10">
        <v>6.8633519968293019E-2</v>
      </c>
      <c r="H588" s="48">
        <v>0.30774415452767778</v>
      </c>
    </row>
    <row r="589" spans="1:8" x14ac:dyDescent="0.25">
      <c r="A589" s="8">
        <v>42556</v>
      </c>
      <c r="B589" s="9" t="s">
        <v>77</v>
      </c>
      <c r="C589" s="10">
        <v>0.44425866144817583</v>
      </c>
      <c r="D589" s="10">
        <v>0.66506703659935418</v>
      </c>
      <c r="E589" s="10">
        <v>3.3964820400560002E-2</v>
      </c>
      <c r="F589" s="16">
        <v>-4.0000935215774629E-2</v>
      </c>
      <c r="G589" s="10">
        <v>7.396575561633463E-2</v>
      </c>
      <c r="H589" s="48">
        <f>E589+C589</f>
        <v>0.47822348184873581</v>
      </c>
    </row>
    <row r="590" spans="1:8" x14ac:dyDescent="0.25">
      <c r="A590" s="8">
        <v>42562</v>
      </c>
      <c r="B590" s="9" t="s">
        <v>77</v>
      </c>
      <c r="C590" s="10">
        <v>0.55374576614307691</v>
      </c>
      <c r="D590" s="10">
        <v>0.85282731786742483</v>
      </c>
      <c r="E590" s="10">
        <v>0.19877422943804385</v>
      </c>
      <c r="F590" s="16">
        <v>0.17776308991260517</v>
      </c>
      <c r="G590" s="10">
        <v>2.1011139525438687E-2</v>
      </c>
      <c r="H590" s="48">
        <f>E590+C590</f>
        <v>0.75251999558112082</v>
      </c>
    </row>
    <row r="591" spans="1:8" x14ac:dyDescent="0.25">
      <c r="A591" s="35">
        <v>42569</v>
      </c>
      <c r="B591" s="35" t="s">
        <v>77</v>
      </c>
      <c r="C591" s="36">
        <v>0.34261591481963771</v>
      </c>
      <c r="D591" s="36">
        <v>0.82317477950923879</v>
      </c>
      <c r="E591" s="36">
        <v>0.15171796412304292</v>
      </c>
      <c r="F591" s="36">
        <f t="shared" ref="F591:F597" si="40">E591-G591</f>
        <v>0.12803674327578099</v>
      </c>
      <c r="G591" s="36">
        <v>2.3681220847261927E-2</v>
      </c>
      <c r="H591" s="50">
        <f>E591+C591</f>
        <v>0.49433387894268066</v>
      </c>
    </row>
    <row r="592" spans="1:8" x14ac:dyDescent="0.25">
      <c r="A592" s="35">
        <v>42576</v>
      </c>
      <c r="B592" s="35" t="s">
        <v>77</v>
      </c>
      <c r="C592" s="36">
        <v>0.95058172881977643</v>
      </c>
      <c r="D592" s="36">
        <v>0.94792791101912699</v>
      </c>
      <c r="E592" s="36">
        <v>0.21666601575424291</v>
      </c>
      <c r="F592" s="36">
        <f t="shared" si="40"/>
        <v>0.16935236307892343</v>
      </c>
      <c r="G592" s="36">
        <v>4.7313652675319472E-2</v>
      </c>
      <c r="H592" s="50">
        <f t="shared" ref="H592:H624" si="41">E592+C592</f>
        <v>1.1672477445740193</v>
      </c>
    </row>
    <row r="593" spans="1:8" x14ac:dyDescent="0.25">
      <c r="A593" s="35">
        <v>42586</v>
      </c>
      <c r="B593" s="35" t="s">
        <v>77</v>
      </c>
      <c r="C593" s="36">
        <v>0.16233703096848615</v>
      </c>
      <c r="D593" s="36">
        <v>1.1754189155371586</v>
      </c>
      <c r="E593" s="36">
        <v>0.25772040995854134</v>
      </c>
      <c r="F593" s="36">
        <f t="shared" si="40"/>
        <v>0.19165836136629621</v>
      </c>
      <c r="G593" s="36">
        <v>6.6062048592245126E-2</v>
      </c>
      <c r="H593" s="50">
        <f t="shared" si="41"/>
        <v>0.42005744092702746</v>
      </c>
    </row>
    <row r="594" spans="1:8" x14ac:dyDescent="0.25">
      <c r="A594" s="35">
        <v>42592</v>
      </c>
      <c r="B594" s="35" t="s">
        <v>77</v>
      </c>
      <c r="C594" s="36">
        <v>1.4925593859672259</v>
      </c>
      <c r="D594" s="36">
        <v>1.1680804960365769</v>
      </c>
      <c r="E594" s="36">
        <v>0.55495422399766148</v>
      </c>
      <c r="F594" s="36">
        <f t="shared" si="40"/>
        <v>0.24114551507461313</v>
      </c>
      <c r="G594" s="36">
        <v>0.31380870892304835</v>
      </c>
      <c r="H594" s="50">
        <f t="shared" si="41"/>
        <v>2.0475136099648874</v>
      </c>
    </row>
    <row r="595" spans="1:8" x14ac:dyDescent="0.25">
      <c r="A595" s="35">
        <v>42598</v>
      </c>
      <c r="B595" s="35" t="s">
        <v>77</v>
      </c>
      <c r="C595" s="36">
        <v>0.40670239568233607</v>
      </c>
      <c r="D595" s="36">
        <v>1.1240499790330869</v>
      </c>
      <c r="E595" s="36">
        <v>0.47038217193680687</v>
      </c>
      <c r="F595" s="36">
        <f t="shared" si="40"/>
        <v>0.41372110472576307</v>
      </c>
      <c r="G595" s="36">
        <v>5.6661067211043831E-2</v>
      </c>
      <c r="H595" s="50">
        <f t="shared" si="41"/>
        <v>0.877084567619143</v>
      </c>
    </row>
    <row r="596" spans="1:8" x14ac:dyDescent="0.25">
      <c r="A596" s="35">
        <v>42604</v>
      </c>
      <c r="B596" s="35" t="s">
        <v>77</v>
      </c>
      <c r="C596" s="36">
        <v>0.81746440952040289</v>
      </c>
      <c r="D596" s="36">
        <v>1.3442025640505368</v>
      </c>
      <c r="E596" s="36">
        <v>0.40633731697810138</v>
      </c>
      <c r="F596" s="36">
        <f t="shared" si="40"/>
        <v>0.31089227814630471</v>
      </c>
      <c r="G596" s="36">
        <v>9.5445038831796669E-2</v>
      </c>
      <c r="H596" s="50">
        <f t="shared" si="41"/>
        <v>1.2238017264985044</v>
      </c>
    </row>
    <row r="597" spans="1:8" x14ac:dyDescent="0.25">
      <c r="A597" s="35">
        <v>42611</v>
      </c>
      <c r="B597" s="35" t="s">
        <v>77</v>
      </c>
      <c r="C597" s="36">
        <v>0.32493032811272093</v>
      </c>
      <c r="D597" s="36">
        <v>1.234126271541812</v>
      </c>
      <c r="E597" s="36">
        <v>0.15992884296390256</v>
      </c>
      <c r="F597" s="36">
        <f t="shared" si="40"/>
        <v>0.11781432529075575</v>
      </c>
      <c r="G597" s="36">
        <v>4.2114517673146813E-2</v>
      </c>
      <c r="H597" s="50">
        <f t="shared" si="41"/>
        <v>0.48485917107662346</v>
      </c>
    </row>
    <row r="598" spans="1:8" x14ac:dyDescent="0.25">
      <c r="A598" s="35">
        <v>42619</v>
      </c>
      <c r="B598" s="35" t="s">
        <v>77</v>
      </c>
      <c r="C598" s="36">
        <v>4.3158767559348501</v>
      </c>
      <c r="D598" s="36">
        <v>2.2228844529628584</v>
      </c>
      <c r="E598" s="36">
        <v>1.6774674288219047</v>
      </c>
      <c r="F598" s="36">
        <v>1.3154573153722997</v>
      </c>
      <c r="G598" s="36">
        <v>0.37438276987889618</v>
      </c>
      <c r="H598" s="50">
        <v>5.9933441847567543</v>
      </c>
    </row>
    <row r="599" spans="1:8" x14ac:dyDescent="0.25">
      <c r="A599" s="35">
        <v>42625</v>
      </c>
      <c r="B599" s="35" t="s">
        <v>77</v>
      </c>
      <c r="C599" s="36">
        <v>1.1336309584263109</v>
      </c>
      <c r="D599" s="36">
        <v>1.3203571279415363</v>
      </c>
      <c r="E599" s="36">
        <v>1.9696436049265659E-2</v>
      </c>
      <c r="F599" s="36">
        <f t="shared" ref="F599:F606" si="42">E599-G599</f>
        <v>-0.15719708009899569</v>
      </c>
      <c r="G599" s="36">
        <v>0.17689351614826135</v>
      </c>
      <c r="H599" s="50">
        <f t="shared" si="41"/>
        <v>1.1533273944755766</v>
      </c>
    </row>
    <row r="600" spans="1:8" x14ac:dyDescent="0.25">
      <c r="A600" s="35">
        <v>42632</v>
      </c>
      <c r="B600" s="35" t="s">
        <v>77</v>
      </c>
      <c r="C600" s="36">
        <v>0.57752954729453254</v>
      </c>
      <c r="D600" s="36">
        <v>1.4102353677776847</v>
      </c>
      <c r="E600" s="36">
        <v>1.9950322771737139</v>
      </c>
      <c r="F600" s="36">
        <f t="shared" si="42"/>
        <v>1.8408014622732303</v>
      </c>
      <c r="G600" s="36">
        <v>0.1542308149004836</v>
      </c>
      <c r="H600" s="50">
        <f t="shared" si="41"/>
        <v>2.5725618244682464</v>
      </c>
    </row>
    <row r="601" spans="1:8" x14ac:dyDescent="0.25">
      <c r="A601" s="35">
        <v>42639</v>
      </c>
      <c r="B601" s="35" t="s">
        <v>77</v>
      </c>
      <c r="C601" s="36">
        <v>0.69627006212694065</v>
      </c>
      <c r="D601" s="36">
        <v>1.5150933142531908</v>
      </c>
      <c r="E601" s="36">
        <v>0.21089522006991335</v>
      </c>
      <c r="F601" s="36">
        <f t="shared" si="42"/>
        <v>6.4096005253928306E-2</v>
      </c>
      <c r="G601" s="36">
        <v>0.14679921481598504</v>
      </c>
      <c r="H601" s="50">
        <f t="shared" si="41"/>
        <v>0.90716528219685399</v>
      </c>
    </row>
    <row r="602" spans="1:8" x14ac:dyDescent="0.25">
      <c r="A602" s="35">
        <v>42646</v>
      </c>
      <c r="B602" s="35" t="s">
        <v>77</v>
      </c>
      <c r="C602" s="36">
        <v>6.7005820954857143</v>
      </c>
      <c r="D602" s="36">
        <v>2.3764264460162785</v>
      </c>
      <c r="E602" s="36">
        <v>1.9372932138370216</v>
      </c>
      <c r="F602" s="36">
        <f t="shared" si="42"/>
        <v>1.4768216112961126</v>
      </c>
      <c r="G602" s="36">
        <v>0.46047160254090913</v>
      </c>
      <c r="H602" s="50">
        <f t="shared" si="41"/>
        <v>8.6378753093227356</v>
      </c>
    </row>
    <row r="603" spans="1:8" x14ac:dyDescent="0.25">
      <c r="A603" s="35">
        <v>42654</v>
      </c>
      <c r="B603" s="35" t="s">
        <v>77</v>
      </c>
      <c r="C603" s="36">
        <v>2.3071830466866112</v>
      </c>
      <c r="D603" s="36">
        <v>1.6049715540893392</v>
      </c>
      <c r="E603" s="36">
        <v>0.72312319624257182</v>
      </c>
      <c r="F603" s="36">
        <f t="shared" si="42"/>
        <v>0.51282426981349527</v>
      </c>
      <c r="G603" s="36">
        <v>0.2102989264290766</v>
      </c>
      <c r="H603" s="50">
        <f t="shared" si="41"/>
        <v>3.0303062429291829</v>
      </c>
    </row>
    <row r="604" spans="1:8" x14ac:dyDescent="0.25">
      <c r="A604" s="35">
        <v>42660</v>
      </c>
      <c r="B604" s="35" t="s">
        <v>77</v>
      </c>
      <c r="C604" s="36">
        <v>0.70616510502964136</v>
      </c>
      <c r="D604" s="36">
        <v>1.2304788881053881</v>
      </c>
      <c r="E604" s="36">
        <v>1.8218150871636363</v>
      </c>
      <c r="F604" s="36">
        <f t="shared" si="42"/>
        <v>1.7044479518902198</v>
      </c>
      <c r="G604" s="36">
        <v>0.11736713527341651</v>
      </c>
      <c r="H604" s="50">
        <f t="shared" si="41"/>
        <v>2.5279801921932776</v>
      </c>
    </row>
    <row r="605" spans="1:8" x14ac:dyDescent="0.25">
      <c r="A605" s="35">
        <v>42667</v>
      </c>
      <c r="B605" s="35" t="s">
        <v>77</v>
      </c>
      <c r="C605" s="36">
        <v>1.5967189662727026</v>
      </c>
      <c r="D605" s="36">
        <v>1.3578063945399315</v>
      </c>
      <c r="E605" s="36">
        <v>0.37503912869851086</v>
      </c>
      <c r="F605" s="36">
        <f t="shared" si="42"/>
        <v>0.18740290351721201</v>
      </c>
      <c r="G605" s="36">
        <v>0.18763622518129885</v>
      </c>
      <c r="H605" s="50">
        <f t="shared" si="41"/>
        <v>1.9717580949712135</v>
      </c>
    </row>
    <row r="606" spans="1:8" x14ac:dyDescent="0.25">
      <c r="A606" s="35">
        <v>42674</v>
      </c>
      <c r="B606" s="35" t="s">
        <v>77</v>
      </c>
      <c r="C606" s="36">
        <v>0.98718432346634066</v>
      </c>
      <c r="D606" s="36">
        <v>1.2154991814660301</v>
      </c>
      <c r="E606" s="36">
        <v>0.41380678551029015</v>
      </c>
      <c r="F606" s="36">
        <f t="shared" si="42"/>
        <v>0.35486232812887214</v>
      </c>
      <c r="G606" s="36">
        <v>5.8944457381418E-2</v>
      </c>
      <c r="H606" s="50">
        <f t="shared" si="41"/>
        <v>1.4009911089766307</v>
      </c>
    </row>
    <row r="607" spans="1:8" x14ac:dyDescent="0.25">
      <c r="A607" s="35">
        <v>42681</v>
      </c>
      <c r="B607" s="35" t="s">
        <v>77</v>
      </c>
      <c r="C607" s="36">
        <v>1.8807066975802122</v>
      </c>
      <c r="D607" s="36">
        <v>1.1855397681873139</v>
      </c>
      <c r="E607" s="36">
        <v>0.66249717973904454</v>
      </c>
      <c r="F607" s="36">
        <v>0.50594873553283737</v>
      </c>
      <c r="G607" s="36">
        <v>0.26254086761713574</v>
      </c>
      <c r="H607" s="50">
        <v>2.5432038773192565</v>
      </c>
    </row>
    <row r="608" spans="1:8" x14ac:dyDescent="0.25">
      <c r="A608" s="35">
        <v>42688</v>
      </c>
      <c r="B608" s="35" t="s">
        <v>77</v>
      </c>
      <c r="C608" s="36">
        <v>0.28186566536183622</v>
      </c>
      <c r="D608" s="36">
        <v>1.0357427017937335</v>
      </c>
      <c r="E608" s="36">
        <v>0.12346178130292175</v>
      </c>
      <c r="F608" s="36">
        <f>E608-G608</f>
        <v>-3.7391251494639774E-2</v>
      </c>
      <c r="G608" s="36">
        <v>0.16085303279756152</v>
      </c>
      <c r="H608" s="50">
        <f t="shared" si="41"/>
        <v>0.40532744666475795</v>
      </c>
    </row>
    <row r="609" spans="1:17" x14ac:dyDescent="0.25">
      <c r="A609" s="35">
        <v>42695</v>
      </c>
      <c r="B609" s="35" t="s">
        <v>77</v>
      </c>
      <c r="C609" s="36">
        <v>0.72397618225450255</v>
      </c>
      <c r="D609" s="36">
        <v>1.0432325551134125</v>
      </c>
      <c r="E609" s="36">
        <v>0.55320538128030505</v>
      </c>
      <c r="F609" s="36">
        <f>E609-G609</f>
        <v>0.2994941375259399</v>
      </c>
      <c r="G609" s="36">
        <v>0.25371124375436516</v>
      </c>
      <c r="H609" s="50">
        <f t="shared" si="41"/>
        <v>1.2771815635348076</v>
      </c>
    </row>
    <row r="610" spans="1:17" x14ac:dyDescent="0.25">
      <c r="A610" s="35">
        <v>42703</v>
      </c>
      <c r="B610" s="35" t="s">
        <v>77</v>
      </c>
      <c r="C610" s="36">
        <v>0.13193868434051395</v>
      </c>
      <c r="D610" s="36">
        <v>0.98070348937623475</v>
      </c>
      <c r="E610" s="36">
        <v>0.89274209938915849</v>
      </c>
      <c r="F610" s="36">
        <v>0.70199585374161599</v>
      </c>
      <c r="G610" s="36">
        <v>0.19074624564754256</v>
      </c>
      <c r="H610" s="50">
        <v>1.0246807837296725</v>
      </c>
      <c r="J610" s="35"/>
      <c r="K610" s="35"/>
      <c r="L610" s="36"/>
      <c r="M610" s="36"/>
      <c r="N610" s="36"/>
      <c r="O610" s="36"/>
      <c r="P610" s="36"/>
      <c r="Q610" s="36"/>
    </row>
    <row r="611" spans="1:17" x14ac:dyDescent="0.25">
      <c r="A611" s="35">
        <v>42709</v>
      </c>
      <c r="B611" s="35" t="s">
        <v>77</v>
      </c>
      <c r="C611" s="36">
        <v>0.1085045137065203</v>
      </c>
      <c r="D611" s="36">
        <v>0.93837460863790612</v>
      </c>
      <c r="E611" s="36">
        <v>1.0712072637866328</v>
      </c>
      <c r="F611" s="36">
        <f>E611-G611</f>
        <v>0.55039989818345825</v>
      </c>
      <c r="G611" s="36">
        <v>0.52080736560317453</v>
      </c>
      <c r="H611" s="50">
        <f t="shared" si="41"/>
        <v>1.1797117774931531</v>
      </c>
      <c r="J611" s="43"/>
      <c r="K611" s="35"/>
      <c r="L611" s="44"/>
      <c r="M611" s="44"/>
      <c r="N611" s="44"/>
      <c r="O611" s="36"/>
      <c r="P611" s="44"/>
      <c r="Q611" s="36"/>
    </row>
    <row r="612" spans="1:17" x14ac:dyDescent="0.25">
      <c r="A612" s="35">
        <v>42716</v>
      </c>
      <c r="B612" s="35" t="s">
        <v>77</v>
      </c>
      <c r="C612" s="36">
        <v>0.47877701912557974</v>
      </c>
      <c r="D612" s="36">
        <v>0.92339490199854812</v>
      </c>
      <c r="E612" s="36">
        <v>0.17955115711570885</v>
      </c>
      <c r="F612" s="36">
        <f>E612-G612</f>
        <v>-3.8105789199009893E-2</v>
      </c>
      <c r="G612" s="36">
        <v>0.21765694631471874</v>
      </c>
      <c r="H612" s="50">
        <f t="shared" si="41"/>
        <v>0.65832817624128859</v>
      </c>
    </row>
    <row r="613" spans="1:17" x14ac:dyDescent="0.25">
      <c r="A613" s="43">
        <v>42723</v>
      </c>
      <c r="B613" s="35" t="s">
        <v>77</v>
      </c>
      <c r="C613" s="44">
        <v>0.37132336920049369</v>
      </c>
      <c r="D613" s="44">
        <v>0.81207425379967024</v>
      </c>
      <c r="E613" s="44">
        <v>0.2655553187436519</v>
      </c>
      <c r="F613" s="44">
        <v>0.13165355598865153</v>
      </c>
      <c r="G613" s="44">
        <v>9.7979669663475474E-2</v>
      </c>
      <c r="H613" s="50">
        <v>0.63687868794414559</v>
      </c>
    </row>
    <row r="614" spans="1:17" x14ac:dyDescent="0.25">
      <c r="A614" s="43">
        <v>42731</v>
      </c>
      <c r="B614" s="35" t="s">
        <v>77</v>
      </c>
      <c r="C614" s="44">
        <v>0.53974025215664956</v>
      </c>
      <c r="D614" s="44">
        <v>0.75125336803829745</v>
      </c>
      <c r="E614" s="44">
        <v>0.3855351096693449</v>
      </c>
      <c r="F614" s="44">
        <f>E614-G614</f>
        <v>0.3967284918706156</v>
      </c>
      <c r="G614" s="44">
        <v>-1.1193382201270672E-2</v>
      </c>
      <c r="H614" s="50">
        <f t="shared" si="41"/>
        <v>0.92527536182599446</v>
      </c>
    </row>
    <row r="615" spans="1:17" x14ac:dyDescent="0.25">
      <c r="A615" s="43">
        <v>42738</v>
      </c>
      <c r="B615" s="35" t="s">
        <v>77</v>
      </c>
      <c r="C615" s="44">
        <v>0.46976355738542253</v>
      </c>
      <c r="D615" s="44">
        <v>0.54040763073220477</v>
      </c>
      <c r="E615" s="44">
        <v>0.41570966786622582</v>
      </c>
      <c r="F615" s="44">
        <f>E615-G615</f>
        <v>0.39945382559864606</v>
      </c>
      <c r="G615" s="44">
        <v>1.6255842267579784E-2</v>
      </c>
      <c r="H615" s="50">
        <f t="shared" si="41"/>
        <v>0.8854732252516484</v>
      </c>
    </row>
    <row r="616" spans="1:17" x14ac:dyDescent="0.25">
      <c r="A616" s="43">
        <v>42747</v>
      </c>
      <c r="B616" s="35" t="s">
        <v>77</v>
      </c>
      <c r="C616" s="44">
        <v>1.0106644953467987</v>
      </c>
      <c r="D616" s="44">
        <v>0.4917509221231065</v>
      </c>
      <c r="E616" s="44">
        <v>0.36541873753809095</v>
      </c>
      <c r="F616" s="44">
        <f>E616-G616</f>
        <v>0.27593896976979926</v>
      </c>
      <c r="G616" s="44">
        <v>8.9479767768291668E-2</v>
      </c>
      <c r="H616" s="50">
        <f t="shared" si="41"/>
        <v>1.3760832328848895</v>
      </c>
    </row>
    <row r="617" spans="1:17" x14ac:dyDescent="0.25">
      <c r="A617" s="43">
        <v>42752</v>
      </c>
      <c r="B617" s="35" t="s">
        <v>77</v>
      </c>
      <c r="C617" s="44">
        <v>0.47921986748964235</v>
      </c>
      <c r="D617" s="44">
        <v>0.38497647823091852</v>
      </c>
      <c r="E617" s="44">
        <v>0.37044783057090452</v>
      </c>
      <c r="F617" s="44">
        <f>E617-G617</f>
        <v>0.32151805349523288</v>
      </c>
      <c r="G617" s="44">
        <v>4.8929777075671671E-2</v>
      </c>
      <c r="H617" s="50">
        <f t="shared" si="41"/>
        <v>0.84966769806054687</v>
      </c>
    </row>
    <row r="618" spans="1:17" x14ac:dyDescent="0.25">
      <c r="A618" s="43">
        <v>42760</v>
      </c>
      <c r="B618" s="35" t="s">
        <v>77</v>
      </c>
      <c r="C618" s="44">
        <v>1.2952994294838167</v>
      </c>
      <c r="D618" s="44">
        <v>0.24339897193083387</v>
      </c>
      <c r="E618" s="44">
        <v>0.35643821426520983</v>
      </c>
      <c r="F618" s="44">
        <v>0.28821939917409328</v>
      </c>
      <c r="G618" s="44">
        <v>4.6367103191175185E-3</v>
      </c>
      <c r="H618" s="50">
        <v>1.6517376437490265</v>
      </c>
    </row>
    <row r="619" spans="1:17" x14ac:dyDescent="0.25">
      <c r="A619" s="43">
        <v>42765</v>
      </c>
      <c r="B619" s="35" t="s">
        <v>77</v>
      </c>
      <c r="C619" s="44">
        <v>0.93879653855472778</v>
      </c>
      <c r="D619" s="44">
        <v>0.41673849635074656</v>
      </c>
      <c r="E619" s="44">
        <v>0.53568945879191887</v>
      </c>
      <c r="F619" s="44">
        <f>E619-G619</f>
        <v>0.44858810393925203</v>
      </c>
      <c r="G619" s="44">
        <v>8.7101354852666846E-2</v>
      </c>
      <c r="H619" s="50">
        <f t="shared" si="41"/>
        <v>1.4744859973466466</v>
      </c>
    </row>
    <row r="620" spans="1:17" x14ac:dyDescent="0.25">
      <c r="A620" s="43">
        <v>42772</v>
      </c>
      <c r="B620" s="35" t="s">
        <v>77</v>
      </c>
      <c r="C620" s="45">
        <v>1.7</v>
      </c>
      <c r="D620" s="44">
        <v>2.93</v>
      </c>
      <c r="E620" s="44">
        <v>0.46</v>
      </c>
      <c r="F620" s="44">
        <f>E620-G620</f>
        <v>0.32</v>
      </c>
      <c r="G620" s="44">
        <v>0.14000000000000001</v>
      </c>
      <c r="H620" s="50">
        <f t="shared" si="41"/>
        <v>2.16</v>
      </c>
      <c r="L620" s="47">
        <v>0.77915945746786563</v>
      </c>
      <c r="M620" s="47">
        <v>0.29851590140248957</v>
      </c>
      <c r="N620" s="16">
        <v>0.93384417722354984</v>
      </c>
      <c r="O620" s="16">
        <f>N620-P620</f>
        <v>0.99384417722354979</v>
      </c>
      <c r="P620" s="16">
        <v>-0.06</v>
      </c>
      <c r="Q620" s="16">
        <f>L620+N620</f>
        <v>1.7130036346914155</v>
      </c>
    </row>
    <row r="621" spans="1:17" x14ac:dyDescent="0.25">
      <c r="A621" s="43">
        <v>42780</v>
      </c>
      <c r="B621" s="35" t="s">
        <v>77</v>
      </c>
      <c r="C621" s="45">
        <v>0.08</v>
      </c>
      <c r="D621" s="44">
        <v>1.02</v>
      </c>
      <c r="E621" s="44">
        <v>0.11</v>
      </c>
      <c r="F621" s="44">
        <f>E621-G621</f>
        <v>-9.999999999999995E-3</v>
      </c>
      <c r="G621" s="44">
        <v>0.12</v>
      </c>
      <c r="H621" s="50">
        <f t="shared" si="41"/>
        <v>0.19</v>
      </c>
      <c r="L621" s="47">
        <v>0.48664092230722755</v>
      </c>
      <c r="M621" s="47">
        <v>0.19991874222837919</v>
      </c>
      <c r="N621" s="16">
        <v>0.10898121898061956</v>
      </c>
      <c r="O621" s="16">
        <f>N621-P621</f>
        <v>9.4907724976553268E-2</v>
      </c>
      <c r="P621" s="16">
        <v>1.4073494004066298E-2</v>
      </c>
      <c r="Q621" s="16">
        <f>L621+N621</f>
        <v>0.59562214128784707</v>
      </c>
    </row>
    <row r="622" spans="1:17" x14ac:dyDescent="0.25">
      <c r="A622" s="43">
        <v>42787</v>
      </c>
      <c r="B622" s="35" t="s">
        <v>77</v>
      </c>
      <c r="C622" s="45">
        <v>6.0000000000000005E-2</v>
      </c>
      <c r="D622" s="44">
        <v>0.93</v>
      </c>
      <c r="E622" s="44">
        <v>0.11</v>
      </c>
      <c r="F622" s="44">
        <v>4.0000000000000008E-2</v>
      </c>
      <c r="G622" s="44">
        <v>0.03</v>
      </c>
      <c r="H622" s="50">
        <v>0.17</v>
      </c>
      <c r="K622" s="16"/>
      <c r="L622" s="16">
        <v>0.17621308907553015</v>
      </c>
      <c r="M622" s="16">
        <v>0.10894788265889614</v>
      </c>
      <c r="N622" s="16">
        <v>0.10094339276497782</v>
      </c>
      <c r="O622" s="16">
        <f>N622-P622</f>
        <v>0.16824861261584034</v>
      </c>
      <c r="P622" s="16">
        <v>-6.7305219850862533E-2</v>
      </c>
      <c r="Q622" s="16">
        <f>L622+N622</f>
        <v>0.27715648184050801</v>
      </c>
    </row>
    <row r="623" spans="1:17" x14ac:dyDescent="0.25">
      <c r="A623" s="43">
        <v>42793</v>
      </c>
      <c r="B623" s="35" t="s">
        <v>77</v>
      </c>
      <c r="C623" s="45">
        <v>0.35</v>
      </c>
      <c r="D623" s="44">
        <v>0.44</v>
      </c>
      <c r="E623" s="44">
        <v>0.15</v>
      </c>
      <c r="F623" s="44">
        <f>E623-G623</f>
        <v>0.2</v>
      </c>
      <c r="G623" s="44">
        <v>-0.05</v>
      </c>
      <c r="H623" s="50">
        <f t="shared" si="41"/>
        <v>0.5</v>
      </c>
    </row>
    <row r="624" spans="1:17" x14ac:dyDescent="0.25">
      <c r="A624" s="43">
        <v>42800</v>
      </c>
      <c r="B624" s="35" t="s">
        <v>77</v>
      </c>
      <c r="C624" s="45">
        <v>0.47</v>
      </c>
      <c r="D624" s="44">
        <v>0.31</v>
      </c>
      <c r="E624" s="44">
        <v>0.59</v>
      </c>
      <c r="F624" s="44">
        <f>E624-G624</f>
        <v>0.42999999999999994</v>
      </c>
      <c r="G624" s="44">
        <v>0.16</v>
      </c>
      <c r="H624" s="50">
        <f t="shared" si="41"/>
        <v>1.06</v>
      </c>
      <c r="L624" s="16">
        <v>0.80900828758629806</v>
      </c>
      <c r="M624" s="16">
        <v>0.26692123161189069</v>
      </c>
      <c r="N624" s="16">
        <v>0.18829788144817838</v>
      </c>
      <c r="O624" s="16">
        <f>N624-P624</f>
        <v>0.23161703336851425</v>
      </c>
      <c r="P624" s="16">
        <v>-4.331915192033587E-2</v>
      </c>
      <c r="Q624" s="16">
        <f>L624+N624</f>
        <v>0.99730616903447644</v>
      </c>
    </row>
    <row r="625" spans="1:17" x14ac:dyDescent="0.25">
      <c r="A625" s="43">
        <v>42807</v>
      </c>
      <c r="B625" s="35" t="s">
        <v>77</v>
      </c>
      <c r="C625" s="45"/>
      <c r="D625" s="44">
        <v>0.53</v>
      </c>
      <c r="E625" s="44">
        <v>0.4</v>
      </c>
      <c r="F625" s="44">
        <f>E625-G625</f>
        <v>0.26</v>
      </c>
      <c r="G625" s="44">
        <v>0.14000000000000001</v>
      </c>
      <c r="H625" s="49"/>
      <c r="L625" s="16">
        <v>1.2627105053864711</v>
      </c>
      <c r="M625" s="16">
        <v>0.24567653985614316</v>
      </c>
      <c r="N625" s="16">
        <v>0.24304609397358709</v>
      </c>
      <c r="O625" s="16">
        <f>N625-P625</f>
        <v>0.15962315281086817</v>
      </c>
      <c r="P625" s="16">
        <v>8.3422941162718922E-2</v>
      </c>
      <c r="Q625" s="16">
        <f>L625+N625</f>
        <v>1.5057565993600581</v>
      </c>
    </row>
    <row r="626" spans="1:17" x14ac:dyDescent="0.25">
      <c r="A626" s="43">
        <v>42814</v>
      </c>
      <c r="B626" s="35" t="s">
        <v>77</v>
      </c>
      <c r="C626" s="45">
        <v>0.11</v>
      </c>
      <c r="D626" s="44">
        <v>0.56999999999999995</v>
      </c>
      <c r="E626" s="44">
        <v>0.31</v>
      </c>
      <c r="F626" s="44"/>
      <c r="G626" s="44"/>
      <c r="H626" s="49">
        <f t="shared" ref="H626:H633" si="43">E626+C626</f>
        <v>0.42</v>
      </c>
    </row>
    <row r="627" spans="1:17" x14ac:dyDescent="0.25">
      <c r="A627" s="43">
        <v>42821</v>
      </c>
      <c r="B627" s="9" t="s">
        <v>77</v>
      </c>
      <c r="C627" s="44">
        <v>0.13141678185643574</v>
      </c>
      <c r="D627" s="44">
        <v>0.16534550187040536</v>
      </c>
      <c r="E627" s="44">
        <v>0.1163349440414576</v>
      </c>
      <c r="F627" s="44">
        <f>E627-G627</f>
        <v>0.10000112102254585</v>
      </c>
      <c r="G627" s="44">
        <v>1.6333823018911748E-2</v>
      </c>
      <c r="H627" s="49">
        <f t="shared" si="43"/>
        <v>0.24775172589789335</v>
      </c>
    </row>
    <row r="628" spans="1:17" x14ac:dyDescent="0.25">
      <c r="A628" s="35">
        <v>42828</v>
      </c>
      <c r="B628" s="35" t="s">
        <v>77</v>
      </c>
      <c r="C628" s="36">
        <v>2.6557365283125165E-2</v>
      </c>
      <c r="D628" s="36">
        <v>5.2860884533181655E-2</v>
      </c>
      <c r="E628" s="36">
        <v>0.22569798247918857</v>
      </c>
      <c r="F628" s="44">
        <f>E628-G628</f>
        <v>0.229272833006953</v>
      </c>
      <c r="G628" s="36">
        <v>-3.5748505277644334E-3</v>
      </c>
      <c r="H628" s="49">
        <f t="shared" si="43"/>
        <v>0.25225534776231373</v>
      </c>
      <c r="L628" s="1"/>
      <c r="M628" s="1"/>
      <c r="N628" s="1"/>
      <c r="O628" s="1"/>
      <c r="P628" s="1"/>
      <c r="Q628" s="1"/>
    </row>
    <row r="629" spans="1:17" x14ac:dyDescent="0.25">
      <c r="A629" s="35">
        <v>42835</v>
      </c>
      <c r="B629" s="35" t="s">
        <v>77</v>
      </c>
      <c r="C629" s="36">
        <v>-8.7733361715336952E-2</v>
      </c>
      <c r="D629" s="36">
        <v>7.4876143034926637E-2</v>
      </c>
      <c r="E629" s="36">
        <v>0.2995958920469256</v>
      </c>
      <c r="F629" s="44">
        <f>E629-G629</f>
        <v>0.33239618326872122</v>
      </c>
      <c r="G629" s="36">
        <v>-3.2800291221795605E-2</v>
      </c>
      <c r="H629" s="49">
        <f t="shared" si="43"/>
        <v>0.21186253033158864</v>
      </c>
      <c r="L629" s="1"/>
      <c r="M629" s="1"/>
      <c r="N629" s="1"/>
      <c r="O629" s="1"/>
      <c r="P629" s="1"/>
      <c r="Q629" s="1"/>
    </row>
    <row r="630" spans="1:17" x14ac:dyDescent="0.25">
      <c r="A630" s="35">
        <v>42842</v>
      </c>
      <c r="B630" s="35" t="s">
        <v>77</v>
      </c>
      <c r="C630" s="36">
        <v>-2.4978054045632293E-2</v>
      </c>
      <c r="D630" s="36">
        <v>8.0379957660362877E-2</v>
      </c>
      <c r="E630" s="36">
        <v>0.44328627176196994</v>
      </c>
      <c r="F630" s="44">
        <f>E630-G630</f>
        <v>0.38344743021777999</v>
      </c>
      <c r="G630" s="36">
        <v>5.9838841544189968E-2</v>
      </c>
      <c r="H630" s="49">
        <f t="shared" si="43"/>
        <v>0.41830821771633764</v>
      </c>
      <c r="L630" s="1"/>
      <c r="M630" s="1"/>
      <c r="N630" s="1"/>
      <c r="O630" s="1"/>
      <c r="P630" s="1"/>
    </row>
    <row r="631" spans="1:17" x14ac:dyDescent="0.25">
      <c r="A631" s="35">
        <v>42849</v>
      </c>
      <c r="B631" s="35" t="s">
        <v>77</v>
      </c>
      <c r="C631" s="36">
        <v>0.42952250756222871</v>
      </c>
      <c r="D631" s="36">
        <v>0.12785953182912624</v>
      </c>
      <c r="E631" s="36">
        <v>0.19466086046073899</v>
      </c>
      <c r="F631" s="44">
        <f>E631-G631</f>
        <v>0.19114598144008618</v>
      </c>
      <c r="G631" s="36">
        <v>3.5148790206528248E-3</v>
      </c>
      <c r="H631" s="49">
        <f t="shared" si="43"/>
        <v>0.6241833680229677</v>
      </c>
      <c r="L631" s="1"/>
      <c r="M631" s="1"/>
      <c r="N631" s="1"/>
      <c r="O631" s="1"/>
      <c r="P631" s="1"/>
    </row>
    <row r="632" spans="1:17" x14ac:dyDescent="0.25">
      <c r="A632" s="8">
        <v>42856</v>
      </c>
      <c r="B632" s="9" t="s">
        <v>77</v>
      </c>
      <c r="C632" s="10">
        <v>0.53518862975411063</v>
      </c>
      <c r="D632" s="10">
        <v>0.16015362105450473</v>
      </c>
      <c r="E632" s="10">
        <v>8.8926283923979332E-2</v>
      </c>
      <c r="F632" s="16">
        <v>6.5046769360283779E-2</v>
      </c>
      <c r="G632" s="10">
        <v>2.387951456369555E-2</v>
      </c>
      <c r="H632" s="48">
        <f t="shared" si="43"/>
        <v>0.62411491367808991</v>
      </c>
      <c r="L632" s="1"/>
      <c r="M632" s="1"/>
      <c r="N632" s="1"/>
      <c r="O632" s="1"/>
      <c r="P632" s="1"/>
    </row>
    <row r="633" spans="1:17" x14ac:dyDescent="0.25">
      <c r="A633" s="8">
        <v>42863</v>
      </c>
      <c r="B633" s="9" t="s">
        <v>77</v>
      </c>
      <c r="C633" s="10">
        <v>1.9715109862601008</v>
      </c>
      <c r="D633" s="10">
        <v>0.43581665572523026</v>
      </c>
      <c r="E633" s="10">
        <v>1.0580625950292928</v>
      </c>
      <c r="F633" s="16">
        <v>0.9081952230160073</v>
      </c>
      <c r="G633" s="10">
        <v>0.14986737201328548</v>
      </c>
      <c r="H633" s="48">
        <f t="shared" si="43"/>
        <v>3.0295735812893936</v>
      </c>
      <c r="L633" s="1"/>
      <c r="M633" s="1"/>
      <c r="N633" s="1"/>
      <c r="O633" s="1"/>
      <c r="P633" s="1"/>
    </row>
    <row r="634" spans="1:17" x14ac:dyDescent="0.25">
      <c r="A634" s="8">
        <v>42871</v>
      </c>
      <c r="B634" s="9" t="s">
        <v>77</v>
      </c>
      <c r="C634" s="10">
        <v>3.1127748741815271</v>
      </c>
      <c r="D634" s="10">
        <v>0.52160974304622143</v>
      </c>
      <c r="E634" s="10">
        <v>2.2840106558859175</v>
      </c>
      <c r="F634" s="16">
        <v>1.9839089400619125</v>
      </c>
      <c r="G634" s="10">
        <v>0.25136371952083603</v>
      </c>
      <c r="H634" s="48">
        <v>5.3967855300674445</v>
      </c>
    </row>
    <row r="635" spans="1:17" x14ac:dyDescent="0.25">
      <c r="A635" s="8">
        <v>42878</v>
      </c>
      <c r="B635" s="9" t="s">
        <v>77</v>
      </c>
      <c r="C635" s="10">
        <v>1.5845946925501537</v>
      </c>
      <c r="D635" s="10">
        <v>0.32822368556038078</v>
      </c>
      <c r="E635" s="10">
        <v>0.44921254890355611</v>
      </c>
      <c r="F635" s="16">
        <v>0.41317255401200081</v>
      </c>
      <c r="G635" s="10">
        <v>0.11552041963210714</v>
      </c>
      <c r="H635" s="48">
        <v>2.0338072414537098</v>
      </c>
    </row>
    <row r="636" spans="1:17" x14ac:dyDescent="0.25">
      <c r="A636" s="8">
        <v>42885</v>
      </c>
      <c r="B636" s="9" t="s">
        <v>77</v>
      </c>
      <c r="C636" s="10">
        <v>2.3983251232063254</v>
      </c>
      <c r="D636" s="10">
        <v>0.5223129650734426</v>
      </c>
      <c r="E636" s="10">
        <v>1.6466676273060208</v>
      </c>
      <c r="F636" s="16">
        <v>1.3252557222338481</v>
      </c>
      <c r="G636" s="10">
        <v>0.23518314238195115</v>
      </c>
      <c r="H636" s="48">
        <v>4.0449927505123462</v>
      </c>
    </row>
    <row r="637" spans="1:17" x14ac:dyDescent="0.25">
      <c r="A637" s="8">
        <v>42891</v>
      </c>
      <c r="B637" s="9" t="s">
        <v>77</v>
      </c>
      <c r="C637" s="10">
        <v>1.0844798668675126</v>
      </c>
      <c r="D637" s="10">
        <v>0.34369457015924804</v>
      </c>
      <c r="E637" s="10">
        <v>0.24301333377476608</v>
      </c>
      <c r="F637" s="16">
        <v>0.17408562149485696</v>
      </c>
      <c r="G637" s="10">
        <v>6.8927712279909112E-2</v>
      </c>
      <c r="H637" s="48">
        <f>E637+C637</f>
        <v>1.3274932006422788</v>
      </c>
    </row>
    <row r="638" spans="1:17" x14ac:dyDescent="0.25">
      <c r="A638" s="8">
        <v>42898</v>
      </c>
      <c r="B638" s="9" t="s">
        <v>77</v>
      </c>
      <c r="C638" s="10">
        <v>0.91746563936681602</v>
      </c>
      <c r="D638" s="10">
        <v>0.47660353330406219</v>
      </c>
      <c r="E638" s="10">
        <v>0.78288036974832564</v>
      </c>
      <c r="F638" s="16">
        <v>0.74495317230496183</v>
      </c>
      <c r="G638" s="10">
        <v>3.7927197443363779E-2</v>
      </c>
      <c r="H638" s="48">
        <f>E638+C638</f>
        <v>1.7003460091151417</v>
      </c>
    </row>
    <row r="639" spans="1:17" x14ac:dyDescent="0.25">
      <c r="A639" s="8">
        <v>42905</v>
      </c>
      <c r="B639" s="9" t="s">
        <v>77</v>
      </c>
      <c r="C639" s="10">
        <v>0.75045141186611941</v>
      </c>
      <c r="D639" s="10">
        <v>0.4330037676163454</v>
      </c>
      <c r="E639" s="10">
        <v>0.42409373542423084</v>
      </c>
      <c r="F639" s="16">
        <v>0.45434956188485009</v>
      </c>
      <c r="G639" s="10">
        <v>3.5353014716723009E-2</v>
      </c>
      <c r="H639" s="48">
        <v>1.1745451472903503</v>
      </c>
    </row>
    <row r="640" spans="1:17" x14ac:dyDescent="0.25">
      <c r="A640" s="8">
        <v>42912</v>
      </c>
      <c r="B640" s="9" t="s">
        <v>77</v>
      </c>
      <c r="C640" s="10">
        <v>1.6541839540087775</v>
      </c>
      <c r="D640" s="10">
        <v>0.364088008948664</v>
      </c>
      <c r="E640" s="10">
        <v>0.42446864308810134</v>
      </c>
      <c r="F640" s="16">
        <v>0.30225534836672818</v>
      </c>
      <c r="G640" s="10">
        <v>0.12221329472137316</v>
      </c>
      <c r="H640" s="48">
        <f>E640+C640</f>
        <v>2.078652597096879</v>
      </c>
    </row>
    <row r="641" spans="1:8" x14ac:dyDescent="0.25">
      <c r="A641" s="8">
        <v>42919</v>
      </c>
      <c r="B641" s="9" t="s">
        <v>77</v>
      </c>
      <c r="C641" s="10">
        <v>0.43590795007314104</v>
      </c>
      <c r="D641" s="10">
        <v>0.20410499775583216</v>
      </c>
      <c r="E641" s="10">
        <v>0.24413805676637768</v>
      </c>
      <c r="F641" s="16">
        <v>0.15628759024603456</v>
      </c>
      <c r="G641" s="10">
        <v>0.10022241942807053</v>
      </c>
      <c r="H641" s="48">
        <v>0.68004600683951866</v>
      </c>
    </row>
    <row r="642" spans="1:8" x14ac:dyDescent="0.25">
      <c r="A642" s="8">
        <v>42926</v>
      </c>
      <c r="B642" s="9" t="s">
        <v>77</v>
      </c>
      <c r="C642" s="10">
        <v>1.0195298895061307</v>
      </c>
      <c r="D642" s="10">
        <v>0.53075162940009757</v>
      </c>
      <c r="E642" s="10">
        <v>0.14703697182391107</v>
      </c>
      <c r="F642" s="16">
        <v>4.8211965876016949E-2</v>
      </c>
      <c r="G642" s="10">
        <v>9.8825005947894118E-2</v>
      </c>
      <c r="H642" s="48">
        <f>E642+C642</f>
        <v>1.1665668613300417</v>
      </c>
    </row>
    <row r="643" spans="1:8" x14ac:dyDescent="0.25">
      <c r="A643" s="35">
        <v>42933</v>
      </c>
      <c r="B643" s="35" t="s">
        <v>77</v>
      </c>
      <c r="C643" s="36">
        <v>1.1217325679189709</v>
      </c>
      <c r="D643" s="36">
        <v>0.79455494345697042</v>
      </c>
      <c r="E643" s="36">
        <v>0.20385704476250183</v>
      </c>
      <c r="F643" s="36">
        <f>E643-G643</f>
        <v>0.15717359026926389</v>
      </c>
      <c r="G643" s="36">
        <v>4.6683454493237936E-2</v>
      </c>
      <c r="H643" s="49">
        <f>E643+C643</f>
        <v>1.3255896126814728</v>
      </c>
    </row>
    <row r="644" spans="1:8" x14ac:dyDescent="0.25">
      <c r="A644" s="35">
        <v>42940</v>
      </c>
      <c r="B644" s="35" t="s">
        <v>77</v>
      </c>
      <c r="C644" s="36">
        <v>6.0375650020458353</v>
      </c>
      <c r="D644" s="36">
        <v>1.1717497057868678</v>
      </c>
      <c r="E644" s="36">
        <v>1.4080645355629815</v>
      </c>
      <c r="F644" s="36">
        <v>1.0351584231142124</v>
      </c>
      <c r="G644" s="36">
        <v>0.29490276346060235</v>
      </c>
      <c r="H644" s="49">
        <v>7.4456295376088164</v>
      </c>
    </row>
    <row r="645" spans="1:8" x14ac:dyDescent="0.25">
      <c r="A645" s="35">
        <v>42947</v>
      </c>
      <c r="B645" s="35" t="s">
        <v>77</v>
      </c>
      <c r="C645" s="36">
        <v>0.56739401683657986</v>
      </c>
      <c r="D645" s="36">
        <v>0.58247461989016025</v>
      </c>
      <c r="E645" s="36">
        <v>0.22212625018341459</v>
      </c>
      <c r="F645" s="36">
        <v>0.27810859194538012</v>
      </c>
      <c r="G645" s="36">
        <v>4.4477760855952571E-2</v>
      </c>
      <c r="H645" s="49">
        <v>0.78952026701999456</v>
      </c>
    </row>
    <row r="646" spans="1:8" x14ac:dyDescent="0.25">
      <c r="A646" s="35">
        <v>42954</v>
      </c>
      <c r="B646" s="35" t="s">
        <v>77</v>
      </c>
      <c r="C646" s="36">
        <v>1.0314029583943962</v>
      </c>
      <c r="D646" s="36">
        <v>0.67677331047263467</v>
      </c>
      <c r="E646" s="36">
        <v>0.14942712892644305</v>
      </c>
      <c r="F646" s="36">
        <v>7.1583926520224564E-2</v>
      </c>
      <c r="G646" s="36">
        <v>9.4420966785914176E-2</v>
      </c>
      <c r="H646" s="49">
        <v>1.1808300873208393</v>
      </c>
    </row>
    <row r="647" spans="1:8" x14ac:dyDescent="0.25">
      <c r="A647" s="35">
        <v>42961</v>
      </c>
      <c r="B647" s="35" t="s">
        <v>77</v>
      </c>
      <c r="C647" s="36">
        <v>2.253229781963646</v>
      </c>
      <c r="D647" s="36">
        <v>0.46359222398073729</v>
      </c>
      <c r="E647" s="36">
        <v>0.30411187540939844</v>
      </c>
      <c r="F647" s="36">
        <v>0.39742882689393288</v>
      </c>
      <c r="G647" s="36">
        <v>-2.8861552583786008E-2</v>
      </c>
      <c r="H647" s="49">
        <v>2.5573416573730441</v>
      </c>
    </row>
    <row r="648" spans="1:8" x14ac:dyDescent="0.25">
      <c r="A648" s="35">
        <v>42968</v>
      </c>
      <c r="B648" s="35" t="s">
        <v>77</v>
      </c>
      <c r="C648" s="36">
        <v>2.6240566000119006</v>
      </c>
      <c r="D648" s="36">
        <v>0.98462000852203535</v>
      </c>
      <c r="E648" s="36">
        <v>0.67893849449464261</v>
      </c>
      <c r="F648" s="36">
        <f t="shared" ref="F648:F655" si="44">E648-G648</f>
        <v>0.52110383563677398</v>
      </c>
      <c r="G648" s="36">
        <v>0.1578346588578686</v>
      </c>
      <c r="H648" s="49">
        <f t="shared" ref="H648:H673" si="45">E648+C648</f>
        <v>3.3029950945065432</v>
      </c>
    </row>
    <row r="649" spans="1:8" x14ac:dyDescent="0.25">
      <c r="A649" s="35">
        <v>42975</v>
      </c>
      <c r="B649" s="35" t="s">
        <v>77</v>
      </c>
      <c r="C649" s="36">
        <v>0.70526552611093096</v>
      </c>
      <c r="D649" s="36">
        <v>0.77620889470551613</v>
      </c>
      <c r="E649" s="36">
        <v>0.23308777343596226</v>
      </c>
      <c r="F649" s="36">
        <f t="shared" si="44"/>
        <v>0.2154722100912351</v>
      </c>
      <c r="G649" s="36">
        <v>1.7615563344727157E-2</v>
      </c>
      <c r="H649" s="49">
        <f t="shared" si="45"/>
        <v>0.93835329954689328</v>
      </c>
    </row>
    <row r="650" spans="1:8" x14ac:dyDescent="0.25">
      <c r="A650" s="35">
        <v>42983</v>
      </c>
      <c r="B650" s="35" t="s">
        <v>77</v>
      </c>
      <c r="C650" s="36">
        <v>4.0091304259511285</v>
      </c>
      <c r="D650" s="36">
        <v>1.2304788881053881</v>
      </c>
      <c r="E650" s="36">
        <v>0.79983366610417772</v>
      </c>
      <c r="F650" s="36">
        <f t="shared" si="44"/>
        <v>0.57923351183520211</v>
      </c>
      <c r="G650" s="36">
        <v>0.22060015426897561</v>
      </c>
      <c r="H650" s="49">
        <f t="shared" si="45"/>
        <v>4.8089640920553061</v>
      </c>
    </row>
    <row r="651" spans="1:8" x14ac:dyDescent="0.25">
      <c r="A651" s="35">
        <v>42989</v>
      </c>
      <c r="B651" s="35" t="s">
        <v>77</v>
      </c>
      <c r="C651" s="36">
        <v>3.6133287098431008</v>
      </c>
      <c r="D651" s="36">
        <v>1.2604383013841043</v>
      </c>
      <c r="E651" s="36">
        <v>1.5248713328606458</v>
      </c>
      <c r="F651" s="36">
        <f t="shared" si="44"/>
        <v>1.0548343044684021</v>
      </c>
      <c r="G651" s="36">
        <v>0.47003702839224382</v>
      </c>
      <c r="H651" s="49">
        <f t="shared" si="45"/>
        <v>5.1382000427037466</v>
      </c>
    </row>
    <row r="652" spans="1:8" x14ac:dyDescent="0.25">
      <c r="A652" s="35">
        <v>42996</v>
      </c>
      <c r="B652" s="35" t="s">
        <v>77</v>
      </c>
      <c r="C652" s="36">
        <v>1.3829860395743678</v>
      </c>
      <c r="D652" s="36">
        <v>0.95335431527726422</v>
      </c>
      <c r="E652" s="36">
        <v>0.13566946897982246</v>
      </c>
      <c r="F652" s="36">
        <f t="shared" si="44"/>
        <v>-1.5250236972122161E-2</v>
      </c>
      <c r="G652" s="36">
        <v>0.15091970595194462</v>
      </c>
      <c r="H652" s="49">
        <f t="shared" si="45"/>
        <v>1.5186555085541902</v>
      </c>
    </row>
    <row r="653" spans="1:8" x14ac:dyDescent="0.25">
      <c r="A653" s="35">
        <v>43003</v>
      </c>
      <c r="B653" s="35" t="s">
        <v>77</v>
      </c>
      <c r="C653" s="36">
        <v>6.6016316664587062</v>
      </c>
      <c r="D653" s="36">
        <v>1.4701541943351166</v>
      </c>
      <c r="E653" s="36">
        <v>2.1600010295642642</v>
      </c>
      <c r="F653" s="36">
        <f t="shared" si="44"/>
        <v>1.7422059423600795</v>
      </c>
      <c r="G653" s="36">
        <v>0.41779508720418473</v>
      </c>
      <c r="H653" s="49">
        <f t="shared" si="45"/>
        <v>8.7616326960229713</v>
      </c>
    </row>
    <row r="654" spans="1:8" x14ac:dyDescent="0.25">
      <c r="A654" s="43">
        <v>43010</v>
      </c>
      <c r="B654" s="35" t="s">
        <v>77</v>
      </c>
      <c r="C654" s="44">
        <v>0.74777907444948655</v>
      </c>
      <c r="D654" s="44">
        <v>1.0553577968451617</v>
      </c>
      <c r="E654" s="44">
        <v>0.75337734292655956</v>
      </c>
      <c r="F654" s="36">
        <f t="shared" si="44"/>
        <v>0.61578345158644765</v>
      </c>
      <c r="G654" s="44">
        <v>0.13759389134011193</v>
      </c>
      <c r="H654" s="49">
        <f t="shared" si="45"/>
        <v>1.5011564173760461</v>
      </c>
    </row>
    <row r="655" spans="1:8" x14ac:dyDescent="0.25">
      <c r="A655" s="43">
        <v>43017</v>
      </c>
      <c r="B655" s="35" t="s">
        <v>77</v>
      </c>
      <c r="C655" s="44">
        <v>3.2102022255883393</v>
      </c>
      <c r="D655" s="44">
        <v>1.0553577968451617</v>
      </c>
      <c r="E655" s="44">
        <v>0.51198087735151243</v>
      </c>
      <c r="F655" s="36">
        <f t="shared" si="44"/>
        <v>0.41680851473598757</v>
      </c>
      <c r="G655" s="44">
        <v>9.5172362615524864E-2</v>
      </c>
      <c r="H655" s="49">
        <f t="shared" si="45"/>
        <v>3.7221831029398516</v>
      </c>
    </row>
    <row r="656" spans="1:8" x14ac:dyDescent="0.25">
      <c r="A656" s="43">
        <v>43024</v>
      </c>
      <c r="B656" s="35" t="s">
        <v>77</v>
      </c>
      <c r="C656" s="44">
        <v>1.1411615747850328</v>
      </c>
      <c r="D656" s="44">
        <v>1.3594622256520261</v>
      </c>
      <c r="E656" s="44">
        <v>0.81121191280391458</v>
      </c>
      <c r="F656" s="36">
        <v>0.75562175818308552</v>
      </c>
      <c r="G656" s="44">
        <v>6.6007561617371244E-2</v>
      </c>
      <c r="H656" s="49">
        <v>1.9523734875889474</v>
      </c>
    </row>
    <row r="657" spans="1:8" x14ac:dyDescent="0.25">
      <c r="A657" s="43">
        <v>43030</v>
      </c>
      <c r="B657" s="35" t="s">
        <v>77</v>
      </c>
      <c r="C657" s="44">
        <v>0.69104121382416728</v>
      </c>
      <c r="D657" s="44">
        <v>1.1837574445636156</v>
      </c>
      <c r="E657" s="44">
        <v>0.44085513303029317</v>
      </c>
      <c r="F657" s="36">
        <f t="shared" ref="F657:F664" si="46">E657-G657</f>
        <v>0.40705362171302206</v>
      </c>
      <c r="G657" s="44">
        <v>3.3801511317271132E-2</v>
      </c>
      <c r="H657" s="49">
        <f t="shared" si="45"/>
        <v>1.1318963468544605</v>
      </c>
    </row>
    <row r="658" spans="1:8" x14ac:dyDescent="0.25">
      <c r="A658" s="43">
        <v>43039</v>
      </c>
      <c r="B658" s="35" t="s">
        <v>77</v>
      </c>
      <c r="C658" s="44">
        <v>1.0484897357636782</v>
      </c>
      <c r="D658" s="44">
        <v>1.20403107315074</v>
      </c>
      <c r="E658" s="44">
        <v>1.1664814134790955</v>
      </c>
      <c r="F658" s="36">
        <f t="shared" si="46"/>
        <v>0.85249506262608654</v>
      </c>
      <c r="G658" s="44">
        <v>0.31398635085300891</v>
      </c>
      <c r="H658" s="49">
        <f t="shared" si="45"/>
        <v>2.2149711492427739</v>
      </c>
    </row>
    <row r="659" spans="1:8" x14ac:dyDescent="0.25">
      <c r="A659" s="43">
        <v>43042</v>
      </c>
      <c r="B659" s="35" t="s">
        <v>77</v>
      </c>
      <c r="C659" s="44">
        <v>5.5175418910179861</v>
      </c>
      <c r="D659" s="44">
        <v>1.2513362065206965</v>
      </c>
      <c r="E659" s="44">
        <v>4.0474332794193897</v>
      </c>
      <c r="F659" s="36">
        <f t="shared" si="46"/>
        <v>3.5322565901299199</v>
      </c>
      <c r="G659" s="44">
        <v>0.51517668928946969</v>
      </c>
      <c r="H659" s="49">
        <f t="shared" si="45"/>
        <v>9.5649751704373749</v>
      </c>
    </row>
    <row r="660" spans="1:8" x14ac:dyDescent="0.25">
      <c r="A660" s="43">
        <v>43045</v>
      </c>
      <c r="B660" s="35" t="s">
        <v>77</v>
      </c>
      <c r="C660" s="44">
        <v>2.5482605182929485</v>
      </c>
      <c r="D660" s="44">
        <v>1.440556740000523</v>
      </c>
      <c r="E660" s="44">
        <v>2.5674430440485652</v>
      </c>
      <c r="F660" s="36">
        <f t="shared" si="46"/>
        <v>2.2191451626094931</v>
      </c>
      <c r="G660" s="44">
        <v>0.34829788143907203</v>
      </c>
      <c r="H660" s="49">
        <f t="shared" si="45"/>
        <v>5.1157035623415137</v>
      </c>
    </row>
    <row r="661" spans="1:8" x14ac:dyDescent="0.25">
      <c r="A661" s="43">
        <v>43059</v>
      </c>
      <c r="B661" s="35" t="s">
        <v>77</v>
      </c>
      <c r="C661" s="44">
        <v>5.404066169767348</v>
      </c>
      <c r="D661" s="44">
        <v>1.616261521088934</v>
      </c>
      <c r="E661" s="44">
        <v>5.29033770038615</v>
      </c>
      <c r="F661" s="36">
        <f t="shared" si="46"/>
        <v>4.6511716164788615</v>
      </c>
      <c r="G661" s="44">
        <v>0.63916608390728846</v>
      </c>
      <c r="H661" s="49">
        <f t="shared" si="45"/>
        <v>10.694403870153497</v>
      </c>
    </row>
    <row r="662" spans="1:8" x14ac:dyDescent="0.25">
      <c r="A662" s="43">
        <v>43066</v>
      </c>
      <c r="B662" s="35" t="s">
        <v>77</v>
      </c>
      <c r="C662" s="44">
        <v>5.8579690547699022</v>
      </c>
      <c r="D662" s="44">
        <v>1.6703245306545988</v>
      </c>
      <c r="E662" s="44">
        <v>7.2373151459467975</v>
      </c>
      <c r="F662" s="36">
        <f t="shared" si="46"/>
        <v>6.3532895028571499</v>
      </c>
      <c r="G662" s="44">
        <v>0.88402564308964782</v>
      </c>
      <c r="H662" s="49">
        <f t="shared" si="45"/>
        <v>13.0952842007167</v>
      </c>
    </row>
    <row r="663" spans="1:8" x14ac:dyDescent="0.25">
      <c r="A663" s="46">
        <v>43073</v>
      </c>
      <c r="B663" s="35" t="s">
        <v>77</v>
      </c>
      <c r="C663" s="36">
        <v>2.9481680931014149</v>
      </c>
      <c r="D663" s="36">
        <v>1.4022677666250745</v>
      </c>
      <c r="E663" s="36">
        <v>9.0046987828724117</v>
      </c>
      <c r="F663" s="36">
        <f t="shared" si="46"/>
        <v>8.1564999957230633</v>
      </c>
      <c r="G663" s="36">
        <v>0.84819878714934838</v>
      </c>
      <c r="H663" s="49">
        <f t="shared" si="45"/>
        <v>11.952866875973827</v>
      </c>
    </row>
    <row r="664" spans="1:8" x14ac:dyDescent="0.25">
      <c r="A664" s="46">
        <v>43080</v>
      </c>
      <c r="B664" s="35" t="s">
        <v>77</v>
      </c>
      <c r="C664" s="36">
        <v>4.1459327341057106</v>
      </c>
      <c r="D664" s="36">
        <v>1.5223947330784886</v>
      </c>
      <c r="E664" s="36">
        <v>10.976016443107223</v>
      </c>
      <c r="F664" s="36">
        <f t="shared" si="46"/>
        <v>9.9581250286024261</v>
      </c>
      <c r="G664" s="36">
        <v>1.0178914145047973</v>
      </c>
      <c r="H664" s="49">
        <f t="shared" si="45"/>
        <v>15.121949177212933</v>
      </c>
    </row>
    <row r="665" spans="1:8" x14ac:dyDescent="0.25">
      <c r="A665" s="46">
        <v>43087</v>
      </c>
      <c r="B665" s="35" t="s">
        <v>77</v>
      </c>
      <c r="C665" s="36">
        <v>7.0096791030523455</v>
      </c>
      <c r="D665" s="36">
        <v>1.146997962911569</v>
      </c>
      <c r="E665" s="36">
        <v>9.5931518157783273</v>
      </c>
      <c r="F665" s="36">
        <v>9.1383037255613289</v>
      </c>
      <c r="G665" s="36">
        <v>0.64119155063720401</v>
      </c>
      <c r="H665" s="49">
        <v>16.602830918830673</v>
      </c>
    </row>
    <row r="666" spans="1:8" x14ac:dyDescent="0.25">
      <c r="A666" s="46">
        <v>43096</v>
      </c>
      <c r="B666" s="35" t="s">
        <v>77</v>
      </c>
      <c r="C666" s="36">
        <v>1.6502267730313056</v>
      </c>
      <c r="D666" s="36">
        <v>1.2145693815416145</v>
      </c>
      <c r="E666" s="36">
        <v>8.543743907096113</v>
      </c>
      <c r="F666" s="36">
        <f>E666-G666</f>
        <v>8.0953445037685032</v>
      </c>
      <c r="G666" s="36">
        <v>0.44839940332761025</v>
      </c>
      <c r="H666" s="49">
        <f t="shared" si="45"/>
        <v>10.193970680127418</v>
      </c>
    </row>
    <row r="667" spans="1:8" x14ac:dyDescent="0.25">
      <c r="A667" s="46">
        <v>43103</v>
      </c>
      <c r="B667" s="35" t="s">
        <v>77</v>
      </c>
      <c r="C667" s="36">
        <v>-0.23178814107035361</v>
      </c>
      <c r="D667" s="36">
        <v>0.84668054677803295</v>
      </c>
      <c r="E667" s="36">
        <v>5.4837881359853595</v>
      </c>
      <c r="F667" s="36">
        <f>E667-G667</f>
        <v>5.3214674028590823</v>
      </c>
      <c r="G667" s="36">
        <v>0.16232073312627768</v>
      </c>
      <c r="H667" s="49">
        <f t="shared" si="45"/>
        <v>5.251999994915006</v>
      </c>
    </row>
    <row r="668" spans="1:8" x14ac:dyDescent="0.25">
      <c r="A668" s="46">
        <v>43111</v>
      </c>
      <c r="B668" s="35" t="s">
        <v>77</v>
      </c>
      <c r="C668" s="36">
        <v>9.6290482870186697E-2</v>
      </c>
      <c r="D668" s="36">
        <v>0.34402427152452714</v>
      </c>
      <c r="E668" s="36">
        <v>0.51871567084171</v>
      </c>
      <c r="F668" s="36">
        <v>0.50773775973009905</v>
      </c>
      <c r="G668" s="36">
        <v>3.0102634681053116E-2</v>
      </c>
      <c r="H668" s="49">
        <v>0.61500615371189671</v>
      </c>
    </row>
    <row r="669" spans="1:8" x14ac:dyDescent="0.25">
      <c r="A669" s="46">
        <v>43119</v>
      </c>
      <c r="B669" s="35" t="s">
        <v>77</v>
      </c>
      <c r="C669" s="36">
        <v>0.23686449664623632</v>
      </c>
      <c r="D669" s="36">
        <v>7.5315263439045863E-2</v>
      </c>
      <c r="E669" s="36">
        <v>3.6870712397250656E-2</v>
      </c>
      <c r="F669" s="36">
        <f>E669-G669</f>
        <v>-3.1275054762128739E-2</v>
      </c>
      <c r="G669" s="36">
        <v>6.8145767159379395E-2</v>
      </c>
      <c r="H669" s="49">
        <f t="shared" si="45"/>
        <v>0.27373520904348697</v>
      </c>
    </row>
    <row r="670" spans="1:8" x14ac:dyDescent="0.25">
      <c r="A670" s="46">
        <v>43122</v>
      </c>
      <c r="B670" s="35" t="s">
        <v>77</v>
      </c>
      <c r="C670" s="36">
        <v>0.14975434093683299</v>
      </c>
      <c r="D670" s="36">
        <v>4.7085426322493483E-2</v>
      </c>
      <c r="E670" s="36">
        <v>0.34168938344251415</v>
      </c>
      <c r="F670" s="36">
        <f>E670-G670</f>
        <v>0.36256561241410845</v>
      </c>
      <c r="G670" s="36">
        <v>-2.0876228971594284E-2</v>
      </c>
      <c r="H670" s="49">
        <f t="shared" si="45"/>
        <v>0.49144372437934714</v>
      </c>
    </row>
    <row r="671" spans="1:8" x14ac:dyDescent="0.25">
      <c r="A671" s="46">
        <v>43129</v>
      </c>
      <c r="B671" s="35" t="s">
        <v>77</v>
      </c>
      <c r="C671" s="36">
        <v>0.13581671602332845</v>
      </c>
      <c r="D671" s="36">
        <v>9.9866212207962421E-2</v>
      </c>
      <c r="E671" s="36">
        <v>1.4136546583861209</v>
      </c>
      <c r="F671" s="36">
        <f>E671-G671</f>
        <v>1.4903251124777266</v>
      </c>
      <c r="G671" s="36">
        <v>-7.6670454091605722E-2</v>
      </c>
      <c r="H671" s="49">
        <f t="shared" si="45"/>
        <v>1.5494713744094493</v>
      </c>
    </row>
    <row r="672" spans="1:8" x14ac:dyDescent="0.25">
      <c r="A672" s="46">
        <v>43136</v>
      </c>
      <c r="B672" s="35" t="s">
        <v>77</v>
      </c>
      <c r="C672" s="36">
        <v>0.7943694931864177</v>
      </c>
      <c r="D672" s="36">
        <v>0.12892192221888205</v>
      </c>
      <c r="E672" s="36">
        <v>0.37111203508780988</v>
      </c>
      <c r="F672" s="36">
        <f>E672-G672</f>
        <v>0.35929355889353759</v>
      </c>
      <c r="G672" s="36">
        <v>1.1818476194272298E-2</v>
      </c>
      <c r="H672" s="49">
        <f t="shared" si="45"/>
        <v>1.1654815282742277</v>
      </c>
    </row>
    <row r="673" spans="1:9" x14ac:dyDescent="0.25">
      <c r="A673" s="46">
        <v>43143</v>
      </c>
      <c r="B673" s="35" t="s">
        <v>77</v>
      </c>
      <c r="C673" s="36">
        <v>-0.37508434721232214</v>
      </c>
      <c r="D673" s="36">
        <v>1.1272574448569328E-2</v>
      </c>
      <c r="E673" s="36">
        <v>0.10728892533499171</v>
      </c>
      <c r="F673" s="36">
        <f>E673-G673</f>
        <v>0.11332815495142372</v>
      </c>
      <c r="G673" s="36">
        <v>-6.0392296164320063E-3</v>
      </c>
      <c r="H673" s="49">
        <f t="shared" si="45"/>
        <v>-0.26779542187733041</v>
      </c>
    </row>
    <row r="674" spans="1:9" x14ac:dyDescent="0.25">
      <c r="A674" s="46">
        <v>43150</v>
      </c>
      <c r="B674" s="35" t="s">
        <v>77</v>
      </c>
      <c r="C674" s="36">
        <v>0.44157336256333418</v>
      </c>
      <c r="D674" s="36">
        <v>7.3701519719210351E-2</v>
      </c>
      <c r="E674" s="36">
        <v>2.9681514203125774</v>
      </c>
      <c r="F674" s="36">
        <v>3.0324279374225163</v>
      </c>
      <c r="G674" s="36">
        <v>3.8702763648596282E-2</v>
      </c>
      <c r="H674" s="48">
        <v>3.3067455021173764</v>
      </c>
    </row>
    <row r="675" spans="1:9" x14ac:dyDescent="0.25">
      <c r="A675" s="46">
        <v>43157</v>
      </c>
      <c r="B675" s="35" t="s">
        <v>77</v>
      </c>
      <c r="C675" s="36">
        <v>1.4629399382560881</v>
      </c>
      <c r="D675" s="36">
        <v>0.28733935922932219</v>
      </c>
      <c r="E675" s="36">
        <v>5.7093617985992937</v>
      </c>
      <c r="F675" s="36">
        <f>E675-G675</f>
        <v>5.6726491474390546</v>
      </c>
      <c r="G675" s="36">
        <v>3.6712651160239189E-2</v>
      </c>
      <c r="H675" s="48">
        <f>E675+C675</f>
        <v>7.1723017368553821</v>
      </c>
    </row>
    <row r="676" spans="1:9" x14ac:dyDescent="0.25">
      <c r="A676" s="46">
        <v>43164</v>
      </c>
      <c r="B676" s="35" t="s">
        <v>77</v>
      </c>
      <c r="C676" s="36">
        <v>1.2386312873043748</v>
      </c>
      <c r="D676" s="36">
        <v>0.36617268096437544</v>
      </c>
      <c r="E676" s="36">
        <v>4.3215933959961799</v>
      </c>
      <c r="F676" s="36">
        <v>4.2603352151726055</v>
      </c>
      <c r="G676" s="36">
        <v>3.6739304452493973E-2</v>
      </c>
      <c r="H676" s="48">
        <v>5.5847435596716348</v>
      </c>
    </row>
    <row r="677" spans="1:9" x14ac:dyDescent="0.25">
      <c r="A677" s="46">
        <v>43171</v>
      </c>
      <c r="B677" s="35" t="s">
        <v>77</v>
      </c>
      <c r="C677" s="36">
        <v>0.50690597934538673</v>
      </c>
      <c r="D677" s="36">
        <v>0.2528028563739656</v>
      </c>
      <c r="E677" s="36">
        <v>5.248406922822995</v>
      </c>
      <c r="F677" s="36">
        <f>E677-G677</f>
        <v>5.0203414021349202</v>
      </c>
      <c r="G677" s="36">
        <v>0.22806552068807459</v>
      </c>
      <c r="H677" s="48">
        <f>E677+C677</f>
        <v>5.7553129021683818</v>
      </c>
    </row>
    <row r="678" spans="1:9" x14ac:dyDescent="0.25">
      <c r="A678" s="46">
        <v>43178</v>
      </c>
      <c r="B678" s="35" t="s">
        <v>77</v>
      </c>
      <c r="C678" s="36">
        <v>-7.3661430918859211E-2</v>
      </c>
      <c r="D678" s="36">
        <v>0.27682824966464847</v>
      </c>
      <c r="E678" s="36">
        <v>2.4924852187136297</v>
      </c>
      <c r="F678" s="36">
        <f>E678-G678</f>
        <v>2.3988411352971752</v>
      </c>
      <c r="G678" s="36">
        <v>9.3644083416454679E-2</v>
      </c>
      <c r="H678" s="48">
        <f>E678+C678</f>
        <v>2.4188237877947705</v>
      </c>
    </row>
    <row r="679" spans="1:9" x14ac:dyDescent="0.25">
      <c r="A679" s="46">
        <v>43185</v>
      </c>
      <c r="B679" s="35" t="s">
        <v>77</v>
      </c>
      <c r="C679" s="36">
        <v>-0.65383684548241283</v>
      </c>
      <c r="D679" s="36">
        <v>8.7853515562620985E-2</v>
      </c>
      <c r="E679" s="36">
        <v>1.9628774890983072</v>
      </c>
      <c r="F679" s="36">
        <f>E679-G679</f>
        <v>2.0080082140217534</v>
      </c>
      <c r="G679" s="36">
        <v>-4.5130724923446386E-2</v>
      </c>
      <c r="H679" s="48">
        <f>E679+C679</f>
        <v>1.3090406436158943</v>
      </c>
    </row>
    <row r="680" spans="1:9" x14ac:dyDescent="0.25">
      <c r="A680" s="46">
        <v>43192</v>
      </c>
      <c r="B680" s="35" t="s">
        <v>77</v>
      </c>
      <c r="C680" s="36">
        <v>-0.39250637835420277</v>
      </c>
      <c r="D680" s="36">
        <v>1.211941008095876E-3</v>
      </c>
      <c r="E680" s="36">
        <v>0.11709647588342362</v>
      </c>
      <c r="F680" s="36">
        <f>E680-G680</f>
        <v>0.20442824687694239</v>
      </c>
      <c r="G680" s="36">
        <v>-8.7331770993518756E-2</v>
      </c>
      <c r="H680" s="48">
        <f>E680+C680</f>
        <v>-0.27540990247077912</v>
      </c>
    </row>
    <row r="681" spans="1:9" x14ac:dyDescent="0.25">
      <c r="A681" s="55">
        <v>43199</v>
      </c>
      <c r="B681" s="52" t="s">
        <v>77</v>
      </c>
      <c r="C681" s="53">
        <v>-0.33588477714309062</v>
      </c>
      <c r="D681" s="53">
        <v>1.7616779864390277E-2</v>
      </c>
      <c r="E681" s="53">
        <v>0.87816239844173904</v>
      </c>
      <c r="F681" s="53">
        <v>0.82645282817280896</v>
      </c>
      <c r="G681" s="53">
        <v>5.1709570268930159E-2</v>
      </c>
      <c r="H681" s="54">
        <v>0.54227762129864843</v>
      </c>
    </row>
    <row r="682" spans="1:9" x14ac:dyDescent="0.25">
      <c r="A682" s="56">
        <v>43208</v>
      </c>
      <c r="B682" s="9" t="s">
        <v>77</v>
      </c>
      <c r="C682" s="10">
        <v>0.20776037837837835</v>
      </c>
      <c r="D682" s="10">
        <v>0.32155722253469687</v>
      </c>
      <c r="E682" s="16">
        <f>F682+G682</f>
        <v>0.69512505478451414</v>
      </c>
      <c r="F682" s="58">
        <v>0.6439726684075967</v>
      </c>
      <c r="G682" s="10">
        <v>5.1152386376917471E-2</v>
      </c>
      <c r="H682" s="48">
        <f>E682+C682</f>
        <v>0.90288543316289249</v>
      </c>
    </row>
    <row r="683" spans="1:9" x14ac:dyDescent="0.25">
      <c r="A683" s="56">
        <v>43213</v>
      </c>
      <c r="B683" s="9" t="s">
        <v>77</v>
      </c>
      <c r="C683" s="10">
        <v>0.14965277837837837</v>
      </c>
      <c r="D683" s="10">
        <v>0.1024322758217677</v>
      </c>
      <c r="E683" s="16">
        <f t="shared" ref="E683:E741" si="47">F683+G683</f>
        <v>0.22805033038714412</v>
      </c>
      <c r="F683" s="58">
        <v>0.19776924251278327</v>
      </c>
      <c r="G683" s="10">
        <v>3.0281087874360835E-2</v>
      </c>
      <c r="H683" s="48">
        <f t="shared" ref="H683:H741" si="48">E683+C683</f>
        <v>0.37770310876552249</v>
      </c>
    </row>
    <row r="684" spans="1:9" x14ac:dyDescent="0.25">
      <c r="A684" s="56">
        <v>43220</v>
      </c>
      <c r="B684" s="9" t="s">
        <v>77</v>
      </c>
      <c r="C684" s="10">
        <v>2.2199424324324323E-2</v>
      </c>
      <c r="D684" s="10">
        <v>0.11817001106647185</v>
      </c>
      <c r="E684" s="16">
        <f t="shared" si="47"/>
        <v>0.1449512315558803</v>
      </c>
      <c r="F684" s="58">
        <v>0.1146930230460191</v>
      </c>
      <c r="G684" s="10">
        <v>3.0258208509861207E-2</v>
      </c>
      <c r="H684" s="48">
        <f t="shared" si="48"/>
        <v>0.16715065588020461</v>
      </c>
      <c r="I684" s="1"/>
    </row>
    <row r="685" spans="1:9" x14ac:dyDescent="0.25">
      <c r="A685" s="56">
        <v>43227</v>
      </c>
      <c r="B685" s="9" t="s">
        <v>77</v>
      </c>
      <c r="C685" s="10">
        <v>0.77752997837837834</v>
      </c>
      <c r="D685" s="10">
        <v>0.14444637151205261</v>
      </c>
      <c r="E685" s="16">
        <f t="shared" si="47"/>
        <v>1.0719499285609935</v>
      </c>
      <c r="F685" s="58">
        <v>0.95792886135865596</v>
      </c>
      <c r="G685" s="10">
        <v>0.11402106720233747</v>
      </c>
      <c r="H685" s="48">
        <f t="shared" si="48"/>
        <v>1.8494799069393717</v>
      </c>
      <c r="I685" s="1"/>
    </row>
    <row r="686" spans="1:9" x14ac:dyDescent="0.25">
      <c r="A686" s="56">
        <v>43234</v>
      </c>
      <c r="B686" s="9" t="s">
        <v>77</v>
      </c>
      <c r="C686" s="10">
        <v>0.54628566486486485</v>
      </c>
      <c r="D686" s="10">
        <v>0.26005957067202334</v>
      </c>
      <c r="E686" s="16">
        <f t="shared" si="47"/>
        <v>0.28638919842951038</v>
      </c>
      <c r="F686" s="58">
        <v>0.24551074258582883</v>
      </c>
      <c r="G686" s="10">
        <v>4.0878455843681535E-2</v>
      </c>
      <c r="H686" s="48">
        <f t="shared" si="48"/>
        <v>0.83267486329437523</v>
      </c>
      <c r="I686" s="1"/>
    </row>
    <row r="687" spans="1:9" x14ac:dyDescent="0.25">
      <c r="A687" s="56">
        <v>43241</v>
      </c>
      <c r="B687" s="9" t="s">
        <v>77</v>
      </c>
      <c r="C687" s="10">
        <v>0.1502847972972973</v>
      </c>
      <c r="D687" s="10">
        <v>0.20323821124908692</v>
      </c>
      <c r="E687" s="16">
        <f t="shared" si="47"/>
        <v>0.30337875332359399</v>
      </c>
      <c r="F687" s="58">
        <v>0.27107048429510605</v>
      </c>
      <c r="G687" s="10">
        <v>3.2308269028487935E-2</v>
      </c>
      <c r="H687" s="48">
        <f t="shared" si="48"/>
        <v>0.45366355062089125</v>
      </c>
      <c r="I687" s="1"/>
    </row>
    <row r="688" spans="1:9" x14ac:dyDescent="0.25">
      <c r="A688" s="56">
        <v>43248</v>
      </c>
      <c r="B688" s="9" t="s">
        <v>77</v>
      </c>
      <c r="C688" s="10">
        <v>0.30371549999999997</v>
      </c>
      <c r="D688" s="10">
        <v>0.41684164999999995</v>
      </c>
      <c r="E688" s="16">
        <f t="shared" si="47"/>
        <v>0.38829285000000002</v>
      </c>
      <c r="F688" s="58">
        <v>0.32027640000000002</v>
      </c>
      <c r="G688" s="10">
        <v>6.8016449999999992E-2</v>
      </c>
      <c r="H688" s="48">
        <f t="shared" si="48"/>
        <v>0.69200835000000005</v>
      </c>
      <c r="I688" s="1"/>
    </row>
    <row r="689" spans="1:9" x14ac:dyDescent="0.25">
      <c r="A689" s="56">
        <v>43255</v>
      </c>
      <c r="B689" s="9" t="s">
        <v>77</v>
      </c>
      <c r="C689" s="10">
        <v>0.31733849189189189</v>
      </c>
      <c r="D689" s="10">
        <v>0.36908086530314094</v>
      </c>
      <c r="E689" s="16">
        <f t="shared" si="47"/>
        <v>0.24005463170197211</v>
      </c>
      <c r="F689" s="58">
        <v>0.2007482113221328</v>
      </c>
      <c r="G689" s="10">
        <v>3.9306420379839307E-2</v>
      </c>
      <c r="H689" s="48">
        <f t="shared" si="48"/>
        <v>0.55739312359386406</v>
      </c>
      <c r="I689" s="1"/>
    </row>
    <row r="690" spans="1:9" x14ac:dyDescent="0.25">
      <c r="A690" s="56">
        <v>43263</v>
      </c>
      <c r="B690" s="9" t="s">
        <v>77</v>
      </c>
      <c r="C690" s="10">
        <v>3.2571805378378378</v>
      </c>
      <c r="D690" s="10">
        <v>0.61090012472607735</v>
      </c>
      <c r="E690" s="16">
        <f t="shared" si="47"/>
        <v>0.88570055383491608</v>
      </c>
      <c r="F690" s="58">
        <v>0.80103720880204532</v>
      </c>
      <c r="G690" s="10">
        <v>8.4663345032870721E-2</v>
      </c>
      <c r="H690" s="48">
        <f t="shared" si="48"/>
        <v>4.1428810916727539</v>
      </c>
      <c r="I690" s="1"/>
    </row>
    <row r="691" spans="1:9" x14ac:dyDescent="0.25">
      <c r="A691" s="56">
        <v>43269</v>
      </c>
      <c r="B691" s="9" t="s">
        <v>77</v>
      </c>
      <c r="C691" s="10">
        <v>0.28997364878933435</v>
      </c>
      <c r="D691" s="10">
        <v>0.54745449583374184</v>
      </c>
      <c r="E691" s="16">
        <f t="shared" si="47"/>
        <v>0.49742170016665044</v>
      </c>
      <c r="F691" s="58">
        <v>0.4704225975296541</v>
      </c>
      <c r="G691" s="10">
        <v>2.6999102636996349E-2</v>
      </c>
      <c r="H691" s="48">
        <f t="shared" si="48"/>
        <v>0.78739534895598484</v>
      </c>
      <c r="I691" s="1"/>
    </row>
    <row r="692" spans="1:9" x14ac:dyDescent="0.25">
      <c r="A692" s="56">
        <v>43277</v>
      </c>
      <c r="B692" s="9" t="s">
        <v>77</v>
      </c>
      <c r="C692" s="10">
        <v>0.30218111779237328</v>
      </c>
      <c r="D692" s="10">
        <v>0.5609170255171062</v>
      </c>
      <c r="E692" s="16">
        <f t="shared" si="47"/>
        <v>0.2033934882070384</v>
      </c>
      <c r="F692" s="58">
        <v>0.13365909729438274</v>
      </c>
      <c r="G692" s="10">
        <v>6.9734390912655653E-2</v>
      </c>
      <c r="H692" s="48">
        <f t="shared" si="48"/>
        <v>0.50557460599941173</v>
      </c>
      <c r="I692" s="1"/>
    </row>
    <row r="693" spans="1:9" x14ac:dyDescent="0.25">
      <c r="A693" s="56">
        <v>43284</v>
      </c>
      <c r="B693" s="9" t="s">
        <v>77</v>
      </c>
      <c r="C693" s="10">
        <v>0.76694198358004118</v>
      </c>
      <c r="D693" s="10">
        <v>0.70813311404764245</v>
      </c>
      <c r="E693" s="16">
        <f t="shared" si="47"/>
        <v>0.30431742252720323</v>
      </c>
      <c r="F693" s="58">
        <v>0.28293328936378787</v>
      </c>
      <c r="G693" s="10">
        <v>2.1384133163415347E-2</v>
      </c>
      <c r="H693" s="48">
        <f t="shared" si="48"/>
        <v>1.0712594061072445</v>
      </c>
      <c r="I693" s="1"/>
    </row>
    <row r="694" spans="1:9" x14ac:dyDescent="0.25">
      <c r="A694" s="56">
        <v>43290</v>
      </c>
      <c r="B694" s="9" t="s">
        <v>77</v>
      </c>
      <c r="C694" s="10">
        <v>0.36213316991471428</v>
      </c>
      <c r="D694" s="10">
        <v>0.56998764756396436</v>
      </c>
      <c r="E694" s="16">
        <f t="shared" si="47"/>
        <v>0.26692035659249114</v>
      </c>
      <c r="F694" s="58">
        <v>0.23096966086658194</v>
      </c>
      <c r="G694" s="10">
        <v>3.5950695725909199E-2</v>
      </c>
      <c r="H694" s="48">
        <f t="shared" si="48"/>
        <v>0.62905352650720547</v>
      </c>
    </row>
    <row r="695" spans="1:9" x14ac:dyDescent="0.25">
      <c r="A695" s="56">
        <v>43297</v>
      </c>
      <c r="B695" s="9" t="s">
        <v>77</v>
      </c>
      <c r="C695" s="10">
        <v>0.29166437976668957</v>
      </c>
      <c r="D695" s="10">
        <v>0.87291216567003238</v>
      </c>
      <c r="E695" s="16">
        <f t="shared" si="47"/>
        <v>0.16127834089795112</v>
      </c>
      <c r="F695" s="58">
        <v>0.14726317516910098</v>
      </c>
      <c r="G695" s="10">
        <v>1.4015165728850131E-2</v>
      </c>
      <c r="H695" s="48">
        <f t="shared" si="48"/>
        <v>0.4529427206646407</v>
      </c>
    </row>
    <row r="696" spans="1:9" x14ac:dyDescent="0.25">
      <c r="A696" s="56">
        <v>43304</v>
      </c>
      <c r="B696" s="9" t="s">
        <v>77</v>
      </c>
      <c r="C696" s="10">
        <v>0.65102980719537296</v>
      </c>
      <c r="D696" s="10">
        <v>0.84469433767277724</v>
      </c>
      <c r="E696" s="16">
        <f t="shared" si="47"/>
        <v>0.4960495249485346</v>
      </c>
      <c r="F696" s="58">
        <v>0.4569368817762966</v>
      </c>
      <c r="G696" s="10">
        <v>3.9112643172238011E-2</v>
      </c>
      <c r="H696" s="48">
        <f t="shared" si="48"/>
        <v>1.1470793321439077</v>
      </c>
    </row>
    <row r="697" spans="1:9" x14ac:dyDescent="0.25">
      <c r="A697" s="56">
        <v>43311</v>
      </c>
      <c r="B697" s="9" t="s">
        <v>77</v>
      </c>
      <c r="C697" s="10">
        <v>0.25821243041858644</v>
      </c>
      <c r="D697" s="10">
        <v>0.82589088634447605</v>
      </c>
      <c r="E697" s="16">
        <f t="shared" si="47"/>
        <v>0.22389286418978521</v>
      </c>
      <c r="F697" s="58">
        <v>0.19281703613371232</v>
      </c>
      <c r="G697" s="10">
        <v>3.1075828056072907E-2</v>
      </c>
      <c r="H697" s="48">
        <f t="shared" si="48"/>
        <v>0.48210529460837165</v>
      </c>
    </row>
    <row r="698" spans="1:9" x14ac:dyDescent="0.25">
      <c r="A698" s="56">
        <v>43318</v>
      </c>
      <c r="B698" s="9" t="s">
        <v>77</v>
      </c>
      <c r="C698" s="10">
        <v>0.63534509597098332</v>
      </c>
      <c r="D698" s="10">
        <v>1.115456828516812</v>
      </c>
      <c r="E698" s="16">
        <f t="shared" si="47"/>
        <v>3.9516385734731889</v>
      </c>
      <c r="F698" s="58">
        <v>3.8779182164591708</v>
      </c>
      <c r="G698" s="10">
        <v>7.3720357014018245E-2</v>
      </c>
      <c r="H698" s="48">
        <f t="shared" si="48"/>
        <v>4.5869836694441721</v>
      </c>
    </row>
    <row r="699" spans="1:9" x14ac:dyDescent="0.25">
      <c r="A699" s="56">
        <v>43332</v>
      </c>
      <c r="B699" s="9" t="s">
        <v>77</v>
      </c>
      <c r="C699" s="10">
        <v>0.44975757117929621</v>
      </c>
      <c r="D699" s="10">
        <v>1.7584059849818645</v>
      </c>
      <c r="E699" s="16">
        <f t="shared" si="47"/>
        <v>0.56674232507597277</v>
      </c>
      <c r="F699" s="58">
        <v>0.45499019701009691</v>
      </c>
      <c r="G699" s="10">
        <v>0.11175212806587589</v>
      </c>
      <c r="H699" s="48">
        <f t="shared" si="48"/>
        <v>1.0164998962552689</v>
      </c>
    </row>
    <row r="700" spans="1:9" x14ac:dyDescent="0.25">
      <c r="A700" s="56">
        <v>43339</v>
      </c>
      <c r="B700" s="9" t="s">
        <v>77</v>
      </c>
      <c r="C700" s="10">
        <v>0.14630114812273307</v>
      </c>
      <c r="D700" s="10">
        <v>1.277923178511911</v>
      </c>
      <c r="E700" s="16">
        <f t="shared" si="47"/>
        <v>0.23273280315655326</v>
      </c>
      <c r="F700" s="58">
        <v>0.22678459956866975</v>
      </c>
      <c r="G700" s="10">
        <v>5.9482035878835092E-3</v>
      </c>
      <c r="H700" s="48">
        <f t="shared" si="48"/>
        <v>0.3790339512792863</v>
      </c>
    </row>
    <row r="701" spans="1:9" x14ac:dyDescent="0.25">
      <c r="A701" s="56">
        <v>43347</v>
      </c>
      <c r="B701" s="9" t="s">
        <v>77</v>
      </c>
      <c r="C701" s="10">
        <v>0.8532704713557494</v>
      </c>
      <c r="D701" s="10">
        <v>1.3820502318792276</v>
      </c>
      <c r="E701" s="16">
        <f t="shared" si="47"/>
        <v>0.66299632850700929</v>
      </c>
      <c r="F701" s="58">
        <v>0.61170523304577995</v>
      </c>
      <c r="G701" s="10">
        <v>5.1291095461229307E-2</v>
      </c>
      <c r="H701" s="48">
        <f t="shared" si="48"/>
        <v>1.5162667998627586</v>
      </c>
    </row>
    <row r="702" spans="1:9" x14ac:dyDescent="0.25">
      <c r="A702" s="56">
        <v>43353</v>
      </c>
      <c r="B702" s="9" t="s">
        <v>77</v>
      </c>
      <c r="C702" s="10">
        <v>3.9925720953337902</v>
      </c>
      <c r="D702" s="10">
        <v>1.5439749450838154</v>
      </c>
      <c r="E702" s="16">
        <f t="shared" si="47"/>
        <v>1.3252417130085286</v>
      </c>
      <c r="F702" s="58">
        <v>0.98668665090677377</v>
      </c>
      <c r="G702" s="10">
        <v>0.33855506210175473</v>
      </c>
      <c r="H702" s="48">
        <f t="shared" si="48"/>
        <v>5.3178138083423185</v>
      </c>
    </row>
    <row r="703" spans="1:9" x14ac:dyDescent="0.25">
      <c r="A703" s="56">
        <v>43360</v>
      </c>
      <c r="B703" s="9" t="s">
        <v>77</v>
      </c>
      <c r="C703" s="10">
        <v>1.8075917824330947</v>
      </c>
      <c r="D703" s="10">
        <v>1.445305937927654</v>
      </c>
      <c r="E703" s="16">
        <f t="shared" si="47"/>
        <v>2.0884434190373495</v>
      </c>
      <c r="F703" s="58">
        <v>1.6213053323595727</v>
      </c>
      <c r="G703" s="10">
        <v>0.46713808667777673</v>
      </c>
      <c r="H703" s="48">
        <f t="shared" si="48"/>
        <v>3.8960352014704442</v>
      </c>
    </row>
    <row r="704" spans="1:9" x14ac:dyDescent="0.25">
      <c r="A704" s="56">
        <v>43367</v>
      </c>
      <c r="B704" s="9" t="s">
        <v>77</v>
      </c>
      <c r="C704" s="10">
        <v>2.617007534633859</v>
      </c>
      <c r="D704" s="10">
        <v>1.4788509549651994</v>
      </c>
      <c r="E704" s="16">
        <f t="shared" si="47"/>
        <v>3.1991417366924813</v>
      </c>
      <c r="F704" s="58">
        <v>2.6483226585922948</v>
      </c>
      <c r="G704" s="10">
        <v>0.55081907810018627</v>
      </c>
      <c r="H704" s="48">
        <f t="shared" si="48"/>
        <v>5.8161492713263403</v>
      </c>
    </row>
    <row r="705" spans="1:8" x14ac:dyDescent="0.25">
      <c r="A705" s="56">
        <v>43374</v>
      </c>
      <c r="B705" s="9" t="s">
        <v>77</v>
      </c>
      <c r="C705" s="10">
        <v>6.1479328660229395</v>
      </c>
      <c r="D705" s="10">
        <v>1.7401843338986374</v>
      </c>
      <c r="E705" s="16">
        <f t="shared" si="47"/>
        <v>6.5739195573767288</v>
      </c>
      <c r="F705" s="58">
        <v>5.5350444671796897</v>
      </c>
      <c r="G705" s="10">
        <v>1.0388750901970394</v>
      </c>
      <c r="H705" s="48">
        <f t="shared" si="48"/>
        <v>12.721852423399667</v>
      </c>
    </row>
    <row r="706" spans="1:8" x14ac:dyDescent="0.25">
      <c r="A706" s="56">
        <v>43381</v>
      </c>
      <c r="B706" s="9" t="s">
        <v>77</v>
      </c>
      <c r="C706" s="10">
        <v>6.2876720026369961</v>
      </c>
      <c r="D706" s="10">
        <v>1.7393158146064109</v>
      </c>
      <c r="E706" s="16">
        <f t="shared" si="47"/>
        <v>7.2550579950593086</v>
      </c>
      <c r="F706" s="58">
        <v>6.2159500643858454</v>
      </c>
      <c r="G706" s="10">
        <v>1.0391079306734634</v>
      </c>
      <c r="H706" s="48">
        <f t="shared" si="48"/>
        <v>13.542729997696306</v>
      </c>
    </row>
    <row r="707" spans="1:8" x14ac:dyDescent="0.25">
      <c r="A707" s="56">
        <v>43388</v>
      </c>
      <c r="B707" s="9" t="s">
        <v>77</v>
      </c>
      <c r="C707" s="10">
        <v>6.043027649897069</v>
      </c>
      <c r="D707" s="10">
        <v>1.7103267046564061</v>
      </c>
      <c r="E707" s="16">
        <f t="shared" si="47"/>
        <v>6.8381753156553282</v>
      </c>
      <c r="F707" s="58">
        <v>5.9919907826095482</v>
      </c>
      <c r="G707" s="10">
        <v>0.8461845330457799</v>
      </c>
      <c r="H707" s="48">
        <f t="shared" si="48"/>
        <v>12.881202965552397</v>
      </c>
    </row>
    <row r="708" spans="1:8" x14ac:dyDescent="0.25">
      <c r="A708" s="56">
        <v>43395</v>
      </c>
      <c r="B708" s="9" t="s">
        <v>77</v>
      </c>
      <c r="C708" s="10">
        <v>5.2206976097833548</v>
      </c>
      <c r="D708" s="10">
        <v>1.6710105258308008</v>
      </c>
      <c r="E708" s="16">
        <f t="shared" si="47"/>
        <v>7.6811968191647884</v>
      </c>
      <c r="F708" s="58">
        <v>6.7570122733359481</v>
      </c>
      <c r="G708" s="10">
        <v>0.92418454582884024</v>
      </c>
      <c r="H708" s="48">
        <f t="shared" si="48"/>
        <v>12.901894428948143</v>
      </c>
    </row>
    <row r="709" spans="1:8" x14ac:dyDescent="0.25">
      <c r="A709" s="56">
        <v>43399</v>
      </c>
      <c r="B709" s="9" t="s">
        <v>77</v>
      </c>
      <c r="C709" s="10">
        <v>3.5788917407116951</v>
      </c>
      <c r="D709" s="10">
        <v>1.5998698306048427</v>
      </c>
      <c r="E709" s="16">
        <f t="shared" si="47"/>
        <v>9.3610518570728356</v>
      </c>
      <c r="F709" s="58">
        <v>8.4396958128026665</v>
      </c>
      <c r="G709" s="10">
        <v>0.92135604427016959</v>
      </c>
      <c r="H709" s="48">
        <f t="shared" si="48"/>
        <v>12.939943597784531</v>
      </c>
    </row>
    <row r="710" spans="1:8" x14ac:dyDescent="0.25">
      <c r="A710" s="56">
        <v>43409</v>
      </c>
      <c r="B710" s="9" t="s">
        <v>77</v>
      </c>
      <c r="C710" s="10">
        <v>5.085445418919714</v>
      </c>
      <c r="D710" s="10">
        <v>1.7138895358102149</v>
      </c>
      <c r="E710" s="16">
        <f t="shared" si="47"/>
        <v>13.573219890765611</v>
      </c>
      <c r="F710" s="58">
        <v>12.766192713880992</v>
      </c>
      <c r="G710" s="10">
        <v>0.80702717688461911</v>
      </c>
      <c r="H710" s="48">
        <f t="shared" si="48"/>
        <v>18.658665309685325</v>
      </c>
    </row>
    <row r="711" spans="1:8" x14ac:dyDescent="0.25">
      <c r="A711" s="56">
        <v>43416</v>
      </c>
      <c r="B711" s="9" t="s">
        <v>77</v>
      </c>
      <c r="C711" s="10">
        <v>4.2571035582687973</v>
      </c>
      <c r="D711" s="10">
        <v>1.4718054384766199</v>
      </c>
      <c r="E711" s="16">
        <f t="shared" si="47"/>
        <v>11.232422686579747</v>
      </c>
      <c r="F711" s="58">
        <v>10.621538754788746</v>
      </c>
      <c r="G711" s="10">
        <v>0.61088393179100087</v>
      </c>
      <c r="H711" s="48">
        <f t="shared" si="48"/>
        <v>15.489526244848545</v>
      </c>
    </row>
    <row r="712" spans="1:8" x14ac:dyDescent="0.25">
      <c r="A712" s="56">
        <v>43423</v>
      </c>
      <c r="B712" s="9" t="s">
        <v>77</v>
      </c>
      <c r="C712" s="10">
        <v>4.4928252993530045</v>
      </c>
      <c r="D712" s="10">
        <v>1.3104449633565336</v>
      </c>
      <c r="E712" s="16">
        <f t="shared" si="47"/>
        <v>15.730873435604355</v>
      </c>
      <c r="F712" s="58">
        <v>15.142302560278406</v>
      </c>
      <c r="G712" s="10">
        <v>0.58857087532594843</v>
      </c>
      <c r="H712" s="48">
        <f t="shared" si="48"/>
        <v>20.22369873495736</v>
      </c>
    </row>
    <row r="713" spans="1:8" x14ac:dyDescent="0.25">
      <c r="A713" s="56">
        <v>43430</v>
      </c>
      <c r="B713" s="9" t="s">
        <v>77</v>
      </c>
      <c r="C713" s="10">
        <v>5.0803119629644149</v>
      </c>
      <c r="D713" s="10">
        <v>1.2346830154004509</v>
      </c>
      <c r="E713" s="16">
        <f t="shared" si="47"/>
        <v>11.711994964572101</v>
      </c>
      <c r="F713" s="58">
        <v>11.193437393716303</v>
      </c>
      <c r="G713" s="10">
        <v>0.51855757085579846</v>
      </c>
      <c r="H713" s="48">
        <f t="shared" si="48"/>
        <v>16.792306927536515</v>
      </c>
    </row>
    <row r="714" spans="1:8" x14ac:dyDescent="0.25">
      <c r="A714" s="56">
        <v>43437</v>
      </c>
      <c r="B714" s="9" t="s">
        <v>77</v>
      </c>
      <c r="C714" s="10">
        <v>3.5325081590040188</v>
      </c>
      <c r="D714" s="10">
        <v>1.1305353906479756</v>
      </c>
      <c r="E714" s="16">
        <f t="shared" si="47"/>
        <v>12.349233448730516</v>
      </c>
      <c r="F714" s="58">
        <v>11.952981726389568</v>
      </c>
      <c r="G714" s="10">
        <v>0.39625172234094697</v>
      </c>
      <c r="H714" s="48">
        <f t="shared" si="48"/>
        <v>15.881741607734535</v>
      </c>
    </row>
    <row r="715" spans="1:8" x14ac:dyDescent="0.25">
      <c r="A715" s="56">
        <v>43444</v>
      </c>
      <c r="B715" s="9" t="s">
        <v>77</v>
      </c>
      <c r="C715" s="10">
        <v>2.3125721696500343</v>
      </c>
      <c r="D715" s="10">
        <v>1.0167717702872268</v>
      </c>
      <c r="E715" s="16">
        <f t="shared" si="47"/>
        <v>10.169663025703361</v>
      </c>
      <c r="F715" s="58">
        <v>9.8531167582982047</v>
      </c>
      <c r="G715" s="10">
        <v>0.3165462674051564</v>
      </c>
      <c r="H715" s="48">
        <f t="shared" si="48"/>
        <v>12.482235195353395</v>
      </c>
    </row>
    <row r="716" spans="1:8" x14ac:dyDescent="0.25">
      <c r="A716" s="56">
        <v>43451</v>
      </c>
      <c r="B716" s="9" t="s">
        <v>77</v>
      </c>
      <c r="C716" s="10">
        <v>2.6512623889618663</v>
      </c>
      <c r="D716" s="10">
        <v>1.0364820176845406</v>
      </c>
      <c r="E716" s="16">
        <f t="shared" si="47"/>
        <v>14.297561009352023</v>
      </c>
      <c r="F716" s="58">
        <v>13.978395994392706</v>
      </c>
      <c r="G716" s="10">
        <v>0.31916501495931771</v>
      </c>
      <c r="H716" s="48">
        <f t="shared" si="48"/>
        <v>16.948823398313891</v>
      </c>
    </row>
    <row r="717" spans="1:8" x14ac:dyDescent="0.25">
      <c r="A717" s="56">
        <v>43460</v>
      </c>
      <c r="B717" s="9" t="s">
        <v>77</v>
      </c>
      <c r="C717" s="10">
        <v>0.91603645555337698</v>
      </c>
      <c r="D717" s="10">
        <v>0.80469304769140282</v>
      </c>
      <c r="E717" s="16">
        <f t="shared" si="47"/>
        <v>9.1022191848250191</v>
      </c>
      <c r="F717" s="58">
        <v>8.7625427752671321</v>
      </c>
      <c r="G717" s="10">
        <v>0.33967640955788653</v>
      </c>
      <c r="H717" s="48">
        <f t="shared" si="48"/>
        <v>10.018255640378396</v>
      </c>
    </row>
    <row r="718" spans="1:8" x14ac:dyDescent="0.25">
      <c r="A718" s="56">
        <v>43465</v>
      </c>
      <c r="B718" s="9" t="s">
        <v>77</v>
      </c>
      <c r="C718" s="10">
        <v>1.2856455011077346</v>
      </c>
      <c r="D718" s="10">
        <v>0.6654571098127634</v>
      </c>
      <c r="E718" s="16">
        <f t="shared" si="47"/>
        <v>12.618798089746104</v>
      </c>
      <c r="F718" s="58">
        <v>12.36187426923831</v>
      </c>
      <c r="G718" s="10">
        <v>0.25692382050779333</v>
      </c>
      <c r="H718" s="48">
        <f t="shared" si="48"/>
        <v>13.904443590853838</v>
      </c>
    </row>
    <row r="719" spans="1:8" x14ac:dyDescent="0.25">
      <c r="A719" s="56">
        <v>43472</v>
      </c>
      <c r="B719" s="9" t="s">
        <v>77</v>
      </c>
      <c r="C719" s="10">
        <v>0.7202840924713263</v>
      </c>
      <c r="D719" s="10">
        <v>0.69291731059700035</v>
      </c>
      <c r="E719" s="16">
        <f t="shared" si="47"/>
        <v>9.9825747918929508</v>
      </c>
      <c r="F719" s="58">
        <v>9.7867070152828148</v>
      </c>
      <c r="G719" s="10">
        <v>0.19586777661013627</v>
      </c>
      <c r="H719" s="48">
        <f t="shared" si="48"/>
        <v>10.702858884364277</v>
      </c>
    </row>
    <row r="720" spans="1:8" x14ac:dyDescent="0.25">
      <c r="A720" s="56">
        <v>43479</v>
      </c>
      <c r="B720" s="9" t="s">
        <v>77</v>
      </c>
      <c r="C720" s="10">
        <v>1.4787361056072934</v>
      </c>
      <c r="D720" s="10">
        <v>0.63948206015096565</v>
      </c>
      <c r="E720" s="16">
        <f t="shared" si="47"/>
        <v>9.452088787138516</v>
      </c>
      <c r="F720" s="58">
        <v>9.2669563386432703</v>
      </c>
      <c r="G720" s="10">
        <v>0.18513244849524554</v>
      </c>
      <c r="H720" s="48">
        <f t="shared" si="48"/>
        <v>10.930824892745809</v>
      </c>
    </row>
    <row r="721" spans="1:8" x14ac:dyDescent="0.25">
      <c r="A721" s="56">
        <v>43487</v>
      </c>
      <c r="B721" s="9" t="s">
        <v>77</v>
      </c>
      <c r="C721" s="10">
        <v>0.33161367691402804</v>
      </c>
      <c r="D721" s="10">
        <v>0.41929692696794429</v>
      </c>
      <c r="E721" s="16">
        <f t="shared" si="47"/>
        <v>3.1125505979707868</v>
      </c>
      <c r="F721" s="58">
        <v>2.967063160248995</v>
      </c>
      <c r="G721" s="10">
        <v>0.14548743772179196</v>
      </c>
      <c r="H721" s="48">
        <f t="shared" si="48"/>
        <v>3.4441642748848147</v>
      </c>
    </row>
    <row r="722" spans="1:8" x14ac:dyDescent="0.25">
      <c r="A722" s="56">
        <v>43493</v>
      </c>
      <c r="B722" s="9" t="s">
        <v>77</v>
      </c>
      <c r="C722" s="10">
        <v>0.72414654599549066</v>
      </c>
      <c r="D722" s="10">
        <v>0.5044792486716988</v>
      </c>
      <c r="E722" s="16">
        <f t="shared" si="47"/>
        <v>6.1414514956768951</v>
      </c>
      <c r="F722" s="58">
        <v>5.3999668315851395</v>
      </c>
      <c r="G722" s="10">
        <v>0.74148466409175562</v>
      </c>
      <c r="H722" s="48">
        <f t="shared" si="48"/>
        <v>6.8655980416723859</v>
      </c>
    </row>
    <row r="723" spans="1:8" x14ac:dyDescent="0.25">
      <c r="A723" s="56">
        <v>43500</v>
      </c>
      <c r="B723" s="9" t="s">
        <v>77</v>
      </c>
      <c r="C723" s="10">
        <v>0.26045201186158223</v>
      </c>
      <c r="D723" s="10">
        <v>0.13689020645034802</v>
      </c>
      <c r="E723" s="16">
        <f t="shared" si="47"/>
        <v>0.72161321194000605</v>
      </c>
      <c r="F723" s="58">
        <v>0.67532813086952281</v>
      </c>
      <c r="G723" s="10">
        <v>4.6285081070483278E-2</v>
      </c>
      <c r="H723" s="48">
        <f t="shared" si="48"/>
        <v>0.98206522380158834</v>
      </c>
    </row>
    <row r="724" spans="1:8" x14ac:dyDescent="0.25">
      <c r="A724" s="56">
        <v>43507</v>
      </c>
      <c r="B724" s="9" t="s">
        <v>77</v>
      </c>
      <c r="C724" s="10">
        <v>0.39424387055190668</v>
      </c>
      <c r="D724" s="10">
        <v>0.12254997654151552</v>
      </c>
      <c r="E724" s="16">
        <f t="shared" si="47"/>
        <v>0.83517954577002251</v>
      </c>
      <c r="F724" s="58">
        <v>0.80406932146848353</v>
      </c>
      <c r="G724" s="10">
        <v>3.1110224301539032E-2</v>
      </c>
      <c r="H724" s="48">
        <f t="shared" si="48"/>
        <v>1.2294234163219291</v>
      </c>
    </row>
    <row r="725" spans="1:8" x14ac:dyDescent="0.25">
      <c r="A725" s="56">
        <v>43514</v>
      </c>
      <c r="B725" s="9" t="s">
        <v>77</v>
      </c>
      <c r="C725" s="10">
        <v>1.1033836893931968</v>
      </c>
      <c r="D725" s="10">
        <v>0.23566549161846875</v>
      </c>
      <c r="E725" s="16">
        <f t="shared" si="47"/>
        <v>1.9953335892461523</v>
      </c>
      <c r="F725" s="58">
        <v>1.9142177736790511</v>
      </c>
      <c r="G725" s="10">
        <v>8.1115815567101276E-2</v>
      </c>
      <c r="H725" s="48">
        <f t="shared" si="48"/>
        <v>3.0987172786393491</v>
      </c>
    </row>
    <row r="726" spans="1:8" x14ac:dyDescent="0.25">
      <c r="A726" s="56">
        <v>43523</v>
      </c>
      <c r="B726" s="9" t="s">
        <v>77</v>
      </c>
      <c r="C726" s="10">
        <v>0.98022174066268009</v>
      </c>
      <c r="D726" s="10">
        <v>0.40465294970100968</v>
      </c>
      <c r="E726" s="16">
        <f t="shared" si="47"/>
        <v>2.2034296106852267</v>
      </c>
      <c r="F726" s="58">
        <v>2.110485184530928</v>
      </c>
      <c r="G726" s="10">
        <v>9.2944426154298584E-2</v>
      </c>
      <c r="H726" s="48">
        <f t="shared" si="48"/>
        <v>3.1836513513479066</v>
      </c>
    </row>
    <row r="727" spans="1:8" x14ac:dyDescent="0.25">
      <c r="A727" s="56">
        <v>43530</v>
      </c>
      <c r="B727" s="9" t="s">
        <v>77</v>
      </c>
      <c r="C727" s="10">
        <v>0.35014944812273313</v>
      </c>
      <c r="D727" s="10">
        <v>8.2839845838643247E-2</v>
      </c>
      <c r="E727" s="16">
        <f t="shared" si="47"/>
        <v>0.54210116652288998</v>
      </c>
      <c r="F727" s="58">
        <v>0.51322708174688758</v>
      </c>
      <c r="G727" s="10">
        <v>2.8874084776002385E-2</v>
      </c>
      <c r="H727" s="48">
        <f t="shared" si="48"/>
        <v>0.89225061464562305</v>
      </c>
    </row>
    <row r="728" spans="1:8" x14ac:dyDescent="0.25">
      <c r="A728" s="56">
        <v>43535</v>
      </c>
      <c r="B728" s="9" t="s">
        <v>77</v>
      </c>
      <c r="C728" s="10">
        <v>0.32655971375355353</v>
      </c>
      <c r="D728" s="10">
        <v>0.10806181369473582</v>
      </c>
      <c r="E728" s="16">
        <f t="shared" si="47"/>
        <v>0.57928608646211177</v>
      </c>
      <c r="F728" s="58">
        <v>0.53982199899029526</v>
      </c>
      <c r="G728" s="10">
        <v>3.9464087471816497E-2</v>
      </c>
      <c r="H728" s="48">
        <f t="shared" si="48"/>
        <v>0.9058458002156653</v>
      </c>
    </row>
    <row r="729" spans="1:8" x14ac:dyDescent="0.25">
      <c r="A729" s="56">
        <v>43542</v>
      </c>
      <c r="B729" s="9" t="s">
        <v>77</v>
      </c>
      <c r="C729" s="10">
        <v>0.83562175042642872</v>
      </c>
      <c r="D729" s="10">
        <v>0.19058485920988141</v>
      </c>
      <c r="E729" s="16">
        <f t="shared" si="47"/>
        <v>0.41007933188903045</v>
      </c>
      <c r="F729" s="58">
        <v>0.37301503923144785</v>
      </c>
      <c r="G729" s="10">
        <v>3.7064292657582577E-2</v>
      </c>
      <c r="H729" s="48">
        <f t="shared" si="48"/>
        <v>1.2457010823154593</v>
      </c>
    </row>
    <row r="730" spans="1:8" x14ac:dyDescent="0.25">
      <c r="A730" s="56">
        <v>43549</v>
      </c>
      <c r="B730" s="9" t="s">
        <v>77</v>
      </c>
      <c r="C730" s="10">
        <v>0.29677987893343788</v>
      </c>
      <c r="D730" s="10">
        <v>0.16123668337417899</v>
      </c>
      <c r="E730" s="16">
        <f t="shared" si="47"/>
        <v>0.36271125824919137</v>
      </c>
      <c r="F730" s="58">
        <v>0.33424832128222731</v>
      </c>
      <c r="G730" s="10">
        <v>2.8462936966964052E-2</v>
      </c>
      <c r="H730" s="48">
        <f t="shared" si="48"/>
        <v>0.65949113718262931</v>
      </c>
    </row>
    <row r="731" spans="1:8" x14ac:dyDescent="0.25">
      <c r="A731" s="56">
        <v>43556</v>
      </c>
      <c r="B731" s="9" t="s">
        <v>77</v>
      </c>
      <c r="C731" s="10">
        <v>0.27792928739339279</v>
      </c>
      <c r="D731" s="10">
        <v>0.18360239311832172</v>
      </c>
      <c r="E731" s="16">
        <f t="shared" si="47"/>
        <v>0.53081753781982144</v>
      </c>
      <c r="F731" s="58">
        <v>0.50584770058817752</v>
      </c>
      <c r="G731" s="10">
        <v>2.4969837231643959E-2</v>
      </c>
      <c r="H731" s="48">
        <f t="shared" si="48"/>
        <v>0.80874682521321417</v>
      </c>
    </row>
    <row r="732" spans="1:8" x14ac:dyDescent="0.25">
      <c r="A732" s="56">
        <v>43563</v>
      </c>
      <c r="B732" s="9" t="s">
        <v>77</v>
      </c>
      <c r="C732" s="10">
        <v>0.45390556095480833</v>
      </c>
      <c r="D732" s="10">
        <v>0.26132263398686401</v>
      </c>
      <c r="E732" s="16">
        <f t="shared" si="47"/>
        <v>0.54799813198706016</v>
      </c>
      <c r="F732" s="58">
        <v>0.50193560289187344</v>
      </c>
      <c r="G732" s="10">
        <v>4.6062529095186731E-2</v>
      </c>
      <c r="H732" s="48">
        <f t="shared" si="48"/>
        <v>1.0019036929418685</v>
      </c>
    </row>
    <row r="733" spans="1:8" x14ac:dyDescent="0.25">
      <c r="A733" s="56">
        <v>43572</v>
      </c>
      <c r="B733" s="9" t="s">
        <v>77</v>
      </c>
      <c r="C733" s="10">
        <v>0.76502464714243701</v>
      </c>
      <c r="D733" s="10">
        <v>0.25094552083129107</v>
      </c>
      <c r="E733" s="16">
        <f t="shared" si="47"/>
        <v>1.5870330486716986</v>
      </c>
      <c r="F733" s="58">
        <v>1.5412546054210368</v>
      </c>
      <c r="G733" s="10">
        <v>4.5778443250661723E-2</v>
      </c>
      <c r="H733" s="48">
        <f t="shared" si="48"/>
        <v>2.3520576958141355</v>
      </c>
    </row>
    <row r="734" spans="1:8" x14ac:dyDescent="0.25">
      <c r="A734" s="56">
        <v>43577</v>
      </c>
      <c r="B734" s="9" t="s">
        <v>77</v>
      </c>
      <c r="C734" s="10">
        <v>0.32966846872855599</v>
      </c>
      <c r="D734" s="10">
        <v>0.29261009226546414</v>
      </c>
      <c r="E734" s="16">
        <f t="shared" si="47"/>
        <v>0.34689929183413393</v>
      </c>
      <c r="F734" s="58">
        <v>0.30760509926477797</v>
      </c>
      <c r="G734" s="10">
        <v>3.929419256935595E-2</v>
      </c>
      <c r="H734" s="48">
        <f t="shared" si="48"/>
        <v>0.67656776056268986</v>
      </c>
    </row>
    <row r="735" spans="1:8" x14ac:dyDescent="0.25">
      <c r="A735" s="56">
        <v>43584</v>
      </c>
      <c r="B735" s="9" t="s">
        <v>77</v>
      </c>
      <c r="C735" s="10">
        <v>0.76699517521811589</v>
      </c>
      <c r="D735" s="10">
        <v>0.11174588393294775</v>
      </c>
      <c r="E735" s="16">
        <f t="shared" si="47"/>
        <v>1.0695306822664445</v>
      </c>
      <c r="F735" s="58">
        <v>0.98828862105675919</v>
      </c>
      <c r="G735" s="10">
        <v>8.1242061209685301E-2</v>
      </c>
      <c r="H735" s="48">
        <f t="shared" si="48"/>
        <v>1.8365258574845604</v>
      </c>
    </row>
    <row r="736" spans="1:8" x14ac:dyDescent="0.25">
      <c r="A736" s="57">
        <v>43591</v>
      </c>
      <c r="B736" s="9" t="s">
        <v>77</v>
      </c>
      <c r="C736" s="10">
        <v>1.2561820557788452</v>
      </c>
      <c r="D736" s="10">
        <v>0.20566539727477695</v>
      </c>
      <c r="E736" s="16">
        <f t="shared" si="47"/>
        <v>2.2819799039505932</v>
      </c>
      <c r="F736" s="58">
        <v>2.1682739316537596</v>
      </c>
      <c r="G736" s="10">
        <v>0.11370597229683364</v>
      </c>
      <c r="H736" s="48">
        <f t="shared" si="48"/>
        <v>3.5381619597294387</v>
      </c>
    </row>
    <row r="737" spans="1:8" x14ac:dyDescent="0.25">
      <c r="A737" s="57">
        <v>43598</v>
      </c>
      <c r="B737" s="9" t="s">
        <v>77</v>
      </c>
      <c r="C737" s="10">
        <v>0.59620295559258896</v>
      </c>
      <c r="D737" s="10">
        <v>0.29768763479070681</v>
      </c>
      <c r="E737" s="16">
        <f t="shared" si="47"/>
        <v>2.7081769946083716</v>
      </c>
      <c r="F737" s="58">
        <v>2.5355455105577884</v>
      </c>
      <c r="G737" s="10">
        <v>0.17263148405058326</v>
      </c>
      <c r="H737" s="48">
        <f t="shared" si="48"/>
        <v>3.3043799502009605</v>
      </c>
    </row>
    <row r="738" spans="1:8" x14ac:dyDescent="0.25">
      <c r="A738" s="57">
        <v>43605</v>
      </c>
      <c r="B738" s="9" t="s">
        <v>77</v>
      </c>
      <c r="C738" s="10">
        <v>0.4085871957553181</v>
      </c>
      <c r="D738" s="10">
        <v>0.35014214798549165</v>
      </c>
      <c r="E738" s="16">
        <f t="shared" si="47"/>
        <v>0.45098950877364974</v>
      </c>
      <c r="F738" s="58">
        <v>0.38591416196451334</v>
      </c>
      <c r="G738" s="10">
        <v>6.5075346809136375E-2</v>
      </c>
      <c r="H738" s="48">
        <f t="shared" si="48"/>
        <v>0.85957670452896784</v>
      </c>
    </row>
    <row r="739" spans="1:8" x14ac:dyDescent="0.25">
      <c r="A739" s="57">
        <v>43613</v>
      </c>
      <c r="B739" s="9" t="s">
        <v>77</v>
      </c>
      <c r="C739" s="10">
        <v>0.68414759111851786</v>
      </c>
      <c r="D739" s="10">
        <v>0.211045392304676</v>
      </c>
      <c r="E739" s="16">
        <f t="shared" si="47"/>
        <v>0.17911370783256561</v>
      </c>
      <c r="F739" s="58">
        <v>0.15260338290363706</v>
      </c>
      <c r="G739" s="10">
        <v>2.6510324928928537E-2</v>
      </c>
      <c r="H739" s="48">
        <f t="shared" si="48"/>
        <v>0.8632612989510835</v>
      </c>
    </row>
    <row r="740" spans="1:8" x14ac:dyDescent="0.25">
      <c r="A740" s="57">
        <v>43619</v>
      </c>
      <c r="B740" s="9" t="s">
        <v>77</v>
      </c>
      <c r="C740" s="10">
        <v>0.57178126742476232</v>
      </c>
      <c r="D740" s="10">
        <v>0.22652757764925008</v>
      </c>
      <c r="E740" s="16">
        <f t="shared" si="47"/>
        <v>0.28083184624056462</v>
      </c>
      <c r="F740" s="58">
        <v>0.23630399218704048</v>
      </c>
      <c r="G740" s="10">
        <v>4.4527854053524135E-2</v>
      </c>
      <c r="H740" s="48">
        <f t="shared" si="48"/>
        <v>0.85261311366532699</v>
      </c>
    </row>
    <row r="741" spans="1:8" x14ac:dyDescent="0.25">
      <c r="A741" s="57">
        <v>43626</v>
      </c>
      <c r="B741" s="9" t="s">
        <v>77</v>
      </c>
      <c r="C741" s="10">
        <v>0.99479607120870495</v>
      </c>
      <c r="D741" s="10">
        <v>0.52785377035584746</v>
      </c>
      <c r="E741" s="16">
        <f t="shared" si="47"/>
        <v>0.98789712894814252</v>
      </c>
      <c r="F741" s="58">
        <v>0.94088273634937769</v>
      </c>
      <c r="G741" s="10">
        <v>4.7014392598764838E-2</v>
      </c>
      <c r="H741" s="48">
        <f t="shared" si="48"/>
        <v>1.9826932001568474</v>
      </c>
    </row>
    <row r="742" spans="1:8" x14ac:dyDescent="0.25">
      <c r="A742" s="59">
        <v>43633</v>
      </c>
      <c r="B742" s="9" t="s">
        <v>77</v>
      </c>
      <c r="C742" s="16">
        <v>1.843</v>
      </c>
      <c r="D742" s="16">
        <v>0.52900000000000003</v>
      </c>
      <c r="E742" s="16">
        <v>0.54500000000000004</v>
      </c>
      <c r="F742" s="16">
        <v>0.46100000000000002</v>
      </c>
      <c r="G742" s="16">
        <v>8.4000000000000005E-2</v>
      </c>
      <c r="H742" s="48">
        <f>C742+E742</f>
        <v>2.3879999999999999</v>
      </c>
    </row>
    <row r="743" spans="1:8" x14ac:dyDescent="0.25">
      <c r="A743" s="59">
        <v>43640</v>
      </c>
      <c r="B743" s="9" t="s">
        <v>77</v>
      </c>
      <c r="C743" s="16">
        <v>0.223</v>
      </c>
      <c r="D743" s="16">
        <v>0.40300000000000002</v>
      </c>
      <c r="E743" s="16">
        <f>F743+G743</f>
        <v>0.223</v>
      </c>
      <c r="F743" s="16">
        <v>0.115</v>
      </c>
      <c r="G743" s="16">
        <v>0.108</v>
      </c>
      <c r="H743" s="48">
        <f t="shared" ref="H743:H753" si="49">C743+E743</f>
        <v>0.44600000000000001</v>
      </c>
    </row>
    <row r="744" spans="1:8" x14ac:dyDescent="0.25">
      <c r="A744" s="59">
        <v>43647</v>
      </c>
      <c r="B744" s="9" t="s">
        <v>77</v>
      </c>
      <c r="C744" s="16">
        <v>0.499</v>
      </c>
      <c r="D744" s="16">
        <v>0.57899999999999996</v>
      </c>
      <c r="E744" s="16">
        <f t="shared" ref="E744:E753" si="50">F744+G744</f>
        <v>0.499</v>
      </c>
      <c r="F744" s="16">
        <v>0.41599999999999998</v>
      </c>
      <c r="G744" s="16">
        <v>8.3000000000000004E-2</v>
      </c>
      <c r="H744" s="48">
        <f t="shared" si="49"/>
        <v>0.998</v>
      </c>
    </row>
    <row r="745" spans="1:8" x14ac:dyDescent="0.25">
      <c r="A745" s="59">
        <v>43654</v>
      </c>
      <c r="B745" s="9" t="s">
        <v>77</v>
      </c>
      <c r="C745" s="16">
        <v>0.19700000000000001</v>
      </c>
      <c r="D745" s="16">
        <v>0.53600000000000003</v>
      </c>
      <c r="E745" s="16">
        <f t="shared" si="50"/>
        <v>0.19700000000000001</v>
      </c>
      <c r="F745" s="16">
        <v>0.13900000000000001</v>
      </c>
      <c r="G745" s="16">
        <v>5.8000000000000003E-2</v>
      </c>
      <c r="H745" s="48">
        <f t="shared" si="49"/>
        <v>0.39400000000000002</v>
      </c>
    </row>
    <row r="746" spans="1:8" x14ac:dyDescent="0.25">
      <c r="A746" s="59">
        <v>43661</v>
      </c>
      <c r="B746" s="9" t="s">
        <v>77</v>
      </c>
      <c r="C746" s="16">
        <v>0.40400000000000003</v>
      </c>
      <c r="D746" s="16">
        <v>0.54500000000000004</v>
      </c>
      <c r="E746" s="16">
        <f t="shared" si="50"/>
        <v>0.40500000000000003</v>
      </c>
      <c r="F746" s="16">
        <v>0.253</v>
      </c>
      <c r="G746" s="16">
        <v>0.152</v>
      </c>
      <c r="H746" s="48">
        <f t="shared" si="49"/>
        <v>0.80900000000000005</v>
      </c>
    </row>
    <row r="747" spans="1:8" x14ac:dyDescent="0.25">
      <c r="A747" s="59">
        <v>43668</v>
      </c>
      <c r="B747" s="9" t="s">
        <v>77</v>
      </c>
      <c r="C747" s="16">
        <v>0.58899999999999997</v>
      </c>
      <c r="D747" s="16">
        <v>0.61899999999999999</v>
      </c>
      <c r="E747" s="16">
        <f t="shared" si="50"/>
        <v>0.58799999999999997</v>
      </c>
      <c r="F747" s="16">
        <v>0.44500000000000001</v>
      </c>
      <c r="G747" s="16">
        <v>0.14299999999999999</v>
      </c>
      <c r="H747" s="48">
        <f t="shared" si="49"/>
        <v>1.177</v>
      </c>
    </row>
    <row r="748" spans="1:8" x14ac:dyDescent="0.25">
      <c r="A748" s="59">
        <v>43675</v>
      </c>
      <c r="B748" s="9" t="s">
        <v>77</v>
      </c>
      <c r="C748" s="16">
        <v>0.27400000000000002</v>
      </c>
      <c r="D748" s="16">
        <v>0.72499999999999998</v>
      </c>
      <c r="E748" s="16">
        <f t="shared" si="50"/>
        <v>0.27400000000000002</v>
      </c>
      <c r="F748" s="16">
        <v>0.24299999999999999</v>
      </c>
      <c r="G748" s="16">
        <v>3.1E-2</v>
      </c>
      <c r="H748" s="48">
        <f t="shared" si="49"/>
        <v>0.54800000000000004</v>
      </c>
    </row>
    <row r="749" spans="1:8" x14ac:dyDescent="0.25">
      <c r="A749" s="59">
        <v>43682</v>
      </c>
      <c r="B749" s="9" t="s">
        <v>77</v>
      </c>
      <c r="C749" s="16">
        <v>0.29399999999999998</v>
      </c>
      <c r="D749" s="16">
        <v>1.1020000000000001</v>
      </c>
      <c r="E749" s="16">
        <f t="shared" si="50"/>
        <v>0.29400000000000004</v>
      </c>
      <c r="F749" s="16">
        <v>0.19600000000000001</v>
      </c>
      <c r="G749" s="16">
        <v>9.8000000000000004E-2</v>
      </c>
      <c r="H749" s="48">
        <f t="shared" si="49"/>
        <v>0.58800000000000008</v>
      </c>
    </row>
    <row r="750" spans="1:8" x14ac:dyDescent="0.25">
      <c r="A750" s="59">
        <v>43689</v>
      </c>
      <c r="B750" s="9" t="s">
        <v>77</v>
      </c>
      <c r="C750" s="16">
        <v>0.96899999999999997</v>
      </c>
      <c r="D750" s="16">
        <v>1.2050000000000001</v>
      </c>
      <c r="E750" s="16">
        <f t="shared" si="50"/>
        <v>0.96899999999999997</v>
      </c>
      <c r="F750" s="16">
        <v>0.89300000000000002</v>
      </c>
      <c r="G750" s="16">
        <v>7.5999999999999998E-2</v>
      </c>
      <c r="H750" s="48">
        <f t="shared" si="49"/>
        <v>1.9379999999999999</v>
      </c>
    </row>
    <row r="751" spans="1:8" x14ac:dyDescent="0.25">
      <c r="A751" s="59">
        <v>43697</v>
      </c>
      <c r="B751" s="9" t="s">
        <v>77</v>
      </c>
      <c r="C751" s="16">
        <v>1.2689999999999999</v>
      </c>
      <c r="D751" s="16">
        <v>1.1579999999999999</v>
      </c>
      <c r="E751" s="16">
        <f t="shared" si="50"/>
        <v>1.2690000000000001</v>
      </c>
      <c r="F751" s="16">
        <v>1.1830000000000001</v>
      </c>
      <c r="G751" s="16">
        <v>8.5999999999999993E-2</v>
      </c>
      <c r="H751" s="48">
        <f t="shared" si="49"/>
        <v>2.5380000000000003</v>
      </c>
    </row>
    <row r="752" spans="1:8" x14ac:dyDescent="0.25">
      <c r="A752" s="59">
        <v>43703</v>
      </c>
      <c r="B752" s="9" t="s">
        <v>77</v>
      </c>
      <c r="C752" s="16">
        <v>0.52</v>
      </c>
      <c r="D752" s="16">
        <v>1.27</v>
      </c>
      <c r="E752" s="16">
        <f t="shared" si="50"/>
        <v>0.52</v>
      </c>
      <c r="F752" s="16">
        <v>0.42899999999999999</v>
      </c>
      <c r="G752" s="16">
        <v>9.0999999999999998E-2</v>
      </c>
      <c r="H752" s="48">
        <f t="shared" si="49"/>
        <v>1.04</v>
      </c>
    </row>
    <row r="753" spans="1:8" x14ac:dyDescent="0.25">
      <c r="A753" s="59">
        <v>43711</v>
      </c>
      <c r="B753" s="9" t="s">
        <v>77</v>
      </c>
      <c r="C753" s="16">
        <v>1.7070000000000001</v>
      </c>
      <c r="D753" s="16">
        <v>1.3620000000000001</v>
      </c>
      <c r="E753" s="16">
        <f t="shared" si="50"/>
        <v>1.7070000000000001</v>
      </c>
      <c r="F753" s="16">
        <v>1.619</v>
      </c>
      <c r="G753" s="16">
        <v>8.7999999999999995E-2</v>
      </c>
      <c r="H753" s="48">
        <f t="shared" si="49"/>
        <v>3.4140000000000001</v>
      </c>
    </row>
    <row r="754" spans="1:8" x14ac:dyDescent="0.25">
      <c r="A754" s="56">
        <v>43717</v>
      </c>
      <c r="B754" s="9" t="s">
        <v>77</v>
      </c>
      <c r="C754" s="16">
        <v>1.155</v>
      </c>
      <c r="D754" s="16">
        <v>1.071</v>
      </c>
      <c r="E754" s="16">
        <v>0.92600000000000005</v>
      </c>
      <c r="F754" s="16">
        <f>E754-G754</f>
        <v>0.85400000000000009</v>
      </c>
      <c r="G754" s="16">
        <v>7.1999999999999995E-2</v>
      </c>
      <c r="H754" s="48">
        <f>C754+E754</f>
        <v>2.081</v>
      </c>
    </row>
    <row r="755" spans="1:8" x14ac:dyDescent="0.25">
      <c r="A755" s="56">
        <v>43724</v>
      </c>
      <c r="B755" s="9" t="s">
        <v>77</v>
      </c>
      <c r="C755" s="16">
        <v>0.32600000000000001</v>
      </c>
      <c r="D755" s="16">
        <v>0.97299999999999998</v>
      </c>
      <c r="E755" s="16">
        <v>0.47299999999999998</v>
      </c>
      <c r="F755" s="16">
        <f t="shared" ref="F755:F789" si="51">E755-G755</f>
        <v>0.35599999999999998</v>
      </c>
      <c r="G755" s="16">
        <v>0.11700000000000001</v>
      </c>
      <c r="H755" s="48">
        <f t="shared" ref="H755:H924" si="52">C755+E755</f>
        <v>0.79899999999999993</v>
      </c>
    </row>
    <row r="756" spans="1:8" x14ac:dyDescent="0.25">
      <c r="A756" s="56">
        <v>43731</v>
      </c>
      <c r="B756" s="9" t="s">
        <v>77</v>
      </c>
      <c r="C756" s="16">
        <v>1.1659999999999999</v>
      </c>
      <c r="D756" s="16">
        <v>1.1579999999999999</v>
      </c>
      <c r="E756" s="16">
        <v>0.39700000000000002</v>
      </c>
      <c r="F756" s="16">
        <f t="shared" si="51"/>
        <v>0.28000000000000003</v>
      </c>
      <c r="G756" s="16">
        <v>0.11700000000000001</v>
      </c>
      <c r="H756" s="48">
        <f t="shared" si="52"/>
        <v>1.5629999999999999</v>
      </c>
    </row>
    <row r="757" spans="1:8" x14ac:dyDescent="0.25">
      <c r="A757" s="56">
        <v>43740</v>
      </c>
      <c r="B757" s="9" t="s">
        <v>77</v>
      </c>
      <c r="C757" s="16">
        <v>0.96599999999999997</v>
      </c>
      <c r="D757" s="16">
        <v>1.365</v>
      </c>
      <c r="E757" s="16">
        <v>0.5</v>
      </c>
      <c r="F757" s="16">
        <f t="shared" si="51"/>
        <v>0.34899999999999998</v>
      </c>
      <c r="G757" s="16">
        <v>0.151</v>
      </c>
      <c r="H757" s="48">
        <f t="shared" si="52"/>
        <v>1.466</v>
      </c>
    </row>
    <row r="758" spans="1:8" x14ac:dyDescent="0.25">
      <c r="A758" s="56">
        <v>43745</v>
      </c>
      <c r="B758" s="9" t="s">
        <v>77</v>
      </c>
      <c r="C758" s="16">
        <v>1.9490000000000001</v>
      </c>
      <c r="D758" s="16">
        <v>1.524</v>
      </c>
      <c r="E758" s="16">
        <v>0.95199999999999996</v>
      </c>
      <c r="F758" s="16">
        <f t="shared" si="51"/>
        <v>0.85199999999999998</v>
      </c>
      <c r="G758" s="16">
        <v>0.1</v>
      </c>
      <c r="H758" s="48">
        <f t="shared" si="52"/>
        <v>2.9009999999999998</v>
      </c>
    </row>
    <row r="759" spans="1:8" x14ac:dyDescent="0.25">
      <c r="A759" s="56">
        <v>43752</v>
      </c>
      <c r="B759" s="9" t="s">
        <v>77</v>
      </c>
      <c r="C759" s="16">
        <v>5.7779999999999996</v>
      </c>
      <c r="D759" s="16">
        <v>1.8580000000000001</v>
      </c>
      <c r="E759" s="16">
        <v>2.9740000000000002</v>
      </c>
      <c r="F759" s="16">
        <f t="shared" si="51"/>
        <v>2.6420000000000003</v>
      </c>
      <c r="G759" s="16">
        <v>0.33200000000000002</v>
      </c>
      <c r="H759" s="48">
        <f t="shared" si="52"/>
        <v>8.7519999999999989</v>
      </c>
    </row>
    <row r="760" spans="1:8" x14ac:dyDescent="0.25">
      <c r="A760" s="56">
        <v>43759</v>
      </c>
      <c r="B760" s="9" t="s">
        <v>77</v>
      </c>
      <c r="C760" s="16">
        <v>2.7</v>
      </c>
      <c r="D760" s="16">
        <v>1.512</v>
      </c>
      <c r="E760" s="16">
        <v>3.0350000000000001</v>
      </c>
      <c r="F760" s="16">
        <f t="shared" si="51"/>
        <v>2.6990000000000003</v>
      </c>
      <c r="G760" s="16">
        <v>0.33600000000000002</v>
      </c>
      <c r="H760" s="48">
        <f t="shared" si="52"/>
        <v>5.7350000000000003</v>
      </c>
    </row>
    <row r="761" spans="1:8" x14ac:dyDescent="0.25">
      <c r="A761" s="56">
        <v>43766</v>
      </c>
      <c r="B761" s="9" t="s">
        <v>77</v>
      </c>
      <c r="C761" s="16">
        <v>2.484</v>
      </c>
      <c r="D761" s="16">
        <v>1.214</v>
      </c>
      <c r="E761" s="16">
        <v>1.7969999999999999</v>
      </c>
      <c r="F761" s="16">
        <f t="shared" si="51"/>
        <v>1.5639999999999998</v>
      </c>
      <c r="G761" s="16">
        <v>0.23300000000000001</v>
      </c>
      <c r="H761" s="48">
        <f t="shared" si="52"/>
        <v>4.2809999999999997</v>
      </c>
    </row>
    <row r="762" spans="1:8" x14ac:dyDescent="0.25">
      <c r="A762" s="56">
        <v>43773</v>
      </c>
      <c r="B762" s="9" t="s">
        <v>77</v>
      </c>
      <c r="C762" s="16">
        <v>1.571</v>
      </c>
      <c r="D762" s="16">
        <v>1.389</v>
      </c>
      <c r="E762" s="16">
        <v>3.113</v>
      </c>
      <c r="F762" s="16">
        <f t="shared" si="51"/>
        <v>2.7679999999999998</v>
      </c>
      <c r="G762" s="16">
        <v>0.34499999999999997</v>
      </c>
      <c r="H762" s="48">
        <f t="shared" si="52"/>
        <v>4.6840000000000002</v>
      </c>
    </row>
    <row r="763" spans="1:8" x14ac:dyDescent="0.25">
      <c r="A763" s="56">
        <v>43780</v>
      </c>
      <c r="B763" s="9" t="s">
        <v>77</v>
      </c>
      <c r="C763" s="16">
        <v>0.59899999999999998</v>
      </c>
      <c r="D763" s="16">
        <v>1.1819999999999999</v>
      </c>
      <c r="E763" s="16">
        <v>1.0549999999999999</v>
      </c>
      <c r="F763" s="16">
        <f t="shared" si="51"/>
        <v>0.95299999999999996</v>
      </c>
      <c r="G763" s="16">
        <v>0.10199999999999999</v>
      </c>
      <c r="H763" s="48">
        <f t="shared" si="52"/>
        <v>1.6539999999999999</v>
      </c>
    </row>
    <row r="764" spans="1:8" x14ac:dyDescent="0.25">
      <c r="A764" s="56">
        <v>43789</v>
      </c>
      <c r="B764" s="9" t="s">
        <v>77</v>
      </c>
      <c r="C764" s="16">
        <v>4.3440000000000003</v>
      </c>
      <c r="D764" s="16">
        <v>1.6</v>
      </c>
      <c r="E764" s="16">
        <v>6.5739999999999998</v>
      </c>
      <c r="F764" s="16">
        <f t="shared" si="51"/>
        <v>6.22</v>
      </c>
      <c r="G764" s="16">
        <v>0.35399999999999998</v>
      </c>
      <c r="H764" s="48">
        <f t="shared" si="52"/>
        <v>10.917999999999999</v>
      </c>
    </row>
    <row r="765" spans="1:8" x14ac:dyDescent="0.25">
      <c r="A765" s="56">
        <v>43794</v>
      </c>
      <c r="B765" s="9" t="s">
        <v>77</v>
      </c>
      <c r="C765" s="16">
        <v>1.829</v>
      </c>
      <c r="D765" s="16">
        <v>1.234</v>
      </c>
      <c r="E765" s="16">
        <v>4.6609999999999996</v>
      </c>
      <c r="F765" s="16">
        <f t="shared" si="51"/>
        <v>4.2689999999999992</v>
      </c>
      <c r="G765" s="16">
        <v>0.39200000000000002</v>
      </c>
      <c r="H765" s="48">
        <f t="shared" si="52"/>
        <v>6.4899999999999993</v>
      </c>
    </row>
    <row r="766" spans="1:8" x14ac:dyDescent="0.25">
      <c r="A766" s="56">
        <v>43803</v>
      </c>
      <c r="B766" s="9" t="s">
        <v>77</v>
      </c>
      <c r="C766" s="16">
        <v>4.2359999999999998</v>
      </c>
      <c r="D766" s="16">
        <v>1.27</v>
      </c>
      <c r="E766" s="16">
        <v>7.7679999999999998</v>
      </c>
      <c r="F766" s="16">
        <f t="shared" si="51"/>
        <v>7.4180000000000001</v>
      </c>
      <c r="G766" s="16">
        <v>0.35</v>
      </c>
      <c r="H766" s="48">
        <f t="shared" si="52"/>
        <v>12.004</v>
      </c>
    </row>
    <row r="767" spans="1:8" x14ac:dyDescent="0.25">
      <c r="A767" s="56">
        <v>43808</v>
      </c>
      <c r="B767" s="9" t="s">
        <v>77</v>
      </c>
      <c r="C767" s="16">
        <v>2.1589999999999998</v>
      </c>
      <c r="D767" s="16">
        <v>0.98299999999999998</v>
      </c>
      <c r="E767" s="16">
        <v>5.18</v>
      </c>
      <c r="F767" s="16">
        <f t="shared" si="51"/>
        <v>4.9159999999999995</v>
      </c>
      <c r="G767" s="16">
        <v>0.26400000000000001</v>
      </c>
      <c r="H767" s="48">
        <f t="shared" si="52"/>
        <v>7.3389999999999995</v>
      </c>
    </row>
    <row r="768" spans="1:8" x14ac:dyDescent="0.25">
      <c r="A768" s="56">
        <v>43815</v>
      </c>
      <c r="B768" s="9" t="s">
        <v>77</v>
      </c>
      <c r="C768" s="16">
        <v>2.1150000000000002</v>
      </c>
      <c r="D768" s="16">
        <v>0.92800000000000005</v>
      </c>
      <c r="E768" s="16">
        <v>5.9429999999999996</v>
      </c>
      <c r="F768" s="16">
        <f t="shared" si="51"/>
        <v>5.4969999999999999</v>
      </c>
      <c r="G768" s="16">
        <v>0.44600000000000001</v>
      </c>
      <c r="H768" s="48">
        <f t="shared" si="52"/>
        <v>8.0579999999999998</v>
      </c>
    </row>
    <row r="769" spans="1:9" x14ac:dyDescent="0.25">
      <c r="A769" s="56">
        <v>43819</v>
      </c>
      <c r="B769" s="9" t="s">
        <v>77</v>
      </c>
      <c r="C769" s="16">
        <v>3.6629999999999998</v>
      </c>
      <c r="D769" s="16">
        <v>0.99099999999999999</v>
      </c>
      <c r="E769" s="16">
        <v>7.726</v>
      </c>
      <c r="F769" s="16">
        <f t="shared" si="51"/>
        <v>7.3129999999999997</v>
      </c>
      <c r="G769" s="16">
        <v>0.41299999999999998</v>
      </c>
      <c r="H769" s="48">
        <f t="shared" si="52"/>
        <v>11.388999999999999</v>
      </c>
    </row>
    <row r="770" spans="1:9" x14ac:dyDescent="0.25">
      <c r="A770" s="56">
        <v>43830</v>
      </c>
      <c r="B770" s="9" t="s">
        <v>77</v>
      </c>
      <c r="C770" s="16">
        <v>3.89</v>
      </c>
      <c r="D770" s="16">
        <v>0.83899999999999997</v>
      </c>
      <c r="E770" s="16">
        <v>7.3369999999999997</v>
      </c>
      <c r="F770" s="16">
        <f t="shared" si="51"/>
        <v>7.0619999999999994</v>
      </c>
      <c r="G770" s="16">
        <v>0.27500000000000002</v>
      </c>
      <c r="H770" s="48">
        <f t="shared" si="52"/>
        <v>11.227</v>
      </c>
    </row>
    <row r="771" spans="1:9" x14ac:dyDescent="0.25">
      <c r="A771" s="56">
        <v>43836</v>
      </c>
      <c r="B771" s="9" t="s">
        <v>77</v>
      </c>
      <c r="C771" s="16">
        <v>2.6139999999999999</v>
      </c>
      <c r="D771" s="16">
        <v>0.93500000000000005</v>
      </c>
      <c r="E771" s="16">
        <v>8.3979999999999997</v>
      </c>
      <c r="F771" s="16">
        <f t="shared" si="51"/>
        <v>8.1669999999999998</v>
      </c>
      <c r="G771" s="16">
        <v>0.23100000000000001</v>
      </c>
      <c r="H771" s="48">
        <f t="shared" si="52"/>
        <v>11.012</v>
      </c>
    </row>
    <row r="772" spans="1:9" x14ac:dyDescent="0.25">
      <c r="A772" s="56">
        <v>43843</v>
      </c>
      <c r="B772" s="9" t="s">
        <v>77</v>
      </c>
      <c r="C772" s="16">
        <v>2.31</v>
      </c>
      <c r="D772" s="16">
        <v>0.79100000000000004</v>
      </c>
      <c r="E772" s="16">
        <v>5.6340000000000003</v>
      </c>
      <c r="F772" s="16">
        <f t="shared" si="51"/>
        <v>5.5</v>
      </c>
      <c r="G772" s="16">
        <v>0.13400000000000001</v>
      </c>
      <c r="H772" s="48">
        <f t="shared" si="52"/>
        <v>7.9440000000000008</v>
      </c>
    </row>
    <row r="773" spans="1:9" x14ac:dyDescent="0.25">
      <c r="A773" s="56">
        <v>43850</v>
      </c>
      <c r="B773" s="9" t="s">
        <v>77</v>
      </c>
      <c r="C773" s="16">
        <v>11.263</v>
      </c>
      <c r="D773" s="16">
        <v>0.81</v>
      </c>
      <c r="E773" s="16">
        <v>7.06</v>
      </c>
      <c r="F773" s="16">
        <f t="shared" si="51"/>
        <v>6.9289999999999994</v>
      </c>
      <c r="G773" s="16">
        <v>0.13100000000000001</v>
      </c>
      <c r="H773" s="48">
        <f t="shared" si="52"/>
        <v>18.323</v>
      </c>
    </row>
    <row r="774" spans="1:9" x14ac:dyDescent="0.25">
      <c r="A774" s="56">
        <v>43857</v>
      </c>
      <c r="B774" s="9" t="s">
        <v>77</v>
      </c>
      <c r="C774" s="16">
        <v>5.7779999999999996</v>
      </c>
      <c r="D774" s="16">
        <v>0.73399999999999999</v>
      </c>
      <c r="E774" s="16">
        <v>6.2359999999999998</v>
      </c>
      <c r="F774" s="16">
        <f t="shared" si="51"/>
        <v>5.9390000000000001</v>
      </c>
      <c r="G774" s="16">
        <v>0.29699999999999999</v>
      </c>
      <c r="H774" s="48">
        <f t="shared" si="52"/>
        <v>12.013999999999999</v>
      </c>
    </row>
    <row r="775" spans="1:9" x14ac:dyDescent="0.25">
      <c r="A775" s="56">
        <v>43865</v>
      </c>
      <c r="B775" s="9" t="s">
        <v>77</v>
      </c>
      <c r="C775" s="16">
        <v>2.895</v>
      </c>
      <c r="D775" s="16">
        <v>0.503</v>
      </c>
      <c r="E775" s="16">
        <v>4.4950000000000001</v>
      </c>
      <c r="F775" s="16">
        <f t="shared" si="51"/>
        <v>4.37</v>
      </c>
      <c r="G775" s="16">
        <v>0.125</v>
      </c>
      <c r="H775" s="48">
        <f t="shared" si="52"/>
        <v>7.3900000000000006</v>
      </c>
    </row>
    <row r="776" spans="1:9" x14ac:dyDescent="0.25">
      <c r="A776" s="56">
        <v>43873</v>
      </c>
      <c r="B776" s="9" t="s">
        <v>77</v>
      </c>
      <c r="C776" s="16">
        <v>11.318</v>
      </c>
      <c r="D776" s="16">
        <v>0.504</v>
      </c>
      <c r="E776" s="16">
        <v>1.5980000000000001</v>
      </c>
      <c r="F776" s="16">
        <f t="shared" si="51"/>
        <v>1.4850000000000001</v>
      </c>
      <c r="G776" s="16">
        <v>0.113</v>
      </c>
      <c r="H776" s="48">
        <f t="shared" si="52"/>
        <v>12.916</v>
      </c>
    </row>
    <row r="777" spans="1:9" x14ac:dyDescent="0.25">
      <c r="A777" s="56">
        <v>43878</v>
      </c>
      <c r="B777" s="9" t="s">
        <v>77</v>
      </c>
      <c r="C777" s="16">
        <v>4.149</v>
      </c>
      <c r="D777" s="16">
        <v>0.53</v>
      </c>
      <c r="E777" s="16">
        <v>5.5979999999999999</v>
      </c>
      <c r="F777" s="16">
        <f t="shared" si="51"/>
        <v>5.4580000000000002</v>
      </c>
      <c r="G777" s="16">
        <v>0.14000000000000001</v>
      </c>
      <c r="H777" s="48">
        <f t="shared" si="52"/>
        <v>9.7469999999999999</v>
      </c>
    </row>
    <row r="778" spans="1:9" x14ac:dyDescent="0.25">
      <c r="A778" s="56">
        <v>43886</v>
      </c>
      <c r="B778" s="9" t="s">
        <v>77</v>
      </c>
      <c r="C778" s="16">
        <v>0.58499999999999996</v>
      </c>
      <c r="D778" s="16">
        <v>0.28599999999999998</v>
      </c>
      <c r="E778" s="16">
        <v>0.95799999999999996</v>
      </c>
      <c r="F778" s="16">
        <f t="shared" si="51"/>
        <v>0.60499999999999998</v>
      </c>
      <c r="G778" s="16">
        <v>0.35299999999999998</v>
      </c>
      <c r="H778" s="48">
        <f t="shared" si="52"/>
        <v>1.5429999999999999</v>
      </c>
    </row>
    <row r="779" spans="1:9" x14ac:dyDescent="0.25">
      <c r="A779" s="56">
        <v>43892</v>
      </c>
      <c r="B779" s="9" t="s">
        <v>77</v>
      </c>
      <c r="C779" s="16">
        <v>6.14</v>
      </c>
      <c r="D779" s="16">
        <v>0.32700000000000001</v>
      </c>
      <c r="E779" s="16">
        <v>0.53700000000000003</v>
      </c>
      <c r="F779" s="16">
        <f t="shared" si="51"/>
        <v>0.18500000000000005</v>
      </c>
      <c r="G779" s="16">
        <v>0.35199999999999998</v>
      </c>
      <c r="H779" s="48">
        <f t="shared" si="52"/>
        <v>6.6769999999999996</v>
      </c>
    </row>
    <row r="780" spans="1:9" x14ac:dyDescent="0.25">
      <c r="A780" s="56">
        <v>43899</v>
      </c>
      <c r="B780" s="9" t="s">
        <v>77</v>
      </c>
      <c r="C780" s="16">
        <v>0.79200000000000004</v>
      </c>
      <c r="D780" s="16">
        <v>0.35799999999999998</v>
      </c>
      <c r="E780" s="16">
        <v>0.30299999999999999</v>
      </c>
      <c r="F780" s="16">
        <f t="shared" si="51"/>
        <v>2.1999999999999964E-2</v>
      </c>
      <c r="G780" s="16">
        <v>0.28100000000000003</v>
      </c>
      <c r="H780" s="48">
        <f t="shared" si="52"/>
        <v>1.095</v>
      </c>
    </row>
    <row r="781" spans="1:9" x14ac:dyDescent="0.25">
      <c r="A781" s="56">
        <v>43906</v>
      </c>
      <c r="B781" s="9" t="s">
        <v>77</v>
      </c>
      <c r="C781" s="16">
        <v>0.26500000000000001</v>
      </c>
      <c r="D781" s="16">
        <v>0.42699999999999999</v>
      </c>
      <c r="E781" s="16">
        <v>0.45400000000000001</v>
      </c>
      <c r="F781" s="16">
        <f t="shared" si="51"/>
        <v>0.122</v>
      </c>
      <c r="G781" s="16">
        <v>0.33200000000000002</v>
      </c>
      <c r="H781" s="48">
        <f t="shared" si="52"/>
        <v>0.71900000000000008</v>
      </c>
    </row>
    <row r="782" spans="1:9" x14ac:dyDescent="0.25">
      <c r="A782" s="56">
        <v>43913</v>
      </c>
      <c r="B782" s="9" t="s">
        <v>77</v>
      </c>
      <c r="C782" s="16">
        <v>0.42399999999999999</v>
      </c>
      <c r="D782" s="16">
        <v>0.376</v>
      </c>
      <c r="E782" s="16">
        <v>0.33600000000000002</v>
      </c>
      <c r="F782" s="16">
        <f t="shared" si="51"/>
        <v>8.500000000000002E-2</v>
      </c>
      <c r="G782" s="16">
        <v>0.251</v>
      </c>
      <c r="H782" s="48">
        <f t="shared" si="52"/>
        <v>0.76</v>
      </c>
      <c r="I782" s="9" t="s">
        <v>373</v>
      </c>
    </row>
    <row r="783" spans="1:9" x14ac:dyDescent="0.25">
      <c r="A783" s="56">
        <v>43920</v>
      </c>
      <c r="B783" s="9" t="s">
        <v>77</v>
      </c>
      <c r="C783" s="16">
        <v>8.9770000000000003</v>
      </c>
      <c r="D783" s="16">
        <v>0.312</v>
      </c>
      <c r="E783" s="16">
        <v>0.88600000000000001</v>
      </c>
      <c r="F783" s="16">
        <f t="shared" si="51"/>
        <v>0.57200000000000006</v>
      </c>
      <c r="G783" s="16">
        <v>0.314</v>
      </c>
      <c r="H783" s="48">
        <f t="shared" si="52"/>
        <v>9.8629999999999995</v>
      </c>
      <c r="I783" s="9" t="s">
        <v>373</v>
      </c>
    </row>
    <row r="784" spans="1:9" x14ac:dyDescent="0.25">
      <c r="A784" s="56">
        <v>43927</v>
      </c>
      <c r="B784" s="9" t="s">
        <v>77</v>
      </c>
      <c r="C784" s="16">
        <v>5.9160000000000004</v>
      </c>
      <c r="D784" s="16">
        <v>0.40899999999999997</v>
      </c>
      <c r="E784" s="16">
        <v>0.72699999999999998</v>
      </c>
      <c r="F784" s="16">
        <f t="shared" si="51"/>
        <v>0.46199999999999997</v>
      </c>
      <c r="G784" s="16">
        <v>0.26500000000000001</v>
      </c>
      <c r="H784" s="48">
        <f t="shared" si="52"/>
        <v>6.6430000000000007</v>
      </c>
      <c r="I784" s="9" t="s">
        <v>373</v>
      </c>
    </row>
    <row r="785" spans="1:9" x14ac:dyDescent="0.25">
      <c r="A785" s="56">
        <v>43935</v>
      </c>
      <c r="B785" s="9" t="s">
        <v>77</v>
      </c>
      <c r="C785" s="16">
        <v>3.2909999999999999</v>
      </c>
      <c r="D785" s="16">
        <v>0.48399999999999999</v>
      </c>
      <c r="E785" s="16">
        <v>0.68600000000000005</v>
      </c>
      <c r="F785" s="16">
        <f t="shared" si="51"/>
        <v>0.43000000000000005</v>
      </c>
      <c r="G785" s="16">
        <v>0.25600000000000001</v>
      </c>
      <c r="H785" s="48">
        <f t="shared" si="52"/>
        <v>3.9769999999999999</v>
      </c>
      <c r="I785" s="9" t="s">
        <v>373</v>
      </c>
    </row>
    <row r="786" spans="1:9" x14ac:dyDescent="0.25">
      <c r="A786" s="56">
        <v>43941</v>
      </c>
      <c r="B786" s="9" t="s">
        <v>77</v>
      </c>
      <c r="C786" s="16">
        <v>0.501</v>
      </c>
      <c r="D786" s="16">
        <v>0.47399999999999998</v>
      </c>
      <c r="E786" s="16">
        <v>1.3120000000000001</v>
      </c>
      <c r="F786" s="16">
        <f t="shared" si="51"/>
        <v>1.038</v>
      </c>
      <c r="G786" s="16">
        <v>0.27400000000000002</v>
      </c>
      <c r="H786" s="48">
        <f t="shared" si="52"/>
        <v>1.8130000000000002</v>
      </c>
      <c r="I786" s="9" t="s">
        <v>373</v>
      </c>
    </row>
    <row r="787" spans="1:9" x14ac:dyDescent="0.25">
      <c r="A787" s="56">
        <v>43948</v>
      </c>
      <c r="B787" s="9" t="s">
        <v>77</v>
      </c>
      <c r="C787" s="16">
        <v>1.728</v>
      </c>
      <c r="D787" s="16">
        <v>0.47799999999999998</v>
      </c>
      <c r="E787" s="16">
        <v>2.5590000000000002</v>
      </c>
      <c r="F787" s="16">
        <f t="shared" si="51"/>
        <v>2.1900000000000004</v>
      </c>
      <c r="G787" s="16">
        <v>0.36899999999999999</v>
      </c>
      <c r="H787" s="48">
        <f t="shared" si="52"/>
        <v>4.2869999999999999</v>
      </c>
      <c r="I787" s="9" t="s">
        <v>373</v>
      </c>
    </row>
    <row r="788" spans="1:9" x14ac:dyDescent="0.25">
      <c r="A788" s="56">
        <v>43955</v>
      </c>
      <c r="B788" s="9" t="s">
        <v>77</v>
      </c>
      <c r="C788" s="16">
        <v>2.8620000000000001</v>
      </c>
      <c r="D788" s="16">
        <v>0.50600000000000001</v>
      </c>
      <c r="E788" s="16">
        <v>3.4329999999999998</v>
      </c>
      <c r="F788" s="16">
        <f t="shared" si="51"/>
        <v>3.0259999999999998</v>
      </c>
      <c r="G788" s="16">
        <v>0.40699999999999997</v>
      </c>
      <c r="H788" s="48">
        <f t="shared" si="52"/>
        <v>6.2949999999999999</v>
      </c>
      <c r="I788" s="9" t="s">
        <v>373</v>
      </c>
    </row>
    <row r="789" spans="1:9" x14ac:dyDescent="0.25">
      <c r="A789" s="56">
        <v>43969</v>
      </c>
      <c r="B789" s="9" t="s">
        <v>77</v>
      </c>
      <c r="C789" s="16">
        <v>41.665999999999997</v>
      </c>
      <c r="D789" s="16">
        <v>0.4</v>
      </c>
      <c r="E789" s="16">
        <v>2.3740000000000001</v>
      </c>
      <c r="F789" s="16">
        <f t="shared" si="51"/>
        <v>2.125</v>
      </c>
      <c r="G789" s="16">
        <v>0.249</v>
      </c>
      <c r="H789" s="48">
        <f t="shared" si="52"/>
        <v>44.04</v>
      </c>
      <c r="I789" s="9" t="s">
        <v>373</v>
      </c>
    </row>
    <row r="790" spans="1:9" x14ac:dyDescent="0.25">
      <c r="A790" s="17">
        <v>43977</v>
      </c>
      <c r="B790" s="9" t="s">
        <v>77</v>
      </c>
      <c r="C790" s="16">
        <v>7.3150000000000004</v>
      </c>
      <c r="D790" s="16">
        <v>0.308</v>
      </c>
      <c r="E790" s="16">
        <v>0.82399999999999995</v>
      </c>
      <c r="F790" s="16">
        <v>0.60499999999999998</v>
      </c>
      <c r="G790" s="16">
        <v>0.219</v>
      </c>
      <c r="H790" s="48">
        <f t="shared" si="52"/>
        <v>8.1390000000000011</v>
      </c>
    </row>
    <row r="791" spans="1:9" x14ac:dyDescent="0.25">
      <c r="A791" s="17">
        <v>43983</v>
      </c>
      <c r="B791" s="9" t="s">
        <v>77</v>
      </c>
      <c r="C791" s="16">
        <v>1.909</v>
      </c>
      <c r="D791" s="16">
        <v>0.38500000000000001</v>
      </c>
      <c r="E791" s="16">
        <v>0.379</v>
      </c>
      <c r="F791" s="16">
        <v>0.19800000000000001</v>
      </c>
      <c r="G791" s="16">
        <v>0.18099999999999999</v>
      </c>
      <c r="H791" s="48">
        <f t="shared" si="52"/>
        <v>2.2880000000000003</v>
      </c>
    </row>
    <row r="792" spans="1:9" x14ac:dyDescent="0.25">
      <c r="A792" s="17">
        <v>43997</v>
      </c>
      <c r="B792" s="9" t="s">
        <v>77</v>
      </c>
      <c r="C792" s="16">
        <v>0.95199999999999996</v>
      </c>
      <c r="D792" s="16">
        <v>0.34799999999999998</v>
      </c>
      <c r="E792" s="16">
        <v>0.46300000000000002</v>
      </c>
      <c r="F792" s="16">
        <v>0.24199999999999999</v>
      </c>
      <c r="G792" s="16">
        <v>0.221</v>
      </c>
      <c r="H792" s="48">
        <f t="shared" si="52"/>
        <v>1.415</v>
      </c>
    </row>
    <row r="793" spans="1:9" x14ac:dyDescent="0.25">
      <c r="A793" s="17">
        <v>44004</v>
      </c>
      <c r="B793" s="9" t="s">
        <v>77</v>
      </c>
      <c r="C793" s="16">
        <v>2.96</v>
      </c>
      <c r="D793" s="16">
        <v>0.497</v>
      </c>
      <c r="E793" s="16">
        <v>0.45800000000000002</v>
      </c>
      <c r="F793" s="16">
        <v>0.20599999999999999</v>
      </c>
      <c r="G793" s="16">
        <v>0.252</v>
      </c>
      <c r="H793" s="48">
        <f t="shared" si="52"/>
        <v>3.4180000000000001</v>
      </c>
    </row>
    <row r="794" spans="1:9" x14ac:dyDescent="0.25">
      <c r="A794" s="17">
        <v>44011</v>
      </c>
      <c r="B794" s="9" t="s">
        <v>77</v>
      </c>
      <c r="C794" s="16">
        <v>1.3320000000000001</v>
      </c>
      <c r="D794" s="16">
        <v>0.67400000000000004</v>
      </c>
      <c r="E794" s="16">
        <v>0.36299999999999999</v>
      </c>
      <c r="F794" s="16">
        <v>0.16800000000000001</v>
      </c>
      <c r="G794" s="16">
        <v>0.19500000000000001</v>
      </c>
      <c r="H794" s="48">
        <f t="shared" si="52"/>
        <v>1.6950000000000001</v>
      </c>
    </row>
    <row r="795" spans="1:9" x14ac:dyDescent="0.25">
      <c r="A795" s="17">
        <v>44018</v>
      </c>
      <c r="B795" s="9" t="s">
        <v>77</v>
      </c>
      <c r="C795" s="16">
        <v>3.0590000000000002</v>
      </c>
      <c r="D795" s="16">
        <v>0.86899999999999999</v>
      </c>
      <c r="E795" s="16">
        <v>0.91300000000000003</v>
      </c>
      <c r="F795" s="16">
        <v>0.70099999999999996</v>
      </c>
      <c r="G795" s="16">
        <v>0.21199999999999999</v>
      </c>
      <c r="H795" s="48">
        <f t="shared" si="52"/>
        <v>3.9720000000000004</v>
      </c>
    </row>
    <row r="796" spans="1:9" x14ac:dyDescent="0.25">
      <c r="A796" s="17">
        <v>44025</v>
      </c>
      <c r="B796" s="9" t="s">
        <v>77</v>
      </c>
      <c r="C796" s="16">
        <v>5.0170000000000003</v>
      </c>
      <c r="D796" s="16">
        <v>0.85</v>
      </c>
      <c r="E796" s="16">
        <v>1.4530000000000001</v>
      </c>
      <c r="F796" s="16">
        <v>0.80900000000000005</v>
      </c>
      <c r="G796" s="16">
        <v>0.64500000000000002</v>
      </c>
      <c r="H796" s="48">
        <f t="shared" si="52"/>
        <v>6.4700000000000006</v>
      </c>
    </row>
    <row r="797" spans="1:9" x14ac:dyDescent="0.25">
      <c r="A797" s="17">
        <v>44032</v>
      </c>
      <c r="B797" s="9" t="s">
        <v>77</v>
      </c>
      <c r="C797" s="16">
        <v>1.528</v>
      </c>
      <c r="D797" s="16">
        <v>0.64900000000000002</v>
      </c>
      <c r="E797" s="16">
        <v>0.622</v>
      </c>
      <c r="F797" s="16">
        <v>0.38900000000000001</v>
      </c>
      <c r="G797" s="16">
        <v>0.23300000000000001</v>
      </c>
      <c r="H797" s="48">
        <f t="shared" si="52"/>
        <v>2.15</v>
      </c>
    </row>
    <row r="798" spans="1:9" x14ac:dyDescent="0.25">
      <c r="A798" s="17">
        <v>44039</v>
      </c>
      <c r="B798" s="9" t="s">
        <v>77</v>
      </c>
      <c r="C798" s="16">
        <v>5.6609999999999996</v>
      </c>
      <c r="D798" s="16">
        <v>0.80200000000000005</v>
      </c>
      <c r="E798" s="16">
        <v>0.45900000000000002</v>
      </c>
      <c r="F798" s="16">
        <v>0.22</v>
      </c>
      <c r="G798" s="16">
        <v>0.23899999999999999</v>
      </c>
      <c r="H798" s="48">
        <f t="shared" si="52"/>
        <v>6.1199999999999992</v>
      </c>
    </row>
    <row r="799" spans="1:9" x14ac:dyDescent="0.25">
      <c r="A799" s="17">
        <v>44046</v>
      </c>
      <c r="B799" s="9" t="s">
        <v>77</v>
      </c>
      <c r="C799" s="16">
        <v>1.5509999999999999</v>
      </c>
      <c r="D799" s="16">
        <v>0.86699999999999999</v>
      </c>
      <c r="E799" s="16">
        <v>0.45200000000000001</v>
      </c>
      <c r="F799" s="16">
        <v>0.27800000000000002</v>
      </c>
      <c r="G799" s="16">
        <v>0.17399999999999999</v>
      </c>
      <c r="H799" s="48">
        <f t="shared" si="52"/>
        <v>2.0030000000000001</v>
      </c>
    </row>
    <row r="800" spans="1:9" x14ac:dyDescent="0.25">
      <c r="A800" s="17">
        <v>44053</v>
      </c>
      <c r="B800" s="9" t="s">
        <v>77</v>
      </c>
      <c r="C800" s="16">
        <v>30.85</v>
      </c>
      <c r="D800" s="16">
        <v>1.8120000000000001</v>
      </c>
      <c r="E800" s="16">
        <v>0.63300000000000001</v>
      </c>
      <c r="F800" s="16">
        <v>0.44600000000000001</v>
      </c>
      <c r="G800" s="16">
        <v>0.187</v>
      </c>
      <c r="H800" s="48">
        <f t="shared" si="52"/>
        <v>31.483000000000001</v>
      </c>
    </row>
    <row r="801" spans="1:8" x14ac:dyDescent="0.25">
      <c r="A801" s="17">
        <v>44060</v>
      </c>
      <c r="B801" s="9" t="s">
        <v>77</v>
      </c>
      <c r="C801" s="16">
        <v>2.0830000000000002</v>
      </c>
      <c r="D801" s="16">
        <v>1.821</v>
      </c>
      <c r="E801" s="16">
        <v>0.73299999999999998</v>
      </c>
      <c r="F801" s="16">
        <v>0.48799999999999999</v>
      </c>
      <c r="G801" s="16">
        <v>0.245</v>
      </c>
      <c r="H801" s="48">
        <f t="shared" si="52"/>
        <v>2.8160000000000003</v>
      </c>
    </row>
    <row r="802" spans="1:8" x14ac:dyDescent="0.25">
      <c r="A802" s="17">
        <v>44067</v>
      </c>
      <c r="B802" s="9" t="s">
        <v>77</v>
      </c>
      <c r="C802" s="16">
        <v>1.18</v>
      </c>
      <c r="D802" s="16">
        <v>1.2170000000000001</v>
      </c>
      <c r="E802" s="16">
        <v>0.29899999999999999</v>
      </c>
      <c r="F802" s="16">
        <v>7.6999999999999999E-2</v>
      </c>
      <c r="G802" s="16">
        <v>0.222</v>
      </c>
      <c r="H802" s="48">
        <f t="shared" si="52"/>
        <v>1.4789999999999999</v>
      </c>
    </row>
    <row r="803" spans="1:8" x14ac:dyDescent="0.25">
      <c r="A803" s="17">
        <v>44074</v>
      </c>
      <c r="B803" s="9" t="s">
        <v>77</v>
      </c>
      <c r="C803" s="16">
        <v>1.1259999999999999</v>
      </c>
      <c r="D803" s="16">
        <v>1.17</v>
      </c>
      <c r="E803" s="16">
        <v>0.186</v>
      </c>
      <c r="F803" s="16">
        <v>-1.9E-2</v>
      </c>
      <c r="G803" s="16">
        <v>0.20499999999999999</v>
      </c>
      <c r="H803" s="48">
        <f t="shared" si="52"/>
        <v>1.3119999999999998</v>
      </c>
    </row>
    <row r="804" spans="1:8" x14ac:dyDescent="0.25">
      <c r="A804" s="17">
        <v>44081</v>
      </c>
      <c r="B804" s="9" t="s">
        <v>77</v>
      </c>
      <c r="C804" s="16">
        <v>1.7030000000000001</v>
      </c>
      <c r="D804" s="16">
        <v>1.155</v>
      </c>
      <c r="E804" s="16">
        <v>0.19500000000000001</v>
      </c>
      <c r="F804" s="16">
        <v>-6.0999999999999999E-2</v>
      </c>
      <c r="G804" s="16">
        <v>0.25600000000000001</v>
      </c>
      <c r="H804" s="48">
        <f t="shared" si="52"/>
        <v>1.8980000000000001</v>
      </c>
    </row>
    <row r="805" spans="1:8" x14ac:dyDescent="0.25">
      <c r="A805" s="17">
        <v>44088</v>
      </c>
      <c r="B805" s="9" t="s">
        <v>77</v>
      </c>
      <c r="C805" s="16">
        <v>10.856999999999999</v>
      </c>
      <c r="D805" s="16">
        <v>1.3089999999999999</v>
      </c>
      <c r="E805" s="16">
        <v>0.39600000000000002</v>
      </c>
      <c r="F805" s="16">
        <v>0.123</v>
      </c>
      <c r="G805" s="16">
        <v>0.27400000000000002</v>
      </c>
      <c r="H805" s="48">
        <f t="shared" si="52"/>
        <v>11.253</v>
      </c>
    </row>
    <row r="806" spans="1:8" x14ac:dyDescent="0.25">
      <c r="A806" s="17">
        <v>44095</v>
      </c>
      <c r="B806" s="9" t="s">
        <v>77</v>
      </c>
      <c r="C806" s="16">
        <v>1.4370000000000001</v>
      </c>
      <c r="D806" s="16">
        <v>1.0549999999999999</v>
      </c>
      <c r="E806" s="16">
        <v>0.217</v>
      </c>
      <c r="F806" s="16">
        <v>-3.1E-2</v>
      </c>
      <c r="G806" s="16">
        <v>0.248</v>
      </c>
      <c r="H806" s="48">
        <f t="shared" si="52"/>
        <v>1.6540000000000001</v>
      </c>
    </row>
    <row r="807" spans="1:8" x14ac:dyDescent="0.25">
      <c r="A807" s="17">
        <v>44102</v>
      </c>
      <c r="B807" s="9" t="s">
        <v>77</v>
      </c>
      <c r="C807" s="16">
        <v>1.8260000000000001</v>
      </c>
      <c r="D807" s="16">
        <v>1.379</v>
      </c>
      <c r="E807" s="16">
        <v>0.17899999999999999</v>
      </c>
      <c r="F807" s="16">
        <v>-0.11</v>
      </c>
      <c r="G807" s="16">
        <v>0.28899999999999998</v>
      </c>
      <c r="H807" s="48">
        <f t="shared" si="52"/>
        <v>2.0049999999999999</v>
      </c>
    </row>
    <row r="808" spans="1:8" x14ac:dyDescent="0.25">
      <c r="A808" s="17">
        <v>44109</v>
      </c>
      <c r="B808" s="9" t="s">
        <v>77</v>
      </c>
      <c r="C808" s="16">
        <v>1.784</v>
      </c>
      <c r="D808" s="16">
        <v>1.3169999999999999</v>
      </c>
      <c r="E808" s="16">
        <v>0.34</v>
      </c>
      <c r="F808" s="16">
        <v>0.12</v>
      </c>
      <c r="G808" s="16">
        <v>0.22</v>
      </c>
      <c r="H808" s="48">
        <f t="shared" si="52"/>
        <v>2.1240000000000001</v>
      </c>
    </row>
    <row r="809" spans="1:8" x14ac:dyDescent="0.25">
      <c r="A809" s="17">
        <v>44116</v>
      </c>
      <c r="B809" s="9" t="s">
        <v>77</v>
      </c>
      <c r="C809" s="16">
        <v>1.647</v>
      </c>
      <c r="D809" s="16">
        <v>1.3089999999999999</v>
      </c>
      <c r="E809" s="16">
        <v>0.372</v>
      </c>
      <c r="F809" s="16">
        <v>0.10299999999999999</v>
      </c>
      <c r="G809" s="16">
        <v>0.26900000000000002</v>
      </c>
      <c r="H809" s="48">
        <f t="shared" si="52"/>
        <v>2.0190000000000001</v>
      </c>
    </row>
    <row r="810" spans="1:8" x14ac:dyDescent="0.25">
      <c r="A810" s="17">
        <v>44123</v>
      </c>
      <c r="B810" s="9" t="s">
        <v>77</v>
      </c>
      <c r="C810" s="16">
        <v>2.62</v>
      </c>
      <c r="D810" s="16">
        <v>1.5329999999999999</v>
      </c>
      <c r="E810" s="16">
        <v>1.1950000000000001</v>
      </c>
      <c r="F810" s="16">
        <v>0.76500000000000001</v>
      </c>
      <c r="G810" s="16">
        <v>0.43</v>
      </c>
      <c r="H810" s="48">
        <f t="shared" si="52"/>
        <v>3.8150000000000004</v>
      </c>
    </row>
    <row r="811" spans="1:8" x14ac:dyDescent="0.25">
      <c r="A811" s="17">
        <v>44130</v>
      </c>
      <c r="B811" s="9" t="s">
        <v>77</v>
      </c>
      <c r="C811" s="16">
        <v>1.708</v>
      </c>
      <c r="D811" s="16">
        <v>1.486</v>
      </c>
      <c r="E811" s="16">
        <v>1.288</v>
      </c>
      <c r="F811" s="16">
        <v>0.9</v>
      </c>
      <c r="G811" s="16">
        <v>0.38700000000000001</v>
      </c>
      <c r="H811" s="48">
        <f t="shared" si="52"/>
        <v>2.996</v>
      </c>
    </row>
    <row r="812" spans="1:8" x14ac:dyDescent="0.25">
      <c r="A812" s="17">
        <v>44139</v>
      </c>
      <c r="B812" s="9" t="s">
        <v>77</v>
      </c>
      <c r="C812" s="16">
        <v>5.149</v>
      </c>
      <c r="D812" s="16">
        <v>1.768</v>
      </c>
      <c r="E812" s="16">
        <v>2.6840000000000002</v>
      </c>
      <c r="F812" s="16">
        <v>2.2370000000000001</v>
      </c>
      <c r="G812" s="16">
        <v>0.44700000000000001</v>
      </c>
      <c r="H812" s="48">
        <f t="shared" si="52"/>
        <v>7.8330000000000002</v>
      </c>
    </row>
    <row r="813" spans="1:8" x14ac:dyDescent="0.25">
      <c r="A813" s="17">
        <v>44144</v>
      </c>
      <c r="B813" s="9" t="s">
        <v>77</v>
      </c>
      <c r="C813" s="16">
        <v>5.3380000000000001</v>
      </c>
      <c r="D813" s="16">
        <v>2.0110000000000001</v>
      </c>
      <c r="E813" s="16">
        <v>4.8280000000000003</v>
      </c>
      <c r="F813" s="16">
        <v>4.3310000000000004</v>
      </c>
      <c r="G813" s="16">
        <v>0.497</v>
      </c>
      <c r="H813" s="48">
        <f t="shared" si="52"/>
        <v>10.166</v>
      </c>
    </row>
    <row r="814" spans="1:8" x14ac:dyDescent="0.25">
      <c r="A814" s="17">
        <v>44151</v>
      </c>
      <c r="B814" s="9" t="s">
        <v>77</v>
      </c>
      <c r="C814" s="16">
        <v>3.7494999999999998</v>
      </c>
      <c r="D814" s="16">
        <v>1.5019</v>
      </c>
      <c r="E814" s="16">
        <v>4.0242000000000004</v>
      </c>
      <c r="F814" s="16">
        <v>3.2256</v>
      </c>
      <c r="G814" s="16">
        <v>0.79849999999999999</v>
      </c>
      <c r="H814" s="48">
        <f t="shared" si="52"/>
        <v>7.7736999999999998</v>
      </c>
    </row>
    <row r="815" spans="1:8" x14ac:dyDescent="0.25">
      <c r="A815" s="17">
        <v>44158</v>
      </c>
      <c r="B815" s="9" t="s">
        <v>77</v>
      </c>
      <c r="C815" s="16">
        <v>4.8834999999999997</v>
      </c>
      <c r="D815" s="16">
        <v>1.6796</v>
      </c>
      <c r="E815" s="16">
        <v>5.4596</v>
      </c>
      <c r="F815" s="16">
        <v>4.7451999999999996</v>
      </c>
      <c r="G815" s="16">
        <v>0.71440000000000003</v>
      </c>
      <c r="H815" s="48">
        <f t="shared" si="52"/>
        <v>10.3431</v>
      </c>
    </row>
    <row r="816" spans="1:8" x14ac:dyDescent="0.25">
      <c r="A816" s="17">
        <v>44164</v>
      </c>
      <c r="B816" s="9" t="s">
        <v>77</v>
      </c>
      <c r="C816" s="16">
        <v>5.2484999999999999</v>
      </c>
      <c r="D816" s="16">
        <v>1.7285999999999999</v>
      </c>
      <c r="E816" s="16">
        <v>7.7544000000000004</v>
      </c>
      <c r="F816" s="16">
        <v>6.9063999999999997</v>
      </c>
      <c r="G816" s="16">
        <v>0.84799999999999998</v>
      </c>
      <c r="H816" s="48">
        <f t="shared" si="52"/>
        <v>13.0029</v>
      </c>
    </row>
    <row r="817" spans="1:8" x14ac:dyDescent="0.25">
      <c r="A817" s="17">
        <v>44172</v>
      </c>
      <c r="B817" s="9" t="s">
        <v>77</v>
      </c>
      <c r="C817" s="16">
        <v>6.5928000000000004</v>
      </c>
      <c r="D817" s="16">
        <v>1.5483</v>
      </c>
      <c r="E817" s="16">
        <v>9.3070000000000004</v>
      </c>
      <c r="F817" s="16">
        <v>8.3240999999999996</v>
      </c>
      <c r="G817" s="16">
        <v>0.9829</v>
      </c>
      <c r="H817" s="48">
        <f t="shared" si="52"/>
        <v>15.899800000000001</v>
      </c>
    </row>
    <row r="818" spans="1:8" x14ac:dyDescent="0.25">
      <c r="A818" s="17">
        <v>44179</v>
      </c>
      <c r="B818" s="9" t="s">
        <v>77</v>
      </c>
      <c r="C818" s="16">
        <v>4.2110000000000003</v>
      </c>
      <c r="D818" s="16">
        <v>1.3127</v>
      </c>
      <c r="E818" s="16">
        <v>9.3362999999999996</v>
      </c>
      <c r="F818" s="16">
        <v>8.4131999999999998</v>
      </c>
      <c r="G818" s="16">
        <v>0.92310000000000003</v>
      </c>
      <c r="H818" s="48">
        <f t="shared" si="52"/>
        <v>13.5473</v>
      </c>
    </row>
    <row r="819" spans="1:8" x14ac:dyDescent="0.25">
      <c r="A819" s="17">
        <v>44186</v>
      </c>
      <c r="B819" s="9" t="s">
        <v>77</v>
      </c>
      <c r="C819" s="16">
        <v>5.5049000000000001</v>
      </c>
      <c r="D819" s="16">
        <v>1.3088</v>
      </c>
      <c r="E819" s="16">
        <v>11.504200000000001</v>
      </c>
      <c r="F819" s="16">
        <v>10.742800000000001</v>
      </c>
      <c r="G819" s="16">
        <v>0.76129999999999998</v>
      </c>
      <c r="H819" s="48">
        <f t="shared" si="52"/>
        <v>17.0091</v>
      </c>
    </row>
    <row r="820" spans="1:8" x14ac:dyDescent="0.25">
      <c r="A820" s="17">
        <v>44195</v>
      </c>
      <c r="B820" s="9" t="s">
        <v>77</v>
      </c>
      <c r="C820" s="16">
        <v>2.3069999999999999</v>
      </c>
      <c r="D820" s="16">
        <v>1.1336999999999999</v>
      </c>
      <c r="E820" s="16">
        <v>10.2347</v>
      </c>
      <c r="F820" s="16">
        <v>9.8034999999999997</v>
      </c>
      <c r="G820" s="16">
        <v>0.43120000000000003</v>
      </c>
      <c r="H820" s="48">
        <f t="shared" si="52"/>
        <v>12.541700000000001</v>
      </c>
    </row>
    <row r="821" spans="1:8" x14ac:dyDescent="0.25">
      <c r="A821" s="17">
        <v>44200</v>
      </c>
      <c r="B821" s="9" t="s">
        <v>77</v>
      </c>
      <c r="C821" s="16">
        <v>2.9333</v>
      </c>
      <c r="D821" s="16">
        <v>1.0770999999999999</v>
      </c>
      <c r="E821" s="16">
        <v>12.285399999999999</v>
      </c>
      <c r="F821" s="16">
        <v>11.901</v>
      </c>
      <c r="G821" s="16">
        <v>0.38429999999999997</v>
      </c>
      <c r="H821" s="48">
        <f t="shared" si="52"/>
        <v>15.218699999999998</v>
      </c>
    </row>
    <row r="822" spans="1:8" x14ac:dyDescent="0.25">
      <c r="A822" s="17">
        <v>44207</v>
      </c>
      <c r="B822" s="9" t="s">
        <v>77</v>
      </c>
      <c r="C822" s="16">
        <v>0.51919999999999999</v>
      </c>
      <c r="D822" s="16">
        <v>0.85299999999999998</v>
      </c>
      <c r="E822" s="16">
        <v>9.5446000000000009</v>
      </c>
      <c r="F822" s="16">
        <v>9.2135999999999996</v>
      </c>
      <c r="G822" s="16">
        <v>0.33100000000000002</v>
      </c>
      <c r="H822" s="48">
        <f t="shared" si="52"/>
        <v>10.063800000000001</v>
      </c>
    </row>
    <row r="823" spans="1:8" x14ac:dyDescent="0.25">
      <c r="A823" s="17">
        <v>44214</v>
      </c>
      <c r="B823" s="9" t="s">
        <v>77</v>
      </c>
      <c r="C823" s="16">
        <v>0.57310000000000005</v>
      </c>
      <c r="D823" s="16">
        <v>0.64649999999999996</v>
      </c>
      <c r="E823" s="16">
        <v>5.1374000000000004</v>
      </c>
      <c r="F823" s="16">
        <v>4.8148999999999997</v>
      </c>
      <c r="G823" s="16">
        <v>0.33239999999999997</v>
      </c>
      <c r="H823" s="48">
        <f t="shared" si="52"/>
        <v>5.7105000000000006</v>
      </c>
    </row>
    <row r="824" spans="1:8" x14ac:dyDescent="0.25">
      <c r="A824" s="17">
        <v>44221</v>
      </c>
      <c r="B824" s="9" t="s">
        <v>77</v>
      </c>
      <c r="C824" s="16">
        <v>1.3839999999999999</v>
      </c>
      <c r="D824" s="16">
        <v>0.26029999999999998</v>
      </c>
      <c r="E824" s="16">
        <v>0.29730000000000001</v>
      </c>
      <c r="F824" s="16">
        <v>7.9000000000000008E-3</v>
      </c>
      <c r="G824" s="16">
        <v>0.2893</v>
      </c>
      <c r="H824" s="48">
        <f t="shared" si="52"/>
        <v>1.6812999999999998</v>
      </c>
    </row>
    <row r="825" spans="1:8" x14ac:dyDescent="0.25">
      <c r="A825" s="17">
        <v>44230</v>
      </c>
      <c r="B825" s="9" t="s">
        <v>77</v>
      </c>
      <c r="C825" s="16">
        <v>0.57350000000000001</v>
      </c>
      <c r="D825" s="16">
        <v>0.2606</v>
      </c>
      <c r="E825" s="16">
        <v>0.3574</v>
      </c>
      <c r="F825" s="16">
        <v>0.1106</v>
      </c>
      <c r="G825" s="16">
        <v>0.24690000000000001</v>
      </c>
      <c r="H825" s="48">
        <f t="shared" si="52"/>
        <v>0.93090000000000006</v>
      </c>
    </row>
    <row r="826" spans="1:8" x14ac:dyDescent="0.25">
      <c r="A826" s="17">
        <v>44235</v>
      </c>
      <c r="B826" s="9" t="s">
        <v>77</v>
      </c>
      <c r="C826" s="16">
        <v>0.97150000000000003</v>
      </c>
      <c r="D826" s="16">
        <v>0.2898</v>
      </c>
      <c r="E826" s="16">
        <v>0.29049999999999998</v>
      </c>
      <c r="F826" s="16">
        <v>-3.3399999999999999E-2</v>
      </c>
      <c r="G826" s="16">
        <v>0.32390000000000002</v>
      </c>
      <c r="H826" s="48">
        <f t="shared" si="52"/>
        <v>1.262</v>
      </c>
    </row>
    <row r="827" spans="1:8" x14ac:dyDescent="0.25">
      <c r="A827" s="17">
        <v>44242</v>
      </c>
      <c r="B827" s="9" t="s">
        <v>77</v>
      </c>
      <c r="C827" s="16">
        <v>0.75870000000000004</v>
      </c>
      <c r="D827" s="16">
        <v>0.24129999999999999</v>
      </c>
      <c r="E827" s="16">
        <v>0.28470000000000001</v>
      </c>
      <c r="F827" s="16">
        <v>1.3299999999999999E-2</v>
      </c>
      <c r="G827" s="16">
        <v>0.27139999999999997</v>
      </c>
      <c r="H827" s="48">
        <f t="shared" si="52"/>
        <v>1.0434000000000001</v>
      </c>
    </row>
    <row r="828" spans="1:8" x14ac:dyDescent="0.25">
      <c r="A828" s="17">
        <v>44249</v>
      </c>
      <c r="B828" s="9" t="s">
        <v>77</v>
      </c>
      <c r="C828" s="16">
        <v>0.84689999999999999</v>
      </c>
      <c r="D828" s="16">
        <v>0.248</v>
      </c>
      <c r="E828" s="16">
        <v>0.2883</v>
      </c>
      <c r="F828" s="16">
        <v>-9.2999999999999999E-2</v>
      </c>
      <c r="G828" s="16">
        <v>0.38129999999999997</v>
      </c>
      <c r="H828" s="48">
        <f t="shared" si="52"/>
        <v>1.1352</v>
      </c>
    </row>
    <row r="829" spans="1:8" x14ac:dyDescent="0.25">
      <c r="A829" s="17">
        <v>44256</v>
      </c>
      <c r="B829" s="9" t="s">
        <v>77</v>
      </c>
      <c r="C829" s="16">
        <v>1.3964000000000001</v>
      </c>
      <c r="D829" s="16">
        <v>0.34899999999999998</v>
      </c>
      <c r="E829" s="16">
        <v>0.60709999999999997</v>
      </c>
      <c r="F829" s="16">
        <v>0.37780000000000002</v>
      </c>
      <c r="G829" s="16">
        <v>0.22939999999999999</v>
      </c>
      <c r="H829" s="48">
        <f t="shared" si="52"/>
        <v>2.0034999999999998</v>
      </c>
    </row>
    <row r="830" spans="1:8" x14ac:dyDescent="0.25">
      <c r="A830" s="17">
        <v>44263</v>
      </c>
      <c r="B830" s="9" t="s">
        <v>77</v>
      </c>
      <c r="C830" s="16">
        <v>1.0482</v>
      </c>
      <c r="D830" s="16">
        <v>0.33850000000000002</v>
      </c>
      <c r="E830" s="16">
        <v>0.89459999999999995</v>
      </c>
      <c r="F830" s="16">
        <v>0.63460000000000005</v>
      </c>
      <c r="G830" s="16">
        <v>0.26</v>
      </c>
      <c r="H830" s="48">
        <f t="shared" si="52"/>
        <v>1.9428000000000001</v>
      </c>
    </row>
    <row r="831" spans="1:8" x14ac:dyDescent="0.25">
      <c r="A831" s="17">
        <v>44272</v>
      </c>
      <c r="B831" s="9" t="s">
        <v>77</v>
      </c>
      <c r="C831" s="16">
        <v>1.8814</v>
      </c>
      <c r="D831" s="16">
        <v>0.26029999999999998</v>
      </c>
      <c r="E831" s="16">
        <v>0.36820000000000003</v>
      </c>
      <c r="F831" s="16">
        <v>0.13750000000000001</v>
      </c>
      <c r="G831" s="16">
        <v>0.23069999999999999</v>
      </c>
      <c r="H831" s="48">
        <f t="shared" si="52"/>
        <v>2.2496</v>
      </c>
    </row>
    <row r="832" spans="1:8" x14ac:dyDescent="0.25">
      <c r="A832" s="17">
        <v>44277</v>
      </c>
      <c r="B832" s="9" t="s">
        <v>77</v>
      </c>
      <c r="C832" s="16">
        <v>1.1478999999999999</v>
      </c>
      <c r="D832" s="16">
        <v>0.2349</v>
      </c>
      <c r="E832" s="16">
        <v>0.34820000000000001</v>
      </c>
      <c r="F832" s="16">
        <v>-4.0099999999999997E-2</v>
      </c>
      <c r="G832" s="16">
        <v>0.38829999999999998</v>
      </c>
      <c r="H832" s="48">
        <f t="shared" si="52"/>
        <v>1.4961</v>
      </c>
    </row>
    <row r="833" spans="1:8" x14ac:dyDescent="0.25">
      <c r="A833" s="17">
        <v>44286</v>
      </c>
      <c r="B833" s="9" t="s">
        <v>77</v>
      </c>
      <c r="C833" s="16">
        <v>2.7279</v>
      </c>
      <c r="D833" s="16">
        <v>0.39860000000000001</v>
      </c>
      <c r="E833" s="16">
        <v>0.71220000000000006</v>
      </c>
      <c r="F833" s="16">
        <v>0.41170000000000001</v>
      </c>
      <c r="G833" s="16">
        <v>0.30049999999999999</v>
      </c>
      <c r="H833" s="48">
        <f t="shared" si="52"/>
        <v>3.4401000000000002</v>
      </c>
    </row>
    <row r="834" spans="1:8" x14ac:dyDescent="0.25">
      <c r="A834" s="17">
        <v>44293</v>
      </c>
      <c r="B834" s="9" t="s">
        <v>77</v>
      </c>
      <c r="C834" s="16">
        <v>1.0213000000000001</v>
      </c>
      <c r="D834" s="16">
        <v>0.34310000000000002</v>
      </c>
      <c r="E834" s="16">
        <v>0.59640000000000004</v>
      </c>
      <c r="F834" s="16">
        <v>0.34899999999999998</v>
      </c>
      <c r="G834" s="16">
        <v>0.24729999999999999</v>
      </c>
      <c r="H834" s="48">
        <f t="shared" si="52"/>
        <v>1.6177000000000001</v>
      </c>
    </row>
    <row r="835" spans="1:8" x14ac:dyDescent="0.25">
      <c r="A835" s="17">
        <v>44298</v>
      </c>
      <c r="B835" s="9" t="s">
        <v>77</v>
      </c>
      <c r="C835" s="16">
        <v>2.1890000000000001</v>
      </c>
      <c r="D835" s="16">
        <v>0.42820000000000003</v>
      </c>
      <c r="E835" s="16">
        <v>0.60440000000000005</v>
      </c>
      <c r="F835" s="16">
        <v>0.36330000000000001</v>
      </c>
      <c r="G835" s="16">
        <v>0.2412</v>
      </c>
      <c r="H835" s="48">
        <f t="shared" si="52"/>
        <v>2.7934000000000001</v>
      </c>
    </row>
    <row r="836" spans="1:8" x14ac:dyDescent="0.25">
      <c r="A836" s="17">
        <v>44305</v>
      </c>
      <c r="B836" s="9" t="s">
        <v>77</v>
      </c>
      <c r="C836" s="16">
        <v>1.4695</v>
      </c>
      <c r="D836" s="16">
        <v>0.44769999999999999</v>
      </c>
      <c r="E836" s="16">
        <v>0.4546</v>
      </c>
      <c r="F836" s="16">
        <v>0.13250000000000001</v>
      </c>
      <c r="G836" s="16">
        <v>0.3221</v>
      </c>
      <c r="H836" s="48">
        <f t="shared" si="52"/>
        <v>1.9241000000000001</v>
      </c>
    </row>
    <row r="837" spans="1:8" x14ac:dyDescent="0.25">
      <c r="A837" s="17">
        <v>44312</v>
      </c>
      <c r="B837" s="9" t="s">
        <v>77</v>
      </c>
      <c r="C837" s="16">
        <v>4.1147999999999998</v>
      </c>
      <c r="D837" s="16">
        <v>0.50449999999999995</v>
      </c>
      <c r="E837" s="16">
        <v>0.56830000000000003</v>
      </c>
      <c r="F837" s="16">
        <v>0.20549999999999999</v>
      </c>
      <c r="G837" s="16">
        <v>0.36280000000000001</v>
      </c>
      <c r="H837" s="48">
        <f t="shared" si="52"/>
        <v>4.6830999999999996</v>
      </c>
    </row>
    <row r="838" spans="1:8" x14ac:dyDescent="0.25">
      <c r="A838" s="17">
        <v>44319</v>
      </c>
      <c r="B838" s="9" t="s">
        <v>77</v>
      </c>
      <c r="C838" s="16">
        <v>2.3980000000000001</v>
      </c>
      <c r="D838" s="16">
        <v>0.5161</v>
      </c>
      <c r="E838" s="16">
        <v>0.3659</v>
      </c>
      <c r="F838" s="16">
        <v>9.0300000000000005E-2</v>
      </c>
      <c r="G838" s="16">
        <v>0.2757</v>
      </c>
      <c r="H838" s="48">
        <f t="shared" si="52"/>
        <v>2.7639</v>
      </c>
    </row>
    <row r="839" spans="1:8" x14ac:dyDescent="0.25">
      <c r="A839" s="17">
        <v>44326</v>
      </c>
      <c r="B839" s="9" t="s">
        <v>77</v>
      </c>
      <c r="C839" s="16">
        <v>1.4558</v>
      </c>
      <c r="D839" s="16">
        <v>0.49320000000000003</v>
      </c>
      <c r="E839" s="16">
        <v>0.43409999999999999</v>
      </c>
      <c r="F839" s="16">
        <v>0.13500000000000001</v>
      </c>
      <c r="G839" s="16">
        <v>0.29909999999999998</v>
      </c>
      <c r="H839" s="48">
        <f t="shared" si="52"/>
        <v>1.8898999999999999</v>
      </c>
    </row>
    <row r="840" spans="1:8" x14ac:dyDescent="0.25">
      <c r="A840" s="17">
        <v>44333</v>
      </c>
      <c r="B840" s="9" t="s">
        <v>77</v>
      </c>
      <c r="C840" s="16">
        <v>1.5961000000000001</v>
      </c>
      <c r="D840" s="16">
        <v>0.49099999999999999</v>
      </c>
      <c r="E840" s="16">
        <v>0.38940000000000002</v>
      </c>
      <c r="F840" s="16">
        <v>9.4100000000000003E-2</v>
      </c>
      <c r="G840" s="16">
        <v>0.29530000000000001</v>
      </c>
      <c r="H840" s="48">
        <f t="shared" si="52"/>
        <v>1.9855</v>
      </c>
    </row>
    <row r="841" spans="1:8" x14ac:dyDescent="0.25">
      <c r="A841" s="17">
        <v>44340</v>
      </c>
      <c r="B841" s="9" t="s">
        <v>77</v>
      </c>
      <c r="C841" s="16">
        <v>1.5448</v>
      </c>
      <c r="D841" s="16">
        <v>0.39079999999999998</v>
      </c>
      <c r="E841" s="16">
        <v>0.36499999999999999</v>
      </c>
      <c r="F841" s="16">
        <v>9.5899999999999999E-2</v>
      </c>
      <c r="G841" s="16">
        <v>0.26910000000000001</v>
      </c>
      <c r="H841" s="48">
        <f t="shared" si="52"/>
        <v>1.9097999999999999</v>
      </c>
    </row>
    <row r="842" spans="1:8" x14ac:dyDescent="0.25">
      <c r="A842" s="17">
        <v>44348</v>
      </c>
      <c r="B842" s="9" t="s">
        <v>77</v>
      </c>
      <c r="C842" s="16">
        <v>3.4617</v>
      </c>
      <c r="D842" s="16">
        <v>0.79620000000000002</v>
      </c>
      <c r="E842" s="16">
        <v>0.82420000000000004</v>
      </c>
      <c r="F842" s="16">
        <v>0.4667</v>
      </c>
      <c r="G842" s="16">
        <v>0.35749999999999998</v>
      </c>
      <c r="H842" s="48">
        <f t="shared" si="52"/>
        <v>4.2858999999999998</v>
      </c>
    </row>
    <row r="843" spans="1:8" x14ac:dyDescent="0.25">
      <c r="A843" s="17">
        <v>44354</v>
      </c>
      <c r="B843" s="9" t="s">
        <v>77</v>
      </c>
      <c r="C843" s="16">
        <v>0.93710000000000004</v>
      </c>
      <c r="D843" s="16">
        <v>0.49320000000000003</v>
      </c>
      <c r="E843" s="16">
        <v>0.24590000000000001</v>
      </c>
      <c r="F843" s="16">
        <v>-0.1197</v>
      </c>
      <c r="G843" s="16">
        <v>0.36559999999999998</v>
      </c>
      <c r="H843" s="48">
        <f t="shared" si="52"/>
        <v>1.1830000000000001</v>
      </c>
    </row>
    <row r="844" spans="1:8" x14ac:dyDescent="0.25">
      <c r="A844" s="17">
        <v>44361</v>
      </c>
      <c r="B844" s="9" t="s">
        <v>77</v>
      </c>
      <c r="C844" s="16">
        <v>2.5568</v>
      </c>
      <c r="D844" s="16">
        <v>0.42399999999999999</v>
      </c>
      <c r="E844" s="16">
        <v>0.2747</v>
      </c>
      <c r="F844" s="16">
        <v>-1E-3</v>
      </c>
      <c r="G844" s="16">
        <v>0.2757</v>
      </c>
      <c r="H844" s="48">
        <f t="shared" si="52"/>
        <v>2.8315000000000001</v>
      </c>
    </row>
    <row r="845" spans="1:8" x14ac:dyDescent="0.25">
      <c r="A845" s="17">
        <v>44365</v>
      </c>
      <c r="B845" s="9" t="s">
        <v>77</v>
      </c>
      <c r="C845" s="16">
        <v>1.1520999999999999</v>
      </c>
      <c r="D845" s="16">
        <v>0.6089</v>
      </c>
      <c r="E845" s="16">
        <v>0.2112</v>
      </c>
      <c r="F845" s="16">
        <v>-9.0999999999999998E-2</v>
      </c>
      <c r="G845" s="16">
        <v>0.30220000000000002</v>
      </c>
      <c r="H845" s="48">
        <f t="shared" si="52"/>
        <v>1.3633</v>
      </c>
    </row>
    <row r="846" spans="1:8" x14ac:dyDescent="0.25">
      <c r="A846" s="17">
        <v>44375</v>
      </c>
      <c r="B846" s="9" t="s">
        <v>77</v>
      </c>
      <c r="C846" s="16">
        <v>0.93600000000000005</v>
      </c>
      <c r="D846" s="16">
        <v>0.6431</v>
      </c>
      <c r="E846" s="16">
        <v>0.3</v>
      </c>
      <c r="F846" s="16">
        <v>-7.4099999999999999E-2</v>
      </c>
      <c r="G846" s="16">
        <v>0.37409999999999999</v>
      </c>
      <c r="H846" s="48">
        <f t="shared" si="52"/>
        <v>1.236</v>
      </c>
    </row>
    <row r="847" spans="1:8" x14ac:dyDescent="0.25">
      <c r="A847" s="17">
        <v>44382</v>
      </c>
      <c r="B847" s="9" t="s">
        <v>77</v>
      </c>
      <c r="C847" s="16">
        <v>1.0561</v>
      </c>
      <c r="D847" s="16">
        <v>0.76149999999999995</v>
      </c>
      <c r="E847" s="16">
        <v>0.26679999999999998</v>
      </c>
      <c r="F847" s="16">
        <v>-0.17949999999999999</v>
      </c>
      <c r="G847" s="16">
        <v>0.44629999999999997</v>
      </c>
      <c r="H847" s="48">
        <f t="shared" si="52"/>
        <v>1.3229</v>
      </c>
    </row>
    <row r="848" spans="1:8" x14ac:dyDescent="0.25">
      <c r="A848" s="17">
        <v>44389</v>
      </c>
      <c r="B848" s="9" t="s">
        <v>77</v>
      </c>
      <c r="C848" s="16">
        <v>3.5217999999999998</v>
      </c>
      <c r="D848" s="16">
        <v>0.46760000000000002</v>
      </c>
      <c r="E848" s="16">
        <v>0.81430000000000002</v>
      </c>
      <c r="F848" s="16">
        <v>0.51239999999999997</v>
      </c>
      <c r="G848" s="16">
        <v>0.3019</v>
      </c>
      <c r="H848" s="48">
        <f t="shared" si="52"/>
        <v>4.3361000000000001</v>
      </c>
    </row>
    <row r="849" spans="1:8" x14ac:dyDescent="0.25">
      <c r="A849" s="17">
        <v>44396</v>
      </c>
      <c r="B849" s="9" t="s">
        <v>77</v>
      </c>
      <c r="C849" s="16">
        <v>0.9657</v>
      </c>
      <c r="D849" s="16">
        <v>0.25609999999999999</v>
      </c>
      <c r="E849" s="16">
        <v>0.35270000000000001</v>
      </c>
      <c r="F849" s="16">
        <v>4.6100000000000002E-2</v>
      </c>
      <c r="G849" s="16">
        <v>0.30659999999999998</v>
      </c>
      <c r="H849" s="48">
        <f t="shared" si="52"/>
        <v>1.3184</v>
      </c>
    </row>
    <row r="850" spans="1:8" x14ac:dyDescent="0.25">
      <c r="A850" s="17">
        <v>44403</v>
      </c>
      <c r="B850" s="9" t="s">
        <v>77</v>
      </c>
      <c r="C850" s="16">
        <v>1.5152000000000001</v>
      </c>
      <c r="D850" s="16">
        <v>0.82130000000000003</v>
      </c>
      <c r="E850" s="16">
        <v>0.44130000000000003</v>
      </c>
      <c r="F850" s="16">
        <v>4.5699999999999998E-2</v>
      </c>
      <c r="G850" s="16">
        <v>0.39560000000000001</v>
      </c>
      <c r="H850" s="48">
        <f t="shared" si="52"/>
        <v>1.9565000000000001</v>
      </c>
    </row>
    <row r="851" spans="1:8" x14ac:dyDescent="0.25">
      <c r="A851" s="17">
        <v>44410</v>
      </c>
      <c r="B851" s="9" t="s">
        <v>77</v>
      </c>
      <c r="C851" s="16">
        <v>1.1177999999999999</v>
      </c>
      <c r="D851" s="16">
        <v>0.72289999999999999</v>
      </c>
      <c r="E851" s="16">
        <v>0.40460000000000002</v>
      </c>
      <c r="F851" s="16">
        <v>4.2700000000000002E-2</v>
      </c>
      <c r="G851" s="16">
        <v>0.3619</v>
      </c>
      <c r="H851" s="48">
        <f t="shared" si="52"/>
        <v>1.5224</v>
      </c>
    </row>
    <row r="852" spans="1:8" x14ac:dyDescent="0.25">
      <c r="A852" s="17">
        <v>44417</v>
      </c>
      <c r="B852" s="9" t="s">
        <v>77</v>
      </c>
      <c r="C852" s="16">
        <v>0.69850000000000001</v>
      </c>
      <c r="D852" s="16">
        <v>0.8367</v>
      </c>
      <c r="E852" s="16">
        <v>0.32569999999999999</v>
      </c>
      <c r="F852" s="16">
        <v>0.15040000000000001</v>
      </c>
      <c r="G852" s="16">
        <v>0.17530000000000001</v>
      </c>
      <c r="H852" s="48">
        <f t="shared" si="52"/>
        <v>1.0242</v>
      </c>
    </row>
    <row r="853" spans="1:8" x14ac:dyDescent="0.25">
      <c r="A853" s="17">
        <v>44424</v>
      </c>
      <c r="B853" s="9" t="s">
        <v>77</v>
      </c>
      <c r="C853" s="16">
        <v>1.3419000000000001</v>
      </c>
      <c r="D853" s="16">
        <v>1.1404000000000001</v>
      </c>
      <c r="E853" s="16">
        <v>0.27679999999999999</v>
      </c>
      <c r="F853" s="16">
        <v>4.0800000000000003E-2</v>
      </c>
      <c r="G853" s="16">
        <v>0.23599999999999999</v>
      </c>
      <c r="H853" s="48">
        <f t="shared" si="52"/>
        <v>1.6187</v>
      </c>
    </row>
    <row r="854" spans="1:8" x14ac:dyDescent="0.25">
      <c r="A854" s="17">
        <v>44433</v>
      </c>
      <c r="B854" s="9" t="s">
        <v>77</v>
      </c>
      <c r="C854" s="16">
        <v>2.75</v>
      </c>
      <c r="D854" s="16">
        <v>1.0605</v>
      </c>
      <c r="E854" s="16">
        <v>0.32569999999999999</v>
      </c>
      <c r="F854" s="16">
        <v>0.15229999999999999</v>
      </c>
      <c r="G854" s="16">
        <v>0.1734</v>
      </c>
      <c r="H854" s="48">
        <f t="shared" si="52"/>
        <v>3.0756999999999999</v>
      </c>
    </row>
    <row r="855" spans="1:8" x14ac:dyDescent="0.25">
      <c r="A855" s="17">
        <v>44438</v>
      </c>
      <c r="B855" s="9" t="s">
        <v>77</v>
      </c>
      <c r="C855" s="16">
        <v>2.4823</v>
      </c>
      <c r="D855" s="16">
        <v>0.77829999999999999</v>
      </c>
      <c r="E855" s="16">
        <v>0.50960000000000005</v>
      </c>
      <c r="F855" s="16">
        <v>0.30380000000000001</v>
      </c>
      <c r="G855" s="16">
        <v>0.20580000000000001</v>
      </c>
      <c r="H855" s="48">
        <f t="shared" si="52"/>
        <v>2.9919000000000002</v>
      </c>
    </row>
    <row r="856" spans="1:8" x14ac:dyDescent="0.25">
      <c r="A856" s="17">
        <v>44446</v>
      </c>
      <c r="B856" s="9" t="s">
        <v>77</v>
      </c>
      <c r="C856" s="16">
        <v>6.2990000000000004</v>
      </c>
      <c r="D856" s="16">
        <v>1.4316</v>
      </c>
      <c r="E856" s="16">
        <v>1.8255999999999999</v>
      </c>
      <c r="F856" s="16">
        <v>1.3993</v>
      </c>
      <c r="G856" s="16">
        <v>0.42630000000000001</v>
      </c>
      <c r="H856" s="48">
        <f t="shared" si="52"/>
        <v>8.1246000000000009</v>
      </c>
    </row>
    <row r="857" spans="1:8" x14ac:dyDescent="0.25">
      <c r="A857" s="17">
        <v>44452</v>
      </c>
      <c r="B857" s="9" t="s">
        <v>77</v>
      </c>
      <c r="C857" s="16">
        <v>5.2973999999999997</v>
      </c>
      <c r="D857" s="16">
        <v>1.3080000000000001</v>
      </c>
      <c r="E857" s="16">
        <v>3.4106000000000001</v>
      </c>
      <c r="F857" s="16">
        <v>2.6423999999999999</v>
      </c>
      <c r="G857" s="16">
        <v>0.76819999999999999</v>
      </c>
      <c r="H857" s="48">
        <f t="shared" si="52"/>
        <v>8.7080000000000002</v>
      </c>
    </row>
    <row r="858" spans="1:8" x14ac:dyDescent="0.25">
      <c r="A858" s="17">
        <v>44459</v>
      </c>
      <c r="B858" s="9" t="s">
        <v>77</v>
      </c>
      <c r="C858" s="16">
        <v>4.8619000000000003</v>
      </c>
      <c r="D858" s="16">
        <v>1.5390999999999999</v>
      </c>
      <c r="E858" s="16">
        <v>5.5853999999999999</v>
      </c>
      <c r="F858" s="16">
        <v>4.6829000000000001</v>
      </c>
      <c r="G858" s="16">
        <v>0.90249999999999997</v>
      </c>
      <c r="H858" s="48">
        <f t="shared" si="52"/>
        <v>10.4473</v>
      </c>
    </row>
    <row r="859" spans="1:8" x14ac:dyDescent="0.25">
      <c r="A859" s="17">
        <v>44466</v>
      </c>
      <c r="B859" s="9" t="s">
        <v>77</v>
      </c>
      <c r="C859" s="16">
        <v>5.1055999999999999</v>
      </c>
      <c r="D859" s="16">
        <v>1.3266</v>
      </c>
      <c r="E859" s="16">
        <v>3.3235000000000001</v>
      </c>
      <c r="F859" s="16">
        <v>2.6894</v>
      </c>
      <c r="G859" s="16">
        <v>0.6341</v>
      </c>
      <c r="H859" s="48">
        <f t="shared" si="52"/>
        <v>8.4291</v>
      </c>
    </row>
    <row r="860" spans="1:8" x14ac:dyDescent="0.25">
      <c r="A860" s="17">
        <v>44473</v>
      </c>
      <c r="B860" s="9" t="s">
        <v>77</v>
      </c>
      <c r="C860" s="16">
        <v>1.0147999999999999</v>
      </c>
      <c r="D860" s="16">
        <v>0.98329999999999995</v>
      </c>
      <c r="E860" s="16">
        <v>0.28449999999999998</v>
      </c>
      <c r="F860" s="16">
        <v>-4.0000000000000002E-4</v>
      </c>
      <c r="G860" s="16">
        <v>0.28489999999999999</v>
      </c>
      <c r="H860" s="48">
        <f t="shared" si="52"/>
        <v>1.2992999999999999</v>
      </c>
    </row>
    <row r="861" spans="1:8" x14ac:dyDescent="0.25">
      <c r="A861" s="17">
        <v>44482</v>
      </c>
      <c r="B861" s="9" t="s">
        <v>77</v>
      </c>
      <c r="C861" s="16">
        <v>2.7054</v>
      </c>
      <c r="D861" s="16">
        <v>1.2282</v>
      </c>
      <c r="E861" s="16">
        <v>0.85040000000000004</v>
      </c>
      <c r="F861" s="16">
        <v>0.627</v>
      </c>
      <c r="G861" s="16">
        <v>0.22339999999999999</v>
      </c>
      <c r="H861" s="48">
        <f t="shared" si="52"/>
        <v>3.5558000000000001</v>
      </c>
    </row>
    <row r="862" spans="1:8" x14ac:dyDescent="0.25">
      <c r="A862" s="17">
        <v>44487</v>
      </c>
      <c r="B862" s="9" t="s">
        <v>77</v>
      </c>
      <c r="C862" s="16">
        <v>3.9965999999999999</v>
      </c>
      <c r="D862" s="16">
        <v>1.3319000000000001</v>
      </c>
      <c r="E862" s="16">
        <v>0.82630000000000003</v>
      </c>
      <c r="F862" s="16">
        <v>0.56120000000000003</v>
      </c>
      <c r="G862" s="16">
        <v>0.2651</v>
      </c>
      <c r="H862" s="48">
        <f t="shared" si="52"/>
        <v>4.8228999999999997</v>
      </c>
    </row>
    <row r="863" spans="1:8" x14ac:dyDescent="0.25">
      <c r="A863" s="17">
        <v>44494</v>
      </c>
      <c r="B863" s="9" t="s">
        <v>77</v>
      </c>
      <c r="C863" s="16">
        <v>2.4003999999999999</v>
      </c>
      <c r="D863" s="16">
        <v>1.1644000000000001</v>
      </c>
      <c r="E863" s="16">
        <v>0.45639999999999997</v>
      </c>
      <c r="F863" s="16">
        <v>0.1143</v>
      </c>
      <c r="G863" s="16">
        <v>0.34200000000000003</v>
      </c>
      <c r="H863" s="48">
        <f t="shared" si="52"/>
        <v>2.8567999999999998</v>
      </c>
    </row>
    <row r="864" spans="1:8" x14ac:dyDescent="0.25">
      <c r="A864" s="17">
        <v>44501</v>
      </c>
      <c r="B864" s="9" t="s">
        <v>77</v>
      </c>
      <c r="C864" s="16">
        <v>6.0782999999999996</v>
      </c>
      <c r="D864" s="16">
        <v>1.6506000000000001</v>
      </c>
      <c r="E864" s="16">
        <v>3.6351</v>
      </c>
      <c r="F864" s="16">
        <v>3.0087000000000002</v>
      </c>
      <c r="G864" s="16">
        <v>0.62639999999999996</v>
      </c>
      <c r="H864" s="48">
        <f t="shared" si="52"/>
        <v>9.7134</v>
      </c>
    </row>
    <row r="865" spans="1:8" x14ac:dyDescent="0.25">
      <c r="A865" s="17">
        <v>44508</v>
      </c>
      <c r="B865" s="9" t="s">
        <v>77</v>
      </c>
      <c r="C865" s="16">
        <v>5.1497999999999999</v>
      </c>
      <c r="D865" s="16">
        <v>1.5152000000000001</v>
      </c>
      <c r="E865" s="16">
        <v>4.6706000000000003</v>
      </c>
      <c r="F865" s="16">
        <v>4.0876999999999999</v>
      </c>
      <c r="G865" s="16">
        <v>0.58289999999999997</v>
      </c>
      <c r="H865" s="48">
        <f t="shared" si="52"/>
        <v>9.8203999999999994</v>
      </c>
    </row>
    <row r="866" spans="1:8" x14ac:dyDescent="0.25">
      <c r="A866" s="17">
        <v>44515</v>
      </c>
      <c r="B866" s="9" t="s">
        <v>77</v>
      </c>
      <c r="C866" s="16">
        <v>4.7068000000000003</v>
      </c>
      <c r="D866" s="16">
        <v>1.5922000000000001</v>
      </c>
      <c r="E866" s="16">
        <v>5.7262000000000004</v>
      </c>
      <c r="F866" s="16">
        <v>4.9817999999999998</v>
      </c>
      <c r="G866" s="16">
        <v>0.74439999999999995</v>
      </c>
      <c r="H866" s="48">
        <f t="shared" si="52"/>
        <v>10.433</v>
      </c>
    </row>
    <row r="867" spans="1:8" x14ac:dyDescent="0.25">
      <c r="A867" s="17">
        <v>44520</v>
      </c>
      <c r="B867" s="9" t="s">
        <v>77</v>
      </c>
      <c r="C867" s="16">
        <v>3.3961000000000001</v>
      </c>
      <c r="D867" s="16">
        <v>1.4806999999999999</v>
      </c>
      <c r="E867" s="16">
        <v>5.8535000000000004</v>
      </c>
      <c r="F867" s="16">
        <v>4.9880000000000004</v>
      </c>
      <c r="G867" s="16">
        <v>0.86539999999999995</v>
      </c>
      <c r="H867" s="48">
        <f t="shared" si="52"/>
        <v>9.2496000000000009</v>
      </c>
    </row>
    <row r="868" spans="1:8" x14ac:dyDescent="0.25">
      <c r="A868" s="17">
        <v>44529</v>
      </c>
      <c r="B868" s="9" t="s">
        <v>77</v>
      </c>
      <c r="C868" s="16">
        <v>5.6360999999999999</v>
      </c>
      <c r="D868" s="16">
        <v>1.3887</v>
      </c>
      <c r="E868" s="16">
        <v>7.8334999999999999</v>
      </c>
      <c r="F868" s="16">
        <v>6.6802999999999999</v>
      </c>
      <c r="G868" s="16">
        <v>1.1532</v>
      </c>
      <c r="H868" s="48">
        <f t="shared" si="52"/>
        <v>13.4696</v>
      </c>
    </row>
    <row r="869" spans="1:8" x14ac:dyDescent="0.25">
      <c r="A869" s="17">
        <v>44535</v>
      </c>
      <c r="B869" s="9" t="s">
        <v>77</v>
      </c>
      <c r="C869" s="16">
        <v>3.4676999999999998</v>
      </c>
      <c r="D869" s="16">
        <v>1.2498</v>
      </c>
      <c r="E869" s="16">
        <v>6.9916999999999998</v>
      </c>
      <c r="F869" s="16">
        <v>6.0438999999999998</v>
      </c>
      <c r="G869" s="16">
        <v>0.94779999999999998</v>
      </c>
      <c r="H869" s="48">
        <f t="shared" si="52"/>
        <v>10.459399999999999</v>
      </c>
    </row>
    <row r="870" spans="1:8" x14ac:dyDescent="0.25">
      <c r="A870" s="17">
        <v>44545</v>
      </c>
      <c r="B870" s="9" t="s">
        <v>77</v>
      </c>
      <c r="C870" s="16">
        <v>4.7907999999999999</v>
      </c>
      <c r="D870" s="16">
        <v>1.3501000000000001</v>
      </c>
      <c r="E870" s="16">
        <v>9.0328999999999997</v>
      </c>
      <c r="F870" s="16">
        <v>8.1780000000000008</v>
      </c>
      <c r="G870" s="16">
        <v>0.85489999999999999</v>
      </c>
      <c r="H870" s="48">
        <f t="shared" si="52"/>
        <v>13.823699999999999</v>
      </c>
    </row>
    <row r="871" spans="1:8" x14ac:dyDescent="0.25">
      <c r="A871" s="17">
        <v>44550</v>
      </c>
      <c r="B871" s="9" t="s">
        <v>77</v>
      </c>
      <c r="C871" s="16">
        <v>4.5088999999999997</v>
      </c>
      <c r="D871" s="16">
        <v>1.2073</v>
      </c>
      <c r="E871" s="16">
        <v>8.5075000000000003</v>
      </c>
      <c r="F871" s="16">
        <v>7.8118999999999996</v>
      </c>
      <c r="G871" s="16">
        <v>0.69569999999999999</v>
      </c>
      <c r="H871" s="48">
        <f t="shared" si="52"/>
        <v>13.016400000000001</v>
      </c>
    </row>
    <row r="872" spans="1:8" x14ac:dyDescent="0.25">
      <c r="A872" s="17">
        <v>44557</v>
      </c>
      <c r="B872" s="9" t="s">
        <v>77</v>
      </c>
      <c r="C872" s="16">
        <v>1.1852</v>
      </c>
      <c r="D872" s="16">
        <v>1.1600999999999999</v>
      </c>
      <c r="E872" s="16">
        <v>6.6657000000000002</v>
      </c>
      <c r="F872" s="16">
        <v>6.2839999999999998</v>
      </c>
      <c r="G872" s="16">
        <v>0.38169999999999998</v>
      </c>
      <c r="H872" s="48">
        <f t="shared" si="52"/>
        <v>7.8509000000000002</v>
      </c>
    </row>
    <row r="873" spans="1:8" x14ac:dyDescent="0.25">
      <c r="A873" s="17">
        <v>44565</v>
      </c>
      <c r="B873" s="9" t="s">
        <v>77</v>
      </c>
      <c r="C873" s="16">
        <v>2.8165</v>
      </c>
      <c r="D873" s="16">
        <v>0.87860000000000005</v>
      </c>
      <c r="E873" s="16">
        <v>5.7923</v>
      </c>
      <c r="F873" s="16">
        <v>5.5480999999999998</v>
      </c>
      <c r="G873" s="16">
        <v>0.2442</v>
      </c>
      <c r="H873" s="48">
        <f t="shared" si="52"/>
        <v>8.6088000000000005</v>
      </c>
    </row>
    <row r="874" spans="1:8" x14ac:dyDescent="0.25">
      <c r="A874" s="17">
        <v>44571</v>
      </c>
      <c r="B874" s="9" t="s">
        <v>77</v>
      </c>
      <c r="C874" s="16">
        <v>14.3423</v>
      </c>
      <c r="D874" s="16">
        <v>0.68300000000000005</v>
      </c>
      <c r="E874" s="16">
        <v>1.6909000000000001</v>
      </c>
      <c r="F874" s="16">
        <v>1.405</v>
      </c>
      <c r="G874" s="16">
        <v>0.28589999999999999</v>
      </c>
      <c r="H874" s="48">
        <f t="shared" si="52"/>
        <v>16.033200000000001</v>
      </c>
    </row>
    <row r="875" spans="1:8" x14ac:dyDescent="0.25">
      <c r="A875" s="17">
        <v>44577</v>
      </c>
      <c r="B875" s="9" t="s">
        <v>77</v>
      </c>
      <c r="C875" s="16">
        <v>2.6863000000000001</v>
      </c>
      <c r="D875" s="16">
        <v>0.4713</v>
      </c>
      <c r="E875" s="16">
        <v>0.75760000000000005</v>
      </c>
      <c r="F875" s="16">
        <v>0.56159999999999999</v>
      </c>
      <c r="G875" s="16">
        <v>0.19600000000000001</v>
      </c>
      <c r="H875" s="48">
        <f t="shared" si="52"/>
        <v>3.4439000000000002</v>
      </c>
    </row>
    <row r="876" spans="1:8" x14ac:dyDescent="0.25">
      <c r="A876" s="17">
        <v>44585</v>
      </c>
      <c r="B876" s="9" t="s">
        <v>77</v>
      </c>
      <c r="C876" s="16">
        <v>1.1287</v>
      </c>
      <c r="D876" s="16">
        <v>0.2278</v>
      </c>
      <c r="E876" s="16">
        <v>0.49459999999999998</v>
      </c>
      <c r="F876" s="16">
        <v>0.28349999999999997</v>
      </c>
      <c r="G876" s="16">
        <v>0.21110000000000001</v>
      </c>
      <c r="H876" s="48">
        <f t="shared" si="52"/>
        <v>1.6233</v>
      </c>
    </row>
    <row r="877" spans="1:8" x14ac:dyDescent="0.25">
      <c r="A877" s="17">
        <v>44592</v>
      </c>
      <c r="B877" s="9" t="s">
        <v>77</v>
      </c>
      <c r="C877" s="16">
        <v>1.4916</v>
      </c>
      <c r="D877" s="16">
        <v>0.23519999999999999</v>
      </c>
      <c r="E877" s="16">
        <v>0.81599999999999995</v>
      </c>
      <c r="F877" s="16">
        <v>0.56910000000000005</v>
      </c>
      <c r="G877" s="16">
        <v>0.24690000000000001</v>
      </c>
      <c r="H877" s="48">
        <f t="shared" si="52"/>
        <v>2.3075999999999999</v>
      </c>
    </row>
    <row r="878" spans="1:8" x14ac:dyDescent="0.25">
      <c r="A878" s="17">
        <v>44599</v>
      </c>
      <c r="B878" s="9" t="s">
        <v>77</v>
      </c>
      <c r="C878" s="16">
        <v>2.1606999999999998</v>
      </c>
      <c r="D878" s="16">
        <v>0.2177</v>
      </c>
      <c r="E878" s="16">
        <v>0.43890000000000001</v>
      </c>
      <c r="F878" s="16">
        <v>0.20369999999999999</v>
      </c>
      <c r="G878" s="16">
        <v>0.23530000000000001</v>
      </c>
      <c r="H878" s="48">
        <f t="shared" si="52"/>
        <v>2.5995999999999997</v>
      </c>
    </row>
    <row r="879" spans="1:8" x14ac:dyDescent="0.25">
      <c r="A879" s="17">
        <v>44607</v>
      </c>
      <c r="B879" s="9" t="s">
        <v>77</v>
      </c>
      <c r="C879" s="16">
        <v>0.93089999999999995</v>
      </c>
      <c r="D879" s="16">
        <v>0.25559999999999999</v>
      </c>
      <c r="E879" s="16">
        <v>0.83450000000000002</v>
      </c>
      <c r="F879" s="16">
        <v>0.4975</v>
      </c>
      <c r="G879" s="16">
        <v>0.33700000000000002</v>
      </c>
      <c r="H879" s="48">
        <f t="shared" si="52"/>
        <v>1.7654000000000001</v>
      </c>
    </row>
    <row r="880" spans="1:8" x14ac:dyDescent="0.25">
      <c r="A880" s="17">
        <v>44613</v>
      </c>
      <c r="B880" s="9" t="s">
        <v>77</v>
      </c>
      <c r="C880" s="16">
        <v>1.0351999999999999</v>
      </c>
      <c r="D880" s="16">
        <v>0.27710000000000001</v>
      </c>
      <c r="E880" s="16">
        <v>0.3256</v>
      </c>
      <c r="F880" s="16">
        <v>1.5800000000000002E-2</v>
      </c>
      <c r="G880" s="16">
        <v>0.30980000000000002</v>
      </c>
      <c r="H880" s="48">
        <f t="shared" si="52"/>
        <v>1.3607999999999998</v>
      </c>
    </row>
    <row r="881" spans="1:8" x14ac:dyDescent="0.25">
      <c r="A881" s="17">
        <v>44620</v>
      </c>
      <c r="B881" s="9" t="s">
        <v>77</v>
      </c>
      <c r="C881" s="16">
        <v>0.84179999999999999</v>
      </c>
      <c r="D881" s="16">
        <v>0.22919999999999999</v>
      </c>
      <c r="E881" s="16">
        <v>0.33800000000000002</v>
      </c>
      <c r="F881" s="16">
        <v>0.1706</v>
      </c>
      <c r="G881" s="16">
        <v>0.16739999999999999</v>
      </c>
      <c r="H881" s="48">
        <f t="shared" si="52"/>
        <v>1.1798</v>
      </c>
    </row>
    <row r="882" spans="1:8" x14ac:dyDescent="0.25">
      <c r="A882" s="17">
        <v>44627</v>
      </c>
      <c r="B882" s="9" t="s">
        <v>77</v>
      </c>
      <c r="C882" s="16">
        <v>0.84940000000000004</v>
      </c>
      <c r="D882" s="16">
        <v>0.29239999999999999</v>
      </c>
      <c r="E882" s="16">
        <v>0.54749999999999999</v>
      </c>
      <c r="F882" s="16">
        <v>0.33900000000000002</v>
      </c>
      <c r="G882" s="16">
        <v>0.20849999999999999</v>
      </c>
      <c r="H882" s="48">
        <f t="shared" si="52"/>
        <v>1.3969</v>
      </c>
    </row>
    <row r="883" spans="1:8" x14ac:dyDescent="0.25">
      <c r="A883" s="17">
        <v>44634</v>
      </c>
      <c r="B883" s="9" t="s">
        <v>77</v>
      </c>
      <c r="C883" s="16">
        <v>0.78800000000000003</v>
      </c>
      <c r="D883" s="16">
        <v>0.25790000000000002</v>
      </c>
      <c r="E883" s="16">
        <v>0.18859999999999999</v>
      </c>
      <c r="F883" s="16">
        <v>-0.31669999999999998</v>
      </c>
      <c r="G883" s="16">
        <v>0.50529999999999997</v>
      </c>
      <c r="H883" s="48">
        <f t="shared" si="52"/>
        <v>0.97660000000000002</v>
      </c>
    </row>
    <row r="884" spans="1:8" x14ac:dyDescent="0.25">
      <c r="A884" s="17">
        <v>44641</v>
      </c>
      <c r="B884" s="9" t="s">
        <v>77</v>
      </c>
      <c r="C884" s="16">
        <v>0.84970000000000001</v>
      </c>
      <c r="D884" s="16">
        <v>0.2041</v>
      </c>
      <c r="E884" s="16">
        <v>0.47249999999999998</v>
      </c>
      <c r="F884" s="16">
        <v>0.28749999999999998</v>
      </c>
      <c r="G884" s="16">
        <v>0.185</v>
      </c>
      <c r="H884" s="48">
        <f t="shared" si="52"/>
        <v>1.3222</v>
      </c>
    </row>
    <row r="885" spans="1:8" x14ac:dyDescent="0.25">
      <c r="A885" s="17">
        <v>44648</v>
      </c>
      <c r="B885" s="9" t="s">
        <v>77</v>
      </c>
      <c r="C885" s="16">
        <v>1.5824</v>
      </c>
      <c r="D885" s="16">
        <v>0.36330000000000001</v>
      </c>
      <c r="E885" s="16">
        <v>0.49980000000000002</v>
      </c>
      <c r="F885" s="16">
        <v>0.15090000000000001</v>
      </c>
      <c r="G885" s="16">
        <v>0.34889999999999999</v>
      </c>
      <c r="H885" s="48">
        <f t="shared" si="52"/>
        <v>2.0822000000000003</v>
      </c>
    </row>
    <row r="886" spans="1:8" x14ac:dyDescent="0.25">
      <c r="A886" s="17">
        <v>44655</v>
      </c>
      <c r="B886" s="9" t="s">
        <v>77</v>
      </c>
      <c r="C886" s="16">
        <v>3.1688000000000001</v>
      </c>
      <c r="D886" s="16">
        <v>0.36070000000000002</v>
      </c>
      <c r="E886" s="16">
        <v>0.47699999999999998</v>
      </c>
      <c r="F886" s="16">
        <v>0.1973</v>
      </c>
      <c r="G886" s="16">
        <v>0.2797</v>
      </c>
      <c r="H886" s="48">
        <f t="shared" si="52"/>
        <v>3.6457999999999999</v>
      </c>
    </row>
    <row r="887" spans="1:8" x14ac:dyDescent="0.25">
      <c r="A887" s="17">
        <v>44662</v>
      </c>
      <c r="B887" s="9" t="s">
        <v>77</v>
      </c>
      <c r="C887" s="16">
        <v>1.8214999999999999</v>
      </c>
      <c r="D887" s="16">
        <v>0.31809999999999999</v>
      </c>
      <c r="E887" s="16">
        <v>0.32419999999999999</v>
      </c>
      <c r="F887" s="16">
        <v>3.15E-2</v>
      </c>
      <c r="G887" s="16">
        <v>0.29270000000000002</v>
      </c>
      <c r="H887" s="48">
        <f t="shared" si="52"/>
        <v>2.1456999999999997</v>
      </c>
    </row>
    <row r="888" spans="1:8" x14ac:dyDescent="0.25">
      <c r="A888" s="17">
        <v>44669</v>
      </c>
      <c r="B888" s="9" t="s">
        <v>77</v>
      </c>
      <c r="C888" s="16">
        <v>3.8157999999999999</v>
      </c>
      <c r="D888" s="16">
        <v>0.41439999999999999</v>
      </c>
      <c r="E888" s="16">
        <v>0.252</v>
      </c>
      <c r="F888" s="16">
        <v>8.3000000000000001E-3</v>
      </c>
      <c r="G888" s="16">
        <v>0.2437</v>
      </c>
      <c r="H888" s="48">
        <f t="shared" si="52"/>
        <v>4.0678000000000001</v>
      </c>
    </row>
    <row r="889" spans="1:8" x14ac:dyDescent="0.25">
      <c r="A889" s="17">
        <v>44676</v>
      </c>
      <c r="B889" s="9" t="s">
        <v>77</v>
      </c>
      <c r="C889" s="16">
        <v>1.7925</v>
      </c>
      <c r="D889" s="16">
        <v>0.44409999999999999</v>
      </c>
      <c r="E889" s="16">
        <v>0.62170000000000003</v>
      </c>
      <c r="F889" s="16">
        <v>0.19889999999999999</v>
      </c>
      <c r="G889" s="16">
        <v>0.4229</v>
      </c>
      <c r="H889" s="48">
        <f t="shared" si="52"/>
        <v>2.4142000000000001</v>
      </c>
    </row>
    <row r="890" spans="1:8" x14ac:dyDescent="0.25">
      <c r="A890" s="17">
        <v>44683</v>
      </c>
      <c r="B890" s="9" t="s">
        <v>77</v>
      </c>
      <c r="C890" s="16">
        <v>1.1297999999999999</v>
      </c>
      <c r="D890" s="16">
        <v>0.42349999999999999</v>
      </c>
      <c r="E890" s="16">
        <v>0.39050000000000001</v>
      </c>
      <c r="F890" s="16">
        <v>0.13039999999999999</v>
      </c>
      <c r="G890" s="16">
        <v>0.2601</v>
      </c>
      <c r="H890" s="48">
        <f t="shared" si="52"/>
        <v>1.5203</v>
      </c>
    </row>
    <row r="891" spans="1:8" x14ac:dyDescent="0.25">
      <c r="A891" s="17">
        <v>44693</v>
      </c>
      <c r="B891" s="9" t="s">
        <v>77</v>
      </c>
      <c r="C891" s="16">
        <v>0.9526</v>
      </c>
      <c r="D891" s="16">
        <v>0.49309999999999998</v>
      </c>
      <c r="E891" s="16">
        <v>0.54949999999999999</v>
      </c>
      <c r="F891" s="16">
        <v>0.25080000000000002</v>
      </c>
      <c r="G891" s="16">
        <v>0.29870000000000002</v>
      </c>
      <c r="H891" s="48">
        <f t="shared" si="52"/>
        <v>1.5021</v>
      </c>
    </row>
    <row r="892" spans="1:8" x14ac:dyDescent="0.25">
      <c r="A892" s="17">
        <v>44697</v>
      </c>
      <c r="B892" s="9" t="s">
        <v>77</v>
      </c>
      <c r="C892" s="16">
        <v>1.2266999999999999</v>
      </c>
      <c r="D892" s="16">
        <v>0.45350000000000001</v>
      </c>
      <c r="E892" s="16">
        <v>0.35539999999999999</v>
      </c>
      <c r="F892" s="16">
        <v>7.7100000000000002E-2</v>
      </c>
      <c r="G892" s="16">
        <v>0.27829999999999999</v>
      </c>
      <c r="H892" s="48">
        <f t="shared" si="52"/>
        <v>1.5820999999999998</v>
      </c>
    </row>
    <row r="893" spans="1:8" x14ac:dyDescent="0.25">
      <c r="A893" s="17">
        <v>44704</v>
      </c>
      <c r="B893" s="9" t="s">
        <v>77</v>
      </c>
      <c r="C893" s="16">
        <v>1.1740999999999999</v>
      </c>
      <c r="D893" s="16">
        <v>0.57320000000000004</v>
      </c>
      <c r="E893" s="16">
        <v>0.3579</v>
      </c>
      <c r="F893" s="16">
        <v>0.11890000000000001</v>
      </c>
      <c r="G893" s="16">
        <v>0.23899999999999999</v>
      </c>
      <c r="H893" s="48">
        <f t="shared" si="52"/>
        <v>1.532</v>
      </c>
    </row>
    <row r="894" spans="1:8" x14ac:dyDescent="0.25">
      <c r="A894" s="17">
        <v>44713</v>
      </c>
      <c r="B894" s="9" t="s">
        <v>77</v>
      </c>
      <c r="C894" s="16">
        <v>1.0536000000000001</v>
      </c>
      <c r="D894" s="16">
        <v>0.65949999999999998</v>
      </c>
      <c r="E894" s="16">
        <v>0.3548</v>
      </c>
      <c r="F894" s="16">
        <v>2.6700000000000002E-2</v>
      </c>
      <c r="G894" s="16">
        <v>0.3281</v>
      </c>
      <c r="H894" s="48">
        <f t="shared" si="52"/>
        <v>1.4084000000000001</v>
      </c>
    </row>
    <row r="895" spans="1:8" x14ac:dyDescent="0.25">
      <c r="A895" s="17">
        <v>44718</v>
      </c>
      <c r="B895" s="9" t="s">
        <v>77</v>
      </c>
      <c r="C895" s="16">
        <v>1.0566</v>
      </c>
      <c r="D895" s="16">
        <v>0.66700000000000004</v>
      </c>
      <c r="E895" s="16">
        <v>0.52739999999999998</v>
      </c>
      <c r="F895" s="16">
        <v>0.18490000000000001</v>
      </c>
      <c r="G895" s="16">
        <v>0.34260000000000002</v>
      </c>
      <c r="H895" s="48">
        <f t="shared" si="52"/>
        <v>1.5840000000000001</v>
      </c>
    </row>
    <row r="896" spans="1:8" x14ac:dyDescent="0.25">
      <c r="A896" s="17">
        <v>44725</v>
      </c>
      <c r="B896" s="9" t="s">
        <v>77</v>
      </c>
      <c r="C896" s="16">
        <v>1.0969</v>
      </c>
      <c r="D896" s="16">
        <v>0.70599999999999996</v>
      </c>
      <c r="E896" s="16">
        <v>0.4602</v>
      </c>
      <c r="F896" s="16">
        <v>0.24829999999999999</v>
      </c>
      <c r="G896" s="16">
        <v>0.21190000000000001</v>
      </c>
      <c r="H896" s="48">
        <f t="shared" si="52"/>
        <v>1.5570999999999999</v>
      </c>
    </row>
    <row r="897" spans="1:8" x14ac:dyDescent="0.25">
      <c r="A897" s="17">
        <v>44732</v>
      </c>
      <c r="B897" s="9" t="s">
        <v>77</v>
      </c>
      <c r="C897" s="16">
        <v>1.2696000000000001</v>
      </c>
      <c r="D897" s="16">
        <v>0.85780000000000001</v>
      </c>
      <c r="E897" s="16">
        <v>0.3377</v>
      </c>
      <c r="F897" s="16">
        <v>1.95E-2</v>
      </c>
      <c r="G897" s="16">
        <v>0.31819999999999998</v>
      </c>
      <c r="H897" s="48">
        <f t="shared" si="52"/>
        <v>1.6073</v>
      </c>
    </row>
    <row r="898" spans="1:8" x14ac:dyDescent="0.25">
      <c r="A898" s="17">
        <v>44740</v>
      </c>
      <c r="B898" s="9" t="s">
        <v>77</v>
      </c>
      <c r="C898" s="16">
        <v>1.3208</v>
      </c>
      <c r="D898" s="16">
        <v>0.92100000000000004</v>
      </c>
      <c r="E898" s="16">
        <v>0.62029999999999996</v>
      </c>
      <c r="F898" s="16">
        <v>0.35170000000000001</v>
      </c>
      <c r="G898" s="16">
        <v>0.26860000000000001</v>
      </c>
      <c r="H898" s="48">
        <f t="shared" si="52"/>
        <v>1.9411</v>
      </c>
    </row>
    <row r="899" spans="1:8" x14ac:dyDescent="0.25">
      <c r="A899" s="17">
        <v>44747</v>
      </c>
      <c r="B899" s="9" t="s">
        <v>77</v>
      </c>
      <c r="C899" s="16">
        <v>0.98229999999999995</v>
      </c>
      <c r="D899" s="16">
        <v>0.90080000000000005</v>
      </c>
      <c r="E899" s="16">
        <v>0.47120000000000001</v>
      </c>
      <c r="F899" s="16">
        <v>-0.438</v>
      </c>
      <c r="G899" s="16">
        <v>0.90920000000000001</v>
      </c>
      <c r="H899" s="48">
        <f t="shared" si="52"/>
        <v>1.4535</v>
      </c>
    </row>
    <row r="900" spans="1:8" x14ac:dyDescent="0.25">
      <c r="A900" s="17">
        <v>44753</v>
      </c>
      <c r="B900" s="9" t="s">
        <v>77</v>
      </c>
      <c r="C900" s="16">
        <v>0.59470000000000001</v>
      </c>
      <c r="D900" s="16">
        <v>0.8679</v>
      </c>
      <c r="E900" s="16">
        <v>0.41660000000000003</v>
      </c>
      <c r="F900" s="16">
        <v>0.1212</v>
      </c>
      <c r="G900" s="16">
        <v>0.2954</v>
      </c>
      <c r="H900" s="48">
        <f t="shared" si="52"/>
        <v>1.0113000000000001</v>
      </c>
    </row>
    <row r="901" spans="1:8" x14ac:dyDescent="0.25">
      <c r="A901" s="17">
        <v>44760</v>
      </c>
      <c r="B901" s="9" t="s">
        <v>77</v>
      </c>
      <c r="C901" s="16">
        <v>2.8126000000000002</v>
      </c>
      <c r="D901" s="16">
        <v>0.97919999999999996</v>
      </c>
      <c r="E901" s="16">
        <v>0.38669999999999999</v>
      </c>
      <c r="F901" s="16">
        <v>-0.24149999999999999</v>
      </c>
      <c r="G901" s="16">
        <v>0.62809999999999999</v>
      </c>
      <c r="H901" s="48">
        <f t="shared" si="52"/>
        <v>3.1993</v>
      </c>
    </row>
    <row r="902" spans="1:8" x14ac:dyDescent="0.25">
      <c r="A902" s="17">
        <v>44768</v>
      </c>
      <c r="B902" s="9" t="s">
        <v>77</v>
      </c>
      <c r="C902" s="16">
        <v>1.7782</v>
      </c>
      <c r="D902" s="16">
        <v>1.0701000000000001</v>
      </c>
      <c r="E902" s="16">
        <v>0.43859999999999999</v>
      </c>
      <c r="F902" s="16">
        <v>0.22559999999999999</v>
      </c>
      <c r="G902" s="16">
        <v>0.21290000000000001</v>
      </c>
      <c r="H902" s="48">
        <f t="shared" si="52"/>
        <v>2.2168000000000001</v>
      </c>
    </row>
    <row r="903" spans="1:8" x14ac:dyDescent="0.25">
      <c r="A903" s="17">
        <v>44774</v>
      </c>
      <c r="B903" s="9" t="s">
        <v>77</v>
      </c>
      <c r="C903" s="16">
        <v>3.1320999999999999</v>
      </c>
      <c r="D903" s="16">
        <v>0.92989999999999995</v>
      </c>
      <c r="E903" s="16">
        <v>0.51949999999999996</v>
      </c>
      <c r="F903" s="16">
        <v>0.30819999999999997</v>
      </c>
      <c r="G903" s="16">
        <v>0.21129999999999999</v>
      </c>
      <c r="H903" s="48">
        <f t="shared" si="52"/>
        <v>3.6515999999999997</v>
      </c>
    </row>
    <row r="904" spans="1:8" x14ac:dyDescent="0.25">
      <c r="A904" s="17">
        <v>44781</v>
      </c>
      <c r="B904" s="9" t="s">
        <v>77</v>
      </c>
      <c r="C904" s="16">
        <v>2.069</v>
      </c>
      <c r="D904" s="16">
        <v>1.252</v>
      </c>
      <c r="E904" s="16">
        <v>1.0189999999999999</v>
      </c>
      <c r="F904" s="16">
        <v>0.67589999999999995</v>
      </c>
      <c r="G904" s="16">
        <v>0.34310000000000002</v>
      </c>
      <c r="H904" s="48">
        <f t="shared" si="52"/>
        <v>3.0880000000000001</v>
      </c>
    </row>
    <row r="905" spans="1:8" x14ac:dyDescent="0.25">
      <c r="A905" s="17">
        <v>44788</v>
      </c>
      <c r="B905" s="9" t="s">
        <v>77</v>
      </c>
      <c r="C905" s="16">
        <v>0.94820000000000004</v>
      </c>
      <c r="D905" s="16">
        <v>1.2785</v>
      </c>
      <c r="E905" s="16">
        <v>0.52239999999999998</v>
      </c>
      <c r="F905" s="16">
        <v>6.0199999999999997E-2</v>
      </c>
      <c r="G905" s="16">
        <v>0.46229999999999999</v>
      </c>
      <c r="H905" s="48">
        <f t="shared" si="52"/>
        <v>1.4706000000000001</v>
      </c>
    </row>
    <row r="906" spans="1:8" x14ac:dyDescent="0.25">
      <c r="A906" s="17">
        <v>44795</v>
      </c>
      <c r="B906" s="9" t="s">
        <v>77</v>
      </c>
      <c r="C906" s="16">
        <v>0.68459999999999999</v>
      </c>
      <c r="D906" s="16">
        <v>0.97919999999999996</v>
      </c>
      <c r="E906" s="16">
        <v>0.35370000000000001</v>
      </c>
      <c r="F906" s="16">
        <v>8.5199999999999998E-2</v>
      </c>
      <c r="G906" s="16">
        <v>0.26860000000000001</v>
      </c>
      <c r="H906" s="48">
        <f t="shared" si="52"/>
        <v>1.0383</v>
      </c>
    </row>
    <row r="907" spans="1:8" x14ac:dyDescent="0.25">
      <c r="A907" s="17">
        <v>44799</v>
      </c>
      <c r="B907" s="9" t="s">
        <v>77</v>
      </c>
      <c r="C907" s="16">
        <v>0.45050000000000001</v>
      </c>
      <c r="D907" s="16">
        <v>0.94120000000000004</v>
      </c>
      <c r="E907" s="16">
        <v>1.0611999999999999</v>
      </c>
      <c r="F907" s="16">
        <v>0.70579999999999998</v>
      </c>
      <c r="G907" s="16">
        <v>0.35549999999999998</v>
      </c>
      <c r="H907" s="48">
        <f t="shared" si="52"/>
        <v>1.5116999999999998</v>
      </c>
    </row>
    <row r="908" spans="1:8" x14ac:dyDescent="0.25">
      <c r="A908" s="17">
        <v>44816</v>
      </c>
      <c r="B908" s="9" t="s">
        <v>77</v>
      </c>
      <c r="C908" s="16">
        <v>5.2393999999999998</v>
      </c>
      <c r="D908" s="16">
        <v>1.7526999999999999</v>
      </c>
      <c r="E908" s="16">
        <v>2.4782999999999999</v>
      </c>
      <c r="H908" s="48">
        <f t="shared" si="52"/>
        <v>7.7176999999999998</v>
      </c>
    </row>
    <row r="909" spans="1:8" x14ac:dyDescent="0.25">
      <c r="A909" s="17">
        <v>44823</v>
      </c>
      <c r="B909" s="9" t="s">
        <v>77</v>
      </c>
      <c r="C909" s="16">
        <v>7.7117000000000004</v>
      </c>
      <c r="D909" s="16">
        <v>0.78359999999999996</v>
      </c>
      <c r="E909" s="16">
        <v>2.3613</v>
      </c>
      <c r="H909" s="48">
        <f t="shared" si="52"/>
        <v>10.073</v>
      </c>
    </row>
    <row r="910" spans="1:8" x14ac:dyDescent="0.25">
      <c r="A910" s="17">
        <v>44830</v>
      </c>
      <c r="B910" s="9" t="s">
        <v>77</v>
      </c>
      <c r="C910" s="16">
        <v>1.4763999999999999</v>
      </c>
      <c r="D910" s="16">
        <v>1.0130999999999999</v>
      </c>
      <c r="E910" s="16">
        <v>0.89570000000000005</v>
      </c>
      <c r="H910" s="48">
        <f t="shared" si="52"/>
        <v>2.3721000000000001</v>
      </c>
    </row>
    <row r="911" spans="1:8" x14ac:dyDescent="0.25">
      <c r="A911" s="17">
        <v>44851</v>
      </c>
      <c r="B911" s="9" t="s">
        <v>77</v>
      </c>
      <c r="C911" s="16">
        <v>1.7670999999999999</v>
      </c>
      <c r="D911" s="16">
        <v>1.3274999999999999</v>
      </c>
      <c r="E911" s="16">
        <v>4.6835000000000004</v>
      </c>
      <c r="H911" s="48">
        <f t="shared" si="52"/>
        <v>6.4506000000000006</v>
      </c>
    </row>
    <row r="912" spans="1:8" x14ac:dyDescent="0.25">
      <c r="A912" s="17">
        <v>44858</v>
      </c>
      <c r="B912" s="9" t="s">
        <v>77</v>
      </c>
      <c r="C912" s="16">
        <v>3.2585999999999999</v>
      </c>
      <c r="D912" s="16">
        <v>1.2202</v>
      </c>
      <c r="E912" s="16">
        <v>3.2770999999999999</v>
      </c>
      <c r="H912" s="48">
        <f t="shared" si="52"/>
        <v>6.5357000000000003</v>
      </c>
    </row>
    <row r="913" spans="1:8" x14ac:dyDescent="0.25">
      <c r="A913" s="17">
        <v>44865</v>
      </c>
      <c r="B913" s="9" t="s">
        <v>77</v>
      </c>
      <c r="C913" s="16">
        <v>4.8728999999999996</v>
      </c>
      <c r="D913" s="16">
        <v>1.627</v>
      </c>
      <c r="E913" s="16">
        <v>5.2331000000000003</v>
      </c>
      <c r="H913" s="48">
        <f t="shared" si="52"/>
        <v>10.106</v>
      </c>
    </row>
    <row r="914" spans="1:8" x14ac:dyDescent="0.25">
      <c r="A914" s="17">
        <v>44872</v>
      </c>
      <c r="B914" s="9" t="s">
        <v>77</v>
      </c>
      <c r="C914" s="16">
        <v>3.3258999999999999</v>
      </c>
      <c r="D914" s="16">
        <v>1.3311999999999999</v>
      </c>
      <c r="E914" s="16">
        <v>4.0163000000000002</v>
      </c>
      <c r="H914" s="48">
        <f t="shared" si="52"/>
        <v>7.3422000000000001</v>
      </c>
    </row>
    <row r="915" spans="1:8" x14ac:dyDescent="0.25">
      <c r="A915" s="17">
        <v>44879</v>
      </c>
      <c r="B915" s="9" t="s">
        <v>77</v>
      </c>
      <c r="C915" s="16">
        <v>3.0118999999999998</v>
      </c>
      <c r="D915" s="16">
        <v>1.2942</v>
      </c>
      <c r="E915" s="16">
        <v>4.2758000000000003</v>
      </c>
      <c r="H915" s="48">
        <f t="shared" si="52"/>
        <v>7.2877000000000001</v>
      </c>
    </row>
    <row r="916" spans="1:8" x14ac:dyDescent="0.25">
      <c r="A916" s="17">
        <v>44886</v>
      </c>
      <c r="B916" s="9" t="s">
        <v>77</v>
      </c>
      <c r="C916" s="16">
        <v>2.5760999999999998</v>
      </c>
      <c r="D916" s="16">
        <v>1.2054</v>
      </c>
      <c r="E916" s="16">
        <v>4.8639999999999999</v>
      </c>
      <c r="H916" s="48">
        <f t="shared" si="52"/>
        <v>7.4400999999999993</v>
      </c>
    </row>
    <row r="917" spans="1:8" x14ac:dyDescent="0.25">
      <c r="A917" s="17">
        <v>44893</v>
      </c>
      <c r="B917" s="9" t="s">
        <v>77</v>
      </c>
      <c r="C917" s="16">
        <v>2.6760000000000002</v>
      </c>
      <c r="D917" s="16">
        <v>1.2867999999999999</v>
      </c>
      <c r="E917" s="16">
        <v>4.7332000000000001</v>
      </c>
      <c r="H917" s="48">
        <f t="shared" si="52"/>
        <v>7.4092000000000002</v>
      </c>
    </row>
    <row r="918" spans="1:8" x14ac:dyDescent="0.25">
      <c r="A918" s="17">
        <v>44900</v>
      </c>
      <c r="B918" s="9" t="s">
        <v>77</v>
      </c>
      <c r="C918" s="16">
        <v>2.3626999999999998</v>
      </c>
      <c r="D918" s="16">
        <v>1.2670999999999999</v>
      </c>
      <c r="E918" s="16">
        <v>6.1371000000000002</v>
      </c>
      <c r="H918" s="48">
        <f t="shared" si="52"/>
        <v>8.4998000000000005</v>
      </c>
    </row>
    <row r="919" spans="1:8" x14ac:dyDescent="0.25">
      <c r="A919" s="17">
        <v>44909</v>
      </c>
      <c r="B919" s="9" t="s">
        <v>77</v>
      </c>
      <c r="C919" s="16">
        <v>3.4041000000000001</v>
      </c>
      <c r="D919" s="16">
        <v>1.2942</v>
      </c>
      <c r="E919" s="16">
        <v>10.0884</v>
      </c>
      <c r="H919" s="48">
        <f t="shared" si="52"/>
        <v>13.4925</v>
      </c>
    </row>
    <row r="920" spans="1:8" x14ac:dyDescent="0.25">
      <c r="A920" s="17">
        <v>44921</v>
      </c>
      <c r="B920" s="9" t="s">
        <v>77</v>
      </c>
      <c r="C920" s="16">
        <v>0.68389999999999995</v>
      </c>
      <c r="D920" s="16">
        <v>0.7681</v>
      </c>
      <c r="E920" s="16">
        <v>4.68</v>
      </c>
      <c r="H920" s="48">
        <f t="shared" si="52"/>
        <v>5.3638999999999992</v>
      </c>
    </row>
    <row r="921" spans="1:8" x14ac:dyDescent="0.25">
      <c r="A921" s="17">
        <v>44928</v>
      </c>
      <c r="B921" s="9" t="s">
        <v>77</v>
      </c>
      <c r="C921" s="16">
        <v>1.3916999999999999</v>
      </c>
      <c r="D921" s="16">
        <v>0.48180000000000001</v>
      </c>
      <c r="E921" s="16">
        <v>7.1262999999999996</v>
      </c>
      <c r="H921" s="48">
        <f t="shared" si="52"/>
        <v>8.5179999999999989</v>
      </c>
    </row>
    <row r="922" spans="1:8" x14ac:dyDescent="0.25">
      <c r="A922" s="17">
        <v>44944</v>
      </c>
      <c r="B922" s="9" t="s">
        <v>77</v>
      </c>
      <c r="C922" s="16">
        <v>0.89739999999999998</v>
      </c>
      <c r="D922" s="16">
        <v>0.30819999999999997</v>
      </c>
      <c r="E922" s="16">
        <v>2.6698</v>
      </c>
      <c r="H922" s="48">
        <f t="shared" si="52"/>
        <v>3.5671999999999997</v>
      </c>
    </row>
    <row r="923" spans="1:8" x14ac:dyDescent="0.25">
      <c r="A923" s="17">
        <v>44951</v>
      </c>
      <c r="B923" s="9" t="s">
        <v>77</v>
      </c>
      <c r="C923" s="16">
        <v>1.0888</v>
      </c>
      <c r="D923" s="16">
        <v>0.30520000000000003</v>
      </c>
      <c r="E923" s="16">
        <v>1.4380999999999999</v>
      </c>
      <c r="H923" s="48">
        <f t="shared" si="52"/>
        <v>2.5268999999999999</v>
      </c>
    </row>
    <row r="924" spans="1:8" x14ac:dyDescent="0.25">
      <c r="A924" s="17">
        <v>44956</v>
      </c>
      <c r="B924" s="9" t="s">
        <v>77</v>
      </c>
      <c r="C924" s="16">
        <v>1.8891</v>
      </c>
      <c r="D924" s="16">
        <v>0.1721</v>
      </c>
      <c r="E924" s="16">
        <v>0.29380000000000001</v>
      </c>
      <c r="H924" s="48">
        <f t="shared" si="52"/>
        <v>2.1829000000000001</v>
      </c>
    </row>
    <row r="925" spans="1:8" x14ac:dyDescent="0.25">
      <c r="A925" s="17">
        <v>44963</v>
      </c>
      <c r="B925" s="9" t="s">
        <v>77</v>
      </c>
      <c r="C925" s="16">
        <v>0.69510000000000005</v>
      </c>
      <c r="D925" s="16">
        <v>0.18709999999999999</v>
      </c>
      <c r="E925" s="16">
        <v>0.5071</v>
      </c>
      <c r="H925" s="48">
        <f>C925+E925</f>
        <v>1.2021999999999999</v>
      </c>
    </row>
    <row r="926" spans="1:8" x14ac:dyDescent="0.25">
      <c r="A926" s="62">
        <v>44969</v>
      </c>
      <c r="B926" s="63" t="s">
        <v>77</v>
      </c>
      <c r="C926" s="64">
        <v>0.14150000000000001</v>
      </c>
      <c r="D926" s="64">
        <v>6.0000000000000001E-3</v>
      </c>
      <c r="E926" s="64">
        <v>0.53007542738617475</v>
      </c>
      <c r="F926" s="64">
        <v>0.50207542738617472</v>
      </c>
      <c r="G926" s="64">
        <v>2.8000000000000001E-2</v>
      </c>
      <c r="H926" s="48">
        <f>E926+C926</f>
        <v>0.67157542738617471</v>
      </c>
    </row>
    <row r="927" spans="1:8" x14ac:dyDescent="0.25">
      <c r="A927" s="17">
        <v>44977</v>
      </c>
      <c r="B927" s="9" t="s">
        <v>77</v>
      </c>
      <c r="C927" s="16">
        <v>0.16599999999999998</v>
      </c>
      <c r="D927" s="16">
        <v>0.154</v>
      </c>
      <c r="E927" s="16">
        <v>1.1865813574920236</v>
      </c>
      <c r="F927" s="16">
        <v>1.1405813574920236</v>
      </c>
      <c r="G927" s="16">
        <v>4.5999999999999999E-2</v>
      </c>
      <c r="H927" s="48">
        <f t="shared" ref="H927:H959" si="53">E927+C927</f>
        <v>1.3525813574920236</v>
      </c>
    </row>
    <row r="928" spans="1:8" x14ac:dyDescent="0.25">
      <c r="A928" s="17">
        <v>44984</v>
      </c>
      <c r="B928" s="9" t="s">
        <v>77</v>
      </c>
      <c r="C928" s="16">
        <v>0.29499999999999998</v>
      </c>
      <c r="D928" s="16">
        <v>3.3000000000000002E-2</v>
      </c>
      <c r="E928" s="16">
        <v>0.57463699801687951</v>
      </c>
      <c r="F928" s="16">
        <v>0.54013699801687953</v>
      </c>
      <c r="G928" s="16">
        <v>3.4500000000000003E-2</v>
      </c>
      <c r="H928" s="48">
        <f t="shared" si="53"/>
        <v>0.86963699801687944</v>
      </c>
    </row>
    <row r="929" spans="1:8" x14ac:dyDescent="0.25">
      <c r="A929" s="17">
        <v>44991</v>
      </c>
      <c r="B929" s="9" t="s">
        <v>77</v>
      </c>
      <c r="C929" s="16">
        <v>0.11799999999999999</v>
      </c>
      <c r="D929" s="16">
        <v>2.9499999999999998E-2</v>
      </c>
      <c r="E929" s="16">
        <v>0.48499569895743844</v>
      </c>
      <c r="F929" s="16">
        <v>0.46499569895743842</v>
      </c>
      <c r="G929" s="16">
        <v>0.02</v>
      </c>
      <c r="H929" s="48">
        <f t="shared" si="53"/>
        <v>0.60299569895743843</v>
      </c>
    </row>
    <row r="930" spans="1:8" x14ac:dyDescent="0.25">
      <c r="A930" s="17">
        <v>44997</v>
      </c>
      <c r="B930" s="9" t="s">
        <v>77</v>
      </c>
      <c r="C930" s="16">
        <v>0.57499999999999996</v>
      </c>
      <c r="D930" s="16">
        <v>0.1275</v>
      </c>
      <c r="E930" s="16">
        <v>0.97620929149125424</v>
      </c>
      <c r="F930" s="16">
        <v>0.93770929149125426</v>
      </c>
      <c r="G930" s="16">
        <v>3.85E-2</v>
      </c>
      <c r="H930" s="48">
        <f t="shared" si="53"/>
        <v>1.5512092914912543</v>
      </c>
    </row>
    <row r="931" spans="1:8" x14ac:dyDescent="0.25">
      <c r="A931" s="17">
        <v>45005</v>
      </c>
      <c r="B931" s="9" t="s">
        <v>77</v>
      </c>
      <c r="C931" s="16">
        <v>-1.4499999999999999E-2</v>
      </c>
      <c r="D931" s="16">
        <v>0.247</v>
      </c>
      <c r="E931" s="16">
        <v>2.4700582232159283</v>
      </c>
      <c r="F931" s="16">
        <v>2.3945582232159284</v>
      </c>
      <c r="G931" s="16">
        <v>7.5499999999999998E-2</v>
      </c>
      <c r="H931" s="48">
        <f t="shared" si="53"/>
        <v>2.4555582232159283</v>
      </c>
    </row>
    <row r="932" spans="1:8" x14ac:dyDescent="0.25">
      <c r="A932" s="17">
        <v>45012</v>
      </c>
      <c r="B932" s="9" t="s">
        <v>77</v>
      </c>
      <c r="C932" s="16">
        <v>-2E-3</v>
      </c>
      <c r="D932" s="16">
        <v>2.7E-2</v>
      </c>
      <c r="E932" s="16">
        <v>0.64147935396293676</v>
      </c>
      <c r="F932" s="16">
        <v>0.60447935396293673</v>
      </c>
      <c r="G932" s="16">
        <v>3.7000000000000005E-2</v>
      </c>
      <c r="H932" s="48">
        <f t="shared" si="53"/>
        <v>0.63947935396293676</v>
      </c>
    </row>
    <row r="933" spans="1:8" x14ac:dyDescent="0.25">
      <c r="A933" s="17">
        <v>45019</v>
      </c>
      <c r="B933" s="9" t="s">
        <v>77</v>
      </c>
      <c r="C933" s="16">
        <v>3.4000000000000002E-2</v>
      </c>
      <c r="D933" s="16">
        <v>0.1565</v>
      </c>
      <c r="E933" s="16">
        <v>2.082476190288403</v>
      </c>
      <c r="F933" s="16">
        <v>2.0739761902884029</v>
      </c>
      <c r="G933" s="16">
        <v>8.5000000000000006E-3</v>
      </c>
      <c r="H933" s="48">
        <f t="shared" si="53"/>
        <v>2.1164761902884028</v>
      </c>
    </row>
    <row r="934" spans="1:8" x14ac:dyDescent="0.25">
      <c r="A934" s="17">
        <v>45026</v>
      </c>
      <c r="B934" s="9" t="s">
        <v>77</v>
      </c>
      <c r="C934" s="16">
        <v>-1.7999999999999999E-2</v>
      </c>
      <c r="D934" s="16">
        <v>0.2</v>
      </c>
      <c r="E934" s="16">
        <v>2.0358419884655725</v>
      </c>
      <c r="F934" s="16">
        <v>2.0188419884655726</v>
      </c>
      <c r="G934" s="16">
        <v>1.7000000000000001E-2</v>
      </c>
      <c r="H934" s="48">
        <f t="shared" si="53"/>
        <v>2.0178419884655727</v>
      </c>
    </row>
    <row r="935" spans="1:8" x14ac:dyDescent="0.25">
      <c r="A935" s="17">
        <v>45033</v>
      </c>
      <c r="B935" s="9" t="s">
        <v>77</v>
      </c>
      <c r="C935" s="16">
        <v>-6.4500000000000002E-2</v>
      </c>
      <c r="D935" s="16">
        <v>4.7500000000000001E-2</v>
      </c>
      <c r="E935" s="16">
        <v>0.3746280879767393</v>
      </c>
      <c r="F935" s="16">
        <v>0.36162808797673929</v>
      </c>
      <c r="G935" s="16">
        <v>1.3000000000000001E-2</v>
      </c>
      <c r="H935" s="48">
        <f t="shared" si="53"/>
        <v>0.3101280879767393</v>
      </c>
    </row>
    <row r="936" spans="1:8" x14ac:dyDescent="0.25">
      <c r="A936" s="17">
        <v>45040</v>
      </c>
      <c r="B936" s="9" t="s">
        <v>77</v>
      </c>
      <c r="C936" s="16">
        <v>1.6E-2</v>
      </c>
      <c r="D936" s="16">
        <v>0.1215</v>
      </c>
      <c r="E936" s="16">
        <v>0.28395047332123535</v>
      </c>
      <c r="F936" s="16">
        <v>0.27395047332123534</v>
      </c>
      <c r="G936" s="16">
        <v>0.01</v>
      </c>
      <c r="H936" s="48">
        <f t="shared" si="53"/>
        <v>0.29995047332123537</v>
      </c>
    </row>
    <row r="937" spans="1:8" x14ac:dyDescent="0.25">
      <c r="A937" s="17">
        <v>45047</v>
      </c>
      <c r="B937" s="9" t="s">
        <v>77</v>
      </c>
      <c r="C937" s="16">
        <v>7.4999999999999997E-2</v>
      </c>
      <c r="D937" s="16">
        <v>0.11799999999999999</v>
      </c>
      <c r="E937" s="16">
        <v>0.47929596317909251</v>
      </c>
      <c r="F937" s="16">
        <v>0.43279596317909252</v>
      </c>
      <c r="G937" s="16">
        <v>4.65E-2</v>
      </c>
      <c r="H937" s="48">
        <f t="shared" si="53"/>
        <v>0.55429596317909247</v>
      </c>
    </row>
    <row r="938" spans="1:8" x14ac:dyDescent="0.25">
      <c r="A938" s="17">
        <v>45051</v>
      </c>
      <c r="B938" s="9" t="s">
        <v>77</v>
      </c>
      <c r="C938" s="16">
        <v>0.60749999999999993</v>
      </c>
      <c r="D938" s="16">
        <v>0.34949999999999998</v>
      </c>
      <c r="E938" s="16">
        <v>5.1105903619842046</v>
      </c>
      <c r="F938" s="16">
        <v>4.8935903619842049</v>
      </c>
      <c r="G938" s="16">
        <v>0.217</v>
      </c>
      <c r="H938" s="48">
        <f t="shared" si="53"/>
        <v>5.7180903619842045</v>
      </c>
    </row>
    <row r="939" spans="1:8" x14ac:dyDescent="0.25">
      <c r="A939" s="17">
        <v>45061</v>
      </c>
      <c r="B939" s="9" t="s">
        <v>77</v>
      </c>
      <c r="C939" s="16">
        <v>-7.2000000000000008E-2</v>
      </c>
      <c r="D939" s="16">
        <v>1.8500000000000003E-2</v>
      </c>
      <c r="E939" s="16">
        <v>0.21399917058698939</v>
      </c>
      <c r="F939" s="16">
        <v>0.17699917058698938</v>
      </c>
      <c r="G939" s="16">
        <v>3.6999999999999998E-2</v>
      </c>
      <c r="H939" s="48">
        <f t="shared" si="53"/>
        <v>0.14199917058698938</v>
      </c>
    </row>
    <row r="940" spans="1:8" x14ac:dyDescent="0.25">
      <c r="A940" s="17">
        <v>45068</v>
      </c>
      <c r="B940" s="9" t="s">
        <v>77</v>
      </c>
      <c r="C940" s="16">
        <v>0.47699999999999998</v>
      </c>
      <c r="D940" s="16">
        <v>3.4500000000000003E-2</v>
      </c>
      <c r="E940" s="16">
        <v>0.18083707151297651</v>
      </c>
      <c r="F940" s="16">
        <v>0.15283707151297651</v>
      </c>
      <c r="G940" s="16">
        <v>2.8000000000000001E-2</v>
      </c>
      <c r="H940" s="48">
        <f t="shared" si="53"/>
        <v>0.65783707151297643</v>
      </c>
    </row>
    <row r="941" spans="1:8" x14ac:dyDescent="0.25">
      <c r="A941" s="17">
        <v>45082</v>
      </c>
      <c r="B941" s="9" t="s">
        <v>77</v>
      </c>
      <c r="C941" s="16">
        <v>1.5145</v>
      </c>
      <c r="D941" s="16">
        <v>0.48599999999999999</v>
      </c>
      <c r="E941" s="16">
        <v>0.31659441459721677</v>
      </c>
      <c r="F941" s="16">
        <v>0.30709441459721676</v>
      </c>
      <c r="G941" s="16">
        <v>9.4999999999999998E-3</v>
      </c>
      <c r="H941" s="48">
        <f t="shared" si="53"/>
        <v>1.8310944145972168</v>
      </c>
    </row>
    <row r="942" spans="1:8" x14ac:dyDescent="0.25">
      <c r="A942" s="17">
        <v>45089</v>
      </c>
      <c r="B942" s="9" t="s">
        <v>77</v>
      </c>
      <c r="C942" s="16">
        <v>1.8945000000000001</v>
      </c>
      <c r="D942" s="16">
        <v>0.20550000000000002</v>
      </c>
      <c r="E942" s="16">
        <v>1.1648187299747028</v>
      </c>
      <c r="F942" s="16">
        <v>1.1273187299747027</v>
      </c>
      <c r="G942" s="16">
        <v>3.7499999999999999E-2</v>
      </c>
      <c r="H942" s="48">
        <f t="shared" si="53"/>
        <v>3.0593187299747031</v>
      </c>
    </row>
    <row r="943" spans="1:8" x14ac:dyDescent="0.25">
      <c r="A943" s="17">
        <v>45096</v>
      </c>
      <c r="B943" s="9" t="s">
        <v>77</v>
      </c>
      <c r="C943" s="16">
        <v>71.710000000000008</v>
      </c>
      <c r="D943" s="16">
        <v>0.27649999999999997</v>
      </c>
      <c r="E943" s="16">
        <v>1.043569805235343</v>
      </c>
      <c r="F943" s="16">
        <v>0.94056980523534306</v>
      </c>
      <c r="G943" s="16">
        <v>0.10299999999999999</v>
      </c>
      <c r="H943" s="48">
        <f t="shared" si="53"/>
        <v>72.753569805235344</v>
      </c>
    </row>
    <row r="944" spans="1:8" x14ac:dyDescent="0.25">
      <c r="A944" s="17">
        <v>45103</v>
      </c>
      <c r="B944" s="9" t="s">
        <v>77</v>
      </c>
      <c r="C944" s="16">
        <v>0.30599999999999999</v>
      </c>
      <c r="D944" s="16">
        <v>0.19400000000000001</v>
      </c>
      <c r="E944" s="16">
        <v>0.23472548250824746</v>
      </c>
      <c r="F944" s="16">
        <v>0.20522548250824746</v>
      </c>
      <c r="G944" s="16">
        <v>2.9499999999999998E-2</v>
      </c>
      <c r="H944" s="48">
        <f t="shared" si="53"/>
        <v>0.54072548250824748</v>
      </c>
    </row>
    <row r="945" spans="1:8" x14ac:dyDescent="0.25">
      <c r="A945" s="17">
        <v>45110</v>
      </c>
      <c r="B945" s="9" t="s">
        <v>77</v>
      </c>
      <c r="C945" s="16">
        <v>9.0999999999999998E-2</v>
      </c>
      <c r="D945" s="16">
        <v>0.38550000000000001</v>
      </c>
      <c r="E945" s="16">
        <v>0.26996021277438614</v>
      </c>
      <c r="F945" s="16">
        <v>0.24696021277438615</v>
      </c>
      <c r="G945" s="16">
        <v>2.3E-2</v>
      </c>
      <c r="H945" s="48">
        <f t="shared" si="53"/>
        <v>0.36096021277438617</v>
      </c>
    </row>
    <row r="946" spans="1:8" x14ac:dyDescent="0.25">
      <c r="A946" s="17">
        <v>45117</v>
      </c>
      <c r="B946" s="9" t="s">
        <v>77</v>
      </c>
      <c r="C946" s="16">
        <v>0.17249999999999999</v>
      </c>
      <c r="D946" s="16">
        <v>0.1045</v>
      </c>
      <c r="E946" s="16">
        <v>0.22384416874958699</v>
      </c>
      <c r="F946" s="16">
        <v>0.21384416874958698</v>
      </c>
      <c r="G946" s="16">
        <v>0.01</v>
      </c>
      <c r="H946" s="48">
        <f t="shared" si="53"/>
        <v>0.396344168749587</v>
      </c>
    </row>
    <row r="947" spans="1:8" x14ac:dyDescent="0.25">
      <c r="A947" s="17">
        <v>45124</v>
      </c>
      <c r="B947" s="9" t="s">
        <v>77</v>
      </c>
      <c r="C947" s="16">
        <v>2.6295000000000002</v>
      </c>
      <c r="D947" s="16">
        <v>0.80699999999999994</v>
      </c>
      <c r="E947" s="16">
        <v>0.93682929884086408</v>
      </c>
      <c r="F947" s="16">
        <v>0.86532929884086407</v>
      </c>
      <c r="G947" s="16">
        <v>7.1500000000000008E-2</v>
      </c>
      <c r="H947" s="48">
        <f t="shared" si="53"/>
        <v>3.5663292988408641</v>
      </c>
    </row>
    <row r="948" spans="1:8" x14ac:dyDescent="0.25">
      <c r="A948" s="17">
        <v>45131</v>
      </c>
      <c r="B948" s="9" t="s">
        <v>77</v>
      </c>
      <c r="C948" s="16">
        <v>1.5005000000000002</v>
      </c>
      <c r="D948" s="16">
        <v>0.8015000000000001</v>
      </c>
      <c r="E948" s="16">
        <v>0.52437569160782882</v>
      </c>
      <c r="F948" s="16">
        <v>0.4413756916078288</v>
      </c>
      <c r="G948" s="16">
        <v>8.3000000000000004E-2</v>
      </c>
      <c r="H948" s="48">
        <f t="shared" si="53"/>
        <v>2.024875691607829</v>
      </c>
    </row>
    <row r="949" spans="1:8" x14ac:dyDescent="0.25">
      <c r="A949" s="17">
        <v>45135</v>
      </c>
      <c r="B949" s="9" t="s">
        <v>77</v>
      </c>
      <c r="C949" s="16">
        <v>0.82499999999999996</v>
      </c>
      <c r="D949" s="16">
        <v>0.7044999999999999</v>
      </c>
      <c r="E949" s="16">
        <v>0.54976542371136983</v>
      </c>
      <c r="F949" s="16">
        <v>0.50426542371136984</v>
      </c>
      <c r="G949" s="16">
        <v>4.5499999999999999E-2</v>
      </c>
      <c r="H949" s="48">
        <f t="shared" si="53"/>
        <v>1.3747654237113698</v>
      </c>
    </row>
    <row r="950" spans="1:8" x14ac:dyDescent="0.25">
      <c r="A950" s="17">
        <v>45145</v>
      </c>
      <c r="B950" s="9" t="s">
        <v>77</v>
      </c>
      <c r="C950" s="16">
        <v>2.1635</v>
      </c>
      <c r="D950" s="16">
        <v>1.4390000000000001</v>
      </c>
      <c r="E950" s="16">
        <v>0.57878226040113112</v>
      </c>
      <c r="F950" s="16">
        <v>0.54478226040113109</v>
      </c>
      <c r="G950" s="16">
        <v>3.4000000000000002E-2</v>
      </c>
      <c r="H950" s="48">
        <f t="shared" si="53"/>
        <v>2.7422822604011312</v>
      </c>
    </row>
    <row r="951" spans="1:8" x14ac:dyDescent="0.25">
      <c r="A951" s="17">
        <v>45152</v>
      </c>
      <c r="B951" s="9" t="s">
        <v>77</v>
      </c>
      <c r="C951" s="16">
        <v>0.51950000000000007</v>
      </c>
      <c r="D951" s="16">
        <v>1.0169999999999999</v>
      </c>
      <c r="E951" s="16">
        <v>0.3077857320306821</v>
      </c>
      <c r="F951" s="16">
        <v>0.27828573203068208</v>
      </c>
      <c r="G951" s="16">
        <v>2.9499999999999998E-2</v>
      </c>
      <c r="H951" s="48">
        <f t="shared" si="53"/>
        <v>0.82728573203068212</v>
      </c>
    </row>
    <row r="952" spans="1:8" x14ac:dyDescent="0.25">
      <c r="A952" s="17">
        <v>45159</v>
      </c>
      <c r="B952" s="9" t="s">
        <v>77</v>
      </c>
      <c r="C952" s="16">
        <v>0.26300000000000001</v>
      </c>
      <c r="D952" s="16">
        <v>0.98849999999999993</v>
      </c>
      <c r="E952" s="16">
        <v>0.28550494671532972</v>
      </c>
      <c r="F952" s="16">
        <v>0.24250494671532974</v>
      </c>
      <c r="G952" s="16">
        <v>4.2999999999999997E-2</v>
      </c>
      <c r="H952" s="48">
        <f t="shared" si="53"/>
        <v>0.54850494671532979</v>
      </c>
    </row>
    <row r="953" spans="1:8" x14ac:dyDescent="0.25">
      <c r="A953" s="17">
        <v>45166</v>
      </c>
      <c r="B953" s="9" t="s">
        <v>77</v>
      </c>
      <c r="C953" s="16">
        <v>0.27</v>
      </c>
      <c r="D953" s="16">
        <v>0.91050000000000009</v>
      </c>
      <c r="E953" s="16">
        <v>0.20104522563620314</v>
      </c>
      <c r="F953" s="16">
        <v>-6.1152589199909568E-2</v>
      </c>
      <c r="G953" s="16">
        <v>0.26219781483611271</v>
      </c>
      <c r="H953" s="48">
        <f t="shared" si="53"/>
        <v>0.47104522563620316</v>
      </c>
    </row>
    <row r="954" spans="1:8" x14ac:dyDescent="0.25">
      <c r="A954" s="17">
        <v>45174</v>
      </c>
      <c r="B954" s="9" t="s">
        <v>77</v>
      </c>
      <c r="C954" s="16">
        <v>0.49149999999999999</v>
      </c>
      <c r="D954" s="16">
        <v>0.95750000000000002</v>
      </c>
      <c r="E954" s="16">
        <v>0.26633310818816602</v>
      </c>
      <c r="F954" s="16">
        <v>-7.9245960241966285E-2</v>
      </c>
      <c r="G954" s="16">
        <v>0.34557906843013231</v>
      </c>
      <c r="H954" s="48">
        <f t="shared" si="53"/>
        <v>0.75783310818816596</v>
      </c>
    </row>
    <row r="955" spans="1:8" x14ac:dyDescent="0.25">
      <c r="A955" s="17">
        <v>45180</v>
      </c>
      <c r="B955" s="9" t="s">
        <v>77</v>
      </c>
      <c r="C955" s="16">
        <v>0.47050000000000003</v>
      </c>
      <c r="D955" s="16">
        <v>0.76400000000000001</v>
      </c>
      <c r="E955" s="16">
        <v>0.23317100911415312</v>
      </c>
      <c r="F955" s="16">
        <v>-0.10406993395657715</v>
      </c>
      <c r="G955" s="16">
        <v>0.33724094307073027</v>
      </c>
      <c r="H955" s="48">
        <f t="shared" si="53"/>
        <v>0.70367100911415315</v>
      </c>
    </row>
    <row r="956" spans="1:8" x14ac:dyDescent="0.25">
      <c r="A956" s="17">
        <v>45187</v>
      </c>
      <c r="B956" s="9" t="s">
        <v>77</v>
      </c>
      <c r="C956" s="16">
        <v>1.9500000000000002</v>
      </c>
      <c r="D956" s="16">
        <v>1.2084999999999999</v>
      </c>
      <c r="E956" s="16">
        <v>3.4576669862638747</v>
      </c>
      <c r="F956" s="16">
        <v>2.8786204077704878</v>
      </c>
      <c r="G956" s="16">
        <v>0.57904657849338692</v>
      </c>
      <c r="H956" s="48">
        <f t="shared" si="53"/>
        <v>5.4076669862638749</v>
      </c>
    </row>
    <row r="957" spans="1:8" x14ac:dyDescent="0.25">
      <c r="A957" s="17">
        <v>45196</v>
      </c>
      <c r="B957" s="9" t="s">
        <v>77</v>
      </c>
      <c r="C957" s="16">
        <v>14.433999999999999</v>
      </c>
      <c r="D957" s="16">
        <v>4.5129999999999999</v>
      </c>
      <c r="E957" s="16">
        <v>4.6266309786228286</v>
      </c>
      <c r="F957" s="16">
        <v>4.0561309786228286</v>
      </c>
      <c r="G957" s="16">
        <v>0.57050000000000001</v>
      </c>
      <c r="H957" s="48">
        <f t="shared" si="53"/>
        <v>19.060630978622829</v>
      </c>
    </row>
    <row r="958" spans="1:8" x14ac:dyDescent="0.25">
      <c r="A958" s="17">
        <v>45201</v>
      </c>
      <c r="B958" s="9" t="s">
        <v>77</v>
      </c>
      <c r="C958" s="16">
        <v>8.7809999999999988</v>
      </c>
      <c r="D958" s="16">
        <v>1.4655</v>
      </c>
      <c r="E958" s="16">
        <v>8.015382977748521</v>
      </c>
      <c r="F958" s="16">
        <v>7.193382977748521</v>
      </c>
      <c r="G958" s="16">
        <v>0.82199999999999995</v>
      </c>
      <c r="H958" s="48">
        <f t="shared" si="53"/>
        <v>16.796382977748522</v>
      </c>
    </row>
    <row r="959" spans="1:8" x14ac:dyDescent="0.25">
      <c r="A959" s="17">
        <v>45208</v>
      </c>
      <c r="B959" s="9" t="s">
        <v>77</v>
      </c>
      <c r="C959" s="16">
        <v>0.315</v>
      </c>
      <c r="D959" s="16">
        <v>0.35499999999999998</v>
      </c>
      <c r="E959" s="16">
        <v>0.26322416139997729</v>
      </c>
      <c r="F959" s="16">
        <v>0.24572416139997727</v>
      </c>
      <c r="G959" s="16">
        <v>1.7500000000000002E-2</v>
      </c>
      <c r="H959" s="48">
        <f t="shared" si="53"/>
        <v>0.57822416139997723</v>
      </c>
    </row>
    <row r="960" spans="1:8" x14ac:dyDescent="0.25">
      <c r="A960" s="17">
        <v>45217</v>
      </c>
      <c r="B960" s="9" t="s">
        <v>77</v>
      </c>
      <c r="C960" s="16">
        <v>-4.0500000000000001E-2</v>
      </c>
      <c r="D960" s="16">
        <v>0.13100000000000001</v>
      </c>
      <c r="E960" s="16">
        <v>1.0238798089101477</v>
      </c>
      <c r="F960" s="16">
        <v>0.90087980891014774</v>
      </c>
      <c r="G960" s="16">
        <v>0.123</v>
      </c>
      <c r="H960" s="48">
        <f>E960+C960</f>
        <v>0.98337980891014776</v>
      </c>
    </row>
    <row r="961" spans="1:8" x14ac:dyDescent="0.25">
      <c r="A961" s="17">
        <v>45222</v>
      </c>
      <c r="B961" s="9" t="s">
        <v>77</v>
      </c>
      <c r="C961" s="9">
        <v>5.1360000000000001</v>
      </c>
      <c r="D961" s="9">
        <v>0.997</v>
      </c>
      <c r="E961" s="9">
        <v>14.01418034989819</v>
      </c>
      <c r="F961" s="9">
        <v>13.870680349898191</v>
      </c>
      <c r="G961" s="9">
        <v>0.14349999999999999</v>
      </c>
      <c r="H961" s="48">
        <f>E961+C961</f>
        <v>19.150180349898189</v>
      </c>
    </row>
    <row r="962" spans="1:8" x14ac:dyDescent="0.25">
      <c r="A962" s="17">
        <v>45229</v>
      </c>
      <c r="B962" s="9" t="s">
        <v>77</v>
      </c>
      <c r="C962" s="9">
        <v>4.3424999999999994</v>
      </c>
      <c r="D962" s="9">
        <v>1.014</v>
      </c>
      <c r="E962" s="9">
        <v>2.7326260505694271</v>
      </c>
      <c r="F962" s="9">
        <v>2.5656260505694273</v>
      </c>
      <c r="G962" s="9">
        <v>0.16700000000000001</v>
      </c>
      <c r="H962" s="48">
        <f t="shared" ref="H962:H995" si="54">E962+C962</f>
        <v>7.0751260505694269</v>
      </c>
    </row>
    <row r="963" spans="1:8" x14ac:dyDescent="0.25">
      <c r="A963" s="17">
        <v>45236</v>
      </c>
      <c r="B963" s="9" t="s">
        <v>77</v>
      </c>
      <c r="C963" s="9">
        <v>2.9035000000000002</v>
      </c>
      <c r="D963" s="9">
        <v>1.042</v>
      </c>
      <c r="E963" s="9">
        <v>5.9459480181800952</v>
      </c>
      <c r="F963" s="9">
        <v>5.5124480181800948</v>
      </c>
      <c r="G963" s="9">
        <v>0.4335</v>
      </c>
      <c r="H963" s="48">
        <f t="shared" si="54"/>
        <v>8.8494480181800945</v>
      </c>
    </row>
    <row r="964" spans="1:8" x14ac:dyDescent="0.25">
      <c r="A964" s="17">
        <v>45243</v>
      </c>
      <c r="B964" s="9" t="s">
        <v>77</v>
      </c>
      <c r="C964" s="9">
        <v>3.2309999999999999</v>
      </c>
      <c r="D964" s="9">
        <v>0.995</v>
      </c>
      <c r="E964" s="9">
        <v>6.2668066229046691</v>
      </c>
      <c r="F964" s="9">
        <v>5.6253066229046693</v>
      </c>
      <c r="G964" s="9">
        <v>0.64149999999999996</v>
      </c>
      <c r="H964" s="48">
        <f t="shared" si="54"/>
        <v>9.4978066229046689</v>
      </c>
    </row>
    <row r="965" spans="1:8" x14ac:dyDescent="0.25">
      <c r="A965" s="17">
        <v>45250</v>
      </c>
      <c r="B965" s="9" t="s">
        <v>77</v>
      </c>
      <c r="C965" s="9">
        <v>2.4805000000000001</v>
      </c>
      <c r="D965" s="9">
        <v>0.96350000000000002</v>
      </c>
      <c r="E965" s="9">
        <v>6.4242759750388689</v>
      </c>
      <c r="F965" s="9">
        <v>5.7797759750388691</v>
      </c>
      <c r="G965" s="9">
        <v>0.64450000000000007</v>
      </c>
      <c r="H965" s="48">
        <f t="shared" si="54"/>
        <v>8.90477597503887</v>
      </c>
    </row>
    <row r="966" spans="1:8" x14ac:dyDescent="0.25">
      <c r="A966" s="17">
        <v>45257</v>
      </c>
      <c r="B966" s="9" t="s">
        <v>77</v>
      </c>
      <c r="C966" s="9">
        <v>1.8420000000000001</v>
      </c>
      <c r="D966" s="9">
        <v>0.82699999999999996</v>
      </c>
      <c r="E966" s="9">
        <v>6.2537828419010886</v>
      </c>
      <c r="F966" s="9">
        <v>5.6707828419010884</v>
      </c>
      <c r="G966" s="9">
        <v>0.58299999999999996</v>
      </c>
      <c r="H966" s="48">
        <f t="shared" si="54"/>
        <v>8.0957828419010891</v>
      </c>
    </row>
    <row r="967" spans="1:8" x14ac:dyDescent="0.25">
      <c r="A967" s="17">
        <v>45264</v>
      </c>
      <c r="B967" s="9" t="s">
        <v>77</v>
      </c>
      <c r="C967" s="9">
        <v>3.6719999999999997</v>
      </c>
      <c r="D967" s="9">
        <v>0.96299999999999997</v>
      </c>
      <c r="E967" s="9">
        <v>10.34384206707097</v>
      </c>
      <c r="F967" s="9">
        <v>9.79184206707097</v>
      </c>
      <c r="G967" s="9">
        <v>0.55200000000000005</v>
      </c>
      <c r="H967" s="48">
        <f t="shared" si="54"/>
        <v>14.01584206707097</v>
      </c>
    </row>
    <row r="968" spans="1:8" x14ac:dyDescent="0.25">
      <c r="A968" s="17">
        <v>45272</v>
      </c>
      <c r="B968" s="9" t="s">
        <v>77</v>
      </c>
      <c r="C968" s="9">
        <v>1.5594999999999999</v>
      </c>
      <c r="D968" s="9">
        <v>0.64349999999999996</v>
      </c>
      <c r="E968" s="9">
        <v>6.1004574200862098</v>
      </c>
      <c r="F968" s="9">
        <v>5.69795742008621</v>
      </c>
      <c r="G968" s="9">
        <v>0.40249999999999997</v>
      </c>
      <c r="H968" s="48">
        <f t="shared" si="54"/>
        <v>7.6599574200862097</v>
      </c>
    </row>
    <row r="969" spans="1:8" x14ac:dyDescent="0.25">
      <c r="A969" s="17">
        <v>45275</v>
      </c>
      <c r="B969" s="9" t="s">
        <v>77</v>
      </c>
      <c r="C969" s="9">
        <v>1.2185000000000001</v>
      </c>
      <c r="D969" s="9">
        <v>0.625</v>
      </c>
      <c r="E969" s="9">
        <v>7.0559293537125214</v>
      </c>
      <c r="F969" s="9">
        <v>6.6429293537125211</v>
      </c>
      <c r="G969" s="9">
        <v>0.41299999999999998</v>
      </c>
      <c r="H969" s="48">
        <f t="shared" si="54"/>
        <v>8.274429353712522</v>
      </c>
    </row>
    <row r="970" spans="1:8" x14ac:dyDescent="0.25">
      <c r="A970" s="17">
        <v>45282</v>
      </c>
      <c r="B970" s="9" t="s">
        <v>77</v>
      </c>
      <c r="C970" s="9">
        <v>3.2279999999999998</v>
      </c>
      <c r="D970" s="9">
        <v>0.59099999999999997</v>
      </c>
      <c r="E970" s="9">
        <v>9.5399195851226857</v>
      </c>
      <c r="F970" s="9">
        <v>9.1349195851226863</v>
      </c>
      <c r="G970" s="9">
        <v>0.40500000000000003</v>
      </c>
      <c r="H970" s="48">
        <f t="shared" si="54"/>
        <v>12.767919585122685</v>
      </c>
    </row>
    <row r="971" spans="1:8" x14ac:dyDescent="0.25">
      <c r="A971" s="17">
        <v>45293</v>
      </c>
      <c r="B971" s="9" t="s">
        <v>77</v>
      </c>
      <c r="C971" s="9">
        <v>2.7494999999999998</v>
      </c>
      <c r="D971" s="9">
        <v>0.64</v>
      </c>
      <c r="E971" s="9">
        <v>9.9039934631773221</v>
      </c>
      <c r="F971" s="9">
        <v>9.5599934631773227</v>
      </c>
      <c r="G971" s="9">
        <v>0.34399999999999997</v>
      </c>
      <c r="H971" s="48">
        <f t="shared" si="54"/>
        <v>12.653493463177321</v>
      </c>
    </row>
    <row r="972" spans="1:8" x14ac:dyDescent="0.25">
      <c r="A972" s="17">
        <v>45300</v>
      </c>
      <c r="B972" s="9" t="s">
        <v>77</v>
      </c>
      <c r="C972" s="9">
        <v>1.3174999999999999</v>
      </c>
      <c r="D972" s="9">
        <v>0.58399999999999996</v>
      </c>
      <c r="E972" s="9">
        <v>8.2304376042172311</v>
      </c>
      <c r="F972" s="9">
        <v>7.9979376042172312</v>
      </c>
      <c r="G972" s="9">
        <v>0.23250000000000001</v>
      </c>
      <c r="H972" s="48">
        <f t="shared" si="54"/>
        <v>9.5479376042172319</v>
      </c>
    </row>
    <row r="973" spans="1:8" x14ac:dyDescent="0.25">
      <c r="A973" s="17">
        <v>45306</v>
      </c>
      <c r="B973" s="9" t="s">
        <v>77</v>
      </c>
      <c r="C973" s="9">
        <v>4.0209999999999999</v>
      </c>
      <c r="D973" s="9">
        <v>0.67100000000000004</v>
      </c>
      <c r="E973" s="9">
        <v>16.699447196818234</v>
      </c>
      <c r="F973" s="9">
        <v>16.345447196818235</v>
      </c>
      <c r="G973" s="9">
        <v>0.35399999999999998</v>
      </c>
      <c r="H973" s="48">
        <f t="shared" si="54"/>
        <v>20.720447196818235</v>
      </c>
    </row>
    <row r="974" spans="1:8" x14ac:dyDescent="0.25">
      <c r="A974" s="17">
        <v>45313</v>
      </c>
      <c r="B974" s="9" t="s">
        <v>77</v>
      </c>
      <c r="C974" s="9">
        <v>3.2519999999999998</v>
      </c>
      <c r="D974" s="9">
        <v>0.61299999999999999</v>
      </c>
      <c r="E974" s="9">
        <v>12.180787178621431</v>
      </c>
      <c r="F974" s="9">
        <v>12.016787178621431</v>
      </c>
      <c r="G974" s="9">
        <v>0.16400000000000001</v>
      </c>
      <c r="H974" s="48">
        <f t="shared" si="54"/>
        <v>15.432787178621432</v>
      </c>
    </row>
    <row r="975" spans="1:8" x14ac:dyDescent="0.25">
      <c r="A975" s="17">
        <v>45322</v>
      </c>
      <c r="B975" s="9" t="s">
        <v>77</v>
      </c>
      <c r="C975" s="9">
        <v>4.28</v>
      </c>
      <c r="D975" s="9">
        <v>0.65250000000000008</v>
      </c>
      <c r="E975" s="9">
        <v>15.315966460210618</v>
      </c>
      <c r="F975" s="9">
        <v>15.093466460210617</v>
      </c>
      <c r="G975" s="9">
        <v>0.2225</v>
      </c>
      <c r="H975" s="48">
        <f t="shared" si="54"/>
        <v>19.595966460210619</v>
      </c>
    </row>
    <row r="976" spans="1:8" x14ac:dyDescent="0.25">
      <c r="A976" s="17">
        <v>45327</v>
      </c>
      <c r="B976" s="9" t="s">
        <v>77</v>
      </c>
      <c r="C976" s="9">
        <v>2.3884999999999996</v>
      </c>
      <c r="D976" s="9">
        <v>0.45</v>
      </c>
      <c r="E976" s="9">
        <v>13.040948714903358</v>
      </c>
      <c r="F976" s="9">
        <v>12.865448714903359</v>
      </c>
      <c r="G976" s="9">
        <v>0.17549999999999999</v>
      </c>
      <c r="H976" s="48">
        <f t="shared" si="54"/>
        <v>15.429448714903359</v>
      </c>
    </row>
    <row r="977" spans="1:8" x14ac:dyDescent="0.25">
      <c r="A977" s="17">
        <v>45334</v>
      </c>
      <c r="B977" s="9" t="s">
        <v>77</v>
      </c>
      <c r="C977" s="9">
        <v>1.7955000000000001</v>
      </c>
      <c r="D977" s="9">
        <v>4.9000000000000002E-2</v>
      </c>
      <c r="E977" s="9">
        <v>4.2836399700867354</v>
      </c>
      <c r="F977" s="9">
        <v>4.2601399700867351</v>
      </c>
      <c r="G977" s="9">
        <v>2.35E-2</v>
      </c>
      <c r="H977" s="48">
        <f t="shared" si="54"/>
        <v>6.0791399700867359</v>
      </c>
    </row>
    <row r="978" spans="1:8" x14ac:dyDescent="0.25">
      <c r="A978" s="17">
        <v>45341</v>
      </c>
      <c r="B978" s="9" t="s">
        <v>77</v>
      </c>
      <c r="C978" s="9">
        <v>0.39</v>
      </c>
      <c r="D978" s="9">
        <v>-7.0000000000000001E-3</v>
      </c>
      <c r="E978" s="9">
        <v>0.31020278390346179</v>
      </c>
      <c r="F978" s="9">
        <v>0.29670278390346178</v>
      </c>
      <c r="G978" s="9">
        <v>1.35E-2</v>
      </c>
      <c r="H978" s="48">
        <f>E978+C978</f>
        <v>0.7002027839034618</v>
      </c>
    </row>
    <row r="979" spans="1:8" x14ac:dyDescent="0.25">
      <c r="A979" s="17">
        <v>45348</v>
      </c>
      <c r="B979" s="9" t="s">
        <v>77</v>
      </c>
      <c r="C979" s="9">
        <v>0.42449999999999999</v>
      </c>
      <c r="D979" s="9">
        <v>7.0500000000000007E-2</v>
      </c>
      <c r="E979" s="9">
        <v>0.31434671422278287</v>
      </c>
      <c r="F979" s="9">
        <v>0.29334671422278286</v>
      </c>
      <c r="G979" s="9">
        <v>2.1000000000000001E-2</v>
      </c>
      <c r="H979" s="48">
        <f t="shared" si="54"/>
        <v>0.73884671422278281</v>
      </c>
    </row>
    <row r="980" spans="1:8" x14ac:dyDescent="0.25">
      <c r="A980" s="17">
        <v>45355</v>
      </c>
      <c r="B980" s="9" t="s">
        <v>77</v>
      </c>
      <c r="C980" s="9">
        <v>0.71199999999999997</v>
      </c>
      <c r="D980" s="9">
        <v>4.1000000000000002E-2</v>
      </c>
      <c r="E980" s="9">
        <v>3.4234784338048083</v>
      </c>
      <c r="F980" s="9">
        <v>3.2104784338048082</v>
      </c>
      <c r="G980" s="9">
        <v>0.21299999999999999</v>
      </c>
      <c r="H980" s="48">
        <f t="shared" si="54"/>
        <v>4.1354784338048081</v>
      </c>
    </row>
    <row r="981" spans="1:8" x14ac:dyDescent="0.25">
      <c r="A981" s="17">
        <v>45363</v>
      </c>
      <c r="B981" s="9" t="s">
        <v>77</v>
      </c>
      <c r="C981" s="9">
        <v>0.79150000000000009</v>
      </c>
      <c r="D981" s="9">
        <v>5.7500000000000002E-2</v>
      </c>
      <c r="E981" s="9">
        <v>2.5248375445577569</v>
      </c>
      <c r="F981" s="9">
        <v>2.441337544557757</v>
      </c>
      <c r="G981" s="9">
        <v>8.3500000000000005E-2</v>
      </c>
      <c r="H981" s="48">
        <f t="shared" si="54"/>
        <v>3.316337544557757</v>
      </c>
    </row>
    <row r="982" spans="1:8" x14ac:dyDescent="0.25">
      <c r="A982" s="17">
        <v>45370</v>
      </c>
      <c r="B982" s="9" t="s">
        <v>77</v>
      </c>
      <c r="C982" s="9">
        <v>0.90850000000000009</v>
      </c>
      <c r="D982" s="9">
        <v>5.5999999999999994E-2</v>
      </c>
      <c r="E982" s="9">
        <v>0.51799128991513177</v>
      </c>
      <c r="F982" s="9">
        <v>0.42449128991513174</v>
      </c>
      <c r="G982" s="9">
        <v>9.35E-2</v>
      </c>
      <c r="H982" s="48">
        <f t="shared" si="54"/>
        <v>1.4264912899151319</v>
      </c>
    </row>
    <row r="983" spans="1:8" x14ac:dyDescent="0.25">
      <c r="A983" s="17">
        <v>45378</v>
      </c>
      <c r="B983" s="9" t="s">
        <v>77</v>
      </c>
      <c r="C983" s="9">
        <v>2.371</v>
      </c>
      <c r="D983" s="9">
        <v>4.3999999999999997E-2</v>
      </c>
      <c r="E983" s="9">
        <v>3.8656949978809267</v>
      </c>
      <c r="F983" s="9">
        <v>3.7171949978809269</v>
      </c>
      <c r="G983" s="9">
        <v>0.14849999999999999</v>
      </c>
      <c r="H983" s="48">
        <f t="shared" si="54"/>
        <v>6.2366949978809263</v>
      </c>
    </row>
    <row r="984" spans="1:8" x14ac:dyDescent="0.25">
      <c r="A984" s="17">
        <v>45383</v>
      </c>
      <c r="B984" s="9" t="s">
        <v>77</v>
      </c>
      <c r="C984" s="9">
        <v>0.5585</v>
      </c>
      <c r="D984" s="9">
        <v>-2.6500000000000003E-2</v>
      </c>
      <c r="E984" s="9">
        <v>1.163852429683599</v>
      </c>
      <c r="F984" s="9">
        <v>1.014852429683599</v>
      </c>
      <c r="G984" s="9">
        <v>0.14899999999999999</v>
      </c>
      <c r="H984" s="48">
        <f t="shared" si="54"/>
        <v>1.722352429683599</v>
      </c>
    </row>
    <row r="985" spans="1:8" x14ac:dyDescent="0.25">
      <c r="A985" s="17">
        <v>45392</v>
      </c>
      <c r="B985" s="9" t="s">
        <v>77</v>
      </c>
      <c r="C985" s="9">
        <v>0.45300000000000001</v>
      </c>
      <c r="D985" s="9">
        <v>3.0499999999999999E-2</v>
      </c>
      <c r="E985" s="9">
        <v>1.0525583011075479</v>
      </c>
      <c r="F985" s="9">
        <v>0.98055830110754794</v>
      </c>
      <c r="G985" s="9">
        <v>7.1999999999999995E-2</v>
      </c>
      <c r="H985" s="48">
        <f t="shared" si="54"/>
        <v>1.505558301107548</v>
      </c>
    </row>
    <row r="986" spans="1:8" x14ac:dyDescent="0.25">
      <c r="A986" s="17">
        <v>45397</v>
      </c>
      <c r="B986" s="9" t="s">
        <v>77</v>
      </c>
      <c r="C986" s="9">
        <v>1.5625</v>
      </c>
      <c r="D986" s="9">
        <v>0.106</v>
      </c>
      <c r="E986" s="9">
        <v>0.5298310908274777</v>
      </c>
      <c r="F986" s="9">
        <v>0.47933109082747771</v>
      </c>
      <c r="G986" s="9">
        <v>5.0500000000000003E-2</v>
      </c>
      <c r="H986" s="48">
        <f t="shared" si="54"/>
        <v>2.0923310908274777</v>
      </c>
    </row>
    <row r="987" spans="1:8" x14ac:dyDescent="0.25">
      <c r="A987" s="17">
        <v>45404</v>
      </c>
      <c r="B987" s="9" t="s">
        <v>77</v>
      </c>
      <c r="C987" s="9">
        <v>2.9704999999999999</v>
      </c>
      <c r="D987" s="9">
        <v>4.1500000000000002E-2</v>
      </c>
      <c r="E987" s="9">
        <v>3.483269428412155</v>
      </c>
      <c r="F987" s="9">
        <v>3.3417694284121549</v>
      </c>
      <c r="G987" s="9">
        <v>0.14150000000000001</v>
      </c>
      <c r="H987" s="48">
        <f t="shared" si="54"/>
        <v>6.453769428412155</v>
      </c>
    </row>
    <row r="988" spans="1:8" x14ac:dyDescent="0.25">
      <c r="A988" s="17">
        <v>45411</v>
      </c>
      <c r="B988" s="9" t="s">
        <v>77</v>
      </c>
      <c r="C988" s="9">
        <v>1.9565000000000001</v>
      </c>
      <c r="D988" s="9">
        <v>4.3999999999999997E-2</v>
      </c>
      <c r="E988" s="9">
        <v>0.83944188468532221</v>
      </c>
      <c r="F988" s="9">
        <v>0.76594188468532221</v>
      </c>
      <c r="G988" s="9">
        <v>7.3499999999999996E-2</v>
      </c>
      <c r="H988" s="48">
        <f t="shared" si="54"/>
        <v>2.7959418846853223</v>
      </c>
    </row>
    <row r="989" spans="1:8" x14ac:dyDescent="0.25">
      <c r="A989" s="17">
        <v>45418</v>
      </c>
      <c r="B989" s="9" t="s">
        <v>77</v>
      </c>
      <c r="C989" s="9">
        <v>0.622</v>
      </c>
      <c r="D989" s="9">
        <v>5.6499999999999995E-2</v>
      </c>
      <c r="E989" s="9">
        <v>0.43688865366556262</v>
      </c>
      <c r="F989" s="9">
        <v>0.39538865366556264</v>
      </c>
      <c r="G989" s="9">
        <v>4.1500000000000002E-2</v>
      </c>
      <c r="H989" s="48">
        <f t="shared" si="54"/>
        <v>1.0588886536655626</v>
      </c>
    </row>
    <row r="990" spans="1:8" x14ac:dyDescent="0.25">
      <c r="A990" s="17">
        <v>45425</v>
      </c>
      <c r="B990" s="9" t="s">
        <v>77</v>
      </c>
      <c r="C990" s="9">
        <v>0.90250000000000008</v>
      </c>
      <c r="D990" s="9">
        <v>8.5499999999999993E-2</v>
      </c>
      <c r="E990" s="9">
        <v>0.6577009406808132</v>
      </c>
      <c r="F990" s="9">
        <v>0.59370094068081314</v>
      </c>
      <c r="G990" s="9">
        <v>6.4000000000000001E-2</v>
      </c>
      <c r="H990" s="48">
        <f t="shared" si="54"/>
        <v>1.5602009406808133</v>
      </c>
    </row>
    <row r="991" spans="1:8" x14ac:dyDescent="0.25">
      <c r="A991" s="17">
        <v>45432</v>
      </c>
      <c r="B991" s="9" t="s">
        <v>77</v>
      </c>
      <c r="C991" s="9">
        <v>3.09</v>
      </c>
      <c r="D991" s="9">
        <v>0.14249999999999999</v>
      </c>
      <c r="E991" s="9">
        <v>1.0199988485985967</v>
      </c>
      <c r="F991" s="9">
        <v>0.92349884859859666</v>
      </c>
      <c r="G991" s="9">
        <v>9.6500000000000002E-2</v>
      </c>
      <c r="H991" s="48">
        <f t="shared" si="54"/>
        <v>4.1099988485985968</v>
      </c>
    </row>
    <row r="992" spans="1:8" x14ac:dyDescent="0.25">
      <c r="A992" s="17">
        <v>45440</v>
      </c>
      <c r="B992" s="9" t="s">
        <v>77</v>
      </c>
      <c r="C992" s="9">
        <v>0.48299999999999998</v>
      </c>
      <c r="D992" s="9">
        <v>5.7000000000000002E-2</v>
      </c>
      <c r="E992" s="9">
        <v>0.5173992998695145</v>
      </c>
      <c r="F992" s="9">
        <v>0.49089929986951447</v>
      </c>
      <c r="G992" s="9">
        <v>2.6499999999999999E-2</v>
      </c>
      <c r="H992" s="48">
        <f t="shared" si="54"/>
        <v>1.0003992998695144</v>
      </c>
    </row>
    <row r="993" spans="1:8" x14ac:dyDescent="0.25">
      <c r="A993" s="17">
        <v>45446</v>
      </c>
      <c r="B993" s="9" t="s">
        <v>77</v>
      </c>
      <c r="C993" s="9">
        <v>2.2824999999999998</v>
      </c>
      <c r="D993" s="9">
        <v>1.1152390606521367</v>
      </c>
      <c r="E993" s="9">
        <v>0.69026039318976418</v>
      </c>
      <c r="F993" s="9">
        <v>0.63176039318976418</v>
      </c>
      <c r="G993" s="9">
        <v>5.8499999999999996E-2</v>
      </c>
      <c r="H993" s="48">
        <f t="shared" si="54"/>
        <v>2.9727603931897639</v>
      </c>
    </row>
    <row r="994" spans="1:8" x14ac:dyDescent="0.25">
      <c r="A994" s="17">
        <v>45453</v>
      </c>
      <c r="B994" s="9" t="s">
        <v>77</v>
      </c>
      <c r="C994" s="9">
        <v>0.85549999999999993</v>
      </c>
      <c r="D994" s="9">
        <v>0.20849999999999999</v>
      </c>
      <c r="E994" s="9">
        <v>0.50970342927648971</v>
      </c>
      <c r="F994" s="9">
        <v>0.44970342927648971</v>
      </c>
      <c r="G994" s="9">
        <v>0.06</v>
      </c>
      <c r="H994" s="48">
        <f t="shared" si="54"/>
        <v>1.3652034292764896</v>
      </c>
    </row>
    <row r="995" spans="1:8" x14ac:dyDescent="0.25">
      <c r="A995" s="17">
        <v>45460</v>
      </c>
      <c r="B995" s="9" t="s">
        <v>77</v>
      </c>
      <c r="C995" s="9">
        <v>2.4640000000000004</v>
      </c>
      <c r="D995" s="9">
        <v>1.2235</v>
      </c>
      <c r="E995" s="9">
        <v>1.5989651132123099</v>
      </c>
      <c r="F995" s="9">
        <v>1.5269651132123099</v>
      </c>
      <c r="G995" s="9">
        <v>7.1999999999999995E-2</v>
      </c>
      <c r="H995" s="48">
        <f t="shared" si="54"/>
        <v>4.0629651132123108</v>
      </c>
    </row>
    <row r="996" spans="1:8" x14ac:dyDescent="0.25">
      <c r="A996" s="17">
        <v>45468</v>
      </c>
      <c r="B996" s="9" t="s">
        <v>77</v>
      </c>
      <c r="C996" s="16">
        <v>6.742</v>
      </c>
      <c r="D996" s="16">
        <v>0.45600000000000002</v>
      </c>
      <c r="E996" s="48">
        <v>1.2442011170615901</v>
      </c>
      <c r="F996" s="16">
        <v>1.2117011170615901</v>
      </c>
      <c r="G996" s="16">
        <v>3.2500000000000001E-2</v>
      </c>
      <c r="H996" s="48">
        <f>SUM(F996:G996,C996)</f>
        <v>7.9862011170615901</v>
      </c>
    </row>
    <row r="997" spans="1:8" x14ac:dyDescent="0.25">
      <c r="A997" s="17">
        <v>45474</v>
      </c>
      <c r="B997" s="9" t="s">
        <v>77</v>
      </c>
      <c r="C997" s="16">
        <v>9.8885000000000005</v>
      </c>
      <c r="D997" s="16">
        <v>1.1425000000000001</v>
      </c>
      <c r="E997" s="48">
        <v>2.5619461058199375</v>
      </c>
      <c r="F997" s="16">
        <v>2.5314461058199376</v>
      </c>
      <c r="G997" s="16">
        <v>3.0499999999999999E-2</v>
      </c>
      <c r="H997" s="48">
        <f t="shared" ref="H997:H1054" si="55">SUM(F997:G997,C997)</f>
        <v>12.450446105819939</v>
      </c>
    </row>
    <row r="998" spans="1:8" x14ac:dyDescent="0.25">
      <c r="A998" s="17">
        <v>45481</v>
      </c>
      <c r="B998" s="9" t="s">
        <v>77</v>
      </c>
      <c r="C998" s="16">
        <v>2.9834999999999998</v>
      </c>
      <c r="D998" s="16">
        <v>2.242</v>
      </c>
      <c r="E998" s="48">
        <v>2.6531203577179738</v>
      </c>
      <c r="F998" s="16">
        <v>2.547120357717974</v>
      </c>
      <c r="G998" s="16">
        <v>0.106</v>
      </c>
      <c r="H998" s="48">
        <f t="shared" si="55"/>
        <v>5.6366203577179732</v>
      </c>
    </row>
    <row r="999" spans="1:8" x14ac:dyDescent="0.25">
      <c r="A999" s="17">
        <v>45488</v>
      </c>
      <c r="B999" s="9" t="s">
        <v>77</v>
      </c>
      <c r="C999" s="16">
        <v>5.8725000000000005</v>
      </c>
      <c r="D999" s="16">
        <v>0.40449999999999997</v>
      </c>
      <c r="E999" s="48">
        <v>0.77674417915342975</v>
      </c>
      <c r="F999" s="16">
        <v>0.75524417915342978</v>
      </c>
      <c r="G999" s="16">
        <v>2.1499999999999998E-2</v>
      </c>
      <c r="H999" s="48">
        <f t="shared" si="55"/>
        <v>6.6492441791534302</v>
      </c>
    </row>
    <row r="1000" spans="1:8" x14ac:dyDescent="0.25">
      <c r="A1000" s="17">
        <v>45494</v>
      </c>
      <c r="B1000" s="9" t="s">
        <v>77</v>
      </c>
      <c r="C1000" s="16">
        <v>3.0145</v>
      </c>
      <c r="D1000" s="16">
        <v>0.73224999999999996</v>
      </c>
      <c r="E1000" s="48">
        <v>1.587741668412199</v>
      </c>
      <c r="F1000" s="16">
        <v>1.4117416684121991</v>
      </c>
      <c r="G1000" s="16">
        <v>0.17599999999999999</v>
      </c>
      <c r="H1000" s="48">
        <f t="shared" si="55"/>
        <v>4.6022416684121987</v>
      </c>
    </row>
    <row r="1001" spans="1:8" x14ac:dyDescent="0.25">
      <c r="A1001" s="17">
        <v>45502</v>
      </c>
      <c r="B1001" s="9" t="s">
        <v>77</v>
      </c>
      <c r="C1001" s="16">
        <v>4.7255000000000003</v>
      </c>
      <c r="D1001" s="16">
        <v>1.7475000000000001</v>
      </c>
      <c r="E1001" s="48">
        <v>2.0551986063203591</v>
      </c>
      <c r="F1001" s="16">
        <v>1.979198606320359</v>
      </c>
      <c r="G1001" s="16">
        <v>7.5999999999999998E-2</v>
      </c>
      <c r="H1001" s="48">
        <f t="shared" si="55"/>
        <v>6.7806986063203594</v>
      </c>
    </row>
    <row r="1002" spans="1:8" x14ac:dyDescent="0.25">
      <c r="A1002" s="17">
        <v>45509</v>
      </c>
      <c r="B1002" s="9" t="s">
        <v>77</v>
      </c>
      <c r="C1002" s="16">
        <v>3.7199999999999998</v>
      </c>
      <c r="D1002" s="16">
        <v>1.0575000000000001</v>
      </c>
      <c r="E1002" s="48">
        <v>8.3583113908514015</v>
      </c>
      <c r="F1002" s="16">
        <v>8.3308113908514017</v>
      </c>
      <c r="G1002" s="16">
        <v>2.75E-2</v>
      </c>
      <c r="H1002" s="48">
        <f t="shared" si="55"/>
        <v>12.0783113908514</v>
      </c>
    </row>
    <row r="1003" spans="1:8" x14ac:dyDescent="0.25">
      <c r="A1003" s="17">
        <v>45519</v>
      </c>
      <c r="B1003" s="9" t="s">
        <v>77</v>
      </c>
      <c r="C1003" s="16">
        <v>4.2409999999999997</v>
      </c>
      <c r="D1003" s="16">
        <v>0.65149999999999997</v>
      </c>
      <c r="E1003" s="48">
        <v>1.0306216540518272</v>
      </c>
      <c r="F1003" s="16">
        <v>1.0101216540518272</v>
      </c>
      <c r="G1003" s="16">
        <v>2.0499999999999997E-2</v>
      </c>
      <c r="H1003" s="48">
        <f t="shared" si="55"/>
        <v>5.2716216540518266</v>
      </c>
    </row>
    <row r="1004" spans="1:8" x14ac:dyDescent="0.25">
      <c r="A1004" s="17">
        <v>45524</v>
      </c>
      <c r="B1004" s="9" t="s">
        <v>77</v>
      </c>
      <c r="C1004" s="16">
        <v>9.9794999999999998</v>
      </c>
      <c r="D1004" s="16">
        <v>1.4695</v>
      </c>
      <c r="E1004" s="48">
        <v>5.0584079423208443</v>
      </c>
      <c r="F1004" s="16">
        <v>4.8664079423208442</v>
      </c>
      <c r="G1004" s="16">
        <v>0.192</v>
      </c>
      <c r="H1004" s="48">
        <f t="shared" si="55"/>
        <v>15.037907942320844</v>
      </c>
    </row>
    <row r="1005" spans="1:8" x14ac:dyDescent="0.25">
      <c r="A1005" s="17">
        <v>45532</v>
      </c>
      <c r="B1005" s="9" t="s">
        <v>77</v>
      </c>
      <c r="C1005" s="16">
        <v>0.4</v>
      </c>
      <c r="D1005" s="16">
        <v>0.61499999999999999</v>
      </c>
      <c r="E1005" s="48">
        <v>0.11031580754513692</v>
      </c>
      <c r="F1005" s="16">
        <v>0.10081580754513693</v>
      </c>
      <c r="G1005" s="16">
        <v>9.4999999999999998E-3</v>
      </c>
      <c r="H1005" s="48">
        <f t="shared" si="55"/>
        <v>0.51031580754513695</v>
      </c>
    </row>
    <row r="1006" spans="1:8" x14ac:dyDescent="0.25">
      <c r="A1006" s="17">
        <v>45537</v>
      </c>
      <c r="B1006" s="9" t="s">
        <v>77</v>
      </c>
      <c r="C1006" s="16">
        <v>1.089</v>
      </c>
      <c r="D1006" s="16">
        <v>0.95900000000000007</v>
      </c>
      <c r="E1006" s="48">
        <v>0.50825867494540256</v>
      </c>
      <c r="F1006" s="16">
        <v>0.40625867494540258</v>
      </c>
      <c r="G1006" s="16">
        <v>0.10200000000000001</v>
      </c>
      <c r="H1006" s="48">
        <f t="shared" si="55"/>
        <v>1.5972586749454025</v>
      </c>
    </row>
    <row r="1007" spans="1:8" x14ac:dyDescent="0.25">
      <c r="A1007" s="17">
        <v>45544</v>
      </c>
      <c r="B1007" s="9" t="s">
        <v>77</v>
      </c>
      <c r="C1007" s="16">
        <v>0.7</v>
      </c>
      <c r="D1007" s="16">
        <v>1.0135000000000001</v>
      </c>
      <c r="E1007" s="48">
        <v>0.43320362780282085</v>
      </c>
      <c r="F1007" s="16">
        <v>0.36520362780282084</v>
      </c>
      <c r="G1007" s="16">
        <v>6.8000000000000005E-2</v>
      </c>
      <c r="H1007" s="48">
        <f t="shared" si="55"/>
        <v>1.1332036278028208</v>
      </c>
    </row>
    <row r="1008" spans="1:8" x14ac:dyDescent="0.25">
      <c r="A1008" s="17">
        <v>45551</v>
      </c>
      <c r="B1008" s="9" t="s">
        <v>77</v>
      </c>
      <c r="C1008" s="16">
        <v>0.318</v>
      </c>
      <c r="D1008" s="16">
        <v>0.74099999999999999</v>
      </c>
      <c r="E1008" s="48">
        <v>0.12945736319223833</v>
      </c>
      <c r="F1008" s="16">
        <v>0.10495736319223833</v>
      </c>
      <c r="G1008" s="16">
        <v>2.4500000000000001E-2</v>
      </c>
      <c r="H1008" s="48">
        <f t="shared" si="55"/>
        <v>0.44745736319223833</v>
      </c>
    </row>
    <row r="1009" spans="1:9" x14ac:dyDescent="0.25">
      <c r="A1009" s="17">
        <v>45558</v>
      </c>
      <c r="B1009" s="9" t="s">
        <v>77</v>
      </c>
      <c r="C1009" s="16">
        <v>5.3940000000000001</v>
      </c>
      <c r="D1009" s="16">
        <v>1.5034999999999998</v>
      </c>
      <c r="E1009" s="48">
        <v>1.2436973919129821</v>
      </c>
      <c r="F1009" s="16">
        <v>1.016697391912982</v>
      </c>
      <c r="G1009" s="16">
        <v>0.22700000000000001</v>
      </c>
      <c r="H1009" s="48">
        <f t="shared" si="55"/>
        <v>6.6376973919129822</v>
      </c>
    </row>
    <row r="1010" spans="1:9" x14ac:dyDescent="0.25">
      <c r="A1010" s="17">
        <v>45565</v>
      </c>
      <c r="B1010" s="9" t="s">
        <v>77</v>
      </c>
      <c r="C1010" s="16">
        <v>1.8485</v>
      </c>
      <c r="D1010" s="16">
        <v>1.1779999999999999</v>
      </c>
      <c r="E1010" s="48">
        <v>1.6053720486134766</v>
      </c>
      <c r="F1010" s="16">
        <v>1.3913720486134766</v>
      </c>
      <c r="G1010" s="16">
        <v>0.214</v>
      </c>
      <c r="H1010" s="48">
        <f t="shared" si="55"/>
        <v>3.4538720486134764</v>
      </c>
    </row>
    <row r="1011" spans="1:9" x14ac:dyDescent="0.25">
      <c r="A1011" s="17">
        <v>45572</v>
      </c>
      <c r="B1011" s="9" t="s">
        <v>77</v>
      </c>
      <c r="C1011" s="16">
        <v>2.8049999999999997</v>
      </c>
      <c r="D1011" s="16">
        <v>0.87</v>
      </c>
      <c r="E1011" s="48">
        <v>0.60245527773508567</v>
      </c>
      <c r="F1011" s="16">
        <v>0.56645527773508564</v>
      </c>
      <c r="G1011" s="16">
        <v>3.6000000000000004E-2</v>
      </c>
      <c r="H1011" s="48">
        <f t="shared" si="55"/>
        <v>3.4074552777350853</v>
      </c>
    </row>
    <row r="1012" spans="1:9" x14ac:dyDescent="0.25">
      <c r="A1012" s="17">
        <v>45579</v>
      </c>
      <c r="B1012" s="9" t="s">
        <v>77</v>
      </c>
      <c r="C1012" s="16">
        <v>0.78449999999999998</v>
      </c>
      <c r="D1012" s="16">
        <v>0.874</v>
      </c>
      <c r="E1012" s="48">
        <v>0.27654510658575421</v>
      </c>
      <c r="F1012" s="16">
        <v>0.22454510658575422</v>
      </c>
      <c r="G1012" s="16">
        <v>5.1999999999999998E-2</v>
      </c>
      <c r="H1012" s="48">
        <f t="shared" si="55"/>
        <v>1.0610451065857542</v>
      </c>
    </row>
    <row r="1013" spans="1:9" x14ac:dyDescent="0.25">
      <c r="A1013" s="17">
        <v>45586</v>
      </c>
      <c r="B1013" s="9" t="s">
        <v>77</v>
      </c>
      <c r="C1013" s="16">
        <v>0.55800000000000005</v>
      </c>
      <c r="D1013" s="16">
        <v>0.97099999999999997</v>
      </c>
      <c r="E1013" s="48">
        <v>0.24229179648041488</v>
      </c>
      <c r="F1013" s="16">
        <v>0.19779179648041489</v>
      </c>
      <c r="G1013" s="16">
        <v>4.4499999999999998E-2</v>
      </c>
      <c r="H1013" s="48">
        <f t="shared" si="55"/>
        <v>0.80029179648041493</v>
      </c>
    </row>
    <row r="1014" spans="1:9" x14ac:dyDescent="0.25">
      <c r="A1014" s="17">
        <v>45593</v>
      </c>
      <c r="B1014" s="9" t="s">
        <v>77</v>
      </c>
      <c r="C1014" s="16">
        <v>0.80400000000000005</v>
      </c>
      <c r="D1014" s="16">
        <v>1.0114999999999998</v>
      </c>
      <c r="E1014" s="48">
        <v>0.30777606579944594</v>
      </c>
      <c r="F1014" s="16">
        <v>0.25127606579944595</v>
      </c>
      <c r="G1014" s="16">
        <v>5.6500000000000002E-2</v>
      </c>
      <c r="H1014" s="48">
        <f t="shared" si="55"/>
        <v>1.111776065799446</v>
      </c>
    </row>
    <row r="1015" spans="1:9" x14ac:dyDescent="0.25">
      <c r="A1015" s="17">
        <v>45600</v>
      </c>
      <c r="B1015" s="9" t="s">
        <v>77</v>
      </c>
      <c r="C1015" s="16">
        <v>0.46750000000000003</v>
      </c>
      <c r="D1015" s="16">
        <v>1.0225</v>
      </c>
      <c r="E1015" s="16">
        <v>0.36565997972047171</v>
      </c>
      <c r="F1015" s="16">
        <v>0.27865997972047174</v>
      </c>
      <c r="G1015" s="16">
        <v>8.6999999999999994E-2</v>
      </c>
      <c r="H1015" s="48">
        <f t="shared" si="55"/>
        <v>0.83315997972047173</v>
      </c>
    </row>
    <row r="1016" spans="1:9" x14ac:dyDescent="0.25">
      <c r="A1016" s="17">
        <v>45609</v>
      </c>
      <c r="B1016" s="9" t="s">
        <v>77</v>
      </c>
      <c r="C1016" s="16">
        <v>1.5209999999999999</v>
      </c>
      <c r="D1016" s="16">
        <v>1.0255000000000001</v>
      </c>
      <c r="E1016" s="16">
        <v>0.40304538380953964</v>
      </c>
      <c r="F1016" s="16">
        <v>2.6651080926336168E-2</v>
      </c>
      <c r="G1016" s="16">
        <v>0.37639430288320347</v>
      </c>
      <c r="H1016" s="48">
        <f t="shared" si="55"/>
        <v>1.9240453838095395</v>
      </c>
      <c r="I1016" s="65" t="s">
        <v>374</v>
      </c>
    </row>
    <row r="1017" spans="1:9" x14ac:dyDescent="0.25">
      <c r="A1017" s="17">
        <v>45614</v>
      </c>
      <c r="B1017" s="9" t="s">
        <v>77</v>
      </c>
      <c r="C1017" s="16">
        <v>0.54350000000000009</v>
      </c>
      <c r="D1017" s="16">
        <v>1.0095000000000001</v>
      </c>
      <c r="E1017" s="16">
        <v>0.23301861452775163</v>
      </c>
      <c r="F1017" s="16">
        <v>0.20601861452775164</v>
      </c>
      <c r="G1017" s="16">
        <v>2.7E-2</v>
      </c>
      <c r="H1017" s="48">
        <f t="shared" si="55"/>
        <v>0.77651861452775173</v>
      </c>
    </row>
    <row r="1018" spans="1:9" x14ac:dyDescent="0.25">
      <c r="A1018" s="17">
        <v>45621</v>
      </c>
      <c r="B1018" s="9" t="s">
        <v>77</v>
      </c>
      <c r="C1018" s="16">
        <v>0.73099999999999998</v>
      </c>
      <c r="D1018" s="16">
        <v>1.0509999999999999</v>
      </c>
      <c r="E1018" s="16">
        <v>0.3052287785901977</v>
      </c>
      <c r="F1018" s="16">
        <v>0.28672877859019769</v>
      </c>
      <c r="G1018" s="16">
        <v>1.8500000000000003E-2</v>
      </c>
      <c r="H1018" s="48">
        <f t="shared" si="55"/>
        <v>1.0362287785901976</v>
      </c>
    </row>
    <row r="1019" spans="1:9" x14ac:dyDescent="0.25">
      <c r="A1019" s="17">
        <v>45628</v>
      </c>
      <c r="B1019" s="9" t="s">
        <v>77</v>
      </c>
      <c r="C1019" s="16">
        <v>0.54849999999999999</v>
      </c>
      <c r="D1019" s="16">
        <v>1.0225</v>
      </c>
      <c r="E1019" s="16">
        <v>0.54746571193443183</v>
      </c>
      <c r="F1019" s="16">
        <v>0.49796571193443184</v>
      </c>
      <c r="G1019" s="16">
        <v>4.9500000000000002E-2</v>
      </c>
      <c r="H1019" s="48">
        <f t="shared" si="55"/>
        <v>1.0959657119344319</v>
      </c>
    </row>
    <row r="1020" spans="1:9" x14ac:dyDescent="0.25">
      <c r="A1020" s="17">
        <v>45635</v>
      </c>
      <c r="B1020" s="9" t="s">
        <v>77</v>
      </c>
      <c r="C1020" s="16">
        <v>0.36799999999999999</v>
      </c>
      <c r="D1020" s="16">
        <v>0.8165</v>
      </c>
      <c r="E1020" s="16">
        <v>0.26886763214740572</v>
      </c>
      <c r="F1020" s="16">
        <v>0.24786763214740573</v>
      </c>
      <c r="G1020" s="16">
        <v>2.1000000000000001E-2</v>
      </c>
      <c r="H1020" s="48">
        <f t="shared" si="55"/>
        <v>0.63686763214740572</v>
      </c>
    </row>
    <row r="1021" spans="1:9" x14ac:dyDescent="0.25">
      <c r="A1021" s="17">
        <v>45641</v>
      </c>
      <c r="B1021" s="9" t="s">
        <v>77</v>
      </c>
      <c r="C1021" s="16">
        <v>1.248</v>
      </c>
      <c r="D1021" s="16">
        <v>0.93500000000000005</v>
      </c>
      <c r="E1021" s="16">
        <v>1.4375456065481291</v>
      </c>
      <c r="F1021" s="16">
        <v>1.3195456065481292</v>
      </c>
      <c r="G1021" s="16">
        <v>0.11799999999999999</v>
      </c>
      <c r="H1021" s="48">
        <f t="shared" si="55"/>
        <v>2.6855456065481293</v>
      </c>
    </row>
    <row r="1022" spans="1:9" x14ac:dyDescent="0.25">
      <c r="A1022" s="17">
        <v>45646</v>
      </c>
      <c r="B1022" s="9" t="s">
        <v>77</v>
      </c>
      <c r="C1022" s="16">
        <v>0.90050000000000008</v>
      </c>
      <c r="D1022" s="16">
        <v>1.0525</v>
      </c>
      <c r="E1022" s="16">
        <v>2.3737170952442392</v>
      </c>
      <c r="F1022" s="16">
        <v>2.1922170952442395</v>
      </c>
      <c r="G1022" s="16">
        <v>0.18149999999999999</v>
      </c>
      <c r="H1022" s="48">
        <f t="shared" si="55"/>
        <v>3.2742170952442393</v>
      </c>
    </row>
    <row r="1023" spans="1:9" x14ac:dyDescent="0.25">
      <c r="A1023" s="17">
        <v>45657</v>
      </c>
      <c r="B1023" s="9" t="s">
        <v>77</v>
      </c>
      <c r="C1023" s="16">
        <v>0.70950000000000002</v>
      </c>
      <c r="D1023" s="16">
        <v>0.50600000000000001</v>
      </c>
      <c r="E1023" s="16">
        <v>0.41533647556484959</v>
      </c>
      <c r="F1023" s="16">
        <v>0.39583647556484958</v>
      </c>
      <c r="G1023" s="16">
        <v>1.95E-2</v>
      </c>
      <c r="H1023" s="48">
        <f t="shared" si="55"/>
        <v>1.1248364755648497</v>
      </c>
    </row>
    <row r="1024" spans="1:9" x14ac:dyDescent="0.25">
      <c r="A1024" s="17">
        <v>45663</v>
      </c>
      <c r="B1024" s="9" t="s">
        <v>77</v>
      </c>
      <c r="C1024" s="16">
        <v>0.69299999999999995</v>
      </c>
      <c r="D1024" s="16">
        <v>0.45500000000000002</v>
      </c>
      <c r="E1024" s="16">
        <v>0.9085165322466624</v>
      </c>
      <c r="F1024" s="16">
        <v>0.89701653224666245</v>
      </c>
      <c r="G1024" s="16">
        <v>1.15E-2</v>
      </c>
      <c r="H1024" s="48">
        <f t="shared" si="55"/>
        <v>1.6015165322466625</v>
      </c>
    </row>
    <row r="1025" spans="1:8" x14ac:dyDescent="0.25">
      <c r="A1025" s="17">
        <v>45670</v>
      </c>
      <c r="B1025" s="9" t="s">
        <v>77</v>
      </c>
      <c r="C1025" s="16">
        <v>0.28349999999999997</v>
      </c>
      <c r="D1025" s="16">
        <v>0.27350000000000002</v>
      </c>
      <c r="E1025" s="16">
        <v>0.34107779620985185</v>
      </c>
      <c r="F1025" s="16">
        <v>0.32907779620985184</v>
      </c>
      <c r="G1025" s="16">
        <v>1.2E-2</v>
      </c>
      <c r="H1025" s="48">
        <f t="shared" si="55"/>
        <v>0.62457779620985177</v>
      </c>
    </row>
    <row r="1026" spans="1:8" x14ac:dyDescent="0.25">
      <c r="A1026" s="17">
        <v>45678</v>
      </c>
      <c r="B1026" s="9" t="s">
        <v>77</v>
      </c>
      <c r="C1026" s="16">
        <v>0.52</v>
      </c>
      <c r="D1026" s="16">
        <v>0.126</v>
      </c>
      <c r="E1026" s="16">
        <v>0.38358448853029881</v>
      </c>
      <c r="F1026" s="16">
        <v>0.36608448853029879</v>
      </c>
      <c r="G1026" s="16">
        <v>1.7500000000000002E-2</v>
      </c>
      <c r="H1026" s="48">
        <f t="shared" si="55"/>
        <v>0.90358448853029882</v>
      </c>
    </row>
    <row r="1027" spans="1:8" x14ac:dyDescent="0.25">
      <c r="A1027" s="17">
        <v>45684</v>
      </c>
      <c r="B1027" s="9" t="s">
        <v>77</v>
      </c>
      <c r="C1027" s="16">
        <v>1.2025000000000001</v>
      </c>
      <c r="D1027" s="16">
        <v>0.15</v>
      </c>
      <c r="E1027" s="16">
        <v>0.24735822157561321</v>
      </c>
      <c r="F1027" s="16">
        <v>0.21785822157561321</v>
      </c>
      <c r="G1027" s="16">
        <v>2.9499999999999998E-2</v>
      </c>
      <c r="H1027" s="48">
        <f t="shared" si="55"/>
        <v>1.4498582215756133</v>
      </c>
    </row>
    <row r="1028" spans="1:8" x14ac:dyDescent="0.25">
      <c r="A1028" s="17">
        <v>45691</v>
      </c>
      <c r="B1028" s="9" t="s">
        <v>77</v>
      </c>
      <c r="C1028" s="16">
        <v>0.50700000000000001</v>
      </c>
      <c r="D1028" s="16">
        <v>0.21299999999999999</v>
      </c>
      <c r="E1028" s="16">
        <v>0.31700774152236977</v>
      </c>
      <c r="F1028" s="16">
        <v>0.29100774152236975</v>
      </c>
      <c r="G1028" s="16">
        <v>2.6000000000000002E-2</v>
      </c>
      <c r="H1028" s="48">
        <f t="shared" si="55"/>
        <v>0.82400774152236977</v>
      </c>
    </row>
    <row r="1029" spans="1:8" x14ac:dyDescent="0.25">
      <c r="A1029" s="17">
        <v>45698</v>
      </c>
      <c r="B1029" s="9" t="s">
        <v>77</v>
      </c>
      <c r="C1029" s="16">
        <v>2.8529999999999998</v>
      </c>
      <c r="D1029" s="16">
        <v>0.20150000000000001</v>
      </c>
      <c r="E1029" s="16">
        <v>0.26374634391602658</v>
      </c>
      <c r="F1029" s="16">
        <v>0.23574634391602659</v>
      </c>
      <c r="G1029" s="16">
        <v>2.8000000000000001E-2</v>
      </c>
      <c r="H1029" s="48">
        <f t="shared" si="55"/>
        <v>3.1167463439160263</v>
      </c>
    </row>
    <row r="1030" spans="1:8" x14ac:dyDescent="0.25">
      <c r="A1030" s="17">
        <v>45707</v>
      </c>
      <c r="B1030" s="9" t="s">
        <v>77</v>
      </c>
      <c r="C1030" s="16">
        <v>0.14599999999999999</v>
      </c>
      <c r="D1030" s="16">
        <v>0.29099999999999998</v>
      </c>
      <c r="E1030" s="16">
        <v>4.9609956449999999E-2</v>
      </c>
      <c r="F1030" s="16">
        <v>4.7509956450000002E-2</v>
      </c>
      <c r="G1030" s="66">
        <v>2.0999999999999999E-3</v>
      </c>
      <c r="H1030" s="48">
        <f t="shared" si="55"/>
        <v>0.19560995644999998</v>
      </c>
    </row>
    <row r="1031" spans="1:8" x14ac:dyDescent="0.25">
      <c r="A1031" s="17">
        <v>45712</v>
      </c>
      <c r="B1031" s="9" t="s">
        <v>77</v>
      </c>
      <c r="C1031" s="66">
        <v>8.6499999999999994E-2</v>
      </c>
      <c r="D1031" s="16">
        <v>0.16550000000000001</v>
      </c>
      <c r="E1031" s="16">
        <v>7.9273641749999998E-2</v>
      </c>
      <c r="F1031" s="16">
        <v>1.7773641749999999E-2</v>
      </c>
      <c r="G1031" s="16">
        <v>6.1499999999999999E-2</v>
      </c>
      <c r="H1031" s="48">
        <f t="shared" si="55"/>
        <v>0.16577364174999998</v>
      </c>
    </row>
    <row r="1032" spans="1:8" x14ac:dyDescent="0.25">
      <c r="A1032" s="17">
        <v>45719</v>
      </c>
      <c r="B1032" s="9" t="s">
        <v>77</v>
      </c>
      <c r="C1032" s="16">
        <v>0.13900000000000001</v>
      </c>
      <c r="D1032" s="16">
        <v>0.23799999999999999</v>
      </c>
      <c r="E1032" s="16">
        <v>0.14115822659999999</v>
      </c>
      <c r="F1032" s="16">
        <v>9.5108226599999998E-2</v>
      </c>
      <c r="G1032" s="16">
        <v>4.6050000000000001E-2</v>
      </c>
      <c r="H1032" s="48">
        <f t="shared" si="55"/>
        <v>0.2801582266</v>
      </c>
    </row>
    <row r="1033" spans="1:8" x14ac:dyDescent="0.25">
      <c r="A1033" s="17">
        <v>45726</v>
      </c>
      <c r="B1033" s="9" t="s">
        <v>77</v>
      </c>
      <c r="C1033" s="16">
        <v>0.46800000000000003</v>
      </c>
      <c r="D1033" s="16">
        <v>0.52749999999999997</v>
      </c>
      <c r="E1033" s="16">
        <v>0.12939504104999999</v>
      </c>
      <c r="F1033" s="16">
        <v>0.11539504104999999</v>
      </c>
      <c r="G1033" s="16">
        <v>1.4E-2</v>
      </c>
      <c r="H1033" s="48">
        <f t="shared" si="55"/>
        <v>0.59739504104999996</v>
      </c>
    </row>
    <row r="1034" spans="1:8" x14ac:dyDescent="0.25">
      <c r="A1034" s="17">
        <v>45735</v>
      </c>
      <c r="B1034" s="9" t="s">
        <v>77</v>
      </c>
      <c r="C1034" s="16">
        <v>0.20300000000000001</v>
      </c>
      <c r="D1034" s="16">
        <v>0.13350000000000001</v>
      </c>
      <c r="E1034" s="16">
        <v>0.26953038195000001</v>
      </c>
      <c r="F1034" s="16">
        <v>0.24358038195000001</v>
      </c>
      <c r="G1034" s="16">
        <v>2.5950000000000001E-2</v>
      </c>
      <c r="H1034" s="48">
        <f t="shared" si="55"/>
        <v>0.47253038195000002</v>
      </c>
    </row>
    <row r="1035" spans="1:8" x14ac:dyDescent="0.25">
      <c r="A1035" s="17">
        <v>45742</v>
      </c>
      <c r="B1035" s="9" t="s">
        <v>77</v>
      </c>
      <c r="C1035" s="16">
        <v>0.39900000000000002</v>
      </c>
      <c r="D1035" s="16">
        <v>0.39500000000000002</v>
      </c>
      <c r="E1035" s="16">
        <v>0.32988063825000002</v>
      </c>
      <c r="F1035" s="16">
        <v>0.33788063824999998</v>
      </c>
      <c r="G1035" s="66">
        <v>-8.0000000000000002E-3</v>
      </c>
      <c r="H1035" s="48">
        <f t="shared" si="55"/>
        <v>0.72888063824999993</v>
      </c>
    </row>
    <row r="1036" spans="1:8" x14ac:dyDescent="0.25">
      <c r="A1036" s="17">
        <v>45749</v>
      </c>
      <c r="B1036" s="9" t="s">
        <v>77</v>
      </c>
      <c r="C1036" s="16">
        <v>0.80900000000000005</v>
      </c>
      <c r="D1036" s="16">
        <v>0.5605</v>
      </c>
      <c r="E1036" s="16">
        <v>0.65771550509999999</v>
      </c>
      <c r="F1036" s="16">
        <v>0.64996550509999995</v>
      </c>
      <c r="G1036" s="16">
        <v>8.0000000000000002E-3</v>
      </c>
      <c r="H1036" s="48">
        <f t="shared" si="55"/>
        <v>1.4669655051000001</v>
      </c>
    </row>
    <row r="1037" spans="1:8" x14ac:dyDescent="0.25">
      <c r="A1037" s="17">
        <v>45754</v>
      </c>
      <c r="B1037" s="9" t="s">
        <v>77</v>
      </c>
      <c r="C1037" s="16">
        <v>0.39300000000000002</v>
      </c>
      <c r="D1037" s="16">
        <v>0.3695</v>
      </c>
      <c r="E1037" s="16">
        <v>2.3449654672500002</v>
      </c>
      <c r="F1037" s="16">
        <v>2.2674154672500002</v>
      </c>
      <c r="G1037" s="16">
        <v>7.8E-2</v>
      </c>
      <c r="H1037" s="48">
        <f t="shared" si="55"/>
        <v>2.7384154672500003</v>
      </c>
    </row>
    <row r="1038" spans="1:8" x14ac:dyDescent="0.25">
      <c r="A1038" s="17">
        <v>45761</v>
      </c>
      <c r="B1038" s="9" t="s">
        <v>77</v>
      </c>
      <c r="C1038" s="16">
        <v>0.83499999999999996</v>
      </c>
      <c r="D1038" s="16">
        <v>0.33950000000000002</v>
      </c>
      <c r="E1038" s="16">
        <v>0.85308667380000003</v>
      </c>
      <c r="F1038" s="16">
        <v>0.81058667380000005</v>
      </c>
      <c r="G1038" s="16">
        <v>4.2999999999999997E-2</v>
      </c>
      <c r="H1038" s="48">
        <f t="shared" si="55"/>
        <v>1.6885866738000002</v>
      </c>
    </row>
    <row r="1039" spans="1:8" x14ac:dyDescent="0.25">
      <c r="A1039" s="17">
        <v>45769</v>
      </c>
      <c r="B1039" s="9" t="s">
        <v>77</v>
      </c>
      <c r="C1039" s="16">
        <v>0.1055</v>
      </c>
      <c r="D1039" s="16">
        <v>0.313</v>
      </c>
      <c r="E1039" s="16">
        <v>0.21634032554999999</v>
      </c>
      <c r="F1039" s="16">
        <v>0.22124032555000001</v>
      </c>
      <c r="G1039" s="66">
        <v>-5.0000000000000001E-3</v>
      </c>
      <c r="H1039" s="48">
        <f t="shared" si="55"/>
        <v>0.32174032554999998</v>
      </c>
    </row>
    <row r="1040" spans="1:8" x14ac:dyDescent="0.25">
      <c r="A1040" s="17">
        <v>45775</v>
      </c>
      <c r="B1040" s="9" t="s">
        <v>77</v>
      </c>
      <c r="C1040" s="16">
        <v>0.27350000000000002</v>
      </c>
      <c r="D1040" s="16">
        <v>0.31900000000000001</v>
      </c>
      <c r="E1040" s="66">
        <v>2.0457713999999998E-2</v>
      </c>
      <c r="F1040" s="16">
        <v>1.9207714000000001E-2</v>
      </c>
      <c r="G1040" s="66">
        <v>1E-3</v>
      </c>
      <c r="H1040" s="48">
        <f t="shared" si="55"/>
        <v>0.29370771400000001</v>
      </c>
    </row>
    <row r="1041" spans="1:8" x14ac:dyDescent="0.25">
      <c r="A1041" s="17">
        <v>45782</v>
      </c>
      <c r="B1041" s="9" t="s">
        <v>77</v>
      </c>
      <c r="C1041" s="16">
        <v>0.111</v>
      </c>
      <c r="D1041" s="16">
        <v>0.35099999999999998</v>
      </c>
      <c r="E1041" s="16">
        <v>0.18053932605</v>
      </c>
      <c r="F1041" s="16">
        <v>0.18703932605000001</v>
      </c>
      <c r="G1041" s="66">
        <v>-7.0000000000000001E-3</v>
      </c>
      <c r="H1041" s="48">
        <f t="shared" si="55"/>
        <v>0.29103932604999999</v>
      </c>
    </row>
    <row r="1042" spans="1:8" x14ac:dyDescent="0.25">
      <c r="A1042" s="17">
        <v>45789</v>
      </c>
      <c r="B1042" s="9" t="s">
        <v>77</v>
      </c>
      <c r="C1042" s="16">
        <v>0.32900000000000001</v>
      </c>
      <c r="D1042" s="16">
        <v>0.35449999999999998</v>
      </c>
      <c r="E1042" s="66">
        <v>2.6595028199999999E-2</v>
      </c>
      <c r="F1042" s="16">
        <v>1.0195028199999999E-2</v>
      </c>
      <c r="G1042" s="66">
        <v>1.6E-2</v>
      </c>
      <c r="H1042" s="48">
        <f t="shared" si="55"/>
        <v>0.35519502820000004</v>
      </c>
    </row>
    <row r="1043" spans="1:8" x14ac:dyDescent="0.25">
      <c r="A1043" s="17">
        <v>45797</v>
      </c>
      <c r="B1043" s="9" t="s">
        <v>77</v>
      </c>
      <c r="C1043" s="16">
        <v>0.152</v>
      </c>
      <c r="D1043" s="16">
        <v>0.25</v>
      </c>
      <c r="E1043" s="66">
        <v>-1.0228857000000001E-3</v>
      </c>
      <c r="F1043" s="16">
        <v>9.4771143000000006E-3</v>
      </c>
      <c r="G1043" s="66">
        <v>-1.0999999999999999E-2</v>
      </c>
      <c r="H1043" s="48">
        <f t="shared" si="55"/>
        <v>0.15047711429999999</v>
      </c>
    </row>
    <row r="1044" spans="1:8" x14ac:dyDescent="0.25">
      <c r="A1044" s="17">
        <v>45804</v>
      </c>
      <c r="B1044" s="9" t="s">
        <v>77</v>
      </c>
      <c r="C1044" s="16">
        <v>0.26600000000000001</v>
      </c>
      <c r="D1044" s="16">
        <v>0.21249999999999999</v>
      </c>
      <c r="E1044" s="66">
        <v>6.6487570499999997E-3</v>
      </c>
      <c r="F1044" s="16">
        <v>1.1748757049999999E-2</v>
      </c>
      <c r="G1044" s="66">
        <v>-5.0000000000000001E-3</v>
      </c>
      <c r="H1044" s="48">
        <f t="shared" si="55"/>
        <v>0.27274875705000001</v>
      </c>
    </row>
    <row r="1045" spans="1:8" x14ac:dyDescent="0.25">
      <c r="A1045" s="17">
        <v>45810</v>
      </c>
      <c r="B1045" s="9" t="s">
        <v>77</v>
      </c>
      <c r="C1045" s="16">
        <v>0.53700000000000003</v>
      </c>
      <c r="D1045" s="16">
        <v>0.48949999999999999</v>
      </c>
      <c r="E1045" s="16">
        <v>4.0915428000000004E-3</v>
      </c>
      <c r="F1045" s="16">
        <v>1.07915428E-2</v>
      </c>
      <c r="G1045" s="66">
        <v>-7.0000000000000001E-3</v>
      </c>
      <c r="H1045" s="48">
        <f t="shared" si="55"/>
        <v>0.54079154280000008</v>
      </c>
    </row>
    <row r="1046" spans="1:8" x14ac:dyDescent="0.25">
      <c r="A1046" s="17">
        <v>45818</v>
      </c>
      <c r="B1046" s="9" t="s">
        <v>77</v>
      </c>
      <c r="C1046" s="16">
        <v>0.25700000000000001</v>
      </c>
      <c r="D1046" s="16">
        <v>0.155</v>
      </c>
      <c r="E1046" s="16">
        <v>0.34829258084999998</v>
      </c>
      <c r="F1046" s="16">
        <v>0.22169258084999999</v>
      </c>
      <c r="G1046" s="16">
        <v>0.12659999999999999</v>
      </c>
      <c r="H1046" s="48">
        <f t="shared" si="55"/>
        <v>0.60529258085000004</v>
      </c>
    </row>
    <row r="1047" spans="1:8" x14ac:dyDescent="0.25">
      <c r="A1047" s="17">
        <v>45824</v>
      </c>
      <c r="B1047" s="9" t="s">
        <v>77</v>
      </c>
      <c r="C1047" s="16">
        <v>0.16450000000000001</v>
      </c>
      <c r="D1047" s="16">
        <v>0.1305</v>
      </c>
      <c r="E1047" s="16">
        <v>6.6487570499999996E-2</v>
      </c>
      <c r="F1047" s="16">
        <v>-1E-3</v>
      </c>
      <c r="G1047" s="16">
        <v>6.7500000000000004E-2</v>
      </c>
      <c r="H1047" s="48">
        <f t="shared" si="55"/>
        <v>0.23100000000000001</v>
      </c>
    </row>
    <row r="1048" spans="1:8" x14ac:dyDescent="0.25">
      <c r="A1048" s="17">
        <v>45831</v>
      </c>
      <c r="B1048" s="9" t="s">
        <v>77</v>
      </c>
      <c r="C1048" s="16">
        <v>0.17100000000000001</v>
      </c>
      <c r="D1048" s="16">
        <v>0.32200000000000001</v>
      </c>
      <c r="E1048" s="66">
        <v>1.3297514099999999E-2</v>
      </c>
      <c r="F1048" s="16">
        <v>1.9697514100000001E-2</v>
      </c>
      <c r="G1048" s="66">
        <v>-6.0000000000000001E-3</v>
      </c>
      <c r="H1048" s="48">
        <f t="shared" si="55"/>
        <v>0.18469751410000002</v>
      </c>
    </row>
    <row r="1049" spans="1:8" x14ac:dyDescent="0.25">
      <c r="A1049" s="17">
        <v>45838</v>
      </c>
      <c r="B1049" s="9" t="s">
        <v>77</v>
      </c>
      <c r="C1049" s="16">
        <v>0.21</v>
      </c>
      <c r="D1049" s="16">
        <v>0.51449999999999996</v>
      </c>
      <c r="E1049" s="66">
        <v>3.0686570999999998E-3</v>
      </c>
      <c r="F1049" s="16">
        <v>8.3686570999999994E-3</v>
      </c>
      <c r="G1049" s="66">
        <v>-5.0000000000000001E-3</v>
      </c>
      <c r="H1049" s="48">
        <f t="shared" si="55"/>
        <v>0.2133686571</v>
      </c>
    </row>
    <row r="1050" spans="1:8" x14ac:dyDescent="0.25">
      <c r="A1050" s="17">
        <v>45846</v>
      </c>
      <c r="B1050" s="9" t="s">
        <v>77</v>
      </c>
      <c r="C1050" s="16">
        <v>0.67749999999999999</v>
      </c>
      <c r="D1050" s="16">
        <v>0.66449999999999998</v>
      </c>
      <c r="E1050" s="66">
        <v>1.1763185549999999E-2</v>
      </c>
      <c r="F1050" s="16">
        <v>3.76318555E-3</v>
      </c>
      <c r="G1050" s="66">
        <v>8.0000000000000002E-3</v>
      </c>
      <c r="H1050" s="48">
        <f t="shared" si="55"/>
        <v>0.68926318554999999</v>
      </c>
    </row>
    <row r="1051" spans="1:8" x14ac:dyDescent="0.25">
      <c r="A1051" s="17">
        <v>45853</v>
      </c>
      <c r="B1051" s="9" t="s">
        <v>77</v>
      </c>
      <c r="C1051" s="16">
        <v>0.45150000000000001</v>
      </c>
      <c r="D1051" s="16">
        <v>0.76649999999999996</v>
      </c>
      <c r="E1051" s="16">
        <v>0.11609752695</v>
      </c>
      <c r="F1051" s="16">
        <v>0.10549752695</v>
      </c>
      <c r="G1051" s="66">
        <v>1.0999999999999999E-2</v>
      </c>
      <c r="H1051" s="48">
        <f t="shared" si="55"/>
        <v>0.56799752695000005</v>
      </c>
    </row>
    <row r="1052" spans="1:8" x14ac:dyDescent="0.25">
      <c r="A1052" s="17">
        <v>45859</v>
      </c>
      <c r="B1052" s="9" t="s">
        <v>77</v>
      </c>
      <c r="C1052" s="16">
        <v>0.3735</v>
      </c>
      <c r="D1052" s="16">
        <v>0.93400000000000005</v>
      </c>
      <c r="E1052" s="16">
        <v>8.2853741699999997E-2</v>
      </c>
      <c r="F1052" s="16">
        <v>8.2603741699999997E-2</v>
      </c>
      <c r="G1052" s="66">
        <v>2.5000000000000001E-4</v>
      </c>
      <c r="H1052" s="48">
        <f t="shared" si="55"/>
        <v>0.45635374169999998</v>
      </c>
    </row>
    <row r="1053" spans="1:8" x14ac:dyDescent="0.25">
      <c r="A1053" s="17">
        <v>45866</v>
      </c>
      <c r="B1053" s="9" t="s">
        <v>77</v>
      </c>
      <c r="C1053" s="16">
        <v>0.8125</v>
      </c>
      <c r="D1053" s="16">
        <v>1.1240000000000001</v>
      </c>
      <c r="E1053" s="16">
        <v>0.17798211180000001</v>
      </c>
      <c r="F1053" s="16">
        <v>0.16148211179999999</v>
      </c>
      <c r="G1053" s="66">
        <v>1.6500000000000001E-2</v>
      </c>
      <c r="H1053" s="48">
        <f t="shared" si="55"/>
        <v>0.99048211180000001</v>
      </c>
    </row>
    <row r="1054" spans="1:8" x14ac:dyDescent="0.25">
      <c r="A1054" s="17">
        <v>45873</v>
      </c>
      <c r="B1054" s="9" t="s">
        <v>77</v>
      </c>
      <c r="C1054" s="16">
        <v>10.087</v>
      </c>
      <c r="D1054" s="16">
        <v>3.613</v>
      </c>
      <c r="E1054" s="16">
        <v>0.44495527950000002</v>
      </c>
      <c r="F1054" s="16">
        <v>0.37175527949999998</v>
      </c>
      <c r="G1054" s="16">
        <v>7.3200000000000001E-2</v>
      </c>
      <c r="H1054" s="48">
        <f t="shared" si="55"/>
        <v>10.5319552795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43A9-C832-4219-B502-D28FB7102CEE}">
  <dimension ref="A1:N881"/>
  <sheetViews>
    <sheetView topLeftCell="A872" zoomScale="132" zoomScaleNormal="85" workbookViewId="0">
      <selection activeCell="G880" sqref="G880"/>
    </sheetView>
  </sheetViews>
  <sheetFormatPr defaultColWidth="18" defaultRowHeight="13.8" x14ac:dyDescent="0.25"/>
  <cols>
    <col min="1" max="1" width="26.09765625" style="9" customWidth="1"/>
    <col min="2" max="2" width="10.59765625" style="9" customWidth="1"/>
    <col min="3" max="3" width="9" style="9" customWidth="1"/>
    <col min="4" max="4" width="7.5" style="9" customWidth="1"/>
    <col min="5" max="5" width="5.09765625" style="11" customWidth="1"/>
    <col min="6" max="6" width="3.3984375" style="9" customWidth="1"/>
    <col min="7" max="7" width="24.09765625" style="9" customWidth="1"/>
    <col min="8" max="8" width="10.09765625" style="9" customWidth="1"/>
    <col min="9" max="9" width="8.3984375" style="9" customWidth="1"/>
    <col min="10" max="10" width="6.5" style="9" customWidth="1"/>
  </cols>
  <sheetData>
    <row r="1" spans="1:10" s="6" customFormat="1" x14ac:dyDescent="0.25">
      <c r="A1" s="13" t="s">
        <v>94</v>
      </c>
      <c r="B1" s="13" t="s">
        <v>365</v>
      </c>
      <c r="C1" s="13" t="s">
        <v>31</v>
      </c>
      <c r="D1" s="13" t="s">
        <v>95</v>
      </c>
      <c r="E1" s="14"/>
      <c r="F1" s="13"/>
      <c r="G1" s="13" t="s">
        <v>94</v>
      </c>
      <c r="H1" s="13" t="s">
        <v>365</v>
      </c>
      <c r="I1" s="13" t="s">
        <v>32</v>
      </c>
      <c r="J1" s="13" t="s">
        <v>95</v>
      </c>
    </row>
    <row r="2" spans="1:10" s="6" customFormat="1" x14ac:dyDescent="0.25">
      <c r="A2" s="13"/>
      <c r="B2" s="13"/>
      <c r="C2" s="13"/>
      <c r="D2" s="15" t="s">
        <v>76</v>
      </c>
      <c r="E2" s="14"/>
      <c r="F2" s="13"/>
      <c r="G2" s="13"/>
      <c r="H2" s="13"/>
      <c r="I2" s="13"/>
      <c r="J2" s="15" t="s">
        <v>76</v>
      </c>
    </row>
    <row r="3" spans="1:10" s="6" customFormat="1" x14ac:dyDescent="0.25">
      <c r="A3" s="13"/>
      <c r="B3" s="13"/>
      <c r="C3" s="13"/>
      <c r="D3" s="13" t="s">
        <v>96</v>
      </c>
      <c r="E3" s="14"/>
      <c r="F3" s="13"/>
      <c r="G3" s="13"/>
      <c r="H3" s="13"/>
      <c r="I3" s="13"/>
      <c r="J3" s="13" t="s">
        <v>96</v>
      </c>
    </row>
    <row r="4" spans="1:10" x14ac:dyDescent="0.25">
      <c r="A4" s="9" t="s">
        <v>97</v>
      </c>
      <c r="B4" s="8">
        <v>37676</v>
      </c>
      <c r="C4" s="9" t="s">
        <v>77</v>
      </c>
      <c r="D4" s="10">
        <v>0.13450742999999998</v>
      </c>
      <c r="E4" s="12"/>
      <c r="G4" s="9" t="s">
        <v>302</v>
      </c>
      <c r="H4" s="8">
        <v>37676</v>
      </c>
      <c r="I4" s="9" t="s">
        <v>78</v>
      </c>
      <c r="J4" s="10">
        <v>0.112770315</v>
      </c>
    </row>
    <row r="5" spans="1:10" x14ac:dyDescent="0.25">
      <c r="A5" s="9" t="s">
        <v>98</v>
      </c>
      <c r="B5" s="8">
        <v>37690</v>
      </c>
      <c r="C5" s="9" t="s">
        <v>77</v>
      </c>
      <c r="D5" s="10">
        <v>0.77935156499999991</v>
      </c>
      <c r="E5" s="12"/>
      <c r="G5" s="9" t="s">
        <v>303</v>
      </c>
      <c r="H5" s="8">
        <v>37690</v>
      </c>
      <c r="I5" s="9" t="s">
        <v>78</v>
      </c>
      <c r="J5" s="10">
        <v>0.74610551250000001</v>
      </c>
    </row>
    <row r="6" spans="1:10" x14ac:dyDescent="0.25">
      <c r="A6" s="9" t="s">
        <v>99</v>
      </c>
      <c r="B6" s="8">
        <v>37704</v>
      </c>
      <c r="C6" s="9" t="s">
        <v>77</v>
      </c>
      <c r="D6" s="10">
        <v>3.5438285624999999</v>
      </c>
      <c r="E6" s="12"/>
      <c r="G6" s="9" t="s">
        <v>304</v>
      </c>
      <c r="H6" s="8">
        <v>37704</v>
      </c>
      <c r="I6" s="9" t="s">
        <v>78</v>
      </c>
      <c r="J6" s="10">
        <v>2.3917532175000003</v>
      </c>
    </row>
    <row r="7" spans="1:10" x14ac:dyDescent="0.25">
      <c r="A7" s="9" t="s">
        <v>100</v>
      </c>
      <c r="B7" s="8">
        <v>37720</v>
      </c>
      <c r="C7" s="9" t="s">
        <v>77</v>
      </c>
      <c r="D7" s="10">
        <v>2.6702973375000001</v>
      </c>
      <c r="E7" s="12"/>
      <c r="G7" s="9" t="s">
        <v>305</v>
      </c>
      <c r="H7" s="8">
        <v>37720</v>
      </c>
      <c r="I7" s="9" t="s">
        <v>78</v>
      </c>
      <c r="J7" s="10">
        <v>0.86347416749999995</v>
      </c>
    </row>
    <row r="8" spans="1:10" x14ac:dyDescent="0.25">
      <c r="A8" s="9" t="s">
        <v>101</v>
      </c>
      <c r="B8" s="8">
        <v>37734</v>
      </c>
      <c r="C8" s="9" t="s">
        <v>77</v>
      </c>
      <c r="D8" s="10">
        <v>1.2008283675</v>
      </c>
      <c r="E8" s="12"/>
      <c r="G8" s="9" t="s">
        <v>306</v>
      </c>
      <c r="H8" s="8">
        <v>37734</v>
      </c>
      <c r="I8" s="9" t="s">
        <v>78</v>
      </c>
      <c r="J8" s="10">
        <v>0.57906586500000001</v>
      </c>
    </row>
    <row r="9" spans="1:10" x14ac:dyDescent="0.25">
      <c r="B9" s="8"/>
      <c r="D9" s="10"/>
      <c r="E9" s="12"/>
      <c r="G9" s="9" t="s">
        <v>307</v>
      </c>
      <c r="H9" s="8">
        <v>37746</v>
      </c>
      <c r="I9" s="9" t="s">
        <v>78</v>
      </c>
      <c r="J9" s="10">
        <v>3.0950260800000002</v>
      </c>
    </row>
    <row r="10" spans="1:10" x14ac:dyDescent="0.25">
      <c r="A10" s="9" t="s">
        <v>102</v>
      </c>
      <c r="B10" s="8">
        <v>37762</v>
      </c>
      <c r="C10" s="9" t="s">
        <v>77</v>
      </c>
      <c r="D10" s="10">
        <v>0.26995775999999999</v>
      </c>
      <c r="G10" s="9" t="s">
        <v>37</v>
      </c>
      <c r="H10" s="8">
        <v>37762</v>
      </c>
      <c r="I10" s="9" t="s">
        <v>78</v>
      </c>
      <c r="J10" s="10">
        <v>2.3395646399999999</v>
      </c>
    </row>
    <row r="11" spans="1:10" x14ac:dyDescent="0.25">
      <c r="A11" s="9" t="s">
        <v>103</v>
      </c>
      <c r="B11" s="8">
        <v>37769</v>
      </c>
      <c r="C11" s="9" t="s">
        <v>77</v>
      </c>
      <c r="D11" s="10">
        <v>9.06108768</v>
      </c>
      <c r="G11" s="9" t="s">
        <v>38</v>
      </c>
      <c r="H11" s="8">
        <v>37769</v>
      </c>
      <c r="I11" s="9" t="s">
        <v>78</v>
      </c>
      <c r="J11" s="10">
        <v>7.6384214400000001</v>
      </c>
    </row>
    <row r="12" spans="1:10" x14ac:dyDescent="0.25">
      <c r="A12" s="9" t="s">
        <v>104</v>
      </c>
      <c r="B12" s="8">
        <v>37776</v>
      </c>
      <c r="C12" s="9" t="s">
        <v>77</v>
      </c>
      <c r="D12" s="10">
        <v>27.722943839999999</v>
      </c>
      <c r="G12" s="9" t="s">
        <v>39</v>
      </c>
      <c r="H12" s="8">
        <v>37776</v>
      </c>
      <c r="I12" s="9" t="s">
        <v>78</v>
      </c>
      <c r="J12" s="10">
        <v>17.73282816</v>
      </c>
    </row>
    <row r="13" spans="1:10" x14ac:dyDescent="0.25">
      <c r="A13" s="9" t="s">
        <v>105</v>
      </c>
      <c r="B13" s="8">
        <v>37781</v>
      </c>
      <c r="C13" s="9" t="s">
        <v>77</v>
      </c>
      <c r="D13" s="10">
        <v>23.705291039999999</v>
      </c>
      <c r="G13" s="9" t="s">
        <v>40</v>
      </c>
      <c r="H13" s="8">
        <v>37781</v>
      </c>
      <c r="I13" s="9" t="s">
        <v>78</v>
      </c>
      <c r="J13" s="10">
        <v>22.250503199999997</v>
      </c>
    </row>
    <row r="14" spans="1:10" x14ac:dyDescent="0.25">
      <c r="A14" s="9" t="s">
        <v>106</v>
      </c>
      <c r="B14" s="8">
        <v>37788</v>
      </c>
      <c r="C14" s="9" t="s">
        <v>77</v>
      </c>
      <c r="D14" s="10">
        <v>26.176030922499997</v>
      </c>
    </row>
    <row r="15" spans="1:10" x14ac:dyDescent="0.25">
      <c r="A15" s="9" t="s">
        <v>107</v>
      </c>
      <c r="B15" s="8">
        <v>37795</v>
      </c>
      <c r="C15" s="9" t="s">
        <v>77</v>
      </c>
      <c r="D15" s="10">
        <v>30.099166080000003</v>
      </c>
      <c r="G15" s="9" t="s">
        <v>41</v>
      </c>
      <c r="H15" s="8">
        <v>37795</v>
      </c>
      <c r="I15" s="9" t="s">
        <v>78</v>
      </c>
      <c r="J15" s="10">
        <v>21.8659824</v>
      </c>
    </row>
    <row r="16" spans="1:10" x14ac:dyDescent="0.25">
      <c r="A16" s="9" t="s">
        <v>108</v>
      </c>
      <c r="B16" s="8">
        <v>37802</v>
      </c>
      <c r="C16" s="9" t="s">
        <v>77</v>
      </c>
      <c r="D16" s="10">
        <v>0.12197274</v>
      </c>
      <c r="G16" s="9" t="s">
        <v>42</v>
      </c>
      <c r="H16" s="8">
        <v>37802</v>
      </c>
      <c r="I16" s="9" t="s">
        <v>78</v>
      </c>
      <c r="J16" s="10">
        <v>16.135465440000001</v>
      </c>
    </row>
    <row r="17" spans="1:14" x14ac:dyDescent="0.25">
      <c r="A17" s="9" t="s">
        <v>109</v>
      </c>
      <c r="B17" s="8">
        <v>37811</v>
      </c>
      <c r="C17" s="9" t="s">
        <v>77</v>
      </c>
      <c r="D17" s="10">
        <v>1.00975473</v>
      </c>
      <c r="G17" s="9" t="s">
        <v>43</v>
      </c>
      <c r="H17" s="8">
        <v>37811</v>
      </c>
      <c r="I17" s="9" t="s">
        <v>78</v>
      </c>
      <c r="J17" s="10">
        <v>13.13460048</v>
      </c>
    </row>
    <row r="18" spans="1:14" x14ac:dyDescent="0.25">
      <c r="A18" s="9" t="s">
        <v>110</v>
      </c>
      <c r="B18" s="8">
        <v>37816</v>
      </c>
      <c r="C18" s="9" t="s">
        <v>77</v>
      </c>
      <c r="D18" s="10">
        <v>0.58125311999999996</v>
      </c>
      <c r="G18" s="9" t="s">
        <v>44</v>
      </c>
      <c r="H18" s="8">
        <v>37816</v>
      </c>
      <c r="I18" s="9" t="s">
        <v>78</v>
      </c>
      <c r="J18" s="10">
        <v>11.782536445</v>
      </c>
    </row>
    <row r="19" spans="1:14" x14ac:dyDescent="0.25">
      <c r="A19" s="9" t="s">
        <v>111</v>
      </c>
      <c r="B19" s="8">
        <v>37823</v>
      </c>
      <c r="C19" s="9" t="s">
        <v>77</v>
      </c>
      <c r="D19" s="10">
        <v>1.6502577600000001</v>
      </c>
      <c r="G19" s="9" t="s">
        <v>45</v>
      </c>
      <c r="H19" s="8">
        <v>37823</v>
      </c>
      <c r="I19" s="9" t="s">
        <v>78</v>
      </c>
      <c r="J19" s="10">
        <v>9.3614817599999984</v>
      </c>
      <c r="K19" s="9"/>
      <c r="L19" s="8"/>
      <c r="M19" s="9"/>
      <c r="N19" s="10"/>
    </row>
    <row r="20" spans="1:14" x14ac:dyDescent="0.25">
      <c r="A20" s="9" t="s">
        <v>112</v>
      </c>
      <c r="B20" s="8">
        <v>37830</v>
      </c>
      <c r="C20" s="9" t="s">
        <v>77</v>
      </c>
      <c r="D20" s="10">
        <v>0.22380825999999998</v>
      </c>
      <c r="G20" s="9" t="s">
        <v>46</v>
      </c>
      <c r="H20" s="8">
        <v>37830</v>
      </c>
      <c r="I20" s="9" t="s">
        <v>78</v>
      </c>
      <c r="J20" s="10">
        <v>6.1164287999999996</v>
      </c>
    </row>
    <row r="21" spans="1:14" x14ac:dyDescent="0.25">
      <c r="A21" s="9" t="s">
        <v>370</v>
      </c>
      <c r="B21" s="8">
        <v>37835</v>
      </c>
      <c r="C21" s="9" t="s">
        <v>77</v>
      </c>
      <c r="D21" s="10">
        <v>42.113707290000001</v>
      </c>
      <c r="H21" s="8"/>
      <c r="J21" s="10"/>
    </row>
    <row r="22" spans="1:14" x14ac:dyDescent="0.25">
      <c r="A22" s="9" t="s">
        <v>113</v>
      </c>
      <c r="B22" s="8">
        <v>37837</v>
      </c>
      <c r="C22" s="9" t="s">
        <v>77</v>
      </c>
      <c r="D22" s="10">
        <v>5.4660916799999999</v>
      </c>
      <c r="G22" s="9" t="s">
        <v>47</v>
      </c>
      <c r="H22" s="8">
        <v>37837</v>
      </c>
      <c r="I22" s="9" t="s">
        <v>78</v>
      </c>
      <c r="J22" s="10">
        <v>14.8894647525</v>
      </c>
    </row>
    <row r="23" spans="1:14" x14ac:dyDescent="0.25">
      <c r="A23" s="9" t="s">
        <v>114</v>
      </c>
      <c r="B23" s="8">
        <v>37846</v>
      </c>
      <c r="C23" s="9" t="s">
        <v>77</v>
      </c>
      <c r="D23" s="10">
        <v>32.138934720000002</v>
      </c>
      <c r="G23" s="9" t="s">
        <v>48</v>
      </c>
      <c r="H23" s="8">
        <v>37846</v>
      </c>
      <c r="I23" s="9" t="s">
        <v>78</v>
      </c>
      <c r="J23" s="10">
        <v>30.826492097499997</v>
      </c>
    </row>
    <row r="24" spans="1:14" x14ac:dyDescent="0.25">
      <c r="A24" s="9" t="s">
        <v>367</v>
      </c>
      <c r="B24" s="8">
        <v>37853</v>
      </c>
      <c r="C24" s="9" t="s">
        <v>77</v>
      </c>
      <c r="D24" s="10">
        <v>44.441653920000007</v>
      </c>
      <c r="G24" s="9" t="s">
        <v>49</v>
      </c>
      <c r="H24" s="8">
        <v>37853</v>
      </c>
      <c r="I24" s="9" t="s">
        <v>78</v>
      </c>
      <c r="J24" s="10">
        <v>55.055859780000006</v>
      </c>
    </row>
    <row r="25" spans="1:14" x14ac:dyDescent="0.25">
      <c r="A25" s="9" t="s">
        <v>368</v>
      </c>
      <c r="B25" s="8">
        <v>37860</v>
      </c>
      <c r="C25" s="9" t="s">
        <v>77</v>
      </c>
      <c r="D25" s="10">
        <v>34.702906477500008</v>
      </c>
      <c r="E25" s="12"/>
    </row>
    <row r="26" spans="1:14" x14ac:dyDescent="0.25">
      <c r="A26" s="9" t="s">
        <v>115</v>
      </c>
      <c r="B26" s="8">
        <v>37867</v>
      </c>
      <c r="C26" s="9" t="s">
        <v>77</v>
      </c>
      <c r="D26" s="10">
        <v>77.620164209999999</v>
      </c>
      <c r="E26" s="12"/>
      <c r="G26" s="9" t="s">
        <v>50</v>
      </c>
      <c r="H26" s="8">
        <v>37867</v>
      </c>
      <c r="I26" s="9" t="s">
        <v>78</v>
      </c>
      <c r="J26" s="10">
        <v>37.839852607500006</v>
      </c>
    </row>
    <row r="27" spans="1:14" x14ac:dyDescent="0.25">
      <c r="A27" s="9" t="s">
        <v>116</v>
      </c>
      <c r="B27" s="8">
        <v>37874</v>
      </c>
      <c r="C27" s="9" t="s">
        <v>77</v>
      </c>
      <c r="D27" s="10">
        <v>35.270380822500002</v>
      </c>
      <c r="G27" s="9" t="s">
        <v>51</v>
      </c>
      <c r="H27" s="8">
        <v>37874</v>
      </c>
      <c r="I27" s="9" t="s">
        <v>78</v>
      </c>
      <c r="J27" s="10">
        <v>48.665168159999993</v>
      </c>
    </row>
    <row r="28" spans="1:14" x14ac:dyDescent="0.25">
      <c r="A28" s="9" t="s">
        <v>117</v>
      </c>
      <c r="B28" s="8">
        <v>37881</v>
      </c>
      <c r="C28" s="9" t="s">
        <v>77</v>
      </c>
      <c r="D28" s="10">
        <v>42.82112832</v>
      </c>
      <c r="G28" s="9" t="s">
        <v>52</v>
      </c>
      <c r="H28" s="8">
        <v>37881</v>
      </c>
      <c r="I28" s="9" t="s">
        <v>78</v>
      </c>
      <c r="J28" s="10">
        <v>35.457510720000002</v>
      </c>
    </row>
    <row r="29" spans="1:14" x14ac:dyDescent="0.25">
      <c r="A29" s="9" t="s">
        <v>118</v>
      </c>
      <c r="B29" s="8">
        <v>37888</v>
      </c>
      <c r="C29" s="9" t="s">
        <v>77</v>
      </c>
      <c r="D29" s="10">
        <v>71.576464372499998</v>
      </c>
      <c r="E29" s="12"/>
      <c r="G29" s="9" t="s">
        <v>53</v>
      </c>
      <c r="H29" s="8">
        <v>37888</v>
      </c>
      <c r="I29" s="9" t="s">
        <v>78</v>
      </c>
      <c r="J29" s="10">
        <v>53.860637760000003</v>
      </c>
    </row>
    <row r="30" spans="1:14" x14ac:dyDescent="0.25">
      <c r="A30" s="9" t="s">
        <v>119</v>
      </c>
      <c r="B30" s="8">
        <v>37893</v>
      </c>
      <c r="C30" s="9" t="s">
        <v>77</v>
      </c>
      <c r="D30" s="10">
        <v>50.228030400000002</v>
      </c>
      <c r="G30" s="9" t="s">
        <v>54</v>
      </c>
      <c r="H30" s="8">
        <v>37893</v>
      </c>
      <c r="I30" s="9" t="s">
        <v>78</v>
      </c>
      <c r="J30" s="10">
        <v>37.715701519999996</v>
      </c>
    </row>
    <row r="31" spans="1:14" x14ac:dyDescent="0.25">
      <c r="A31" s="9" t="s">
        <v>120</v>
      </c>
      <c r="B31" s="8">
        <v>37902</v>
      </c>
      <c r="C31" s="9" t="s">
        <v>77</v>
      </c>
      <c r="D31" s="10">
        <v>43.377596640000007</v>
      </c>
      <c r="G31" s="9" t="s">
        <v>55</v>
      </c>
      <c r="H31" s="8">
        <v>37902</v>
      </c>
      <c r="I31" s="9" t="s">
        <v>78</v>
      </c>
      <c r="J31" s="10">
        <v>39.493092959999998</v>
      </c>
    </row>
    <row r="32" spans="1:14" x14ac:dyDescent="0.25">
      <c r="A32" s="9" t="s">
        <v>121</v>
      </c>
      <c r="B32" s="8">
        <v>37909</v>
      </c>
      <c r="C32" s="9" t="s">
        <v>77</v>
      </c>
      <c r="D32" s="10">
        <v>67.543018079999996</v>
      </c>
      <c r="G32" s="9" t="s">
        <v>56</v>
      </c>
      <c r="H32" s="8">
        <v>37909</v>
      </c>
      <c r="I32" s="9" t="s">
        <v>78</v>
      </c>
      <c r="J32" s="10">
        <v>51.982670880000001</v>
      </c>
    </row>
    <row r="33" spans="1:10" x14ac:dyDescent="0.25">
      <c r="A33" s="9" t="s">
        <v>122</v>
      </c>
      <c r="B33" s="8">
        <v>37916</v>
      </c>
      <c r="C33" s="9" t="s">
        <v>77</v>
      </c>
      <c r="D33" s="10">
        <v>46.032258240000004</v>
      </c>
      <c r="G33" s="9" t="s">
        <v>57</v>
      </c>
      <c r="H33" s="8">
        <v>37916</v>
      </c>
      <c r="I33" s="9" t="s">
        <v>78</v>
      </c>
      <c r="J33" s="10">
        <v>40.387912227499996</v>
      </c>
    </row>
    <row r="34" spans="1:10" x14ac:dyDescent="0.25">
      <c r="A34" s="9" t="s">
        <v>123</v>
      </c>
      <c r="B34" s="8">
        <v>37923</v>
      </c>
      <c r="C34" s="9" t="s">
        <v>77</v>
      </c>
      <c r="D34" s="10">
        <v>41.338418879999999</v>
      </c>
      <c r="G34" s="9" t="s">
        <v>58</v>
      </c>
      <c r="H34" s="8">
        <v>37923</v>
      </c>
      <c r="I34" s="9" t="s">
        <v>78</v>
      </c>
      <c r="J34" s="10">
        <v>40.731316320000005</v>
      </c>
    </row>
    <row r="35" spans="1:10" x14ac:dyDescent="0.25">
      <c r="B35" s="8"/>
      <c r="D35" s="10"/>
      <c r="G35" s="9" t="s">
        <v>59</v>
      </c>
      <c r="H35" s="8">
        <v>37928</v>
      </c>
      <c r="I35" s="9" t="s">
        <v>78</v>
      </c>
      <c r="J35" s="10">
        <v>42.642613411249997</v>
      </c>
    </row>
    <row r="36" spans="1:10" x14ac:dyDescent="0.25">
      <c r="A36" s="9" t="s">
        <v>170</v>
      </c>
      <c r="B36" s="8">
        <v>37935</v>
      </c>
      <c r="C36" s="9" t="s">
        <v>77</v>
      </c>
      <c r="D36" s="10">
        <v>31.393885724999997</v>
      </c>
      <c r="G36" s="9" t="s">
        <v>60</v>
      </c>
      <c r="H36" s="8">
        <v>37935</v>
      </c>
      <c r="I36" s="9" t="s">
        <v>78</v>
      </c>
      <c r="J36" s="10">
        <v>31.531349235</v>
      </c>
    </row>
    <row r="37" spans="1:10" x14ac:dyDescent="0.25">
      <c r="A37" s="9" t="s">
        <v>171</v>
      </c>
      <c r="B37" s="8">
        <v>37942</v>
      </c>
      <c r="C37" s="9" t="s">
        <v>77</v>
      </c>
      <c r="D37" s="10">
        <v>34.367432160000007</v>
      </c>
      <c r="G37" s="9" t="s">
        <v>61</v>
      </c>
      <c r="H37" s="8">
        <v>37942</v>
      </c>
      <c r="I37" s="9" t="s">
        <v>78</v>
      </c>
      <c r="J37" s="10">
        <v>24.096613439999999</v>
      </c>
    </row>
    <row r="38" spans="1:10" x14ac:dyDescent="0.25">
      <c r="A38" s="9" t="s">
        <v>369</v>
      </c>
      <c r="B38" s="8">
        <v>37949</v>
      </c>
      <c r="C38" s="9" t="s">
        <v>77</v>
      </c>
      <c r="D38" s="10">
        <v>29.508406814999997</v>
      </c>
      <c r="G38" s="9" t="s">
        <v>62</v>
      </c>
      <c r="H38" s="8">
        <v>37949</v>
      </c>
      <c r="I38" s="9" t="s">
        <v>78</v>
      </c>
      <c r="J38" s="10">
        <v>26.966955810000002</v>
      </c>
    </row>
    <row r="39" spans="1:10" x14ac:dyDescent="0.25">
      <c r="A39" s="9" t="s">
        <v>172</v>
      </c>
      <c r="B39" s="8">
        <v>37956</v>
      </c>
      <c r="C39" s="9" t="s">
        <v>77</v>
      </c>
      <c r="D39" s="10">
        <v>28.839905760000001</v>
      </c>
      <c r="G39" s="9" t="s">
        <v>63</v>
      </c>
      <c r="H39" s="8">
        <v>37956</v>
      </c>
      <c r="I39" s="9" t="s">
        <v>78</v>
      </c>
      <c r="J39" s="10">
        <v>26.8427237575</v>
      </c>
    </row>
    <row r="40" spans="1:10" x14ac:dyDescent="0.25">
      <c r="A40" s="9" t="s">
        <v>173</v>
      </c>
      <c r="B40" s="8">
        <v>37964</v>
      </c>
      <c r="C40" s="9" t="s">
        <v>77</v>
      </c>
      <c r="D40" s="10">
        <v>27.160389655000003</v>
      </c>
      <c r="G40" s="9" t="s">
        <v>64</v>
      </c>
      <c r="H40" s="8">
        <v>37964</v>
      </c>
      <c r="I40" s="9" t="s">
        <v>78</v>
      </c>
      <c r="J40" s="10">
        <v>24.1707408075</v>
      </c>
    </row>
    <row r="41" spans="1:10" x14ac:dyDescent="0.25">
      <c r="A41" s="9" t="s">
        <v>174</v>
      </c>
      <c r="B41" s="8">
        <v>37970</v>
      </c>
      <c r="C41" s="9" t="s">
        <v>77</v>
      </c>
      <c r="D41" s="10">
        <v>29.866684800000002</v>
      </c>
      <c r="G41" s="9" t="s">
        <v>321</v>
      </c>
      <c r="H41" s="8">
        <v>37970</v>
      </c>
      <c r="I41" s="9" t="s">
        <v>78</v>
      </c>
      <c r="J41" s="10">
        <v>27.51164064</v>
      </c>
    </row>
    <row r="42" spans="1:10" x14ac:dyDescent="0.25">
      <c r="A42" s="9" t="s">
        <v>175</v>
      </c>
      <c r="B42" s="8">
        <v>37985</v>
      </c>
      <c r="C42" s="9" t="s">
        <v>77</v>
      </c>
      <c r="D42" s="10">
        <v>25.14804672</v>
      </c>
      <c r="G42" s="9" t="s">
        <v>322</v>
      </c>
      <c r="H42" s="8">
        <v>37985</v>
      </c>
      <c r="I42" s="9" t="s">
        <v>78</v>
      </c>
      <c r="J42" s="10">
        <v>22.345224479999999</v>
      </c>
    </row>
    <row r="43" spans="1:10" x14ac:dyDescent="0.25">
      <c r="A43" s="9" t="s">
        <v>176</v>
      </c>
      <c r="B43" s="8">
        <v>37991</v>
      </c>
      <c r="C43" s="9" t="s">
        <v>77</v>
      </c>
      <c r="D43" s="10">
        <v>21.40502304</v>
      </c>
      <c r="G43" s="9" t="s">
        <v>323</v>
      </c>
      <c r="H43" s="8">
        <v>37991</v>
      </c>
      <c r="I43" s="9" t="s">
        <v>78</v>
      </c>
      <c r="J43" s="10">
        <v>16.328472712500002</v>
      </c>
    </row>
    <row r="44" spans="1:10" x14ac:dyDescent="0.25">
      <c r="A44" s="9" t="s">
        <v>177</v>
      </c>
      <c r="B44" s="8">
        <v>38000</v>
      </c>
      <c r="C44" s="9" t="s">
        <v>77</v>
      </c>
      <c r="D44" s="10">
        <v>1.4198591999999999</v>
      </c>
      <c r="G44" s="9" t="s">
        <v>324</v>
      </c>
      <c r="H44" s="8">
        <v>38000</v>
      </c>
      <c r="I44" s="9" t="s">
        <v>78</v>
      </c>
      <c r="J44" s="10">
        <v>1.73508336</v>
      </c>
    </row>
    <row r="45" spans="1:10" x14ac:dyDescent="0.25">
      <c r="A45" s="9" t="s">
        <v>178</v>
      </c>
      <c r="B45" s="8">
        <v>38007</v>
      </c>
      <c r="C45" s="9" t="s">
        <v>77</v>
      </c>
      <c r="D45" s="10">
        <v>2.5237469999999998E-2</v>
      </c>
      <c r="G45" s="9" t="s">
        <v>325</v>
      </c>
      <c r="H45" s="8">
        <v>38007</v>
      </c>
      <c r="I45" s="9" t="s">
        <v>78</v>
      </c>
      <c r="J45" s="10">
        <v>0.04</v>
      </c>
    </row>
    <row r="46" spans="1:10" x14ac:dyDescent="0.25">
      <c r="A46" s="9" t="s">
        <v>179</v>
      </c>
      <c r="B46" s="8">
        <v>38015</v>
      </c>
      <c r="C46" s="9" t="s">
        <v>77</v>
      </c>
      <c r="D46" s="10">
        <v>1.0189233600000001</v>
      </c>
    </row>
    <row r="47" spans="1:10" x14ac:dyDescent="0.25">
      <c r="A47" s="9" t="s">
        <v>180</v>
      </c>
      <c r="B47" s="8">
        <v>38021</v>
      </c>
      <c r="C47" s="9" t="s">
        <v>77</v>
      </c>
      <c r="D47" s="10">
        <v>0.41757303000000001</v>
      </c>
      <c r="G47" s="9" t="s">
        <v>326</v>
      </c>
      <c r="H47" s="8">
        <v>38021</v>
      </c>
      <c r="I47" s="9" t="s">
        <v>78</v>
      </c>
      <c r="J47" s="10">
        <v>0.89280744000000001</v>
      </c>
    </row>
    <row r="48" spans="1:10" x14ac:dyDescent="0.25">
      <c r="A48" s="9" t="s">
        <v>181</v>
      </c>
      <c r="B48" s="8">
        <v>38026</v>
      </c>
      <c r="C48" s="9" t="s">
        <v>77</v>
      </c>
      <c r="D48" s="10">
        <v>0.52257886500000006</v>
      </c>
      <c r="G48" s="9" t="s">
        <v>327</v>
      </c>
      <c r="H48" s="8">
        <v>38026</v>
      </c>
      <c r="I48" s="9" t="s">
        <v>78</v>
      </c>
      <c r="J48" s="10">
        <v>1.68349818</v>
      </c>
    </row>
    <row r="49" spans="1:10" x14ac:dyDescent="0.25">
      <c r="A49" s="9" t="s">
        <v>182</v>
      </c>
      <c r="B49" s="8">
        <v>38033</v>
      </c>
      <c r="C49" s="9" t="s">
        <v>77</v>
      </c>
      <c r="D49" s="10">
        <v>0.121839855</v>
      </c>
      <c r="G49" s="9" t="s">
        <v>328</v>
      </c>
      <c r="H49" s="8">
        <v>38033</v>
      </c>
      <c r="I49" s="9" t="s">
        <v>78</v>
      </c>
      <c r="J49" s="10">
        <v>0.21836333999999999</v>
      </c>
    </row>
    <row r="50" spans="1:10" x14ac:dyDescent="0.25">
      <c r="A50" s="9" t="s">
        <v>183</v>
      </c>
      <c r="B50" s="8">
        <v>38040</v>
      </c>
      <c r="C50" s="9" t="s">
        <v>77</v>
      </c>
      <c r="D50" s="10">
        <v>0.14748552000000004</v>
      </c>
      <c r="G50" s="9" t="s">
        <v>329</v>
      </c>
      <c r="H50" s="8">
        <v>38040</v>
      </c>
      <c r="I50" s="9" t="s">
        <v>78</v>
      </c>
      <c r="J50" s="10">
        <v>0.13427625000000001</v>
      </c>
    </row>
    <row r="51" spans="1:10" x14ac:dyDescent="0.25">
      <c r="A51" s="9" t="s">
        <v>184</v>
      </c>
      <c r="B51" s="8">
        <v>38047</v>
      </c>
      <c r="C51" s="9" t="s">
        <v>77</v>
      </c>
      <c r="D51" s="10">
        <v>0.10962235000000001</v>
      </c>
      <c r="G51" s="9" t="s">
        <v>330</v>
      </c>
      <c r="H51" s="8">
        <v>38047</v>
      </c>
      <c r="I51" s="9" t="s">
        <v>78</v>
      </c>
      <c r="J51" s="10">
        <v>9.9378225000000014E-2</v>
      </c>
    </row>
    <row r="52" spans="1:10" x14ac:dyDescent="0.25">
      <c r="A52" s="9" t="s">
        <v>185</v>
      </c>
      <c r="B52" s="8">
        <v>38059</v>
      </c>
      <c r="C52" s="9" t="s">
        <v>77</v>
      </c>
      <c r="D52" s="10">
        <v>3.9812318000000002</v>
      </c>
      <c r="G52" s="9" t="s">
        <v>331</v>
      </c>
      <c r="H52" s="8">
        <v>38059</v>
      </c>
      <c r="I52" s="9" t="s">
        <v>78</v>
      </c>
      <c r="J52" s="10">
        <v>2.16326595</v>
      </c>
    </row>
    <row r="53" spans="1:10" x14ac:dyDescent="0.25">
      <c r="A53" s="9" t="s">
        <v>186</v>
      </c>
      <c r="B53" s="8">
        <v>38064</v>
      </c>
      <c r="C53" s="9" t="s">
        <v>77</v>
      </c>
      <c r="D53" s="10">
        <v>2.4702058200000003</v>
      </c>
    </row>
    <row r="54" spans="1:10" x14ac:dyDescent="0.25">
      <c r="A54" s="9" t="s">
        <v>187</v>
      </c>
      <c r="B54" s="8">
        <v>38068</v>
      </c>
      <c r="C54" s="9" t="s">
        <v>77</v>
      </c>
      <c r="D54" s="10">
        <v>2.2915671450000001</v>
      </c>
      <c r="G54" s="9" t="s">
        <v>332</v>
      </c>
      <c r="H54" s="8">
        <v>38068</v>
      </c>
      <c r="I54" s="9" t="s">
        <v>78</v>
      </c>
      <c r="J54" s="10">
        <v>2.3628619499999997</v>
      </c>
    </row>
    <row r="55" spans="1:10" x14ac:dyDescent="0.25">
      <c r="A55" s="9" t="s">
        <v>188</v>
      </c>
      <c r="B55" s="8">
        <v>38075</v>
      </c>
      <c r="C55" s="9" t="s">
        <v>77</v>
      </c>
      <c r="D55" s="10">
        <v>1.3793274900000001</v>
      </c>
      <c r="G55" s="9" t="s">
        <v>333</v>
      </c>
      <c r="H55" s="8">
        <v>38075</v>
      </c>
      <c r="I55" s="9" t="s">
        <v>78</v>
      </c>
      <c r="J55" s="10">
        <v>1.2429307199999999</v>
      </c>
    </row>
    <row r="56" spans="1:10" x14ac:dyDescent="0.25">
      <c r="A56" s="9" t="s">
        <v>189</v>
      </c>
      <c r="B56" s="8">
        <v>38082</v>
      </c>
      <c r="C56" s="9" t="s">
        <v>77</v>
      </c>
      <c r="D56" s="10">
        <v>0.60058662000000007</v>
      </c>
    </row>
    <row r="57" spans="1:10" x14ac:dyDescent="0.25">
      <c r="A57" s="9" t="s">
        <v>190</v>
      </c>
      <c r="B57" s="8">
        <v>38091</v>
      </c>
      <c r="C57" s="9" t="s">
        <v>77</v>
      </c>
      <c r="D57" s="10">
        <v>2.6235240899999996</v>
      </c>
    </row>
    <row r="58" spans="1:10" x14ac:dyDescent="0.25">
      <c r="A58" s="9" t="s">
        <v>191</v>
      </c>
      <c r="B58" s="8">
        <v>38096</v>
      </c>
      <c r="C58" s="9" t="s">
        <v>77</v>
      </c>
      <c r="D58" s="10">
        <v>0.20110962000000004</v>
      </c>
      <c r="G58" s="9" t="s">
        <v>334</v>
      </c>
      <c r="H58" s="8">
        <v>38096</v>
      </c>
      <c r="I58" s="9" t="s">
        <v>78</v>
      </c>
      <c r="J58" s="10">
        <v>0.88101587999999997</v>
      </c>
    </row>
    <row r="59" spans="1:10" x14ac:dyDescent="0.25">
      <c r="A59" s="9" t="s">
        <v>192</v>
      </c>
      <c r="B59" s="8">
        <v>38103</v>
      </c>
      <c r="C59" s="9" t="s">
        <v>77</v>
      </c>
      <c r="D59" s="10">
        <v>6.2594670000000047E-2</v>
      </c>
      <c r="G59" s="9" t="s">
        <v>335</v>
      </c>
      <c r="H59" s="8">
        <v>38103</v>
      </c>
      <c r="I59" s="9" t="s">
        <v>78</v>
      </c>
      <c r="J59" s="10">
        <v>0.32662143000000005</v>
      </c>
    </row>
    <row r="60" spans="1:10" x14ac:dyDescent="0.25">
      <c r="A60" s="9" t="s">
        <v>193</v>
      </c>
      <c r="B60" s="8">
        <v>38110</v>
      </c>
      <c r="C60" s="9" t="s">
        <v>77</v>
      </c>
      <c r="D60" s="10">
        <v>1.2955869600000001</v>
      </c>
      <c r="G60" s="9" t="s">
        <v>336</v>
      </c>
      <c r="H60" s="8">
        <v>38110</v>
      </c>
      <c r="I60" s="9" t="s">
        <v>78</v>
      </c>
      <c r="J60" s="10">
        <v>1.2846575099999999</v>
      </c>
    </row>
    <row r="61" spans="1:10" x14ac:dyDescent="0.25">
      <c r="A61" s="9" t="s">
        <v>194</v>
      </c>
      <c r="B61" s="8">
        <v>38117</v>
      </c>
      <c r="C61" s="9" t="s">
        <v>77</v>
      </c>
      <c r="D61" s="10">
        <v>0.41795625000000003</v>
      </c>
      <c r="G61" s="9" t="s">
        <v>337</v>
      </c>
      <c r="H61" s="8">
        <v>38117</v>
      </c>
      <c r="I61" s="9" t="s">
        <v>78</v>
      </c>
      <c r="J61" s="10">
        <v>1.4927996700000001</v>
      </c>
    </row>
    <row r="62" spans="1:10" x14ac:dyDescent="0.25">
      <c r="A62" s="9" t="s">
        <v>195</v>
      </c>
      <c r="B62" s="8">
        <v>38124</v>
      </c>
      <c r="C62" s="9" t="s">
        <v>77</v>
      </c>
      <c r="D62" s="10">
        <v>0.22330037999999999</v>
      </c>
      <c r="G62" s="9" t="s">
        <v>338</v>
      </c>
      <c r="H62" s="8">
        <v>38124</v>
      </c>
      <c r="I62" s="9" t="s">
        <v>78</v>
      </c>
      <c r="J62" s="10">
        <v>0.55978632000000006</v>
      </c>
    </row>
    <row r="63" spans="1:10" x14ac:dyDescent="0.25">
      <c r="A63" s="9" t="s">
        <v>196</v>
      </c>
      <c r="B63" s="8">
        <v>38131</v>
      </c>
      <c r="C63" s="9" t="s">
        <v>77</v>
      </c>
      <c r="D63" s="10">
        <v>4.4943612900000005</v>
      </c>
      <c r="G63" s="9" t="s">
        <v>339</v>
      </c>
      <c r="H63" s="8">
        <v>38131</v>
      </c>
      <c r="I63" s="9" t="s">
        <v>78</v>
      </c>
      <c r="J63" s="10">
        <v>9.9562034700000002</v>
      </c>
    </row>
    <row r="64" spans="1:10" x14ac:dyDescent="0.25">
      <c r="A64" s="9" t="s">
        <v>197</v>
      </c>
      <c r="B64" s="8">
        <v>38145</v>
      </c>
      <c r="C64" s="9" t="s">
        <v>77</v>
      </c>
      <c r="D64" s="10">
        <v>3.1189883099999998</v>
      </c>
      <c r="G64" s="9" t="s">
        <v>340</v>
      </c>
      <c r="H64" s="8">
        <v>38145</v>
      </c>
      <c r="I64" s="9" t="s">
        <v>78</v>
      </c>
      <c r="J64" s="10">
        <v>3.65400306</v>
      </c>
    </row>
    <row r="65" spans="1:10" x14ac:dyDescent="0.25">
      <c r="A65" s="9" t="s">
        <v>198</v>
      </c>
      <c r="B65" s="8">
        <v>38153</v>
      </c>
      <c r="C65" s="9" t="s">
        <v>77</v>
      </c>
      <c r="D65" s="10">
        <v>8.1887073599999987</v>
      </c>
      <c r="G65" s="9" t="s">
        <v>341</v>
      </c>
      <c r="H65" s="8">
        <v>38153</v>
      </c>
      <c r="I65" s="9" t="s">
        <v>78</v>
      </c>
      <c r="J65" s="10">
        <v>11.75940087</v>
      </c>
    </row>
    <row r="66" spans="1:10" x14ac:dyDescent="0.25">
      <c r="A66" s="9" t="s">
        <v>199</v>
      </c>
      <c r="B66" s="8">
        <v>38159</v>
      </c>
      <c r="C66" s="9" t="s">
        <v>77</v>
      </c>
      <c r="D66" s="10">
        <v>3.3787957500000001</v>
      </c>
      <c r="G66" s="9" t="s">
        <v>342</v>
      </c>
      <c r="H66" s="8">
        <v>38159</v>
      </c>
      <c r="I66" s="9" t="s">
        <v>78</v>
      </c>
      <c r="J66" s="10">
        <v>19.430065889999998</v>
      </c>
    </row>
    <row r="67" spans="1:10" x14ac:dyDescent="0.25">
      <c r="A67" s="9" t="s">
        <v>200</v>
      </c>
      <c r="B67" s="8">
        <v>38166</v>
      </c>
      <c r="C67" s="9" t="s">
        <v>77</v>
      </c>
      <c r="D67" s="10">
        <v>13.625448630000001</v>
      </c>
    </row>
    <row r="68" spans="1:10" x14ac:dyDescent="0.25">
      <c r="A68" s="9" t="s">
        <v>201</v>
      </c>
      <c r="B68" s="8">
        <v>38174</v>
      </c>
      <c r="C68" s="9" t="s">
        <v>77</v>
      </c>
      <c r="D68" s="10">
        <v>2.4401243699999995</v>
      </c>
      <c r="G68" s="9" t="s">
        <v>343</v>
      </c>
      <c r="H68" s="8">
        <v>38174</v>
      </c>
      <c r="I68" s="9" t="s">
        <v>78</v>
      </c>
      <c r="J68" s="10">
        <v>2.4722863500000001</v>
      </c>
    </row>
    <row r="69" spans="1:10" x14ac:dyDescent="0.25">
      <c r="A69" s="9" t="s">
        <v>202</v>
      </c>
      <c r="B69" s="8">
        <v>38180</v>
      </c>
      <c r="C69" s="9" t="s">
        <v>77</v>
      </c>
      <c r="D69" s="10">
        <v>4.9933031400000001</v>
      </c>
      <c r="G69" s="9" t="s">
        <v>344</v>
      </c>
      <c r="H69" s="8">
        <v>38180</v>
      </c>
      <c r="I69" s="9" t="s">
        <v>78</v>
      </c>
      <c r="J69" s="10">
        <v>9.9279410400000003</v>
      </c>
    </row>
    <row r="70" spans="1:10" x14ac:dyDescent="0.25">
      <c r="A70" s="9" t="s">
        <v>203</v>
      </c>
      <c r="B70" s="8">
        <v>38187</v>
      </c>
      <c r="C70" s="9" t="s">
        <v>77</v>
      </c>
      <c r="D70" s="10">
        <v>0.18114369000000002</v>
      </c>
      <c r="G70" s="9" t="s">
        <v>345</v>
      </c>
      <c r="H70" s="8">
        <v>38187</v>
      </c>
      <c r="I70" s="9" t="s">
        <v>78</v>
      </c>
      <c r="J70" s="10">
        <v>4.5932731499999999</v>
      </c>
    </row>
    <row r="71" spans="1:10" x14ac:dyDescent="0.25">
      <c r="A71" s="9" t="s">
        <v>204</v>
      </c>
      <c r="B71" s="8">
        <v>38194</v>
      </c>
      <c r="C71" s="9" t="s">
        <v>77</v>
      </c>
      <c r="D71" s="10">
        <v>6.2972784900000001</v>
      </c>
      <c r="G71" s="9" t="s">
        <v>346</v>
      </c>
      <c r="H71" s="8">
        <v>38194</v>
      </c>
      <c r="I71" s="9" t="s">
        <v>78</v>
      </c>
      <c r="J71" s="10">
        <v>6.1031628300000005</v>
      </c>
    </row>
    <row r="72" spans="1:10" x14ac:dyDescent="0.25">
      <c r="A72" s="9" t="s">
        <v>205</v>
      </c>
      <c r="B72" s="8">
        <v>38201</v>
      </c>
      <c r="C72" s="9" t="s">
        <v>77</v>
      </c>
      <c r="D72" s="10">
        <v>4.5234824100000006</v>
      </c>
      <c r="G72" s="9" t="s">
        <v>347</v>
      </c>
      <c r="H72" s="8">
        <v>38201</v>
      </c>
      <c r="I72" s="9" t="s">
        <v>78</v>
      </c>
      <c r="J72" s="10">
        <v>10.601657429999999</v>
      </c>
    </row>
    <row r="73" spans="1:10" x14ac:dyDescent="0.25">
      <c r="A73" s="9" t="s">
        <v>206</v>
      </c>
      <c r="B73" s="8">
        <v>38209</v>
      </c>
      <c r="C73" s="9" t="s">
        <v>77</v>
      </c>
      <c r="D73" s="10">
        <v>4.7522962800000004</v>
      </c>
      <c r="G73" s="9" t="s">
        <v>348</v>
      </c>
      <c r="H73" s="8">
        <v>38209</v>
      </c>
      <c r="I73" s="9" t="s">
        <v>78</v>
      </c>
      <c r="J73" s="10">
        <v>9.3869741699999985</v>
      </c>
    </row>
    <row r="74" spans="1:10" x14ac:dyDescent="0.25">
      <c r="A74" s="9" t="s">
        <v>207</v>
      </c>
      <c r="B74" s="8">
        <v>38214</v>
      </c>
      <c r="C74" s="9" t="s">
        <v>77</v>
      </c>
      <c r="D74" s="10">
        <v>8.8849694700000015</v>
      </c>
      <c r="G74" s="9" t="s">
        <v>349</v>
      </c>
      <c r="H74" s="8">
        <v>38214</v>
      </c>
      <c r="I74" s="9" t="s">
        <v>78</v>
      </c>
      <c r="J74" s="10">
        <v>8.4227860499999991</v>
      </c>
    </row>
    <row r="75" spans="1:10" x14ac:dyDescent="0.25">
      <c r="B75" s="8"/>
      <c r="D75" s="10"/>
      <c r="G75" s="9" t="s">
        <v>349</v>
      </c>
      <c r="H75" s="8">
        <v>38214</v>
      </c>
      <c r="I75" s="9" t="s">
        <v>78</v>
      </c>
      <c r="J75" s="10">
        <v>8.5434513750000001</v>
      </c>
    </row>
    <row r="76" spans="1:10" x14ac:dyDescent="0.25">
      <c r="A76" s="9" t="s">
        <v>208</v>
      </c>
      <c r="B76" s="8">
        <v>38222</v>
      </c>
      <c r="C76" s="9" t="s">
        <v>77</v>
      </c>
      <c r="D76" s="10">
        <v>4.7982590849999998</v>
      </c>
      <c r="G76" s="9" t="s">
        <v>350</v>
      </c>
      <c r="H76" s="8">
        <v>38222</v>
      </c>
      <c r="I76" s="9" t="s">
        <v>78</v>
      </c>
      <c r="J76" s="10">
        <v>10.31348478</v>
      </c>
    </row>
    <row r="77" spans="1:10" x14ac:dyDescent="0.25">
      <c r="A77" s="9" t="s">
        <v>209</v>
      </c>
      <c r="B77" s="8">
        <v>38238</v>
      </c>
      <c r="C77" s="9" t="s">
        <v>77</v>
      </c>
      <c r="D77" s="10">
        <v>4.9602899999999978E-2</v>
      </c>
      <c r="G77" s="9" t="s">
        <v>351</v>
      </c>
      <c r="H77" s="8">
        <v>38238</v>
      </c>
      <c r="I77" s="9" t="s">
        <v>78</v>
      </c>
      <c r="J77" s="10">
        <v>2.583895965</v>
      </c>
    </row>
    <row r="78" spans="1:10" x14ac:dyDescent="0.25">
      <c r="A78" s="9" t="s">
        <v>210</v>
      </c>
      <c r="B78" s="8">
        <v>38245</v>
      </c>
      <c r="C78" s="9" t="s">
        <v>77</v>
      </c>
      <c r="D78" s="10">
        <v>5.7338065500000006</v>
      </c>
      <c r="G78" s="9" t="s">
        <v>352</v>
      </c>
      <c r="H78" s="8">
        <v>38245</v>
      </c>
      <c r="I78" s="9" t="s">
        <v>78</v>
      </c>
      <c r="J78" s="10">
        <v>13.994448615</v>
      </c>
    </row>
    <row r="79" spans="1:10" x14ac:dyDescent="0.25">
      <c r="A79" s="9" t="s">
        <v>211</v>
      </c>
      <c r="B79" s="8">
        <v>38250</v>
      </c>
      <c r="C79" s="9" t="s">
        <v>77</v>
      </c>
      <c r="D79" s="10">
        <v>4.1448002499999994</v>
      </c>
      <c r="G79" s="9" t="s">
        <v>353</v>
      </c>
      <c r="H79" s="8">
        <v>38250</v>
      </c>
      <c r="I79" s="9" t="s">
        <v>78</v>
      </c>
      <c r="J79" s="10">
        <v>4.7481985350000002</v>
      </c>
    </row>
    <row r="80" spans="1:10" x14ac:dyDescent="0.25">
      <c r="A80" s="9" t="s">
        <v>212</v>
      </c>
      <c r="B80" s="8">
        <v>38257</v>
      </c>
      <c r="C80" s="9" t="s">
        <v>77</v>
      </c>
      <c r="D80" s="10">
        <v>0.589534475</v>
      </c>
      <c r="G80" s="9" t="s">
        <v>354</v>
      </c>
      <c r="H80" s="8">
        <v>38257</v>
      </c>
      <c r="I80" s="9" t="s">
        <v>78</v>
      </c>
      <c r="J80" s="10">
        <v>6.1344782499999999</v>
      </c>
    </row>
    <row r="81" spans="1:10" x14ac:dyDescent="0.25">
      <c r="A81" s="9" t="s">
        <v>213</v>
      </c>
      <c r="B81" s="8">
        <v>38264</v>
      </c>
      <c r="C81" s="9" t="s">
        <v>77</v>
      </c>
      <c r="D81" s="10">
        <v>4.0265955000000006E-2</v>
      </c>
      <c r="G81" s="9" t="s">
        <v>355</v>
      </c>
      <c r="H81" s="8">
        <v>38264</v>
      </c>
      <c r="I81" s="9" t="s">
        <v>78</v>
      </c>
      <c r="J81" s="10">
        <v>0.68300967000000012</v>
      </c>
    </row>
    <row r="82" spans="1:10" x14ac:dyDescent="0.25">
      <c r="A82" s="9" t="s">
        <v>214</v>
      </c>
      <c r="B82" s="8">
        <v>38272</v>
      </c>
      <c r="C82" s="9" t="s">
        <v>77</v>
      </c>
      <c r="D82" s="10">
        <v>8.9171504699999993</v>
      </c>
      <c r="G82" s="9" t="s">
        <v>356</v>
      </c>
      <c r="H82" s="8">
        <v>38272</v>
      </c>
      <c r="I82" s="9" t="s">
        <v>78</v>
      </c>
      <c r="J82" s="10">
        <v>8.934631125000001</v>
      </c>
    </row>
    <row r="83" spans="1:10" x14ac:dyDescent="0.25">
      <c r="A83" s="9" t="s">
        <v>215</v>
      </c>
      <c r="B83" s="8">
        <v>38278</v>
      </c>
      <c r="C83" s="9" t="s">
        <v>77</v>
      </c>
      <c r="D83" s="10">
        <v>1.1986959000000001</v>
      </c>
      <c r="G83" s="9" t="s">
        <v>357</v>
      </c>
      <c r="H83" s="8">
        <v>38278</v>
      </c>
      <c r="I83" s="9" t="s">
        <v>78</v>
      </c>
      <c r="J83" s="10">
        <v>1.2293514000000001</v>
      </c>
    </row>
    <row r="84" spans="1:10" x14ac:dyDescent="0.25">
      <c r="A84" s="9" t="s">
        <v>239</v>
      </c>
      <c r="B84" s="8">
        <v>38285</v>
      </c>
      <c r="C84" s="9" t="s">
        <v>77</v>
      </c>
      <c r="D84" s="10">
        <v>6.1283311349999998</v>
      </c>
      <c r="G84" s="9" t="s">
        <v>358</v>
      </c>
      <c r="H84" s="8">
        <v>38285</v>
      </c>
      <c r="I84" s="9" t="s">
        <v>78</v>
      </c>
      <c r="J84" s="10">
        <v>5.60914395</v>
      </c>
    </row>
    <row r="85" spans="1:10" x14ac:dyDescent="0.25">
      <c r="A85" s="9" t="s">
        <v>240</v>
      </c>
      <c r="B85" s="8">
        <v>38292</v>
      </c>
      <c r="C85" s="9" t="s">
        <v>77</v>
      </c>
      <c r="D85" s="10">
        <v>2.6483707649999997</v>
      </c>
      <c r="G85" s="9" t="s">
        <v>359</v>
      </c>
      <c r="H85" s="8">
        <v>38292</v>
      </c>
      <c r="I85" s="9" t="s">
        <v>78</v>
      </c>
      <c r="J85" s="10">
        <v>3.4535659350000003</v>
      </c>
    </row>
    <row r="86" spans="1:10" x14ac:dyDescent="0.25">
      <c r="A86" s="9" t="s">
        <v>241</v>
      </c>
      <c r="B86" s="8">
        <v>38299</v>
      </c>
      <c r="C86" s="9" t="s">
        <v>77</v>
      </c>
      <c r="D86" s="10">
        <v>3.5254105249999999</v>
      </c>
      <c r="G86" s="9" t="s">
        <v>360</v>
      </c>
      <c r="H86" s="8">
        <v>38299</v>
      </c>
      <c r="I86" s="9" t="s">
        <v>78</v>
      </c>
      <c r="J86" s="10">
        <v>3.4617287000000001</v>
      </c>
    </row>
    <row r="87" spans="1:10" x14ac:dyDescent="0.25">
      <c r="A87" s="9" t="s">
        <v>242</v>
      </c>
      <c r="B87" s="8">
        <v>38306</v>
      </c>
      <c r="C87" s="9" t="s">
        <v>77</v>
      </c>
      <c r="D87" s="10">
        <v>10.972455764999999</v>
      </c>
      <c r="G87" s="9" t="s">
        <v>124</v>
      </c>
      <c r="H87" s="8">
        <v>38306</v>
      </c>
      <c r="I87" s="9" t="s">
        <v>78</v>
      </c>
      <c r="J87" s="10">
        <v>10.515425879999999</v>
      </c>
    </row>
    <row r="88" spans="1:10" x14ac:dyDescent="0.25">
      <c r="A88" s="9" t="s">
        <v>243</v>
      </c>
      <c r="B88" s="8">
        <v>38313</v>
      </c>
      <c r="C88" s="9" t="s">
        <v>77</v>
      </c>
      <c r="D88" s="10">
        <v>19.232816974999999</v>
      </c>
      <c r="G88" s="9" t="s">
        <v>125</v>
      </c>
      <c r="H88" s="8">
        <v>38313</v>
      </c>
      <c r="I88" s="9" t="s">
        <v>78</v>
      </c>
      <c r="J88" s="10">
        <v>17.572806344999996</v>
      </c>
    </row>
    <row r="89" spans="1:10" x14ac:dyDescent="0.25">
      <c r="A89" s="9" t="s">
        <v>244</v>
      </c>
      <c r="B89" s="8">
        <v>38320</v>
      </c>
      <c r="C89" s="9" t="s">
        <v>77</v>
      </c>
      <c r="D89" s="10">
        <v>18.188474925000001</v>
      </c>
      <c r="G89" s="9" t="s">
        <v>126</v>
      </c>
      <c r="H89" s="8">
        <v>38320</v>
      </c>
      <c r="I89" s="9" t="s">
        <v>78</v>
      </c>
      <c r="J89" s="10">
        <v>17.908721369999999</v>
      </c>
    </row>
    <row r="90" spans="1:10" x14ac:dyDescent="0.25">
      <c r="A90" s="9" t="s">
        <v>245</v>
      </c>
      <c r="B90" s="8">
        <v>38327</v>
      </c>
      <c r="C90" s="9" t="s">
        <v>77</v>
      </c>
      <c r="D90" s="10">
        <v>23.063490199999997</v>
      </c>
      <c r="G90" s="9" t="s">
        <v>127</v>
      </c>
      <c r="H90" s="8">
        <v>38327</v>
      </c>
      <c r="I90" s="9" t="s">
        <v>78</v>
      </c>
      <c r="J90" s="10">
        <v>23.662711149999996</v>
      </c>
    </row>
    <row r="91" spans="1:10" x14ac:dyDescent="0.25">
      <c r="A91" s="9" t="s">
        <v>246</v>
      </c>
      <c r="B91" s="8">
        <v>38334</v>
      </c>
      <c r="C91" s="9" t="s">
        <v>77</v>
      </c>
      <c r="D91" s="10">
        <v>21.948053535</v>
      </c>
      <c r="G91" s="9" t="s">
        <v>128</v>
      </c>
      <c r="H91" s="8">
        <v>38334</v>
      </c>
      <c r="I91" s="9" t="s">
        <v>78</v>
      </c>
      <c r="J91" s="10">
        <v>20.846890049999999</v>
      </c>
    </row>
    <row r="92" spans="1:10" x14ac:dyDescent="0.25">
      <c r="A92" s="9" t="s">
        <v>247</v>
      </c>
      <c r="B92" s="8">
        <v>38359</v>
      </c>
      <c r="C92" s="9" t="s">
        <v>77</v>
      </c>
      <c r="D92" s="10">
        <v>31.018540999999999</v>
      </c>
      <c r="G92" s="9" t="s">
        <v>129</v>
      </c>
      <c r="H92" s="8">
        <v>38359</v>
      </c>
      <c r="I92" s="9" t="s">
        <v>78</v>
      </c>
      <c r="J92" s="10">
        <v>18.262889489999999</v>
      </c>
    </row>
    <row r="93" spans="1:10" x14ac:dyDescent="0.25">
      <c r="A93" s="9" t="s">
        <v>248</v>
      </c>
      <c r="B93" s="8">
        <v>38362</v>
      </c>
      <c r="C93" s="9" t="s">
        <v>77</v>
      </c>
      <c r="D93" s="10">
        <v>22.549770330000001</v>
      </c>
      <c r="G93" s="9" t="s">
        <v>130</v>
      </c>
      <c r="H93" s="8">
        <v>38362</v>
      </c>
      <c r="I93" s="9" t="s">
        <v>78</v>
      </c>
      <c r="J93" s="10">
        <v>22.8395759</v>
      </c>
    </row>
    <row r="94" spans="1:10" x14ac:dyDescent="0.25">
      <c r="A94" s="9" t="s">
        <v>249</v>
      </c>
      <c r="B94" s="8">
        <v>38372</v>
      </c>
      <c r="C94" s="9" t="s">
        <v>77</v>
      </c>
      <c r="D94" s="10">
        <v>25.603606739999996</v>
      </c>
      <c r="G94" s="9" t="s">
        <v>79</v>
      </c>
      <c r="H94" s="8">
        <v>38372</v>
      </c>
      <c r="I94" s="9" t="s">
        <v>78</v>
      </c>
      <c r="J94" s="10">
        <v>22.261968464999995</v>
      </c>
    </row>
    <row r="95" spans="1:10" x14ac:dyDescent="0.25">
      <c r="A95" s="9" t="s">
        <v>250</v>
      </c>
      <c r="B95" s="8">
        <v>38386</v>
      </c>
      <c r="C95" s="9" t="s">
        <v>77</v>
      </c>
      <c r="D95" s="10">
        <v>19.879008089999999</v>
      </c>
      <c r="G95" s="9" t="s">
        <v>131</v>
      </c>
      <c r="H95" s="8">
        <v>38386</v>
      </c>
      <c r="I95" s="9" t="s">
        <v>78</v>
      </c>
      <c r="J95" s="10">
        <v>19.78879985</v>
      </c>
    </row>
    <row r="96" spans="1:10" x14ac:dyDescent="0.25">
      <c r="A96" s="9" t="s">
        <v>251</v>
      </c>
      <c r="B96" s="8">
        <v>38391</v>
      </c>
      <c r="C96" s="9" t="s">
        <v>77</v>
      </c>
      <c r="D96" s="10">
        <v>15.666140789999996</v>
      </c>
      <c r="G96" s="9" t="s">
        <v>80</v>
      </c>
      <c r="H96" s="8">
        <v>38391</v>
      </c>
      <c r="I96" s="9" t="s">
        <v>78</v>
      </c>
      <c r="J96" s="10">
        <v>13.022724449999998</v>
      </c>
    </row>
    <row r="97" spans="1:10" x14ac:dyDescent="0.25">
      <c r="A97" s="9" t="s">
        <v>252</v>
      </c>
      <c r="B97" s="8">
        <v>38398</v>
      </c>
      <c r="C97" s="9" t="s">
        <v>77</v>
      </c>
      <c r="D97" s="10">
        <v>10.623334229999998</v>
      </c>
      <c r="G97" s="9" t="s">
        <v>81</v>
      </c>
      <c r="H97" s="8">
        <v>38398</v>
      </c>
      <c r="I97" s="9" t="s">
        <v>78</v>
      </c>
      <c r="J97" s="10">
        <v>10.469926964999999</v>
      </c>
    </row>
    <row r="98" spans="1:10" x14ac:dyDescent="0.25">
      <c r="A98" s="9" t="s">
        <v>253</v>
      </c>
      <c r="B98" s="8">
        <v>38404</v>
      </c>
      <c r="C98" s="9" t="s">
        <v>77</v>
      </c>
      <c r="D98" s="10">
        <v>11.526873720000001</v>
      </c>
      <c r="G98" s="9" t="s">
        <v>82</v>
      </c>
      <c r="H98" s="8">
        <v>38404</v>
      </c>
      <c r="I98" s="9" t="s">
        <v>78</v>
      </c>
      <c r="J98" s="10">
        <v>10.585657269999999</v>
      </c>
    </row>
    <row r="99" spans="1:10" x14ac:dyDescent="0.25">
      <c r="A99" s="9" t="s">
        <v>254</v>
      </c>
      <c r="B99" s="8">
        <v>38414</v>
      </c>
      <c r="C99" s="9" t="s">
        <v>77</v>
      </c>
      <c r="D99" s="10">
        <v>9.7149111499999989</v>
      </c>
      <c r="G99" s="9" t="s">
        <v>83</v>
      </c>
      <c r="H99" s="8">
        <v>38414</v>
      </c>
      <c r="I99" s="9" t="s">
        <v>78</v>
      </c>
      <c r="J99" s="10">
        <v>9.4008663649999988</v>
      </c>
    </row>
    <row r="100" spans="1:10" x14ac:dyDescent="0.25">
      <c r="A100" s="9" t="s">
        <v>255</v>
      </c>
      <c r="B100" s="8">
        <v>38419</v>
      </c>
      <c r="C100" s="9" t="s">
        <v>77</v>
      </c>
      <c r="D100" s="10">
        <v>6.6933997500000011</v>
      </c>
    </row>
    <row r="101" spans="1:10" x14ac:dyDescent="0.25">
      <c r="A101" s="9" t="s">
        <v>256</v>
      </c>
      <c r="B101" s="8">
        <v>38422</v>
      </c>
      <c r="C101" s="9" t="s">
        <v>77</v>
      </c>
      <c r="D101" s="10">
        <v>6.7405967100000002</v>
      </c>
      <c r="G101" s="9" t="s">
        <v>84</v>
      </c>
      <c r="H101" s="8">
        <v>38422</v>
      </c>
      <c r="I101" s="9" t="s">
        <v>78</v>
      </c>
      <c r="J101" s="10">
        <v>6.5057963999999995</v>
      </c>
    </row>
    <row r="102" spans="1:10" x14ac:dyDescent="0.25">
      <c r="A102" s="9" t="s">
        <v>257</v>
      </c>
      <c r="B102" s="8">
        <v>38433</v>
      </c>
      <c r="C102" s="9" t="s">
        <v>77</v>
      </c>
      <c r="D102" s="10">
        <v>9.1269182849999986</v>
      </c>
      <c r="G102" s="9" t="s">
        <v>132</v>
      </c>
      <c r="H102" s="8">
        <v>38440</v>
      </c>
      <c r="I102" s="9" t="s">
        <v>78</v>
      </c>
      <c r="J102" s="10">
        <v>1.6619314700000003</v>
      </c>
    </row>
    <row r="103" spans="1:10" x14ac:dyDescent="0.25">
      <c r="A103" s="9" t="s">
        <v>258</v>
      </c>
      <c r="B103" s="8">
        <v>38440</v>
      </c>
      <c r="C103" s="9" t="s">
        <v>77</v>
      </c>
      <c r="D103" s="10">
        <v>2.5577658300000001</v>
      </c>
      <c r="G103" s="9" t="s">
        <v>133</v>
      </c>
      <c r="H103" s="8">
        <v>38447</v>
      </c>
      <c r="I103" s="9" t="s">
        <v>78</v>
      </c>
      <c r="J103" s="10">
        <v>0.58658383500000011</v>
      </c>
    </row>
    <row r="104" spans="1:10" x14ac:dyDescent="0.25">
      <c r="A104" s="9" t="s">
        <v>259</v>
      </c>
      <c r="B104" s="8">
        <v>38447</v>
      </c>
      <c r="C104" s="9" t="s">
        <v>77</v>
      </c>
      <c r="D104" s="10">
        <v>8.1923399850000003</v>
      </c>
      <c r="G104" s="9" t="s">
        <v>85</v>
      </c>
      <c r="H104" s="8">
        <v>38454</v>
      </c>
      <c r="I104" s="9" t="s">
        <v>78</v>
      </c>
      <c r="J104" s="10">
        <v>3.4360536149999996</v>
      </c>
    </row>
    <row r="105" spans="1:10" x14ac:dyDescent="0.25">
      <c r="A105" s="9" t="s">
        <v>260</v>
      </c>
      <c r="B105" s="8">
        <v>38454</v>
      </c>
      <c r="C105" s="9" t="s">
        <v>77</v>
      </c>
      <c r="D105" s="10">
        <v>3.8248208950000002</v>
      </c>
      <c r="G105" s="9" t="s">
        <v>308</v>
      </c>
      <c r="H105" s="8">
        <v>38463</v>
      </c>
      <c r="I105" s="9" t="s">
        <v>78</v>
      </c>
      <c r="J105" s="10">
        <v>4.2490769400000001</v>
      </c>
    </row>
    <row r="106" spans="1:10" x14ac:dyDescent="0.25">
      <c r="B106" s="8"/>
      <c r="D106" s="10"/>
      <c r="G106" s="9" t="s">
        <v>309</v>
      </c>
      <c r="H106" s="8">
        <v>38475</v>
      </c>
      <c r="I106" s="9" t="s">
        <v>78</v>
      </c>
      <c r="J106" s="10">
        <v>1.0442341399999999</v>
      </c>
    </row>
    <row r="107" spans="1:10" x14ac:dyDescent="0.25">
      <c r="A107" s="9" t="s">
        <v>261</v>
      </c>
      <c r="B107" s="8">
        <v>38477</v>
      </c>
      <c r="C107" s="9" t="s">
        <v>77</v>
      </c>
      <c r="D107" s="10">
        <v>5.3464415550000002</v>
      </c>
    </row>
    <row r="108" spans="1:10" x14ac:dyDescent="0.25">
      <c r="A108" s="9" t="s">
        <v>262</v>
      </c>
      <c r="B108" s="8">
        <v>38482</v>
      </c>
      <c r="C108" s="9" t="s">
        <v>77</v>
      </c>
      <c r="D108" s="10">
        <v>1.3502148599999999</v>
      </c>
    </row>
    <row r="109" spans="1:10" x14ac:dyDescent="0.25">
      <c r="A109" s="9" t="s">
        <v>263</v>
      </c>
      <c r="B109" s="8">
        <v>38498</v>
      </c>
      <c r="C109" s="9" t="s">
        <v>77</v>
      </c>
      <c r="D109" s="10">
        <v>5.4766319400000008</v>
      </c>
      <c r="G109" s="9" t="s">
        <v>134</v>
      </c>
      <c r="H109" s="8">
        <v>38498</v>
      </c>
      <c r="I109" s="9" t="s">
        <v>78</v>
      </c>
      <c r="J109" s="10">
        <v>3.8403990300000004</v>
      </c>
    </row>
    <row r="110" spans="1:10" x14ac:dyDescent="0.25">
      <c r="A110" s="9" t="s">
        <v>264</v>
      </c>
      <c r="B110" s="8">
        <v>38503</v>
      </c>
      <c r="C110" s="9" t="s">
        <v>77</v>
      </c>
      <c r="D110" s="10">
        <v>6.0298942800000006</v>
      </c>
      <c r="G110" s="9" t="s">
        <v>310</v>
      </c>
      <c r="H110" s="8">
        <v>38503</v>
      </c>
      <c r="I110" s="9" t="s">
        <v>78</v>
      </c>
      <c r="J110" s="10">
        <v>8.07292466</v>
      </c>
    </row>
    <row r="111" spans="1:10" x14ac:dyDescent="0.25">
      <c r="A111" s="9" t="s">
        <v>265</v>
      </c>
      <c r="B111" s="8">
        <v>38510</v>
      </c>
      <c r="C111" s="9" t="s">
        <v>77</v>
      </c>
      <c r="D111" s="10">
        <v>9.1256342249999989</v>
      </c>
      <c r="G111" s="9" t="s">
        <v>311</v>
      </c>
      <c r="H111" s="8">
        <v>38510</v>
      </c>
      <c r="I111" s="9" t="s">
        <v>78</v>
      </c>
      <c r="J111" s="10">
        <v>6.1061312699999997</v>
      </c>
    </row>
    <row r="112" spans="1:10" x14ac:dyDescent="0.25">
      <c r="A112" s="9" t="s">
        <v>266</v>
      </c>
      <c r="B112" s="8">
        <v>38518</v>
      </c>
      <c r="D112" s="10">
        <v>2.34</v>
      </c>
    </row>
    <row r="113" spans="1:10" x14ac:dyDescent="0.25">
      <c r="A113" s="9" t="s">
        <v>267</v>
      </c>
      <c r="B113" s="8">
        <v>38523</v>
      </c>
      <c r="C113" s="9" t="s">
        <v>77</v>
      </c>
      <c r="D113" s="10">
        <v>0.4473007</v>
      </c>
      <c r="G113" s="9" t="s">
        <v>312</v>
      </c>
      <c r="H113" s="8">
        <v>38523</v>
      </c>
      <c r="I113" s="9" t="s">
        <v>78</v>
      </c>
      <c r="J113" s="10">
        <v>11.15668423</v>
      </c>
    </row>
    <row r="114" spans="1:10" x14ac:dyDescent="0.25">
      <c r="A114" s="9" t="s">
        <v>268</v>
      </c>
      <c r="B114" s="8">
        <v>38530</v>
      </c>
      <c r="C114" s="9" t="s">
        <v>77</v>
      </c>
      <c r="D114" s="10">
        <v>2.9901267699999998</v>
      </c>
      <c r="G114" s="9" t="s">
        <v>313</v>
      </c>
      <c r="H114" s="8">
        <v>38530</v>
      </c>
      <c r="I114" s="9" t="s">
        <v>78</v>
      </c>
      <c r="J114" s="10">
        <v>7.9849670549999985</v>
      </c>
    </row>
    <row r="115" spans="1:10" x14ac:dyDescent="0.25">
      <c r="A115" s="9" t="s">
        <v>269</v>
      </c>
      <c r="B115" s="8">
        <v>38538</v>
      </c>
      <c r="C115" s="9" t="s">
        <v>77</v>
      </c>
      <c r="D115" s="10">
        <v>1.81393341</v>
      </c>
      <c r="G115" s="9" t="s">
        <v>314</v>
      </c>
      <c r="H115" s="8">
        <v>38538</v>
      </c>
      <c r="I115" s="9" t="s">
        <v>78</v>
      </c>
      <c r="J115" s="10">
        <v>18.591560090000002</v>
      </c>
    </row>
    <row r="116" spans="1:10" x14ac:dyDescent="0.25">
      <c r="A116" s="9" t="s">
        <v>270</v>
      </c>
      <c r="B116" s="8">
        <v>38544</v>
      </c>
      <c r="C116" s="9" t="s">
        <v>77</v>
      </c>
      <c r="D116" s="10">
        <v>8.4926647600000003</v>
      </c>
      <c r="G116" s="9" t="s">
        <v>315</v>
      </c>
      <c r="H116" s="8">
        <v>38544</v>
      </c>
      <c r="I116" s="9" t="s">
        <v>78</v>
      </c>
      <c r="J116" s="10">
        <v>9.47729131</v>
      </c>
    </row>
    <row r="117" spans="1:10" x14ac:dyDescent="0.25">
      <c r="B117" s="8"/>
      <c r="D117" s="10"/>
      <c r="G117" s="9" t="s">
        <v>135</v>
      </c>
      <c r="H117" s="8">
        <v>38548</v>
      </c>
      <c r="I117" s="9" t="s">
        <v>78</v>
      </c>
      <c r="J117" s="10">
        <v>35.53</v>
      </c>
    </row>
    <row r="118" spans="1:10" x14ac:dyDescent="0.25">
      <c r="A118" s="9" t="s">
        <v>271</v>
      </c>
      <c r="B118" s="8">
        <v>38551</v>
      </c>
      <c r="C118" s="9" t="s">
        <v>77</v>
      </c>
      <c r="D118" s="10">
        <v>1.7500816050000001</v>
      </c>
      <c r="G118" s="9" t="s">
        <v>316</v>
      </c>
      <c r="H118" s="8">
        <v>38551</v>
      </c>
      <c r="I118" s="9" t="s">
        <v>78</v>
      </c>
      <c r="J118" s="10">
        <v>23.234120605000001</v>
      </c>
    </row>
    <row r="119" spans="1:10" x14ac:dyDescent="0.25">
      <c r="A119" s="9" t="s">
        <v>272</v>
      </c>
      <c r="B119" s="8">
        <v>38558</v>
      </c>
      <c r="C119" s="9" t="s">
        <v>77</v>
      </c>
      <c r="D119" s="10">
        <v>5.2914166050000002</v>
      </c>
      <c r="G119" s="9" t="s">
        <v>317</v>
      </c>
      <c r="H119" s="8">
        <v>38558</v>
      </c>
      <c r="I119" s="9" t="s">
        <v>78</v>
      </c>
      <c r="J119" s="10">
        <v>6.2104125450000005</v>
      </c>
    </row>
    <row r="120" spans="1:10" x14ac:dyDescent="0.25">
      <c r="A120" s="9" t="s">
        <v>273</v>
      </c>
      <c r="B120" s="8">
        <v>38565</v>
      </c>
      <c r="C120" s="9" t="s">
        <v>77</v>
      </c>
      <c r="D120" s="10">
        <v>4.7416322800000001</v>
      </c>
    </row>
    <row r="121" spans="1:10" x14ac:dyDescent="0.25">
      <c r="A121" s="9" t="s">
        <v>370</v>
      </c>
      <c r="B121" s="8">
        <v>37835</v>
      </c>
      <c r="C121" s="9" t="s">
        <v>77</v>
      </c>
      <c r="D121" s="10">
        <v>42.113707290000001</v>
      </c>
    </row>
    <row r="122" spans="1:10" x14ac:dyDescent="0.25">
      <c r="A122" s="9" t="s">
        <v>274</v>
      </c>
      <c r="B122" s="8">
        <v>38572</v>
      </c>
      <c r="C122" s="9" t="s">
        <v>77</v>
      </c>
      <c r="D122" s="10">
        <v>20.523668590000003</v>
      </c>
      <c r="G122" s="9" t="s">
        <v>318</v>
      </c>
      <c r="H122" s="8">
        <v>38572</v>
      </c>
      <c r="I122" s="9" t="s">
        <v>78</v>
      </c>
      <c r="J122" s="10">
        <v>24.234158774999997</v>
      </c>
    </row>
    <row r="123" spans="1:10" x14ac:dyDescent="0.25">
      <c r="A123" s="9" t="s">
        <v>275</v>
      </c>
      <c r="B123" s="8">
        <v>38579</v>
      </c>
      <c r="C123" s="9" t="s">
        <v>77</v>
      </c>
      <c r="D123" s="10">
        <v>31.878919815000003</v>
      </c>
      <c r="G123" s="9" t="s">
        <v>136</v>
      </c>
      <c r="H123" s="8">
        <v>38579</v>
      </c>
      <c r="I123" s="9" t="s">
        <v>78</v>
      </c>
      <c r="J123" s="10">
        <v>33.348545730000005</v>
      </c>
    </row>
    <row r="124" spans="1:10" x14ac:dyDescent="0.25">
      <c r="A124" s="9" t="s">
        <v>276</v>
      </c>
      <c r="B124" s="8">
        <v>38586</v>
      </c>
      <c r="C124" s="9" t="s">
        <v>77</v>
      </c>
      <c r="D124" s="10">
        <v>16.058944369999999</v>
      </c>
      <c r="G124" s="9" t="s">
        <v>319</v>
      </c>
      <c r="H124" s="8">
        <v>38586</v>
      </c>
      <c r="I124" s="9" t="s">
        <v>78</v>
      </c>
      <c r="J124" s="10">
        <v>19.851348210000005</v>
      </c>
    </row>
    <row r="125" spans="1:10" x14ac:dyDescent="0.25">
      <c r="A125" s="9" t="s">
        <v>216</v>
      </c>
      <c r="B125" s="8">
        <v>38594</v>
      </c>
      <c r="C125" s="9" t="s">
        <v>77</v>
      </c>
      <c r="D125" s="10">
        <v>2.0813600899999996</v>
      </c>
      <c r="G125" s="9" t="s">
        <v>320</v>
      </c>
      <c r="H125" s="8">
        <v>38594</v>
      </c>
      <c r="I125" s="9" t="s">
        <v>78</v>
      </c>
      <c r="J125" s="10">
        <v>15.324500655000001</v>
      </c>
    </row>
    <row r="126" spans="1:10" x14ac:dyDescent="0.25">
      <c r="A126" s="9" t="s">
        <v>217</v>
      </c>
      <c r="B126" s="8">
        <v>38601</v>
      </c>
      <c r="C126" s="9" t="s">
        <v>77</v>
      </c>
      <c r="D126" s="10">
        <v>11.04611736</v>
      </c>
      <c r="G126" s="9" t="s">
        <v>137</v>
      </c>
      <c r="H126" s="8">
        <v>38601</v>
      </c>
      <c r="I126" s="9" t="s">
        <v>78</v>
      </c>
      <c r="J126" s="10">
        <v>14.974972319999999</v>
      </c>
    </row>
    <row r="127" spans="1:10" x14ac:dyDescent="0.25">
      <c r="A127" s="9" t="s">
        <v>218</v>
      </c>
      <c r="B127" s="8">
        <v>38607</v>
      </c>
      <c r="C127" s="9" t="s">
        <v>77</v>
      </c>
      <c r="D127" s="10">
        <v>2.5699821599999999</v>
      </c>
      <c r="G127" s="9" t="s">
        <v>138</v>
      </c>
      <c r="H127" s="8">
        <v>38607</v>
      </c>
      <c r="I127" s="9" t="s">
        <v>78</v>
      </c>
      <c r="J127" s="10">
        <v>8.2116436949999994</v>
      </c>
    </row>
    <row r="128" spans="1:10" x14ac:dyDescent="0.25">
      <c r="A128" s="9" t="s">
        <v>219</v>
      </c>
      <c r="B128" s="8">
        <v>38616</v>
      </c>
      <c r="C128" s="9" t="s">
        <v>77</v>
      </c>
      <c r="D128" s="10">
        <v>3.5212431799999999</v>
      </c>
      <c r="G128" s="9" t="s">
        <v>361</v>
      </c>
      <c r="H128" s="8">
        <v>38616</v>
      </c>
      <c r="I128" s="9" t="s">
        <v>78</v>
      </c>
      <c r="J128" s="10">
        <v>2.9120877900000002</v>
      </c>
    </row>
    <row r="129" spans="1:10" x14ac:dyDescent="0.25">
      <c r="A129" s="9" t="s">
        <v>220</v>
      </c>
      <c r="B129" s="8">
        <v>38621</v>
      </c>
      <c r="C129" s="9" t="s">
        <v>77</v>
      </c>
      <c r="D129" s="10">
        <v>7.6730220449999997</v>
      </c>
      <c r="G129" s="9" t="s">
        <v>362</v>
      </c>
      <c r="H129" s="8">
        <v>38621</v>
      </c>
      <c r="I129" s="9" t="s">
        <v>78</v>
      </c>
      <c r="J129" s="10">
        <v>14.05310382</v>
      </c>
    </row>
    <row r="130" spans="1:10" x14ac:dyDescent="0.25">
      <c r="A130" s="9" t="s">
        <v>221</v>
      </c>
      <c r="B130" s="8">
        <v>38628</v>
      </c>
      <c r="C130" s="9" t="s">
        <v>77</v>
      </c>
      <c r="D130" s="10">
        <v>4.2753985950000004</v>
      </c>
      <c r="G130" s="9" t="s">
        <v>363</v>
      </c>
      <c r="H130" s="8">
        <v>38628</v>
      </c>
      <c r="I130" s="9" t="s">
        <v>78</v>
      </c>
      <c r="J130" s="10">
        <v>6.3137411100000005</v>
      </c>
    </row>
    <row r="131" spans="1:10" x14ac:dyDescent="0.25">
      <c r="A131" s="9" t="s">
        <v>222</v>
      </c>
      <c r="B131" s="8">
        <v>38637</v>
      </c>
      <c r="C131" s="9" t="s">
        <v>77</v>
      </c>
      <c r="D131" s="10">
        <v>18.724336530000002</v>
      </c>
    </row>
    <row r="132" spans="1:10" x14ac:dyDescent="0.25">
      <c r="A132" s="9" t="s">
        <v>223</v>
      </c>
      <c r="B132" s="8">
        <v>38642</v>
      </c>
      <c r="C132" s="9" t="s">
        <v>77</v>
      </c>
      <c r="D132" s="10">
        <v>21.076730640000001</v>
      </c>
      <c r="G132" s="9" t="s">
        <v>139</v>
      </c>
      <c r="H132" s="8">
        <v>38642</v>
      </c>
      <c r="I132" s="9" t="s">
        <v>78</v>
      </c>
      <c r="J132" s="10">
        <v>20.500278915000003</v>
      </c>
    </row>
    <row r="133" spans="1:10" x14ac:dyDescent="0.25">
      <c r="A133" s="9" t="s">
        <v>0</v>
      </c>
      <c r="B133" s="8">
        <v>38646</v>
      </c>
      <c r="C133" s="9" t="s">
        <v>77</v>
      </c>
      <c r="D133" s="10">
        <v>37.713711934999992</v>
      </c>
      <c r="G133" s="9" t="s">
        <v>140</v>
      </c>
      <c r="H133" s="8">
        <v>38646</v>
      </c>
      <c r="I133" s="9" t="s">
        <v>78</v>
      </c>
      <c r="J133" s="10">
        <v>33.808512979999996</v>
      </c>
    </row>
    <row r="134" spans="1:10" x14ac:dyDescent="0.25">
      <c r="A134" s="9" t="s">
        <v>1</v>
      </c>
      <c r="B134" s="8">
        <v>38656</v>
      </c>
      <c r="C134" s="9" t="s">
        <v>77</v>
      </c>
      <c r="D134" s="10">
        <v>34.714440969999998</v>
      </c>
      <c r="G134" s="9" t="s">
        <v>86</v>
      </c>
      <c r="H134" s="8">
        <v>38656</v>
      </c>
      <c r="I134" s="9" t="s">
        <v>78</v>
      </c>
      <c r="J134" s="10">
        <v>27.9499774925</v>
      </c>
    </row>
    <row r="135" spans="1:10" x14ac:dyDescent="0.25">
      <c r="A135" s="9" t="s">
        <v>2</v>
      </c>
      <c r="B135" s="8">
        <v>38660</v>
      </c>
      <c r="C135" s="9" t="s">
        <v>77</v>
      </c>
      <c r="D135" s="10">
        <v>27.541537840000004</v>
      </c>
      <c r="G135" s="9" t="s">
        <v>141</v>
      </c>
      <c r="H135" s="8">
        <v>38660</v>
      </c>
      <c r="I135" s="9" t="s">
        <v>78</v>
      </c>
      <c r="J135" s="10">
        <v>23.850813705</v>
      </c>
    </row>
    <row r="136" spans="1:10" x14ac:dyDescent="0.25">
      <c r="A136" s="9" t="s">
        <v>371</v>
      </c>
      <c r="B136" s="8">
        <v>38670</v>
      </c>
      <c r="C136" s="9" t="s">
        <v>77</v>
      </c>
      <c r="D136" s="10">
        <v>26.763273739999999</v>
      </c>
      <c r="G136" s="9" t="s">
        <v>142</v>
      </c>
      <c r="H136" s="8">
        <v>38670</v>
      </c>
      <c r="I136" s="9" t="s">
        <v>78</v>
      </c>
      <c r="J136" s="10">
        <v>26.705245390000002</v>
      </c>
    </row>
    <row r="137" spans="1:10" x14ac:dyDescent="0.25">
      <c r="A137" s="9" t="s">
        <v>3</v>
      </c>
      <c r="B137" s="8">
        <v>38677</v>
      </c>
      <c r="C137" s="9" t="s">
        <v>77</v>
      </c>
      <c r="D137" s="10">
        <v>26.530791520000001</v>
      </c>
      <c r="G137" s="9" t="s">
        <v>87</v>
      </c>
      <c r="H137" s="8">
        <v>38677</v>
      </c>
      <c r="I137" s="9" t="s">
        <v>78</v>
      </c>
      <c r="J137" s="10">
        <v>26.063385959999998</v>
      </c>
    </row>
    <row r="138" spans="1:10" x14ac:dyDescent="0.25">
      <c r="A138" s="9" t="s">
        <v>4</v>
      </c>
      <c r="B138" s="8">
        <v>38684</v>
      </c>
      <c r="C138" s="9" t="s">
        <v>77</v>
      </c>
      <c r="D138" s="10">
        <v>47.717729779999999</v>
      </c>
      <c r="G138" s="9" t="s">
        <v>88</v>
      </c>
      <c r="H138" s="8">
        <v>38684</v>
      </c>
      <c r="I138" s="9" t="s">
        <v>78</v>
      </c>
      <c r="J138" s="10">
        <v>26.20124886</v>
      </c>
    </row>
    <row r="139" spans="1:10" x14ac:dyDescent="0.25">
      <c r="A139" s="9" t="s">
        <v>5</v>
      </c>
      <c r="B139" s="8">
        <v>38691</v>
      </c>
      <c r="C139" s="9" t="s">
        <v>77</v>
      </c>
      <c r="D139" s="10">
        <v>26.938976385000004</v>
      </c>
      <c r="G139" s="9" t="s">
        <v>89</v>
      </c>
      <c r="H139" s="8">
        <v>38691</v>
      </c>
      <c r="I139" s="9" t="s">
        <v>78</v>
      </c>
      <c r="J139" s="10">
        <v>26.039393800000003</v>
      </c>
    </row>
    <row r="140" spans="1:10" x14ac:dyDescent="0.25">
      <c r="A140" s="9" t="s">
        <v>6</v>
      </c>
      <c r="B140" s="8">
        <v>38698</v>
      </c>
      <c r="C140" s="9" t="s">
        <v>77</v>
      </c>
      <c r="D140" s="10">
        <v>24.846483899999999</v>
      </c>
      <c r="G140" s="9" t="s">
        <v>90</v>
      </c>
      <c r="H140" s="8">
        <v>38698</v>
      </c>
      <c r="I140" s="9" t="s">
        <v>78</v>
      </c>
      <c r="J140" s="10">
        <v>22.959736939999999</v>
      </c>
    </row>
    <row r="141" spans="1:10" x14ac:dyDescent="0.25">
      <c r="A141" s="9" t="s">
        <v>7</v>
      </c>
      <c r="B141" s="8">
        <v>38705</v>
      </c>
      <c r="C141" s="9" t="s">
        <v>77</v>
      </c>
      <c r="D141" s="10">
        <v>26.671986459999999</v>
      </c>
      <c r="G141" s="9" t="s">
        <v>91</v>
      </c>
      <c r="H141" s="8">
        <v>38705</v>
      </c>
      <c r="I141" s="9" t="s">
        <v>78</v>
      </c>
      <c r="J141" s="10">
        <v>23.648694740000003</v>
      </c>
    </row>
    <row r="142" spans="1:10" x14ac:dyDescent="0.25">
      <c r="A142" s="9" t="s">
        <v>8</v>
      </c>
      <c r="B142" s="8">
        <v>38715</v>
      </c>
      <c r="C142" s="9" t="s">
        <v>77</v>
      </c>
      <c r="D142" s="10">
        <v>22.218706950000001</v>
      </c>
      <c r="G142" s="9" t="s">
        <v>92</v>
      </c>
      <c r="H142" s="8">
        <v>38715</v>
      </c>
      <c r="I142" s="9" t="s">
        <v>78</v>
      </c>
      <c r="J142" s="10">
        <v>19.274788614999999</v>
      </c>
    </row>
    <row r="143" spans="1:10" x14ac:dyDescent="0.25">
      <c r="A143" s="9" t="s">
        <v>9</v>
      </c>
      <c r="B143" s="8">
        <v>38721</v>
      </c>
      <c r="C143" s="9" t="s">
        <v>77</v>
      </c>
      <c r="D143" s="10">
        <v>23.955271740000001</v>
      </c>
      <c r="G143" s="9" t="s">
        <v>93</v>
      </c>
      <c r="H143" s="8">
        <v>38721</v>
      </c>
      <c r="I143" s="9" t="s">
        <v>78</v>
      </c>
      <c r="J143" s="10">
        <v>24.546669909999999</v>
      </c>
    </row>
    <row r="144" spans="1:10" x14ac:dyDescent="0.25">
      <c r="A144" s="9" t="s">
        <v>10</v>
      </c>
      <c r="B144" s="8">
        <v>38726</v>
      </c>
      <c r="C144" s="9" t="s">
        <v>77</v>
      </c>
      <c r="D144" s="10">
        <v>19.41825214</v>
      </c>
      <c r="E144" s="9"/>
      <c r="G144" s="9" t="s">
        <v>143</v>
      </c>
      <c r="H144" s="8">
        <v>38726</v>
      </c>
      <c r="I144" s="9" t="s">
        <v>78</v>
      </c>
      <c r="J144" s="10">
        <v>17.784657230000001</v>
      </c>
    </row>
    <row r="145" spans="1:10" x14ac:dyDescent="0.25">
      <c r="A145" s="9" t="s">
        <v>11</v>
      </c>
      <c r="B145" s="8">
        <v>38735</v>
      </c>
      <c r="C145" s="9" t="s">
        <v>77</v>
      </c>
      <c r="D145" s="10">
        <v>16.605117530000001</v>
      </c>
      <c r="G145" s="9" t="s">
        <v>144</v>
      </c>
      <c r="H145" s="8">
        <v>38735</v>
      </c>
      <c r="I145" s="9" t="s">
        <v>78</v>
      </c>
      <c r="J145" s="10">
        <v>18.470568500000002</v>
      </c>
    </row>
    <row r="146" spans="1:10" x14ac:dyDescent="0.25">
      <c r="A146" s="9" t="s">
        <v>12</v>
      </c>
      <c r="B146" s="8">
        <v>38740</v>
      </c>
      <c r="C146" s="9" t="s">
        <v>77</v>
      </c>
      <c r="D146" s="10">
        <v>32.352604974999998</v>
      </c>
      <c r="G146" s="9" t="s">
        <v>145</v>
      </c>
      <c r="H146" s="8">
        <v>38740</v>
      </c>
      <c r="I146" s="9" t="s">
        <v>78</v>
      </c>
      <c r="J146" s="10">
        <v>20.204629914999998</v>
      </c>
    </row>
    <row r="147" spans="1:10" x14ac:dyDescent="0.25">
      <c r="A147" s="9" t="s">
        <v>13</v>
      </c>
      <c r="B147" s="8">
        <v>38747</v>
      </c>
      <c r="C147" s="9" t="s">
        <v>77</v>
      </c>
      <c r="D147" s="10">
        <v>19.511240935</v>
      </c>
      <c r="G147" s="9" t="s">
        <v>146</v>
      </c>
      <c r="H147" s="8">
        <v>38747</v>
      </c>
      <c r="I147" s="9" t="s">
        <v>78</v>
      </c>
      <c r="J147" s="10">
        <v>17.389023680000001</v>
      </c>
    </row>
    <row r="148" spans="1:10" x14ac:dyDescent="0.25">
      <c r="A148" s="9" t="s">
        <v>14</v>
      </c>
      <c r="B148" s="8">
        <v>38754</v>
      </c>
      <c r="C148" s="9" t="s">
        <v>77</v>
      </c>
      <c r="D148" s="10">
        <v>20.623834250000002</v>
      </c>
      <c r="G148" s="9" t="s">
        <v>147</v>
      </c>
      <c r="H148" s="8">
        <v>38754</v>
      </c>
      <c r="I148" s="9" t="s">
        <v>78</v>
      </c>
      <c r="J148" s="10">
        <v>17.320922270000001</v>
      </c>
    </row>
    <row r="149" spans="1:10" x14ac:dyDescent="0.25">
      <c r="A149" s="9" t="s">
        <v>15</v>
      </c>
      <c r="B149" s="8">
        <v>38770</v>
      </c>
      <c r="C149" s="9" t="s">
        <v>77</v>
      </c>
      <c r="D149" s="10">
        <v>17.169836449999998</v>
      </c>
      <c r="G149" s="9" t="s">
        <v>148</v>
      </c>
      <c r="H149" s="8">
        <v>38770</v>
      </c>
      <c r="I149" s="9" t="s">
        <v>78</v>
      </c>
      <c r="J149" s="10">
        <v>17.256603199999997</v>
      </c>
    </row>
    <row r="150" spans="1:10" x14ac:dyDescent="0.25">
      <c r="A150" s="9" t="s">
        <v>16</v>
      </c>
      <c r="B150" s="8">
        <v>38777</v>
      </c>
      <c r="C150" s="9" t="s">
        <v>77</v>
      </c>
      <c r="D150" s="10">
        <v>9.6560877400000003</v>
      </c>
      <c r="G150" s="9" t="s">
        <v>149</v>
      </c>
      <c r="H150" s="8">
        <v>38777</v>
      </c>
      <c r="I150" s="9" t="s">
        <v>78</v>
      </c>
      <c r="J150" s="10">
        <v>10.141812805000001</v>
      </c>
    </row>
    <row r="151" spans="1:10" x14ac:dyDescent="0.25">
      <c r="A151" s="9" t="s">
        <v>17</v>
      </c>
      <c r="B151" s="8">
        <v>38782</v>
      </c>
      <c r="C151" s="9" t="s">
        <v>77</v>
      </c>
      <c r="D151" s="10">
        <v>3.7803959750000002</v>
      </c>
      <c r="G151" s="9" t="s">
        <v>150</v>
      </c>
      <c r="H151" s="8">
        <v>38782</v>
      </c>
      <c r="I151" s="9" t="s">
        <v>78</v>
      </c>
      <c r="J151" s="10">
        <v>3.944958315</v>
      </c>
    </row>
    <row r="152" spans="1:10" x14ac:dyDescent="0.25">
      <c r="A152" s="9" t="s">
        <v>18</v>
      </c>
      <c r="B152" s="8">
        <v>38789</v>
      </c>
      <c r="C152" s="9" t="s">
        <v>77</v>
      </c>
      <c r="D152" s="10">
        <v>1.2995907949999999</v>
      </c>
      <c r="G152" s="9" t="s">
        <v>151</v>
      </c>
      <c r="H152" s="8">
        <v>38789</v>
      </c>
      <c r="I152" s="9" t="s">
        <v>78</v>
      </c>
      <c r="J152" s="10">
        <v>2.5158919700000002</v>
      </c>
    </row>
    <row r="153" spans="1:10" x14ac:dyDescent="0.25">
      <c r="A153" s="9" t="s">
        <v>19</v>
      </c>
      <c r="B153" s="8">
        <v>38796</v>
      </c>
      <c r="C153" s="9" t="s">
        <v>77</v>
      </c>
      <c r="D153" s="10">
        <v>1.4609066949999998</v>
      </c>
      <c r="G153" s="9" t="s">
        <v>152</v>
      </c>
      <c r="H153" s="8">
        <v>38796</v>
      </c>
      <c r="I153" s="9" t="s">
        <v>78</v>
      </c>
      <c r="J153" s="10">
        <v>4.4930836000000003</v>
      </c>
    </row>
    <row r="154" spans="1:10" x14ac:dyDescent="0.25">
      <c r="A154" s="9" t="s">
        <v>20</v>
      </c>
      <c r="B154" s="8">
        <v>38798</v>
      </c>
      <c r="C154" s="9" t="s">
        <v>77</v>
      </c>
      <c r="D154" s="10">
        <v>11.512652274999999</v>
      </c>
      <c r="G154" s="9" t="s">
        <v>153</v>
      </c>
      <c r="H154" s="8">
        <v>38798</v>
      </c>
      <c r="I154" s="9" t="s">
        <v>78</v>
      </c>
      <c r="J154" s="10">
        <v>9.6634524499999994</v>
      </c>
    </row>
    <row r="155" spans="1:10" x14ac:dyDescent="0.25">
      <c r="A155" s="9" t="s">
        <v>21</v>
      </c>
      <c r="B155" s="8">
        <v>38803</v>
      </c>
      <c r="C155" s="9" t="s">
        <v>77</v>
      </c>
      <c r="D155" s="10">
        <v>1.92780098</v>
      </c>
      <c r="G155" s="9" t="s">
        <v>154</v>
      </c>
      <c r="H155" s="8">
        <v>38803</v>
      </c>
      <c r="I155" s="9" t="s">
        <v>78</v>
      </c>
      <c r="J155" s="10">
        <v>4.3592952599999997</v>
      </c>
    </row>
    <row r="156" spans="1:10" x14ac:dyDescent="0.25">
      <c r="A156" s="9" t="s">
        <v>22</v>
      </c>
      <c r="B156" s="8">
        <v>38810</v>
      </c>
      <c r="C156" s="9" t="s">
        <v>77</v>
      </c>
      <c r="D156" s="10">
        <v>5.4687137850000003</v>
      </c>
      <c r="G156" s="9" t="s">
        <v>155</v>
      </c>
      <c r="H156" s="8">
        <v>38810</v>
      </c>
      <c r="I156" s="9" t="s">
        <v>78</v>
      </c>
      <c r="J156" s="10">
        <v>5.0585298049999992</v>
      </c>
    </row>
    <row r="157" spans="1:10" x14ac:dyDescent="0.25">
      <c r="A157" s="9" t="s">
        <v>23</v>
      </c>
      <c r="B157" s="8">
        <v>38824</v>
      </c>
      <c r="C157" s="9" t="s">
        <v>77</v>
      </c>
      <c r="D157" s="10">
        <v>0.24333758499999997</v>
      </c>
      <c r="G157" s="9" t="s">
        <v>156</v>
      </c>
      <c r="H157" s="8">
        <v>38824</v>
      </c>
      <c r="I157" s="9" t="s">
        <v>78</v>
      </c>
      <c r="J157" s="10">
        <v>1.0851922899999999</v>
      </c>
    </row>
    <row r="158" spans="1:10" x14ac:dyDescent="0.25">
      <c r="A158" s="9" t="s">
        <v>24</v>
      </c>
      <c r="B158" s="8">
        <v>38831</v>
      </c>
      <c r="C158" s="9" t="s">
        <v>77</v>
      </c>
      <c r="D158" s="10">
        <v>1.870741395</v>
      </c>
      <c r="G158" s="9" t="s">
        <v>157</v>
      </c>
      <c r="H158" s="8">
        <v>38831</v>
      </c>
      <c r="I158" s="9" t="s">
        <v>78</v>
      </c>
      <c r="J158" s="10">
        <v>2.5240248999999997</v>
      </c>
    </row>
    <row r="159" spans="1:10" x14ac:dyDescent="0.25">
      <c r="A159" s="9" t="s">
        <v>25</v>
      </c>
      <c r="B159" s="8">
        <v>38840</v>
      </c>
      <c r="C159" s="9" t="s">
        <v>77</v>
      </c>
      <c r="D159" s="10">
        <v>4.7972991300000007</v>
      </c>
      <c r="G159" s="9" t="s">
        <v>158</v>
      </c>
      <c r="H159" s="8">
        <v>38840</v>
      </c>
      <c r="I159" s="9" t="s">
        <v>78</v>
      </c>
      <c r="J159" s="10">
        <v>4.7666366500000006</v>
      </c>
    </row>
    <row r="160" spans="1:10" x14ac:dyDescent="0.25">
      <c r="A160" s="9" t="s">
        <v>26</v>
      </c>
      <c r="B160" s="8">
        <v>38853</v>
      </c>
      <c r="C160" s="9" t="s">
        <v>77</v>
      </c>
      <c r="D160" s="10">
        <v>12.947005259999999</v>
      </c>
      <c r="G160" s="9" t="s">
        <v>159</v>
      </c>
      <c r="H160" s="8">
        <v>38853</v>
      </c>
      <c r="I160" s="9" t="s">
        <v>78</v>
      </c>
      <c r="J160" s="10">
        <v>11.860905020000001</v>
      </c>
    </row>
    <row r="161" spans="1:10" x14ac:dyDescent="0.25">
      <c r="A161" s="9" t="s">
        <v>27</v>
      </c>
      <c r="B161" s="8">
        <v>38863</v>
      </c>
      <c r="C161" s="9" t="s">
        <v>77</v>
      </c>
      <c r="D161" s="10">
        <v>6.0534493299999994</v>
      </c>
      <c r="G161" s="9" t="s">
        <v>160</v>
      </c>
      <c r="H161" s="8">
        <v>38863</v>
      </c>
      <c r="I161" s="9" t="s">
        <v>78</v>
      </c>
      <c r="J161" s="10">
        <v>9.3496263699999993</v>
      </c>
    </row>
    <row r="162" spans="1:10" x14ac:dyDescent="0.25">
      <c r="A162" s="9" t="s">
        <v>28</v>
      </c>
      <c r="B162" s="8">
        <v>38873</v>
      </c>
      <c r="C162" s="9" t="s">
        <v>77</v>
      </c>
      <c r="D162" s="10">
        <v>0.75371393499999995</v>
      </c>
    </row>
    <row r="163" spans="1:10" x14ac:dyDescent="0.25">
      <c r="B163" s="8"/>
      <c r="D163" s="10"/>
      <c r="G163" s="9" t="s">
        <v>161</v>
      </c>
      <c r="H163" s="8">
        <v>38887</v>
      </c>
      <c r="I163" s="9" t="s">
        <v>78</v>
      </c>
      <c r="J163" s="10">
        <v>7.4921503199999995</v>
      </c>
    </row>
    <row r="164" spans="1:10" x14ac:dyDescent="0.25">
      <c r="A164" s="9" t="s">
        <v>29</v>
      </c>
      <c r="B164" s="8">
        <v>38896</v>
      </c>
      <c r="C164" s="9" t="s">
        <v>77</v>
      </c>
      <c r="D164" s="10">
        <v>0.42764024999999994</v>
      </c>
    </row>
    <row r="165" spans="1:10" x14ac:dyDescent="0.25">
      <c r="A165" s="9" t="s">
        <v>30</v>
      </c>
      <c r="B165" s="8">
        <v>38909</v>
      </c>
      <c r="C165" s="9" t="s">
        <v>77</v>
      </c>
      <c r="D165" s="10">
        <v>3.0477155800000002</v>
      </c>
      <c r="G165" s="9" t="s">
        <v>162</v>
      </c>
      <c r="H165" s="8">
        <v>38909</v>
      </c>
      <c r="I165" s="9" t="s">
        <v>78</v>
      </c>
      <c r="J165" s="10">
        <v>19.963626404999999</v>
      </c>
    </row>
    <row r="166" spans="1:10" x14ac:dyDescent="0.25">
      <c r="A166" s="9" t="s">
        <v>278</v>
      </c>
      <c r="B166" s="8">
        <v>38913</v>
      </c>
      <c r="C166" s="9" t="s">
        <v>77</v>
      </c>
      <c r="D166" s="10">
        <v>46.364953979999996</v>
      </c>
    </row>
    <row r="167" spans="1:10" x14ac:dyDescent="0.25">
      <c r="A167" s="9" t="s">
        <v>279</v>
      </c>
      <c r="B167" s="8">
        <v>38916</v>
      </c>
      <c r="C167" s="9" t="s">
        <v>77</v>
      </c>
      <c r="D167" s="10">
        <v>0.43151674499999998</v>
      </c>
      <c r="G167" s="9" t="s">
        <v>163</v>
      </c>
      <c r="H167" s="8">
        <v>38916</v>
      </c>
      <c r="I167" s="9" t="s">
        <v>78</v>
      </c>
      <c r="J167" s="10">
        <v>14.871647175</v>
      </c>
    </row>
    <row r="168" spans="1:10" x14ac:dyDescent="0.25">
      <c r="A168" s="9" t="s">
        <v>280</v>
      </c>
      <c r="B168" s="8">
        <v>38922</v>
      </c>
      <c r="C168" s="9" t="s">
        <v>77</v>
      </c>
      <c r="D168" s="10">
        <v>8.2212618400000004</v>
      </c>
      <c r="G168" s="9" t="s">
        <v>164</v>
      </c>
      <c r="H168" s="8">
        <v>38922</v>
      </c>
      <c r="I168" s="9" t="s">
        <v>78</v>
      </c>
      <c r="J168" s="10">
        <v>18.690631270000001</v>
      </c>
    </row>
    <row r="169" spans="1:10" x14ac:dyDescent="0.25">
      <c r="A169" s="9" t="s">
        <v>281</v>
      </c>
      <c r="B169" s="8">
        <v>38929</v>
      </c>
      <c r="C169" s="9" t="s">
        <v>77</v>
      </c>
      <c r="D169" s="10">
        <v>3.7394427549999998</v>
      </c>
      <c r="G169" s="9" t="s">
        <v>165</v>
      </c>
      <c r="H169" s="8">
        <v>38929</v>
      </c>
      <c r="I169" s="9" t="s">
        <v>78</v>
      </c>
      <c r="J169" s="10">
        <v>21.618537475</v>
      </c>
    </row>
    <row r="170" spans="1:10" x14ac:dyDescent="0.25">
      <c r="A170" s="9" t="s">
        <v>282</v>
      </c>
      <c r="B170" s="8">
        <v>38937</v>
      </c>
      <c r="C170" s="9" t="s">
        <v>77</v>
      </c>
      <c r="D170" s="10">
        <v>18.267766809999998</v>
      </c>
      <c r="G170" s="9" t="s">
        <v>166</v>
      </c>
      <c r="H170" s="8">
        <v>38937</v>
      </c>
      <c r="I170" s="9" t="s">
        <v>78</v>
      </c>
      <c r="J170" s="10">
        <v>26.695517955</v>
      </c>
    </row>
    <row r="171" spans="1:10" x14ac:dyDescent="0.25">
      <c r="A171" s="9" t="s">
        <v>283</v>
      </c>
      <c r="B171" s="8">
        <v>38943</v>
      </c>
      <c r="C171" s="9" t="s">
        <v>77</v>
      </c>
      <c r="D171" s="10">
        <v>11.752012215000001</v>
      </c>
      <c r="G171" s="9" t="s">
        <v>167</v>
      </c>
      <c r="H171" s="8">
        <v>38943</v>
      </c>
      <c r="I171" s="9" t="s">
        <v>78</v>
      </c>
      <c r="J171" s="10">
        <v>13.050017635</v>
      </c>
    </row>
    <row r="172" spans="1:10" x14ac:dyDescent="0.25">
      <c r="A172" s="9" t="s">
        <v>284</v>
      </c>
      <c r="B172" s="8">
        <v>38957</v>
      </c>
      <c r="C172" s="9" t="s">
        <v>77</v>
      </c>
      <c r="D172" s="10">
        <v>13.36393391</v>
      </c>
      <c r="G172" s="9" t="s">
        <v>168</v>
      </c>
      <c r="H172" s="8">
        <v>38957</v>
      </c>
      <c r="I172" s="9" t="s">
        <v>78</v>
      </c>
      <c r="J172" s="10">
        <v>14.999486994999998</v>
      </c>
    </row>
    <row r="173" spans="1:10" x14ac:dyDescent="0.25">
      <c r="A173" s="9" t="s">
        <v>285</v>
      </c>
      <c r="B173" s="8">
        <v>38971</v>
      </c>
      <c r="C173" s="9" t="s">
        <v>77</v>
      </c>
      <c r="D173" s="10">
        <v>1.5375434299999999</v>
      </c>
      <c r="G173" s="9" t="s">
        <v>372</v>
      </c>
      <c r="H173" s="8">
        <v>38971</v>
      </c>
      <c r="I173" s="9" t="s">
        <v>78</v>
      </c>
      <c r="J173" s="10">
        <v>2.7338637800000001</v>
      </c>
    </row>
    <row r="174" spans="1:10" x14ac:dyDescent="0.25">
      <c r="A174" s="9" t="s">
        <v>286</v>
      </c>
      <c r="B174" s="8">
        <v>38978</v>
      </c>
      <c r="C174" s="9" t="s">
        <v>77</v>
      </c>
      <c r="D174" s="10">
        <v>0.10830632250000002</v>
      </c>
      <c r="E174" s="12"/>
      <c r="G174" s="9" t="s">
        <v>169</v>
      </c>
      <c r="H174" s="8">
        <v>38978</v>
      </c>
      <c r="I174" s="9" t="s">
        <v>78</v>
      </c>
      <c r="J174" s="10">
        <v>5.9798120000000008</v>
      </c>
    </row>
    <row r="175" spans="1:10" x14ac:dyDescent="0.25">
      <c r="A175" s="9" t="s">
        <v>287</v>
      </c>
      <c r="B175" s="8">
        <v>38985</v>
      </c>
      <c r="C175" s="9" t="s">
        <v>77</v>
      </c>
      <c r="D175" s="10">
        <v>7.0732863699999999</v>
      </c>
      <c r="G175" s="9" t="s">
        <v>224</v>
      </c>
      <c r="H175" s="8">
        <v>38985</v>
      </c>
      <c r="I175" s="9" t="s">
        <v>78</v>
      </c>
      <c r="J175" s="10">
        <v>7.3902705700000002</v>
      </c>
    </row>
    <row r="176" spans="1:10" x14ac:dyDescent="0.25">
      <c r="A176" s="9" t="s">
        <v>288</v>
      </c>
      <c r="B176" s="8">
        <v>38992</v>
      </c>
      <c r="C176" s="9" t="s">
        <v>77</v>
      </c>
      <c r="D176" s="10">
        <v>11.688769789999998</v>
      </c>
      <c r="G176" s="9" t="s">
        <v>225</v>
      </c>
      <c r="H176" s="8">
        <v>38992</v>
      </c>
      <c r="I176" s="9" t="s">
        <v>78</v>
      </c>
      <c r="J176" s="10">
        <v>12.09161632</v>
      </c>
    </row>
    <row r="177" spans="1:10" x14ac:dyDescent="0.25">
      <c r="A177" s="9" t="s">
        <v>289</v>
      </c>
      <c r="B177" s="8">
        <v>39002</v>
      </c>
      <c r="C177" s="9" t="s">
        <v>77</v>
      </c>
      <c r="D177" s="10">
        <v>2.6526856400000001</v>
      </c>
      <c r="G177" s="9" t="s">
        <v>226</v>
      </c>
      <c r="H177" s="8">
        <v>39002</v>
      </c>
      <c r="I177" s="9" t="s">
        <v>78</v>
      </c>
      <c r="J177" s="10">
        <v>3.2787862749999999</v>
      </c>
    </row>
    <row r="178" spans="1:10" x14ac:dyDescent="0.25">
      <c r="A178" s="9" t="s">
        <v>290</v>
      </c>
      <c r="B178" s="8">
        <v>39006</v>
      </c>
      <c r="C178" s="9" t="s">
        <v>77</v>
      </c>
      <c r="D178" s="10">
        <v>3.0029052099999998</v>
      </c>
      <c r="G178" s="9" t="s">
        <v>227</v>
      </c>
      <c r="H178" s="8">
        <v>39006</v>
      </c>
      <c r="I178" s="9" t="s">
        <v>78</v>
      </c>
      <c r="J178" s="10">
        <v>2.371498715</v>
      </c>
    </row>
    <row r="179" spans="1:10" x14ac:dyDescent="0.25">
      <c r="A179" s="9" t="s">
        <v>291</v>
      </c>
      <c r="B179" s="8">
        <v>39013</v>
      </c>
      <c r="C179" s="9" t="s">
        <v>77</v>
      </c>
      <c r="D179" s="10">
        <v>4.0666068749999997</v>
      </c>
      <c r="G179" s="9" t="s">
        <v>228</v>
      </c>
      <c r="H179" s="8">
        <v>39013</v>
      </c>
      <c r="I179" s="9" t="s">
        <v>78</v>
      </c>
      <c r="J179" s="10">
        <v>4.4134387000000004</v>
      </c>
    </row>
    <row r="180" spans="1:10" x14ac:dyDescent="0.25">
      <c r="A180" s="9" t="s">
        <v>292</v>
      </c>
      <c r="B180" s="8">
        <v>39020</v>
      </c>
      <c r="C180" s="9" t="s">
        <v>77</v>
      </c>
      <c r="D180" s="10">
        <v>7.928685175</v>
      </c>
      <c r="G180" s="9" t="s">
        <v>229</v>
      </c>
      <c r="H180" s="8">
        <v>39020</v>
      </c>
      <c r="I180" s="9" t="s">
        <v>78</v>
      </c>
      <c r="J180" s="10">
        <v>8.4862836149999978</v>
      </c>
    </row>
    <row r="181" spans="1:10" x14ac:dyDescent="0.25">
      <c r="A181" s="9" t="s">
        <v>293</v>
      </c>
      <c r="B181" s="8">
        <v>39027</v>
      </c>
      <c r="C181" s="9" t="s">
        <v>77</v>
      </c>
      <c r="D181" s="10">
        <v>13.803524599999999</v>
      </c>
      <c r="G181" s="9" t="s">
        <v>230</v>
      </c>
      <c r="H181" s="8">
        <v>39027</v>
      </c>
      <c r="I181" s="9" t="s">
        <v>78</v>
      </c>
      <c r="J181" s="10">
        <v>13.044268944999999</v>
      </c>
    </row>
    <row r="182" spans="1:10" x14ac:dyDescent="0.25">
      <c r="A182" s="9" t="s">
        <v>294</v>
      </c>
      <c r="B182" s="8">
        <v>39036</v>
      </c>
      <c r="C182" s="9" t="s">
        <v>77</v>
      </c>
      <c r="D182" s="10">
        <v>26.076550614999999</v>
      </c>
      <c r="G182" s="9" t="s">
        <v>231</v>
      </c>
      <c r="H182" s="8">
        <v>39036</v>
      </c>
      <c r="I182" s="9" t="s">
        <v>78</v>
      </c>
      <c r="J182" s="10">
        <v>17.631163664999995</v>
      </c>
    </row>
    <row r="183" spans="1:10" x14ac:dyDescent="0.25">
      <c r="A183" s="9" t="s">
        <v>295</v>
      </c>
      <c r="B183" s="8">
        <v>39041</v>
      </c>
      <c r="C183" s="9" t="s">
        <v>77</v>
      </c>
      <c r="D183" s="10">
        <v>30.662976360000002</v>
      </c>
      <c r="G183" s="9" t="s">
        <v>232</v>
      </c>
      <c r="H183" s="8">
        <v>39041</v>
      </c>
      <c r="I183" s="9" t="s">
        <v>78</v>
      </c>
      <c r="J183" s="10">
        <v>22.694879874999998</v>
      </c>
    </row>
    <row r="184" spans="1:10" x14ac:dyDescent="0.25">
      <c r="A184" s="9" t="s">
        <v>296</v>
      </c>
      <c r="B184" s="8">
        <v>39048</v>
      </c>
      <c r="C184" s="9" t="s">
        <v>77</v>
      </c>
      <c r="D184" s="10">
        <v>32.611113304999996</v>
      </c>
      <c r="G184" s="9" t="s">
        <v>233</v>
      </c>
      <c r="H184" s="8">
        <v>39048</v>
      </c>
      <c r="I184" s="9" t="s">
        <v>78</v>
      </c>
      <c r="J184" s="10">
        <v>21.071554689999999</v>
      </c>
    </row>
    <row r="185" spans="1:10" x14ac:dyDescent="0.25">
      <c r="A185" s="9" t="s">
        <v>297</v>
      </c>
      <c r="B185" s="8">
        <v>39055</v>
      </c>
      <c r="C185" s="9" t="s">
        <v>77</v>
      </c>
      <c r="D185" s="10">
        <v>27.346453924999999</v>
      </c>
      <c r="G185" s="9" t="s">
        <v>234</v>
      </c>
      <c r="H185" s="8">
        <v>39055</v>
      </c>
      <c r="I185" s="9" t="s">
        <v>78</v>
      </c>
      <c r="J185" s="10">
        <v>18.905707699999997</v>
      </c>
    </row>
    <row r="186" spans="1:10" x14ac:dyDescent="0.25">
      <c r="A186" s="9" t="s">
        <v>298</v>
      </c>
      <c r="B186" s="8">
        <v>39062</v>
      </c>
      <c r="C186" s="9" t="s">
        <v>77</v>
      </c>
      <c r="D186" s="10">
        <v>20.427963829999999</v>
      </c>
      <c r="G186" s="9" t="s">
        <v>235</v>
      </c>
      <c r="H186" s="8">
        <v>39062</v>
      </c>
      <c r="I186" s="9" t="s">
        <v>78</v>
      </c>
      <c r="J186" s="10">
        <v>22.067608995000001</v>
      </c>
    </row>
    <row r="187" spans="1:10" x14ac:dyDescent="0.25">
      <c r="A187" s="9" t="s">
        <v>299</v>
      </c>
      <c r="B187" s="8">
        <v>39071</v>
      </c>
      <c r="C187" s="9" t="s">
        <v>77</v>
      </c>
      <c r="D187" s="10">
        <v>11.91795273</v>
      </c>
      <c r="G187" s="9" t="s">
        <v>236</v>
      </c>
      <c r="H187" s="8">
        <v>39071</v>
      </c>
      <c r="I187" s="9" t="s">
        <v>78</v>
      </c>
      <c r="J187" s="10">
        <v>22.143808854999996</v>
      </c>
    </row>
    <row r="188" spans="1:10" x14ac:dyDescent="0.25">
      <c r="A188" s="9" t="s">
        <v>300</v>
      </c>
      <c r="B188" s="8">
        <v>39078</v>
      </c>
      <c r="C188" s="9" t="s">
        <v>77</v>
      </c>
      <c r="D188" s="10">
        <v>21.922783760000002</v>
      </c>
      <c r="G188" s="9" t="s">
        <v>237</v>
      </c>
      <c r="H188" s="8">
        <v>39078</v>
      </c>
      <c r="I188" s="9" t="s">
        <v>78</v>
      </c>
      <c r="J188" s="10">
        <v>21.292018915</v>
      </c>
    </row>
    <row r="189" spans="1:10" x14ac:dyDescent="0.25">
      <c r="A189" s="9" t="s">
        <v>301</v>
      </c>
      <c r="B189" s="8">
        <v>39085</v>
      </c>
      <c r="C189" s="9" t="s">
        <v>77</v>
      </c>
      <c r="D189" s="10">
        <v>19.836272074999997</v>
      </c>
      <c r="G189" s="9" t="s">
        <v>238</v>
      </c>
      <c r="H189" s="8">
        <v>39085</v>
      </c>
      <c r="I189" s="9" t="s">
        <v>78</v>
      </c>
      <c r="J189" s="10">
        <v>17.590238299999999</v>
      </c>
    </row>
    <row r="190" spans="1:10" x14ac:dyDescent="0.25">
      <c r="B190" s="8">
        <v>38727</v>
      </c>
      <c r="C190" s="9" t="s">
        <v>77</v>
      </c>
      <c r="D190" s="10">
        <v>19.32705</v>
      </c>
      <c r="E190" s="9"/>
      <c r="H190" s="8">
        <v>38727</v>
      </c>
      <c r="I190" s="9" t="s">
        <v>78</v>
      </c>
      <c r="J190" s="10">
        <v>20.217824999999998</v>
      </c>
    </row>
    <row r="191" spans="1:10" x14ac:dyDescent="0.25">
      <c r="B191" s="8">
        <v>39099</v>
      </c>
      <c r="C191" s="9" t="s">
        <v>77</v>
      </c>
      <c r="D191" s="10">
        <v>25.928249999999998</v>
      </c>
      <c r="H191" s="8">
        <v>39099</v>
      </c>
      <c r="I191" s="9" t="s">
        <v>78</v>
      </c>
      <c r="J191" s="10">
        <v>18.982799999999997</v>
      </c>
    </row>
    <row r="192" spans="1:10" x14ac:dyDescent="0.25">
      <c r="B192" s="8">
        <v>39104</v>
      </c>
      <c r="C192" s="9" t="s">
        <v>77</v>
      </c>
      <c r="D192" s="10">
        <v>19.093724999999999</v>
      </c>
      <c r="H192" s="8">
        <v>39104</v>
      </c>
      <c r="I192" s="9" t="s">
        <v>78</v>
      </c>
      <c r="J192" s="10">
        <v>18.521774999999998</v>
      </c>
    </row>
    <row r="193" spans="1:10" x14ac:dyDescent="0.25">
      <c r="B193" s="8">
        <v>39111</v>
      </c>
      <c r="C193" s="9" t="s">
        <v>77</v>
      </c>
      <c r="D193" s="10">
        <v>18.691575</v>
      </c>
      <c r="H193" s="8">
        <v>39111</v>
      </c>
      <c r="I193" s="9" t="s">
        <v>78</v>
      </c>
      <c r="J193" s="10">
        <v>0.61248749999999996</v>
      </c>
    </row>
    <row r="194" spans="1:10" x14ac:dyDescent="0.25">
      <c r="B194" s="8">
        <v>39118</v>
      </c>
      <c r="C194" s="9" t="s">
        <v>77</v>
      </c>
      <c r="D194" s="10">
        <v>9.5977499999999978</v>
      </c>
      <c r="H194" s="8">
        <v>39118</v>
      </c>
      <c r="I194" s="9" t="s">
        <v>78</v>
      </c>
      <c r="J194" s="10">
        <v>9.4406999999999996</v>
      </c>
    </row>
    <row r="195" spans="1:10" x14ac:dyDescent="0.25">
      <c r="B195" s="8">
        <v>39126</v>
      </c>
      <c r="C195" s="9" t="s">
        <v>77</v>
      </c>
      <c r="D195" s="10">
        <v>1.498275</v>
      </c>
      <c r="H195" s="8">
        <v>39126</v>
      </c>
      <c r="I195" s="9" t="s">
        <v>78</v>
      </c>
      <c r="J195" s="10" t="s">
        <v>277</v>
      </c>
    </row>
    <row r="196" spans="1:10" x14ac:dyDescent="0.25">
      <c r="B196" s="8">
        <v>39134</v>
      </c>
      <c r="C196" s="9" t="s">
        <v>77</v>
      </c>
      <c r="D196" s="10" t="s">
        <v>277</v>
      </c>
      <c r="H196" s="8">
        <v>39134</v>
      </c>
      <c r="I196" s="9" t="s">
        <v>78</v>
      </c>
      <c r="J196" s="10" t="s">
        <v>277</v>
      </c>
    </row>
    <row r="197" spans="1:10" x14ac:dyDescent="0.25">
      <c r="B197" s="8">
        <v>39139</v>
      </c>
      <c r="C197" s="9" t="s">
        <v>77</v>
      </c>
      <c r="D197" s="10" t="s">
        <v>277</v>
      </c>
      <c r="H197" s="8">
        <v>39139</v>
      </c>
      <c r="I197" s="9" t="s">
        <v>78</v>
      </c>
      <c r="J197" s="10" t="s">
        <v>277</v>
      </c>
    </row>
    <row r="198" spans="1:10" x14ac:dyDescent="0.25">
      <c r="B198" s="8">
        <v>39146</v>
      </c>
      <c r="C198" s="9" t="s">
        <v>77</v>
      </c>
      <c r="D198" s="10" t="s">
        <v>277</v>
      </c>
      <c r="H198" s="8">
        <v>39146</v>
      </c>
      <c r="I198" s="9" t="s">
        <v>78</v>
      </c>
      <c r="J198" s="10" t="s">
        <v>277</v>
      </c>
    </row>
    <row r="199" spans="1:10" x14ac:dyDescent="0.25">
      <c r="B199" s="8">
        <v>39153</v>
      </c>
      <c r="C199" s="9" t="s">
        <v>77</v>
      </c>
      <c r="D199" s="10">
        <v>1.2275624999999999</v>
      </c>
      <c r="H199" s="8">
        <v>39153</v>
      </c>
      <c r="I199" s="9" t="s">
        <v>78</v>
      </c>
      <c r="J199" s="10">
        <v>0.33412500000000001</v>
      </c>
    </row>
    <row r="200" spans="1:10" x14ac:dyDescent="0.25">
      <c r="B200" s="8">
        <v>39160</v>
      </c>
      <c r="C200" s="9" t="s">
        <v>77</v>
      </c>
      <c r="D200" s="10">
        <v>0.97230000000000005</v>
      </c>
      <c r="H200" s="8">
        <v>39160</v>
      </c>
      <c r="I200" s="9" t="s">
        <v>78</v>
      </c>
      <c r="J200" s="10">
        <v>0.98760000000000003</v>
      </c>
    </row>
    <row r="201" spans="1:10" x14ac:dyDescent="0.25">
      <c r="B201" s="8">
        <v>39170</v>
      </c>
      <c r="C201" s="9" t="s">
        <v>77</v>
      </c>
      <c r="D201" s="10">
        <v>0.55672500000000003</v>
      </c>
      <c r="H201" s="8">
        <v>39170</v>
      </c>
      <c r="I201" s="9" t="s">
        <v>78</v>
      </c>
      <c r="J201" s="10">
        <v>16.841249999999999</v>
      </c>
    </row>
    <row r="202" spans="1:10" x14ac:dyDescent="0.25">
      <c r="B202" s="8">
        <v>39174</v>
      </c>
      <c r="C202" s="9" t="s">
        <v>77</v>
      </c>
      <c r="D202" s="10" t="s">
        <v>277</v>
      </c>
      <c r="H202" s="8">
        <v>39174</v>
      </c>
      <c r="I202" s="9" t="s">
        <v>78</v>
      </c>
      <c r="J202" s="10" t="s">
        <v>277</v>
      </c>
    </row>
    <row r="203" spans="1:10" x14ac:dyDescent="0.25">
      <c r="B203" s="8">
        <v>39181</v>
      </c>
      <c r="C203" s="9" t="s">
        <v>77</v>
      </c>
      <c r="D203" s="10">
        <v>1.7212499999999999</v>
      </c>
      <c r="H203" s="8">
        <v>39181</v>
      </c>
      <c r="I203" s="9" t="s">
        <v>78</v>
      </c>
      <c r="J203" s="10">
        <v>2.5563750000000001</v>
      </c>
    </row>
    <row r="204" spans="1:10" x14ac:dyDescent="0.25">
      <c r="A204" s="9" t="s">
        <v>34</v>
      </c>
      <c r="B204" s="8">
        <v>39190</v>
      </c>
      <c r="C204" s="9" t="s">
        <v>77</v>
      </c>
      <c r="D204" s="10">
        <v>3.9300799999999998</v>
      </c>
      <c r="G204" s="9" t="s">
        <v>35</v>
      </c>
      <c r="H204" s="8">
        <v>39190</v>
      </c>
      <c r="I204" s="9" t="s">
        <v>78</v>
      </c>
      <c r="J204" s="10">
        <v>5.0930049999999998</v>
      </c>
    </row>
    <row r="205" spans="1:10" x14ac:dyDescent="0.25">
      <c r="A205" s="9" t="s">
        <v>34</v>
      </c>
      <c r="B205" s="8">
        <v>39195</v>
      </c>
      <c r="C205" s="9" t="s">
        <v>77</v>
      </c>
      <c r="D205" s="10">
        <v>5.9552200000000006</v>
      </c>
      <c r="G205" s="9" t="s">
        <v>35</v>
      </c>
      <c r="H205" s="8">
        <v>39195</v>
      </c>
      <c r="I205" s="9" t="s">
        <v>78</v>
      </c>
      <c r="J205" s="10">
        <v>4.9869400000000006</v>
      </c>
    </row>
    <row r="206" spans="1:10" x14ac:dyDescent="0.25">
      <c r="A206" s="9" t="s">
        <v>33</v>
      </c>
      <c r="B206" s="8">
        <v>39206</v>
      </c>
      <c r="C206" s="9" t="s">
        <v>77</v>
      </c>
      <c r="D206" s="10">
        <v>7.1109550000000006</v>
      </c>
    </row>
    <row r="207" spans="1:10" x14ac:dyDescent="0.25">
      <c r="A207" s="9" t="s">
        <v>34</v>
      </c>
      <c r="B207" s="8">
        <v>39209</v>
      </c>
      <c r="C207" s="9" t="s">
        <v>77</v>
      </c>
      <c r="D207" s="10">
        <v>5.0316600000000005</v>
      </c>
      <c r="E207" s="12"/>
      <c r="G207" s="9" t="s">
        <v>35</v>
      </c>
      <c r="H207" s="8">
        <v>39209</v>
      </c>
      <c r="I207" s="9" t="s">
        <v>78</v>
      </c>
      <c r="J207" s="10">
        <v>8.1197499999999998</v>
      </c>
    </row>
    <row r="208" spans="1:10" x14ac:dyDescent="0.25">
      <c r="A208" s="9" t="s">
        <v>34</v>
      </c>
      <c r="B208" s="8">
        <v>39216</v>
      </c>
      <c r="C208" s="9" t="s">
        <v>77</v>
      </c>
      <c r="D208" s="10">
        <v>1.77983</v>
      </c>
      <c r="E208" s="12"/>
      <c r="G208" s="9" t="s">
        <v>35</v>
      </c>
      <c r="H208" s="8">
        <v>39216</v>
      </c>
      <c r="I208" s="9" t="s">
        <v>78</v>
      </c>
      <c r="J208" s="10">
        <v>2.8920599999999999</v>
      </c>
    </row>
    <row r="209" spans="1:10" x14ac:dyDescent="0.25">
      <c r="A209" s="9" t="s">
        <v>34</v>
      </c>
      <c r="B209" s="8">
        <v>39223</v>
      </c>
      <c r="C209" s="9" t="s">
        <v>77</v>
      </c>
      <c r="D209" s="10">
        <v>3.77562</v>
      </c>
      <c r="E209" s="12"/>
      <c r="G209" s="9" t="s">
        <v>35</v>
      </c>
      <c r="H209" s="8">
        <v>39223</v>
      </c>
      <c r="I209" s="9" t="s">
        <v>78</v>
      </c>
      <c r="J209" s="10">
        <v>6.1837499999999999</v>
      </c>
    </row>
    <row r="210" spans="1:10" x14ac:dyDescent="0.25">
      <c r="A210" s="9" t="s">
        <v>34</v>
      </c>
      <c r="B210" s="8">
        <v>39232</v>
      </c>
      <c r="C210" s="9" t="s">
        <v>77</v>
      </c>
      <c r="D210" s="10">
        <v>1.9960800000000001</v>
      </c>
      <c r="E210" s="12"/>
      <c r="G210" s="9" t="s">
        <v>35</v>
      </c>
      <c r="H210" s="8">
        <v>39232</v>
      </c>
      <c r="I210" s="9" t="s">
        <v>78</v>
      </c>
      <c r="J210" s="10">
        <v>11.296749999999999</v>
      </c>
    </row>
    <row r="211" spans="1:10" x14ac:dyDescent="0.25">
      <c r="A211" s="9" t="s">
        <v>34</v>
      </c>
      <c r="B211" s="8">
        <v>39237</v>
      </c>
      <c r="C211" s="9" t="s">
        <v>77</v>
      </c>
      <c r="D211" s="10">
        <v>7.0768474999999995</v>
      </c>
      <c r="E211" s="12"/>
      <c r="G211" s="9" t="s">
        <v>35</v>
      </c>
      <c r="H211" s="8">
        <v>39237</v>
      </c>
      <c r="I211" s="9" t="s">
        <v>78</v>
      </c>
      <c r="J211" s="10">
        <v>6.9828975</v>
      </c>
    </row>
    <row r="212" spans="1:10" x14ac:dyDescent="0.25">
      <c r="A212" s="9" t="s">
        <v>34</v>
      </c>
      <c r="B212" s="8">
        <v>39244</v>
      </c>
      <c r="C212" s="9" t="s">
        <v>77</v>
      </c>
      <c r="D212" s="10">
        <v>4.7073625000000003</v>
      </c>
      <c r="G212" s="9" t="s">
        <v>35</v>
      </c>
      <c r="H212" s="8">
        <v>39244</v>
      </c>
      <c r="I212" s="9" t="s">
        <v>78</v>
      </c>
      <c r="J212" s="10">
        <v>15.5961275</v>
      </c>
    </row>
    <row r="213" spans="1:10" x14ac:dyDescent="0.25">
      <c r="A213" s="9" t="s">
        <v>34</v>
      </c>
      <c r="B213" s="8">
        <v>39251</v>
      </c>
      <c r="C213" s="9" t="s">
        <v>77</v>
      </c>
      <c r="D213" s="10">
        <v>5.3594200000000001</v>
      </c>
      <c r="G213" s="9" t="s">
        <v>35</v>
      </c>
      <c r="H213" s="8">
        <v>39251</v>
      </c>
      <c r="I213" s="9" t="s">
        <v>78</v>
      </c>
      <c r="J213" s="10">
        <v>8.2537699999999994</v>
      </c>
    </row>
    <row r="214" spans="1:10" x14ac:dyDescent="0.25">
      <c r="A214" s="9" t="s">
        <v>34</v>
      </c>
      <c r="B214" s="8">
        <v>39258</v>
      </c>
      <c r="C214" s="9" t="s">
        <v>77</v>
      </c>
      <c r="D214" s="10">
        <v>3.3766949999999998</v>
      </c>
      <c r="G214" s="9" t="s">
        <v>35</v>
      </c>
      <c r="H214" s="8">
        <v>39258</v>
      </c>
      <c r="I214" s="9" t="s">
        <v>78</v>
      </c>
      <c r="J214" s="10">
        <v>13.86924</v>
      </c>
    </row>
    <row r="215" spans="1:10" x14ac:dyDescent="0.25">
      <c r="A215" s="9" t="s">
        <v>34</v>
      </c>
      <c r="B215" s="8">
        <v>39268</v>
      </c>
      <c r="C215" s="9" t="s">
        <v>77</v>
      </c>
      <c r="D215" s="10">
        <v>12.77121</v>
      </c>
      <c r="G215" s="9" t="s">
        <v>35</v>
      </c>
      <c r="H215" s="8">
        <v>39268</v>
      </c>
      <c r="I215" s="9" t="s">
        <v>78</v>
      </c>
      <c r="J215" s="10">
        <v>16.001455</v>
      </c>
    </row>
    <row r="216" spans="1:10" x14ac:dyDescent="0.25">
      <c r="A216" s="9" t="s">
        <v>34</v>
      </c>
      <c r="B216" s="8">
        <v>39272</v>
      </c>
      <c r="C216" s="9" t="s">
        <v>77</v>
      </c>
      <c r="D216" s="10">
        <v>17.515284999999999</v>
      </c>
      <c r="G216" s="9" t="s">
        <v>35</v>
      </c>
      <c r="H216" s="8">
        <v>39272</v>
      </c>
      <c r="I216" s="9" t="s">
        <v>78</v>
      </c>
      <c r="J216" s="10">
        <v>19.810714999999998</v>
      </c>
    </row>
    <row r="217" spans="1:10" x14ac:dyDescent="0.25">
      <c r="A217" s="9" t="s">
        <v>34</v>
      </c>
      <c r="B217" s="8">
        <v>39279</v>
      </c>
      <c r="C217" s="9" t="s">
        <v>77</v>
      </c>
      <c r="D217" s="10">
        <v>23.296669999999999</v>
      </c>
      <c r="G217" s="9" t="s">
        <v>35</v>
      </c>
      <c r="H217" s="8">
        <v>39279</v>
      </c>
      <c r="I217" s="9" t="s">
        <v>78</v>
      </c>
      <c r="J217" s="10">
        <v>25.183229999999998</v>
      </c>
    </row>
    <row r="218" spans="1:10" x14ac:dyDescent="0.25">
      <c r="A218" s="9" t="s">
        <v>34</v>
      </c>
      <c r="B218" s="8">
        <v>39286</v>
      </c>
      <c r="C218" s="9" t="s">
        <v>77</v>
      </c>
      <c r="D218" s="10">
        <v>12.157195</v>
      </c>
      <c r="G218" s="9" t="s">
        <v>35</v>
      </c>
      <c r="H218" s="8">
        <v>39286</v>
      </c>
      <c r="I218" s="9" t="s">
        <v>78</v>
      </c>
      <c r="J218" s="10">
        <v>12.25625</v>
      </c>
    </row>
    <row r="219" spans="1:10" x14ac:dyDescent="0.25">
      <c r="A219" s="9" t="s">
        <v>34</v>
      </c>
      <c r="B219" s="8">
        <v>39293</v>
      </c>
      <c r="C219" s="9" t="s">
        <v>77</v>
      </c>
      <c r="D219" s="10">
        <v>5.3951174999999996</v>
      </c>
      <c r="G219" s="9" t="s">
        <v>35</v>
      </c>
      <c r="H219" s="8">
        <v>39293</v>
      </c>
      <c r="I219" s="9" t="s">
        <v>78</v>
      </c>
      <c r="J219" s="10">
        <v>20.755582499999999</v>
      </c>
    </row>
    <row r="220" spans="1:10" x14ac:dyDescent="0.25">
      <c r="A220" s="9" t="s">
        <v>34</v>
      </c>
      <c r="B220" s="8">
        <v>39300</v>
      </c>
      <c r="C220" s="9" t="s">
        <v>77</v>
      </c>
      <c r="D220" s="10">
        <v>16.589892499999998</v>
      </c>
      <c r="G220" s="9" t="s">
        <v>35</v>
      </c>
      <c r="H220" s="8">
        <v>39300</v>
      </c>
      <c r="I220" s="9" t="s">
        <v>78</v>
      </c>
      <c r="J220" s="10">
        <v>16.584892499999999</v>
      </c>
    </row>
    <row r="221" spans="1:10" x14ac:dyDescent="0.25">
      <c r="A221" s="9" t="s">
        <v>34</v>
      </c>
      <c r="B221" s="8">
        <v>39307</v>
      </c>
      <c r="C221" s="9" t="s">
        <v>77</v>
      </c>
      <c r="D221" s="10">
        <v>25.608135000000001</v>
      </c>
      <c r="G221" s="9" t="s">
        <v>35</v>
      </c>
      <c r="H221" s="8">
        <v>39307</v>
      </c>
      <c r="I221" s="9" t="s">
        <v>78</v>
      </c>
      <c r="J221" s="10">
        <v>29.407499999999999</v>
      </c>
    </row>
    <row r="222" spans="1:10" x14ac:dyDescent="0.25">
      <c r="A222" s="9" t="s">
        <v>34</v>
      </c>
      <c r="B222" s="8">
        <v>39311</v>
      </c>
      <c r="C222" s="9" t="s">
        <v>77</v>
      </c>
      <c r="D222" s="10">
        <v>15.944099999999999</v>
      </c>
      <c r="G222" s="9" t="s">
        <v>35</v>
      </c>
      <c r="H222" s="8">
        <v>39311</v>
      </c>
      <c r="I222" s="9" t="s">
        <v>78</v>
      </c>
      <c r="J222" s="10">
        <v>20.779589999999999</v>
      </c>
    </row>
    <row r="223" spans="1:10" x14ac:dyDescent="0.25">
      <c r="A223" s="9" t="s">
        <v>34</v>
      </c>
      <c r="B223" s="8">
        <v>39319</v>
      </c>
      <c r="C223" s="9" t="s">
        <v>77</v>
      </c>
      <c r="D223" s="10">
        <v>23.911194999999999</v>
      </c>
      <c r="G223" s="9" t="s">
        <v>35</v>
      </c>
      <c r="H223" s="8">
        <v>39319</v>
      </c>
      <c r="I223" s="9" t="s">
        <v>78</v>
      </c>
      <c r="J223" s="10">
        <v>28.343734999999999</v>
      </c>
    </row>
    <row r="224" spans="1:10" x14ac:dyDescent="0.25">
      <c r="A224" s="9" t="s">
        <v>34</v>
      </c>
      <c r="B224" s="8">
        <v>39324</v>
      </c>
      <c r="C224" s="9" t="s">
        <v>77</v>
      </c>
      <c r="D224" s="10">
        <v>30.525844999999997</v>
      </c>
      <c r="G224" s="9" t="s">
        <v>35</v>
      </c>
      <c r="H224" s="8">
        <v>39324</v>
      </c>
      <c r="I224" s="9" t="s">
        <v>78</v>
      </c>
      <c r="J224" s="10">
        <v>30.060465000000001</v>
      </c>
    </row>
    <row r="225" spans="1:12" x14ac:dyDescent="0.25">
      <c r="A225" s="9" t="s">
        <v>34</v>
      </c>
      <c r="B225" s="8">
        <v>39332</v>
      </c>
      <c r="C225" s="9" t="s">
        <v>77</v>
      </c>
      <c r="D225" s="10">
        <v>30.055885</v>
      </c>
      <c r="G225" s="9" t="s">
        <v>35</v>
      </c>
      <c r="H225" s="8">
        <v>39332</v>
      </c>
      <c r="I225" s="9" t="s">
        <v>78</v>
      </c>
      <c r="J225" s="10">
        <v>32.780855000000003</v>
      </c>
    </row>
    <row r="226" spans="1:12" x14ac:dyDescent="0.25">
      <c r="A226" s="9" t="s">
        <v>34</v>
      </c>
      <c r="B226" s="8">
        <v>39344</v>
      </c>
      <c r="C226" s="9" t="s">
        <v>77</v>
      </c>
      <c r="D226" s="10">
        <v>43.678780000000003</v>
      </c>
      <c r="E226" s="12"/>
      <c r="G226" s="9" t="s">
        <v>35</v>
      </c>
      <c r="H226" s="8">
        <v>39344</v>
      </c>
      <c r="I226" s="9" t="s">
        <v>78</v>
      </c>
      <c r="J226" s="10">
        <v>44.934920000000005</v>
      </c>
    </row>
    <row r="227" spans="1:12" x14ac:dyDescent="0.25">
      <c r="A227" s="9" t="s">
        <v>34</v>
      </c>
      <c r="B227" s="8">
        <v>39349</v>
      </c>
      <c r="C227" s="9" t="s">
        <v>77</v>
      </c>
      <c r="D227" s="10">
        <v>32.490940000000002</v>
      </c>
      <c r="G227" s="9" t="s">
        <v>35</v>
      </c>
      <c r="H227" s="8">
        <v>39349</v>
      </c>
      <c r="I227" s="9" t="s">
        <v>78</v>
      </c>
      <c r="J227" s="10">
        <v>39.903230000000001</v>
      </c>
    </row>
    <row r="228" spans="1:12" x14ac:dyDescent="0.25">
      <c r="A228" s="9" t="s">
        <v>34</v>
      </c>
      <c r="B228" s="8">
        <v>39356</v>
      </c>
      <c r="C228" s="9" t="s">
        <v>77</v>
      </c>
      <c r="D228" s="10">
        <v>26.469000000000001</v>
      </c>
      <c r="G228" s="9" t="s">
        <v>35</v>
      </c>
      <c r="H228" s="8">
        <v>39356</v>
      </c>
      <c r="I228" s="9" t="s">
        <v>78</v>
      </c>
      <c r="J228" s="10">
        <v>26.894905000000001</v>
      </c>
    </row>
    <row r="229" spans="1:12" x14ac:dyDescent="0.25">
      <c r="A229" s="9" t="s">
        <v>34</v>
      </c>
      <c r="B229" s="8">
        <v>39364</v>
      </c>
      <c r="C229" s="9" t="s">
        <v>77</v>
      </c>
      <c r="D229" s="10">
        <v>29.264337499999996</v>
      </c>
      <c r="G229" s="9" t="s">
        <v>35</v>
      </c>
      <c r="H229" s="8">
        <v>39364</v>
      </c>
      <c r="I229" s="9" t="s">
        <v>78</v>
      </c>
      <c r="J229" s="10">
        <v>29.5065025</v>
      </c>
      <c r="L229" s="47"/>
    </row>
    <row r="230" spans="1:12" x14ac:dyDescent="0.25">
      <c r="A230" s="9" t="s">
        <v>34</v>
      </c>
      <c r="B230" s="8">
        <v>39373</v>
      </c>
      <c r="C230" s="9" t="s">
        <v>77</v>
      </c>
      <c r="D230" s="10">
        <v>28.353735</v>
      </c>
      <c r="G230" s="9" t="s">
        <v>35</v>
      </c>
      <c r="H230" s="8">
        <v>39373</v>
      </c>
      <c r="I230" s="9" t="s">
        <v>78</v>
      </c>
      <c r="J230" s="10">
        <v>30.243575</v>
      </c>
    </row>
    <row r="231" spans="1:12" x14ac:dyDescent="0.25">
      <c r="A231" s="9" t="s">
        <v>34</v>
      </c>
      <c r="B231" s="8">
        <v>39380</v>
      </c>
      <c r="C231" s="9" t="s">
        <v>77</v>
      </c>
      <c r="D231" s="10">
        <v>19.102499999999999</v>
      </c>
      <c r="G231" s="9" t="s">
        <v>35</v>
      </c>
      <c r="H231" s="8">
        <v>39380</v>
      </c>
      <c r="I231" s="9" t="s">
        <v>78</v>
      </c>
      <c r="J231" s="10">
        <v>19.232500000000002</v>
      </c>
    </row>
    <row r="232" spans="1:12" x14ac:dyDescent="0.25">
      <c r="A232" s="9" t="s">
        <v>34</v>
      </c>
      <c r="B232" s="8">
        <v>39385</v>
      </c>
      <c r="C232" s="9" t="s">
        <v>77</v>
      </c>
      <c r="D232" s="10">
        <v>28.9725</v>
      </c>
      <c r="G232" s="9" t="s">
        <v>35</v>
      </c>
      <c r="H232" s="8">
        <v>39385</v>
      </c>
      <c r="I232" s="9" t="s">
        <v>78</v>
      </c>
      <c r="J232" s="10">
        <v>28.8675</v>
      </c>
    </row>
    <row r="233" spans="1:12" x14ac:dyDescent="0.25">
      <c r="A233" s="9" t="s">
        <v>34</v>
      </c>
      <c r="B233" s="8">
        <v>39392</v>
      </c>
      <c r="C233" s="9" t="s">
        <v>77</v>
      </c>
      <c r="D233" s="10">
        <v>33.717500000000001</v>
      </c>
      <c r="G233" s="9" t="s">
        <v>35</v>
      </c>
      <c r="H233" s="8">
        <v>39392</v>
      </c>
      <c r="I233" s="9" t="s">
        <v>78</v>
      </c>
      <c r="J233" s="10">
        <v>34.017499999999998</v>
      </c>
    </row>
    <row r="234" spans="1:12" x14ac:dyDescent="0.25">
      <c r="A234" s="9" t="s">
        <v>34</v>
      </c>
      <c r="B234" s="8">
        <v>39399</v>
      </c>
      <c r="C234" s="9" t="s">
        <v>77</v>
      </c>
      <c r="D234" s="10">
        <v>34.89</v>
      </c>
      <c r="G234" s="9" t="s">
        <v>35</v>
      </c>
      <c r="H234" s="8">
        <v>39399</v>
      </c>
      <c r="I234" s="9" t="s">
        <v>78</v>
      </c>
      <c r="J234" s="10">
        <v>33.260919999999999</v>
      </c>
    </row>
    <row r="235" spans="1:12" x14ac:dyDescent="0.25">
      <c r="A235" s="9" t="s">
        <v>34</v>
      </c>
      <c r="B235" s="8">
        <v>39406</v>
      </c>
      <c r="C235" s="9" t="s">
        <v>77</v>
      </c>
      <c r="D235" s="10">
        <v>35.82244</v>
      </c>
      <c r="E235" s="12"/>
      <c r="G235" s="9" t="s">
        <v>35</v>
      </c>
      <c r="H235" s="8">
        <v>39406</v>
      </c>
      <c r="I235" s="9" t="s">
        <v>78</v>
      </c>
      <c r="J235" s="10">
        <v>29.711399999999998</v>
      </c>
    </row>
    <row r="236" spans="1:12" x14ac:dyDescent="0.25">
      <c r="A236" s="9" t="s">
        <v>34</v>
      </c>
      <c r="B236" s="8">
        <v>39414</v>
      </c>
      <c r="C236" s="9" t="s">
        <v>77</v>
      </c>
      <c r="D236" s="10">
        <v>30.407499999999999</v>
      </c>
      <c r="G236" s="9" t="s">
        <v>35</v>
      </c>
      <c r="H236" s="8">
        <v>39414</v>
      </c>
      <c r="I236" s="9" t="s">
        <v>78</v>
      </c>
      <c r="J236" s="10">
        <v>30.2575</v>
      </c>
    </row>
    <row r="237" spans="1:12" x14ac:dyDescent="0.25">
      <c r="A237" s="9" t="s">
        <v>34</v>
      </c>
      <c r="B237" s="8">
        <v>39421</v>
      </c>
      <c r="C237" s="9" t="s">
        <v>77</v>
      </c>
      <c r="D237" s="10">
        <v>28.945810000000002</v>
      </c>
      <c r="E237" s="12"/>
      <c r="G237" s="9" t="s">
        <v>35</v>
      </c>
      <c r="H237" s="8">
        <v>39421</v>
      </c>
      <c r="I237" s="9" t="s">
        <v>78</v>
      </c>
      <c r="J237" s="10">
        <v>28.479170000000003</v>
      </c>
    </row>
    <row r="238" spans="1:12" x14ac:dyDescent="0.25">
      <c r="A238" s="9" t="s">
        <v>34</v>
      </c>
      <c r="B238" s="8">
        <v>39428</v>
      </c>
      <c r="C238" s="9" t="s">
        <v>77</v>
      </c>
      <c r="D238" s="10">
        <v>29.5975</v>
      </c>
      <c r="G238" s="9" t="s">
        <v>35</v>
      </c>
      <c r="H238" s="8">
        <v>39428</v>
      </c>
      <c r="I238" s="9" t="s">
        <v>78</v>
      </c>
      <c r="J238" s="10">
        <v>28.517499999999998</v>
      </c>
    </row>
    <row r="239" spans="1:12" x14ac:dyDescent="0.25">
      <c r="A239" s="9" t="s">
        <v>34</v>
      </c>
      <c r="B239" s="8">
        <v>39435</v>
      </c>
      <c r="C239" s="9" t="s">
        <v>77</v>
      </c>
      <c r="D239" s="10">
        <v>24.800959999999996</v>
      </c>
      <c r="G239" s="9" t="s">
        <v>35</v>
      </c>
      <c r="H239" s="8">
        <v>39435</v>
      </c>
      <c r="I239" s="9" t="s">
        <v>78</v>
      </c>
      <c r="J239" s="10">
        <v>23.27195</v>
      </c>
    </row>
    <row r="240" spans="1:12" x14ac:dyDescent="0.25">
      <c r="B240" s="8">
        <v>39449</v>
      </c>
      <c r="C240" s="9" t="s">
        <v>77</v>
      </c>
      <c r="D240" s="10" t="s">
        <v>277</v>
      </c>
      <c r="H240" s="8">
        <v>39449</v>
      </c>
      <c r="I240" s="9" t="s">
        <v>78</v>
      </c>
      <c r="J240" s="10">
        <v>0.21304999999999996</v>
      </c>
    </row>
    <row r="241" spans="1:10" x14ac:dyDescent="0.25">
      <c r="B241" s="8">
        <v>39456</v>
      </c>
      <c r="C241" s="9" t="s">
        <v>77</v>
      </c>
      <c r="D241" s="10" t="s">
        <v>277</v>
      </c>
      <c r="H241" s="8">
        <v>39456</v>
      </c>
      <c r="I241" s="9" t="s">
        <v>78</v>
      </c>
      <c r="J241" s="10">
        <v>0.74587500000000007</v>
      </c>
    </row>
    <row r="242" spans="1:10" x14ac:dyDescent="0.25">
      <c r="B242" s="8">
        <v>39463</v>
      </c>
      <c r="C242" s="9" t="s">
        <v>77</v>
      </c>
      <c r="D242" s="10">
        <v>0.97419999999999995</v>
      </c>
      <c r="H242" s="8">
        <v>39463</v>
      </c>
      <c r="I242" s="9" t="s">
        <v>78</v>
      </c>
      <c r="J242" s="10">
        <v>1.3193999999999999</v>
      </c>
    </row>
    <row r="243" spans="1:10" x14ac:dyDescent="0.25">
      <c r="B243" s="8">
        <v>39470</v>
      </c>
      <c r="C243" s="9" t="s">
        <v>77</v>
      </c>
      <c r="D243" s="10">
        <v>1.4815</v>
      </c>
      <c r="H243" s="8">
        <v>39470</v>
      </c>
      <c r="I243" s="9" t="s">
        <v>78</v>
      </c>
      <c r="J243" s="10">
        <v>0.85752499999999998</v>
      </c>
    </row>
    <row r="244" spans="1:10" x14ac:dyDescent="0.25">
      <c r="B244" s="8">
        <v>39477</v>
      </c>
      <c r="C244" s="9" t="s">
        <v>77</v>
      </c>
      <c r="D244" s="10">
        <v>0.64437500000000003</v>
      </c>
      <c r="H244" s="8">
        <v>39477</v>
      </c>
      <c r="I244" s="9" t="s">
        <v>78</v>
      </c>
      <c r="J244" s="10">
        <v>1.8014749999999997</v>
      </c>
    </row>
    <row r="245" spans="1:10" x14ac:dyDescent="0.25">
      <c r="B245" s="8">
        <v>39484</v>
      </c>
      <c r="C245" s="9" t="s">
        <v>77</v>
      </c>
      <c r="D245" s="10">
        <v>2.1820499999999994</v>
      </c>
      <c r="H245" s="8">
        <v>39484</v>
      </c>
      <c r="I245" s="9" t="s">
        <v>78</v>
      </c>
      <c r="J245" s="10">
        <v>1.456175</v>
      </c>
    </row>
    <row r="246" spans="1:10" x14ac:dyDescent="0.25">
      <c r="B246" s="8">
        <v>39492</v>
      </c>
      <c r="C246" s="9" t="s">
        <v>77</v>
      </c>
      <c r="D246" s="10" t="s">
        <v>277</v>
      </c>
      <c r="H246" s="8">
        <v>39492</v>
      </c>
      <c r="I246" s="9" t="s">
        <v>78</v>
      </c>
      <c r="J246" s="10">
        <v>5.9980499999999992</v>
      </c>
    </row>
    <row r="247" spans="1:10" x14ac:dyDescent="0.25">
      <c r="B247" s="8">
        <v>39497</v>
      </c>
      <c r="C247" s="9" t="s">
        <v>77</v>
      </c>
      <c r="D247" s="10" t="s">
        <v>277</v>
      </c>
      <c r="H247" s="8">
        <v>39497</v>
      </c>
      <c r="I247" s="9" t="s">
        <v>78</v>
      </c>
      <c r="J247" s="10">
        <v>11.808274999999998</v>
      </c>
    </row>
    <row r="248" spans="1:10" x14ac:dyDescent="0.25">
      <c r="B248" s="8">
        <v>39505</v>
      </c>
      <c r="C248" s="9" t="s">
        <v>77</v>
      </c>
      <c r="D248" s="10" t="s">
        <v>277</v>
      </c>
      <c r="H248" s="8">
        <v>39505</v>
      </c>
      <c r="I248" s="9" t="s">
        <v>78</v>
      </c>
      <c r="J248" s="10" t="s">
        <v>277</v>
      </c>
    </row>
    <row r="249" spans="1:10" x14ac:dyDescent="0.25">
      <c r="B249" s="8">
        <v>39508</v>
      </c>
      <c r="C249" s="9" t="s">
        <v>77</v>
      </c>
      <c r="D249" s="10" t="s">
        <v>277</v>
      </c>
      <c r="H249" s="8">
        <v>39508</v>
      </c>
      <c r="I249" s="9" t="s">
        <v>78</v>
      </c>
      <c r="J249" s="10">
        <v>11.376449999999998</v>
      </c>
    </row>
    <row r="250" spans="1:10" x14ac:dyDescent="0.25">
      <c r="B250" s="8">
        <v>39517</v>
      </c>
      <c r="C250" s="9" t="s">
        <v>77</v>
      </c>
      <c r="D250" s="10">
        <v>6.4748999999999999</v>
      </c>
      <c r="H250" s="8">
        <v>39517</v>
      </c>
      <c r="I250" s="9" t="s">
        <v>78</v>
      </c>
      <c r="J250" s="10" t="s">
        <v>277</v>
      </c>
    </row>
    <row r="251" spans="1:10" x14ac:dyDescent="0.25">
      <c r="B251" s="8">
        <v>39531</v>
      </c>
      <c r="C251" s="9" t="s">
        <v>77</v>
      </c>
      <c r="D251" s="10" t="s">
        <v>277</v>
      </c>
      <c r="H251" s="8">
        <v>39531</v>
      </c>
      <c r="I251" s="9" t="s">
        <v>78</v>
      </c>
      <c r="J251" s="10" t="s">
        <v>277</v>
      </c>
    </row>
    <row r="252" spans="1:10" x14ac:dyDescent="0.25">
      <c r="B252" s="8">
        <v>39538</v>
      </c>
      <c r="C252" s="9" t="s">
        <v>77</v>
      </c>
      <c r="D252" s="10">
        <v>2.2478750000000001</v>
      </c>
      <c r="H252" s="8">
        <v>39538</v>
      </c>
      <c r="I252" s="9" t="s">
        <v>78</v>
      </c>
      <c r="J252" s="10">
        <v>0.56810000000000005</v>
      </c>
    </row>
    <row r="253" spans="1:10" x14ac:dyDescent="0.25">
      <c r="A253" s="9" t="s">
        <v>366</v>
      </c>
      <c r="B253" s="8">
        <v>39545</v>
      </c>
      <c r="C253" s="9" t="s">
        <v>77</v>
      </c>
      <c r="D253" s="10">
        <v>4.8600000000000003</v>
      </c>
      <c r="H253" s="8">
        <v>39545</v>
      </c>
      <c r="I253" s="9" t="s">
        <v>78</v>
      </c>
      <c r="J253" s="10">
        <v>0.68989999999999996</v>
      </c>
    </row>
    <row r="254" spans="1:10" x14ac:dyDescent="0.25">
      <c r="B254" s="8">
        <v>39552</v>
      </c>
      <c r="C254" s="9" t="s">
        <v>77</v>
      </c>
      <c r="D254" s="10" t="s">
        <v>277</v>
      </c>
      <c r="H254" s="8">
        <v>39552</v>
      </c>
      <c r="I254" s="9" t="s">
        <v>78</v>
      </c>
      <c r="J254" s="10">
        <v>0.6089</v>
      </c>
    </row>
    <row r="255" spans="1:10" x14ac:dyDescent="0.25">
      <c r="B255" s="8">
        <v>39559</v>
      </c>
      <c r="C255" s="9" t="s">
        <v>77</v>
      </c>
      <c r="D255" s="10" t="s">
        <v>277</v>
      </c>
      <c r="H255" s="8">
        <v>39559</v>
      </c>
      <c r="I255" s="9" t="s">
        <v>78</v>
      </c>
      <c r="J255" s="10">
        <v>2.1515999999999997</v>
      </c>
    </row>
    <row r="256" spans="1:10" x14ac:dyDescent="0.25">
      <c r="A256" s="9" t="s">
        <v>366</v>
      </c>
      <c r="B256" s="8">
        <v>39567</v>
      </c>
      <c r="C256" s="9" t="s">
        <v>77</v>
      </c>
      <c r="D256" s="10">
        <v>3.4369874999999999</v>
      </c>
      <c r="H256" s="8"/>
      <c r="J256" s="10"/>
    </row>
    <row r="257" spans="2:10" x14ac:dyDescent="0.25">
      <c r="B257" s="8">
        <v>39583</v>
      </c>
      <c r="C257" s="9" t="s">
        <v>77</v>
      </c>
      <c r="D257" s="10">
        <v>10.073399999999999</v>
      </c>
      <c r="H257" s="8">
        <v>39583</v>
      </c>
      <c r="I257" s="9" t="s">
        <v>78</v>
      </c>
      <c r="J257" s="10">
        <v>9.2634000000000007</v>
      </c>
    </row>
    <row r="258" spans="2:10" x14ac:dyDescent="0.25">
      <c r="B258" s="8">
        <v>39588</v>
      </c>
      <c r="C258" s="9" t="s">
        <v>77</v>
      </c>
      <c r="D258" s="10">
        <v>8.4485250000000001</v>
      </c>
      <c r="H258" s="8">
        <v>39588</v>
      </c>
      <c r="I258" s="9" t="s">
        <v>78</v>
      </c>
      <c r="J258" s="10">
        <v>9.4809000000000001</v>
      </c>
    </row>
    <row r="259" spans="2:10" x14ac:dyDescent="0.25">
      <c r="B259" s="8">
        <v>39595</v>
      </c>
      <c r="C259" s="9" t="s">
        <v>77</v>
      </c>
      <c r="D259" s="10">
        <v>10.022625</v>
      </c>
      <c r="H259" s="8">
        <v>39595</v>
      </c>
      <c r="I259" s="9" t="s">
        <v>78</v>
      </c>
      <c r="J259" s="10">
        <v>10.599975000000001</v>
      </c>
    </row>
    <row r="260" spans="2:10" x14ac:dyDescent="0.25">
      <c r="B260" s="8">
        <v>39603</v>
      </c>
      <c r="C260" s="9" t="s">
        <v>77</v>
      </c>
      <c r="D260" s="10">
        <v>11.896962499999999</v>
      </c>
      <c r="H260" s="8">
        <v>39603</v>
      </c>
      <c r="I260" s="9" t="s">
        <v>78</v>
      </c>
      <c r="J260" s="10">
        <v>14.738762499999998</v>
      </c>
    </row>
    <row r="261" spans="2:10" x14ac:dyDescent="0.25">
      <c r="B261" s="8">
        <v>39609</v>
      </c>
      <c r="C261" s="9" t="s">
        <v>77</v>
      </c>
      <c r="D261" s="10">
        <v>12.140812499999999</v>
      </c>
      <c r="H261" s="8">
        <v>39609</v>
      </c>
      <c r="I261" s="9" t="s">
        <v>78</v>
      </c>
      <c r="J261" s="10">
        <v>16.207999999999998</v>
      </c>
    </row>
    <row r="262" spans="2:10" x14ac:dyDescent="0.25">
      <c r="B262" s="8">
        <v>39621</v>
      </c>
      <c r="C262" s="9" t="s">
        <v>77</v>
      </c>
      <c r="D262" s="10">
        <v>16.697362499999997</v>
      </c>
      <c r="H262" s="8">
        <v>39621</v>
      </c>
      <c r="I262" s="9" t="s">
        <v>78</v>
      </c>
      <c r="J262" s="10">
        <v>20.408949999999997</v>
      </c>
    </row>
    <row r="263" spans="2:10" x14ac:dyDescent="0.25">
      <c r="B263" s="8">
        <v>39673</v>
      </c>
      <c r="C263" s="9" t="s">
        <v>77</v>
      </c>
      <c r="D263" s="10">
        <v>1.7718750000000001</v>
      </c>
      <c r="H263" s="8">
        <v>39673</v>
      </c>
      <c r="I263" s="9" t="s">
        <v>78</v>
      </c>
      <c r="J263" s="10">
        <v>25.667474999999996</v>
      </c>
    </row>
    <row r="264" spans="2:10" x14ac:dyDescent="0.25">
      <c r="B264" s="8">
        <v>39685</v>
      </c>
      <c r="C264" s="9" t="s">
        <v>77</v>
      </c>
      <c r="D264" s="10">
        <v>1.5083249999999999</v>
      </c>
      <c r="H264" s="8">
        <v>39685</v>
      </c>
      <c r="I264" s="9" t="s">
        <v>78</v>
      </c>
      <c r="J264" s="10">
        <v>1.3164</v>
      </c>
    </row>
    <row r="265" spans="2:10" x14ac:dyDescent="0.25">
      <c r="B265" s="8">
        <v>39690</v>
      </c>
      <c r="C265" s="9" t="s">
        <v>77</v>
      </c>
      <c r="D265" s="10">
        <v>5.2338749999999994</v>
      </c>
      <c r="H265" s="8">
        <v>39690</v>
      </c>
      <c r="I265" s="9" t="s">
        <v>78</v>
      </c>
      <c r="J265" s="10">
        <v>5.932574999999999</v>
      </c>
    </row>
    <row r="266" spans="2:10" x14ac:dyDescent="0.25">
      <c r="B266" s="8">
        <v>39694</v>
      </c>
      <c r="C266" s="9" t="s">
        <v>77</v>
      </c>
      <c r="D266" s="10">
        <v>15.0148875</v>
      </c>
      <c r="H266" s="8">
        <v>39694</v>
      </c>
      <c r="I266" s="9" t="s">
        <v>78</v>
      </c>
      <c r="J266" s="10">
        <v>15.290249999999999</v>
      </c>
    </row>
    <row r="267" spans="2:10" x14ac:dyDescent="0.25">
      <c r="B267" s="8">
        <v>39700</v>
      </c>
      <c r="C267" s="9" t="s">
        <v>77</v>
      </c>
      <c r="D267" s="10">
        <v>19.355437500000001</v>
      </c>
      <c r="H267" s="8">
        <v>39700</v>
      </c>
      <c r="I267" s="9" t="s">
        <v>78</v>
      </c>
      <c r="J267" s="10">
        <v>20.49165</v>
      </c>
    </row>
    <row r="268" spans="2:10" x14ac:dyDescent="0.25">
      <c r="B268" s="8">
        <v>39707</v>
      </c>
      <c r="C268" s="9" t="s">
        <v>77</v>
      </c>
      <c r="D268" s="10">
        <v>15.750712499999999</v>
      </c>
      <c r="H268" s="8">
        <v>39707</v>
      </c>
      <c r="I268" s="9" t="s">
        <v>78</v>
      </c>
      <c r="J268" s="10">
        <v>15.761062499999998</v>
      </c>
    </row>
    <row r="269" spans="2:10" x14ac:dyDescent="0.25">
      <c r="B269" s="8">
        <v>39714</v>
      </c>
      <c r="C269" s="9" t="s">
        <v>77</v>
      </c>
      <c r="D269" s="10">
        <v>29.730262499999995</v>
      </c>
      <c r="H269" s="8">
        <v>39714</v>
      </c>
      <c r="I269" s="9" t="s">
        <v>78</v>
      </c>
      <c r="J269" s="10">
        <v>27.705337499999999</v>
      </c>
    </row>
    <row r="270" spans="2:10" x14ac:dyDescent="0.25">
      <c r="B270" s="33">
        <v>39819</v>
      </c>
      <c r="C270" s="9" t="s">
        <v>77</v>
      </c>
      <c r="D270" s="9">
        <v>24.9</v>
      </c>
      <c r="H270" s="33">
        <v>39819</v>
      </c>
      <c r="I270" s="9" t="s">
        <v>78</v>
      </c>
      <c r="J270" s="9">
        <v>21.48</v>
      </c>
    </row>
    <row r="271" spans="2:10" x14ac:dyDescent="0.25">
      <c r="B271" s="33">
        <v>39822</v>
      </c>
      <c r="C271" s="9" t="s">
        <v>77</v>
      </c>
      <c r="H271" s="33">
        <v>39822</v>
      </c>
      <c r="I271" s="9" t="s">
        <v>78</v>
      </c>
      <c r="J271" s="9">
        <v>8.6999999999999993</v>
      </c>
    </row>
    <row r="272" spans="2:10" x14ac:dyDescent="0.25">
      <c r="B272" s="33">
        <v>39829</v>
      </c>
      <c r="C272" s="9" t="s">
        <v>77</v>
      </c>
      <c r="D272" s="9">
        <v>23.75</v>
      </c>
      <c r="H272" s="33">
        <v>39829</v>
      </c>
      <c r="I272" s="9" t="s">
        <v>78</v>
      </c>
    </row>
    <row r="273" spans="2:10" x14ac:dyDescent="0.25">
      <c r="B273" s="33">
        <v>39833</v>
      </c>
      <c r="C273" s="9" t="s">
        <v>77</v>
      </c>
      <c r="D273" s="9">
        <v>26.29</v>
      </c>
      <c r="H273" s="33">
        <v>39833</v>
      </c>
      <c r="I273" s="9" t="s">
        <v>78</v>
      </c>
    </row>
    <row r="274" spans="2:10" x14ac:dyDescent="0.25">
      <c r="B274" s="33">
        <v>39840</v>
      </c>
      <c r="C274" s="9" t="s">
        <v>77</v>
      </c>
      <c r="H274" s="33">
        <v>39840</v>
      </c>
      <c r="I274" s="9" t="s">
        <v>78</v>
      </c>
    </row>
    <row r="275" spans="2:10" x14ac:dyDescent="0.25">
      <c r="B275" s="33">
        <v>39846</v>
      </c>
      <c r="C275" s="9" t="s">
        <v>77</v>
      </c>
      <c r="H275" s="33">
        <v>39846</v>
      </c>
      <c r="I275" s="9" t="s">
        <v>78</v>
      </c>
      <c r="J275" s="9">
        <v>11.23</v>
      </c>
    </row>
    <row r="276" spans="2:10" x14ac:dyDescent="0.25">
      <c r="B276" s="33">
        <v>39860</v>
      </c>
      <c r="C276" s="9" t="s">
        <v>77</v>
      </c>
      <c r="H276" s="33">
        <v>39860</v>
      </c>
      <c r="I276" s="9" t="s">
        <v>78</v>
      </c>
    </row>
    <row r="277" spans="2:10" x14ac:dyDescent="0.25">
      <c r="B277" s="33">
        <v>39868</v>
      </c>
      <c r="C277" s="9" t="s">
        <v>77</v>
      </c>
      <c r="H277" s="33">
        <v>39868</v>
      </c>
      <c r="I277" s="9" t="s">
        <v>78</v>
      </c>
      <c r="J277" s="9">
        <v>0.42</v>
      </c>
    </row>
    <row r="278" spans="2:10" x14ac:dyDescent="0.25">
      <c r="B278" s="33">
        <v>39875</v>
      </c>
      <c r="C278" s="9" t="s">
        <v>77</v>
      </c>
      <c r="H278" s="33">
        <v>39875</v>
      </c>
      <c r="I278" s="9" t="s">
        <v>78</v>
      </c>
    </row>
    <row r="279" spans="2:10" x14ac:dyDescent="0.25">
      <c r="B279" s="33">
        <v>39884</v>
      </c>
      <c r="C279" s="9" t="s">
        <v>77</v>
      </c>
      <c r="H279" s="33">
        <v>39884</v>
      </c>
      <c r="I279" s="9" t="s">
        <v>78</v>
      </c>
      <c r="J279" s="9">
        <v>0.91</v>
      </c>
    </row>
    <row r="280" spans="2:10" x14ac:dyDescent="0.25">
      <c r="B280" s="33">
        <v>39895</v>
      </c>
      <c r="C280" s="9" t="s">
        <v>77</v>
      </c>
      <c r="H280" s="33">
        <v>39895</v>
      </c>
      <c r="I280" s="9" t="s">
        <v>78</v>
      </c>
    </row>
    <row r="281" spans="2:10" x14ac:dyDescent="0.25">
      <c r="B281" s="33">
        <v>39902</v>
      </c>
      <c r="C281" s="9" t="s">
        <v>77</v>
      </c>
      <c r="D281" s="9" t="s">
        <v>277</v>
      </c>
      <c r="H281" s="33">
        <v>39902</v>
      </c>
      <c r="I281" s="9" t="s">
        <v>78</v>
      </c>
    </row>
    <row r="282" spans="2:10" x14ac:dyDescent="0.25">
      <c r="B282" s="33">
        <v>39910</v>
      </c>
      <c r="C282" s="9" t="s">
        <v>77</v>
      </c>
      <c r="D282" s="9">
        <v>0.56999999999999995</v>
      </c>
      <c r="H282" s="33">
        <v>39910</v>
      </c>
      <c r="I282" s="9" t="s">
        <v>78</v>
      </c>
      <c r="J282" s="9">
        <v>1.34</v>
      </c>
    </row>
    <row r="283" spans="2:10" x14ac:dyDescent="0.25">
      <c r="B283" s="33">
        <v>39916</v>
      </c>
      <c r="C283" s="9" t="s">
        <v>77</v>
      </c>
      <c r="D283" s="9">
        <v>1.29</v>
      </c>
      <c r="H283" s="33">
        <v>39916</v>
      </c>
      <c r="I283" s="9" t="s">
        <v>78</v>
      </c>
      <c r="J283" s="9">
        <v>1.1100000000000001</v>
      </c>
    </row>
    <row r="284" spans="2:10" x14ac:dyDescent="0.25">
      <c r="B284" s="33">
        <v>39923</v>
      </c>
      <c r="C284" s="9" t="s">
        <v>77</v>
      </c>
      <c r="H284" s="33">
        <v>39923</v>
      </c>
      <c r="I284" s="9" t="s">
        <v>78</v>
      </c>
    </row>
    <row r="285" spans="2:10" x14ac:dyDescent="0.25">
      <c r="B285" s="33">
        <v>39930</v>
      </c>
      <c r="C285" s="9" t="s">
        <v>77</v>
      </c>
      <c r="D285" s="9">
        <v>0.46</v>
      </c>
      <c r="H285" s="33">
        <v>39930</v>
      </c>
      <c r="I285" s="9" t="s">
        <v>78</v>
      </c>
      <c r="J285" s="9">
        <v>0.94</v>
      </c>
    </row>
    <row r="286" spans="2:10" x14ac:dyDescent="0.25">
      <c r="B286" s="33">
        <v>39937</v>
      </c>
      <c r="C286" s="9" t="s">
        <v>77</v>
      </c>
      <c r="D286" s="9">
        <v>0.42</v>
      </c>
      <c r="H286" s="33">
        <v>39937</v>
      </c>
      <c r="I286" s="9" t="s">
        <v>78</v>
      </c>
      <c r="J286" s="9">
        <v>2.9</v>
      </c>
    </row>
    <row r="287" spans="2:10" x14ac:dyDescent="0.25">
      <c r="B287" s="33">
        <v>39951</v>
      </c>
      <c r="C287" s="9" t="s">
        <v>77</v>
      </c>
      <c r="D287" s="9">
        <v>0.83</v>
      </c>
      <c r="H287" s="33">
        <v>39951</v>
      </c>
      <c r="I287" s="9" t="s">
        <v>78</v>
      </c>
      <c r="J287" s="9">
        <v>0.59</v>
      </c>
    </row>
    <row r="288" spans="2:10" x14ac:dyDescent="0.25">
      <c r="B288" s="33">
        <v>39960</v>
      </c>
      <c r="C288" s="9" t="s">
        <v>77</v>
      </c>
      <c r="D288" s="9">
        <v>0.56999999999999995</v>
      </c>
      <c r="H288" s="33">
        <v>39960</v>
      </c>
      <c r="I288" s="9" t="s">
        <v>78</v>
      </c>
      <c r="J288" s="9">
        <v>0.73</v>
      </c>
    </row>
    <row r="289" spans="2:10" x14ac:dyDescent="0.25">
      <c r="B289" s="33">
        <v>39972</v>
      </c>
      <c r="C289" s="9" t="s">
        <v>77</v>
      </c>
      <c r="H289" s="33">
        <v>39972</v>
      </c>
      <c r="I289" s="9" t="s">
        <v>78</v>
      </c>
    </row>
    <row r="290" spans="2:10" x14ac:dyDescent="0.25">
      <c r="B290" s="33">
        <v>39979</v>
      </c>
      <c r="C290" s="9" t="s">
        <v>77</v>
      </c>
      <c r="D290" s="9" t="s">
        <v>277</v>
      </c>
      <c r="H290" s="33">
        <v>39979</v>
      </c>
      <c r="I290" s="9" t="s">
        <v>78</v>
      </c>
      <c r="J290" s="9">
        <v>7.36</v>
      </c>
    </row>
    <row r="291" spans="2:10" x14ac:dyDescent="0.25">
      <c r="B291" s="33">
        <v>39987</v>
      </c>
      <c r="C291" s="9" t="s">
        <v>77</v>
      </c>
      <c r="H291" s="33">
        <v>39987</v>
      </c>
      <c r="I291" s="9" t="s">
        <v>78</v>
      </c>
      <c r="J291" s="9">
        <v>7.16</v>
      </c>
    </row>
    <row r="292" spans="2:10" x14ac:dyDescent="0.25">
      <c r="B292" s="33">
        <v>39993</v>
      </c>
      <c r="C292" s="9" t="s">
        <v>77</v>
      </c>
      <c r="D292" s="9">
        <v>18.829999999999998</v>
      </c>
      <c r="H292" s="33">
        <v>39993</v>
      </c>
      <c r="I292" s="9" t="s">
        <v>78</v>
      </c>
      <c r="J292" s="9">
        <v>16.02</v>
      </c>
    </row>
    <row r="293" spans="2:10" x14ac:dyDescent="0.25">
      <c r="B293" s="33">
        <v>40003</v>
      </c>
      <c r="C293" s="9" t="s">
        <v>77</v>
      </c>
      <c r="D293" s="9">
        <v>9.2100000000000009</v>
      </c>
      <c r="H293" s="33">
        <v>40003</v>
      </c>
      <c r="I293" s="9" t="s">
        <v>78</v>
      </c>
    </row>
    <row r="294" spans="2:10" x14ac:dyDescent="0.25">
      <c r="B294" s="33">
        <v>40007</v>
      </c>
      <c r="C294" s="9" t="s">
        <v>77</v>
      </c>
      <c r="H294" s="33">
        <v>40007</v>
      </c>
      <c r="I294" s="9" t="s">
        <v>78</v>
      </c>
    </row>
    <row r="295" spans="2:10" x14ac:dyDescent="0.25">
      <c r="B295" s="33">
        <v>40014</v>
      </c>
      <c r="C295" s="9" t="s">
        <v>77</v>
      </c>
      <c r="D295" s="9">
        <v>8.77</v>
      </c>
      <c r="H295" s="33">
        <v>40014</v>
      </c>
      <c r="I295" s="9" t="s">
        <v>78</v>
      </c>
      <c r="J295" s="9">
        <v>20.84</v>
      </c>
    </row>
    <row r="296" spans="2:10" x14ac:dyDescent="0.25">
      <c r="B296" s="33">
        <v>40021</v>
      </c>
      <c r="C296" s="9" t="s">
        <v>77</v>
      </c>
      <c r="H296" s="33">
        <v>40021</v>
      </c>
      <c r="I296" s="9" t="s">
        <v>78</v>
      </c>
      <c r="J296" s="9">
        <v>15.1</v>
      </c>
    </row>
    <row r="297" spans="2:10" x14ac:dyDescent="0.25">
      <c r="B297" s="33">
        <v>40028</v>
      </c>
      <c r="C297" s="9" t="s">
        <v>77</v>
      </c>
      <c r="D297" s="9">
        <v>2.99</v>
      </c>
      <c r="H297" s="33">
        <v>40028</v>
      </c>
      <c r="I297" s="9" t="s">
        <v>78</v>
      </c>
      <c r="J297" s="9">
        <v>26.84</v>
      </c>
    </row>
    <row r="298" spans="2:10" x14ac:dyDescent="0.25">
      <c r="B298" s="33">
        <v>40045</v>
      </c>
      <c r="C298" s="9" t="s">
        <v>77</v>
      </c>
      <c r="D298" s="9">
        <v>11.72</v>
      </c>
      <c r="H298" s="33">
        <v>40045</v>
      </c>
      <c r="I298" s="9" t="s">
        <v>78</v>
      </c>
      <c r="J298" s="9">
        <v>31.5</v>
      </c>
    </row>
    <row r="299" spans="2:10" x14ac:dyDescent="0.25">
      <c r="B299" s="34">
        <v>40133</v>
      </c>
      <c r="C299" s="9" t="s">
        <v>77</v>
      </c>
      <c r="D299" s="9">
        <v>26.56</v>
      </c>
      <c r="H299" s="34">
        <v>40133</v>
      </c>
      <c r="I299" s="9" t="s">
        <v>78</v>
      </c>
      <c r="J299" s="9">
        <v>20.7</v>
      </c>
    </row>
    <row r="300" spans="2:10" x14ac:dyDescent="0.25">
      <c r="B300" s="34">
        <v>40140</v>
      </c>
      <c r="C300" s="9" t="s">
        <v>77</v>
      </c>
      <c r="D300" s="9">
        <v>26.3325</v>
      </c>
      <c r="H300" s="34">
        <v>40140</v>
      </c>
      <c r="I300" s="9" t="s">
        <v>78</v>
      </c>
      <c r="J300" s="9">
        <v>26.26</v>
      </c>
    </row>
    <row r="301" spans="2:10" x14ac:dyDescent="0.25">
      <c r="B301" s="34">
        <v>40147</v>
      </c>
      <c r="C301" s="9" t="s">
        <v>77</v>
      </c>
      <c r="D301" s="9">
        <v>18.38</v>
      </c>
      <c r="H301" s="34">
        <v>40147</v>
      </c>
      <c r="I301" s="9" t="s">
        <v>78</v>
      </c>
      <c r="J301" s="9">
        <v>17.53</v>
      </c>
    </row>
    <row r="302" spans="2:10" x14ac:dyDescent="0.25">
      <c r="B302" s="34">
        <v>40156</v>
      </c>
      <c r="C302" s="9" t="s">
        <v>77</v>
      </c>
      <c r="D302" s="9">
        <v>22.29</v>
      </c>
      <c r="E302" s="12"/>
      <c r="H302" s="34">
        <v>40156</v>
      </c>
      <c r="I302" s="9" t="s">
        <v>78</v>
      </c>
      <c r="J302" s="9">
        <v>22.12</v>
      </c>
    </row>
    <row r="303" spans="2:10" x14ac:dyDescent="0.25">
      <c r="B303" s="34">
        <v>40161</v>
      </c>
      <c r="C303" s="9" t="s">
        <v>77</v>
      </c>
      <c r="D303" s="9">
        <v>22.92</v>
      </c>
      <c r="H303" s="34">
        <v>40161</v>
      </c>
      <c r="I303" s="9" t="s">
        <v>78</v>
      </c>
      <c r="J303" s="9">
        <v>20.170000000000002</v>
      </c>
    </row>
    <row r="304" spans="2:10" x14ac:dyDescent="0.25">
      <c r="B304" s="34">
        <v>40168</v>
      </c>
      <c r="C304" s="9" t="s">
        <v>77</v>
      </c>
      <c r="D304" s="9">
        <v>23.09</v>
      </c>
      <c r="H304" s="34">
        <v>40168</v>
      </c>
      <c r="I304" s="9" t="s">
        <v>78</v>
      </c>
      <c r="J304" s="9">
        <v>22.25</v>
      </c>
    </row>
    <row r="305" spans="2:12" x14ac:dyDescent="0.25">
      <c r="B305" s="34">
        <v>40178</v>
      </c>
      <c r="C305" s="9" t="s">
        <v>77</v>
      </c>
      <c r="D305" s="9">
        <v>15.38</v>
      </c>
      <c r="H305" s="34">
        <v>40178</v>
      </c>
      <c r="I305" s="9" t="s">
        <v>78</v>
      </c>
      <c r="J305" s="9">
        <v>13.2</v>
      </c>
    </row>
    <row r="306" spans="2:12" x14ac:dyDescent="0.25">
      <c r="B306" s="8">
        <v>40182</v>
      </c>
      <c r="C306" s="9" t="s">
        <v>77</v>
      </c>
      <c r="D306" s="9">
        <v>17.82</v>
      </c>
      <c r="H306" s="8">
        <v>40182</v>
      </c>
      <c r="I306" s="9" t="s">
        <v>78</v>
      </c>
      <c r="J306" s="9">
        <v>16.61</v>
      </c>
    </row>
    <row r="307" spans="2:12" x14ac:dyDescent="0.25">
      <c r="B307" s="8">
        <v>40191</v>
      </c>
      <c r="C307" s="9" t="s">
        <v>77</v>
      </c>
      <c r="D307" s="9">
        <v>12.32</v>
      </c>
      <c r="H307" s="8">
        <v>40191</v>
      </c>
      <c r="I307" s="9" t="s">
        <v>78</v>
      </c>
      <c r="J307" s="9">
        <v>10.8</v>
      </c>
    </row>
    <row r="308" spans="2:12" x14ac:dyDescent="0.25">
      <c r="B308" s="8">
        <v>40197</v>
      </c>
      <c r="C308" s="9" t="s">
        <v>77</v>
      </c>
      <c r="D308" s="9">
        <v>8.1199999999999992</v>
      </c>
      <c r="H308" s="8">
        <v>40197</v>
      </c>
      <c r="I308" s="9" t="s">
        <v>78</v>
      </c>
      <c r="J308" s="9">
        <v>6.51</v>
      </c>
    </row>
    <row r="309" spans="2:12" x14ac:dyDescent="0.25">
      <c r="B309" s="8">
        <v>40204</v>
      </c>
      <c r="C309" s="9" t="s">
        <v>77</v>
      </c>
      <c r="D309" s="9" t="s">
        <v>277</v>
      </c>
      <c r="H309" s="8">
        <v>40204</v>
      </c>
      <c r="I309" s="9" t="s">
        <v>78</v>
      </c>
      <c r="J309" s="9">
        <v>0.13</v>
      </c>
    </row>
    <row r="310" spans="2:12" x14ac:dyDescent="0.25">
      <c r="B310" s="8">
        <v>41502</v>
      </c>
      <c r="C310" s="9" t="s">
        <v>77</v>
      </c>
      <c r="D310" s="10">
        <v>31.869090909090911</v>
      </c>
      <c r="H310" s="8">
        <v>41502</v>
      </c>
      <c r="I310" s="9" t="s">
        <v>78</v>
      </c>
      <c r="J310" s="10">
        <v>28.414545454545454</v>
      </c>
      <c r="K310" s="9"/>
      <c r="L310" s="9"/>
    </row>
    <row r="311" spans="2:12" x14ac:dyDescent="0.25">
      <c r="B311" s="8">
        <v>41526</v>
      </c>
      <c r="C311" s="9" t="s">
        <v>77</v>
      </c>
      <c r="D311" s="10">
        <v>22.6569696969697</v>
      </c>
      <c r="H311" s="8">
        <v>41526</v>
      </c>
      <c r="I311" s="9" t="s">
        <v>78</v>
      </c>
      <c r="J311" s="10">
        <v>23.263030303030305</v>
      </c>
      <c r="K311" s="9"/>
      <c r="L311" s="9"/>
    </row>
    <row r="312" spans="2:12" x14ac:dyDescent="0.25">
      <c r="B312" s="8">
        <v>41575</v>
      </c>
      <c r="C312" s="9" t="s">
        <v>77</v>
      </c>
      <c r="D312" s="10">
        <v>11.505454545454548</v>
      </c>
      <c r="H312" s="8">
        <v>41575</v>
      </c>
      <c r="I312" s="9" t="s">
        <v>78</v>
      </c>
      <c r="J312" s="10">
        <v>14.778181818181819</v>
      </c>
      <c r="K312" s="9"/>
      <c r="L312" s="9"/>
    </row>
    <row r="313" spans="2:12" x14ac:dyDescent="0.25">
      <c r="B313" s="8">
        <v>41598</v>
      </c>
      <c r="C313" s="9" t="s">
        <v>77</v>
      </c>
      <c r="D313" s="10">
        <v>9.9539393939393932</v>
      </c>
      <c r="H313" s="8">
        <v>41598</v>
      </c>
      <c r="I313" s="9" t="s">
        <v>78</v>
      </c>
      <c r="J313" s="10">
        <v>9.8812121212121209</v>
      </c>
      <c r="K313" s="9"/>
      <c r="L313" s="9"/>
    </row>
    <row r="314" spans="2:12" x14ac:dyDescent="0.25">
      <c r="B314" s="8">
        <v>41610</v>
      </c>
      <c r="C314" s="9" t="s">
        <v>77</v>
      </c>
      <c r="D314" s="10">
        <v>10.038787878787879</v>
      </c>
      <c r="H314" s="8">
        <v>41610</v>
      </c>
      <c r="I314" s="9" t="s">
        <v>78</v>
      </c>
      <c r="J314" s="10">
        <v>9.3115151515151524</v>
      </c>
      <c r="K314" s="9"/>
      <c r="L314" s="9"/>
    </row>
    <row r="315" spans="2:12" x14ac:dyDescent="0.25">
      <c r="B315" s="8">
        <v>41660</v>
      </c>
      <c r="C315" s="9" t="s">
        <v>77</v>
      </c>
      <c r="D315" s="10">
        <v>3.747878787878788</v>
      </c>
      <c r="H315" s="8">
        <v>41660</v>
      </c>
      <c r="I315" s="9" t="s">
        <v>78</v>
      </c>
      <c r="J315" s="10">
        <v>1.8872727272727272</v>
      </c>
      <c r="K315" s="9"/>
      <c r="L315" s="9"/>
    </row>
    <row r="316" spans="2:12" x14ac:dyDescent="0.25">
      <c r="B316" s="8">
        <v>41666</v>
      </c>
      <c r="C316" s="9" t="s">
        <v>77</v>
      </c>
      <c r="D316" s="10">
        <v>0.6393939393939394</v>
      </c>
      <c r="H316" s="8">
        <v>41666</v>
      </c>
      <c r="I316" s="9" t="s">
        <v>78</v>
      </c>
      <c r="J316" s="10">
        <v>1.4509090909090907</v>
      </c>
      <c r="K316" s="9"/>
      <c r="L316" s="9"/>
    </row>
    <row r="317" spans="2:12" x14ac:dyDescent="0.25">
      <c r="B317" s="8">
        <v>41673</v>
      </c>
      <c r="C317" s="9" t="s">
        <v>77</v>
      </c>
      <c r="D317" s="10">
        <v>1.469090909090909</v>
      </c>
      <c r="E317" s="12"/>
      <c r="H317" s="8">
        <v>41673</v>
      </c>
      <c r="I317" s="9" t="s">
        <v>78</v>
      </c>
      <c r="J317" s="10">
        <v>1.9660606060606061</v>
      </c>
      <c r="K317" s="9"/>
      <c r="L317" s="9"/>
    </row>
    <row r="318" spans="2:12" x14ac:dyDescent="0.25">
      <c r="B318" s="8">
        <v>41694</v>
      </c>
      <c r="C318" s="9" t="s">
        <v>77</v>
      </c>
      <c r="D318" s="10">
        <v>2.6751515151515153</v>
      </c>
      <c r="H318" s="8">
        <v>41694</v>
      </c>
      <c r="I318" s="9" t="s">
        <v>78</v>
      </c>
      <c r="J318" s="10">
        <v>1.7115151515151514</v>
      </c>
      <c r="K318" s="9"/>
      <c r="L318" s="9"/>
    </row>
    <row r="319" spans="2:12" x14ac:dyDescent="0.25">
      <c r="B319" s="8">
        <v>41708</v>
      </c>
      <c r="C319" s="9" t="s">
        <v>77</v>
      </c>
      <c r="D319" s="10">
        <v>0.16484848484848486</v>
      </c>
      <c r="H319" s="8">
        <v>41708</v>
      </c>
      <c r="I319" s="9" t="s">
        <v>78</v>
      </c>
      <c r="J319" s="10">
        <v>1.4751515151515151</v>
      </c>
      <c r="K319" s="9"/>
      <c r="L319" s="9"/>
    </row>
    <row r="320" spans="2:12" x14ac:dyDescent="0.25">
      <c r="B320" s="8">
        <v>41729</v>
      </c>
      <c r="C320" s="9" t="s">
        <v>77</v>
      </c>
      <c r="D320" s="10">
        <v>2.8872727272727277</v>
      </c>
      <c r="H320" s="8">
        <v>41729</v>
      </c>
      <c r="I320" s="9" t="s">
        <v>78</v>
      </c>
      <c r="J320" s="10">
        <v>2.6993939393939392</v>
      </c>
      <c r="K320" s="9"/>
      <c r="L320" s="9"/>
    </row>
    <row r="321" spans="2:12" x14ac:dyDescent="0.25">
      <c r="B321" s="8">
        <v>41733</v>
      </c>
      <c r="C321" s="9" t="s">
        <v>77</v>
      </c>
      <c r="D321" s="10">
        <v>9.4630303030303047</v>
      </c>
      <c r="H321" s="8">
        <v>41733</v>
      </c>
      <c r="I321" s="9" t="s">
        <v>78</v>
      </c>
      <c r="J321" s="10">
        <v>2.1357575757575757</v>
      </c>
      <c r="K321" s="9"/>
      <c r="L321" s="9"/>
    </row>
    <row r="322" spans="2:12" x14ac:dyDescent="0.25">
      <c r="B322" s="8">
        <v>41750</v>
      </c>
      <c r="C322" s="9" t="s">
        <v>77</v>
      </c>
      <c r="D322" s="10">
        <v>5.2121212121212117E-2</v>
      </c>
      <c r="H322" s="8">
        <v>41750</v>
      </c>
      <c r="I322" s="9" t="s">
        <v>78</v>
      </c>
      <c r="J322" s="10">
        <v>0.18060606060606063</v>
      </c>
      <c r="K322" s="9"/>
      <c r="L322" s="9"/>
    </row>
    <row r="323" spans="2:12" x14ac:dyDescent="0.25">
      <c r="B323" s="8">
        <v>41765</v>
      </c>
      <c r="C323" s="9" t="s">
        <v>77</v>
      </c>
      <c r="D323" s="10">
        <v>7.9357575757575765</v>
      </c>
      <c r="H323" s="8">
        <v>41765</v>
      </c>
      <c r="I323" s="9" t="s">
        <v>78</v>
      </c>
      <c r="J323" s="10">
        <v>6.7721212121212124</v>
      </c>
      <c r="K323" s="9"/>
      <c r="L323" s="9"/>
    </row>
    <row r="324" spans="2:12" x14ac:dyDescent="0.25">
      <c r="B324" s="8">
        <v>41786</v>
      </c>
      <c r="C324" s="9" t="s">
        <v>77</v>
      </c>
      <c r="D324" s="10">
        <v>13.056019070321813</v>
      </c>
      <c r="H324" s="8">
        <v>41786</v>
      </c>
      <c r="I324" s="9" t="s">
        <v>78</v>
      </c>
      <c r="J324" s="10">
        <v>14.426698450536353</v>
      </c>
      <c r="K324" s="9"/>
      <c r="L324" s="9"/>
    </row>
    <row r="325" spans="2:12" x14ac:dyDescent="0.25">
      <c r="B325" s="8">
        <v>41806</v>
      </c>
      <c r="C325" s="9" t="s">
        <v>77</v>
      </c>
      <c r="D325" s="10">
        <v>15.558998808104887</v>
      </c>
      <c r="H325" s="8">
        <v>41806</v>
      </c>
      <c r="I325" s="9" t="s">
        <v>78</v>
      </c>
      <c r="J325" s="10">
        <v>15.261025029797381</v>
      </c>
      <c r="K325" s="9"/>
      <c r="L325" s="9"/>
    </row>
    <row r="326" spans="2:12" x14ac:dyDescent="0.25">
      <c r="B326" s="8">
        <v>41813</v>
      </c>
      <c r="C326" s="9" t="s">
        <v>77</v>
      </c>
      <c r="D326" s="10">
        <v>10.952324195470799</v>
      </c>
      <c r="H326" s="8">
        <v>41813</v>
      </c>
      <c r="I326" s="9" t="s">
        <v>78</v>
      </c>
      <c r="J326" s="10">
        <v>20.564958283671039</v>
      </c>
      <c r="K326" s="9"/>
      <c r="L326" s="9"/>
    </row>
    <row r="327" spans="2:12" x14ac:dyDescent="0.25">
      <c r="B327" s="8">
        <v>41841</v>
      </c>
      <c r="C327" s="9" t="s">
        <v>77</v>
      </c>
      <c r="D327" s="10">
        <v>37.191895113230032</v>
      </c>
      <c r="H327" s="8">
        <v>41841</v>
      </c>
      <c r="I327" s="9" t="s">
        <v>78</v>
      </c>
      <c r="J327" s="10">
        <v>35.582836710369492</v>
      </c>
      <c r="K327" s="9"/>
      <c r="L327" s="9"/>
    </row>
    <row r="328" spans="2:12" x14ac:dyDescent="0.25">
      <c r="B328" s="8">
        <v>41848</v>
      </c>
      <c r="C328" s="9" t="s">
        <v>77</v>
      </c>
      <c r="D328" s="10">
        <v>25.392133492252682</v>
      </c>
      <c r="H328" s="8">
        <v>41848</v>
      </c>
      <c r="I328" s="9" t="s">
        <v>78</v>
      </c>
      <c r="J328" s="10">
        <v>26.584028605482718</v>
      </c>
      <c r="K328" s="9"/>
      <c r="L328" s="9"/>
    </row>
    <row r="329" spans="2:12" x14ac:dyDescent="0.25">
      <c r="B329" s="8">
        <v>41870</v>
      </c>
      <c r="C329" s="9" t="s">
        <v>77</v>
      </c>
      <c r="D329" s="10">
        <v>24.438617401668658</v>
      </c>
      <c r="H329" s="8">
        <v>41870</v>
      </c>
      <c r="I329" s="9" t="s">
        <v>78</v>
      </c>
      <c r="J329" s="10">
        <v>23.246722288438619</v>
      </c>
      <c r="K329" s="9"/>
      <c r="L329" s="9"/>
    </row>
    <row r="330" spans="2:12" x14ac:dyDescent="0.25">
      <c r="B330" s="8">
        <v>41876</v>
      </c>
      <c r="C330" s="9" t="s">
        <v>77</v>
      </c>
      <c r="D330" s="10">
        <v>27.835518474374254</v>
      </c>
      <c r="H330" s="8">
        <v>41876</v>
      </c>
      <c r="I330" s="9" t="s">
        <v>78</v>
      </c>
      <c r="J330" s="10">
        <v>31.113230035756857</v>
      </c>
      <c r="K330" s="9"/>
      <c r="L330" s="9"/>
    </row>
    <row r="331" spans="2:12" x14ac:dyDescent="0.25">
      <c r="B331" s="8">
        <v>41891</v>
      </c>
      <c r="C331" s="9" t="s">
        <v>77</v>
      </c>
      <c r="D331" s="10">
        <v>24.617401668653159</v>
      </c>
      <c r="H331" s="8">
        <v>41891</v>
      </c>
      <c r="I331" s="9" t="s">
        <v>78</v>
      </c>
      <c r="J331" s="10">
        <v>24.438617401668658</v>
      </c>
      <c r="K331" s="9"/>
      <c r="L331" s="9"/>
    </row>
    <row r="332" spans="2:12" x14ac:dyDescent="0.25">
      <c r="B332" s="8">
        <v>41897</v>
      </c>
      <c r="C332" s="9" t="s">
        <v>77</v>
      </c>
      <c r="D332" s="10">
        <v>24.855780691299167</v>
      </c>
      <c r="H332" s="8">
        <v>41897</v>
      </c>
      <c r="I332" s="9" t="s">
        <v>78</v>
      </c>
      <c r="J332" s="10">
        <v>23.902264600715139</v>
      </c>
      <c r="K332" s="9"/>
      <c r="L332" s="9"/>
    </row>
    <row r="333" spans="2:12" x14ac:dyDescent="0.25">
      <c r="B333" s="8">
        <v>41939</v>
      </c>
      <c r="C333" s="9" t="s">
        <v>77</v>
      </c>
      <c r="D333" s="10">
        <v>15.976162097735401</v>
      </c>
      <c r="H333" s="8">
        <v>41939</v>
      </c>
      <c r="I333" s="9" t="s">
        <v>78</v>
      </c>
      <c r="J333" s="10">
        <v>17.704410011918952</v>
      </c>
      <c r="K333" s="9"/>
      <c r="L333" s="9"/>
    </row>
    <row r="334" spans="2:12" x14ac:dyDescent="0.25">
      <c r="B334" s="8">
        <v>41962</v>
      </c>
      <c r="C334" s="9" t="s">
        <v>77</v>
      </c>
      <c r="D334" s="10">
        <v>21.876042908224075</v>
      </c>
      <c r="H334" s="8">
        <v>41962</v>
      </c>
      <c r="I334" s="9" t="s">
        <v>78</v>
      </c>
      <c r="J334" s="10">
        <v>21.160905840286055</v>
      </c>
      <c r="K334" s="9"/>
      <c r="L334" s="9"/>
    </row>
    <row r="335" spans="2:12" x14ac:dyDescent="0.25">
      <c r="B335" s="8">
        <v>41968</v>
      </c>
      <c r="C335" s="9" t="s">
        <v>77</v>
      </c>
      <c r="D335" s="10">
        <v>18.419547079856972</v>
      </c>
      <c r="H335" s="8">
        <v>41968</v>
      </c>
      <c r="I335" s="9" t="s">
        <v>78</v>
      </c>
      <c r="J335" s="10">
        <v>18.717520858164484</v>
      </c>
      <c r="K335" s="9"/>
      <c r="L335" s="9"/>
    </row>
    <row r="336" spans="2:12" x14ac:dyDescent="0.25">
      <c r="B336" s="8">
        <v>41981</v>
      </c>
      <c r="C336" s="9" t="s">
        <v>77</v>
      </c>
      <c r="D336" s="10">
        <v>20.326579261025032</v>
      </c>
      <c r="H336" s="8">
        <v>41981</v>
      </c>
      <c r="I336" s="9" t="s">
        <v>78</v>
      </c>
      <c r="J336" s="10">
        <v>23.365911799761623</v>
      </c>
      <c r="K336" s="9"/>
      <c r="L336" s="9"/>
    </row>
    <row r="337" spans="2:12" x14ac:dyDescent="0.25">
      <c r="B337" s="8">
        <v>42003</v>
      </c>
      <c r="C337" s="9" t="s">
        <v>77</v>
      </c>
      <c r="D337" s="10">
        <v>17.168057210965436</v>
      </c>
      <c r="H337" s="8">
        <v>42003</v>
      </c>
      <c r="I337" s="9" t="s">
        <v>78</v>
      </c>
      <c r="J337" s="10">
        <v>15.976162097735401</v>
      </c>
      <c r="K337" s="9"/>
      <c r="L337" s="9"/>
    </row>
    <row r="338" spans="2:12" x14ac:dyDescent="0.25">
      <c r="B338" s="43">
        <v>42009</v>
      </c>
      <c r="C338" s="9" t="s">
        <v>77</v>
      </c>
      <c r="D338" s="44">
        <v>12.468870540388844</v>
      </c>
      <c r="H338" s="8"/>
      <c r="J338" s="10"/>
      <c r="K338" s="9"/>
      <c r="L338" s="9"/>
    </row>
    <row r="339" spans="2:12" x14ac:dyDescent="0.25">
      <c r="B339" s="43">
        <v>42016</v>
      </c>
      <c r="C339" s="9" t="s">
        <v>77</v>
      </c>
      <c r="D339" s="44">
        <v>11.893944724365106</v>
      </c>
      <c r="H339" s="8"/>
      <c r="J339" s="10"/>
      <c r="K339" s="9"/>
      <c r="L339" s="9"/>
    </row>
    <row r="340" spans="2:12" x14ac:dyDescent="0.25">
      <c r="B340" s="43">
        <v>42024</v>
      </c>
      <c r="C340" s="9" t="s">
        <v>77</v>
      </c>
      <c r="D340" s="44">
        <v>10.897406643257293</v>
      </c>
      <c r="H340" s="8"/>
      <c r="J340" s="10"/>
      <c r="K340" s="9"/>
      <c r="L340" s="9"/>
    </row>
    <row r="341" spans="2:12" x14ac:dyDescent="0.25">
      <c r="B341" s="43">
        <v>42032</v>
      </c>
      <c r="C341" s="9" t="s">
        <v>77</v>
      </c>
      <c r="D341" s="44">
        <v>9.7954654958784584</v>
      </c>
      <c r="H341" s="8"/>
      <c r="J341" s="10"/>
      <c r="K341" s="9"/>
      <c r="L341" s="9"/>
    </row>
    <row r="342" spans="2:12" x14ac:dyDescent="0.25">
      <c r="B342" s="43">
        <v>42039</v>
      </c>
      <c r="C342" s="9" t="s">
        <v>77</v>
      </c>
      <c r="D342" s="44">
        <v>7.4861801348497741</v>
      </c>
      <c r="H342" s="8"/>
      <c r="J342" s="10"/>
      <c r="K342" s="9"/>
      <c r="L342" s="9"/>
    </row>
    <row r="343" spans="2:12" x14ac:dyDescent="0.25">
      <c r="B343" s="43">
        <v>42046</v>
      </c>
      <c r="C343" s="9" t="s">
        <v>77</v>
      </c>
      <c r="D343" s="44">
        <v>8.4731361190238612</v>
      </c>
      <c r="H343" s="8"/>
      <c r="J343" s="10"/>
      <c r="K343" s="9"/>
      <c r="L343" s="9"/>
    </row>
    <row r="344" spans="2:12" x14ac:dyDescent="0.25">
      <c r="B344" s="43">
        <v>42053</v>
      </c>
      <c r="C344" s="9" t="s">
        <v>77</v>
      </c>
      <c r="D344" s="44">
        <v>2.9088124296074396</v>
      </c>
      <c r="H344" s="8"/>
      <c r="J344" s="10"/>
      <c r="K344" s="9"/>
      <c r="L344" s="9"/>
    </row>
    <row r="345" spans="2:12" x14ac:dyDescent="0.25">
      <c r="B345" s="43">
        <v>42058</v>
      </c>
      <c r="C345" s="9" t="s">
        <v>77</v>
      </c>
      <c r="D345" s="44">
        <v>2.3310119845035819</v>
      </c>
      <c r="H345" s="8"/>
      <c r="J345" s="10"/>
      <c r="K345" s="9"/>
      <c r="L345" s="9"/>
    </row>
    <row r="346" spans="2:12" x14ac:dyDescent="0.25">
      <c r="B346" s="8">
        <v>42072</v>
      </c>
      <c r="C346" s="9" t="s">
        <v>77</v>
      </c>
      <c r="D346" s="10">
        <v>-0.38681646372827871</v>
      </c>
      <c r="H346" s="8"/>
      <c r="J346" s="10"/>
      <c r="K346" s="9"/>
      <c r="L346" s="9"/>
    </row>
    <row r="347" spans="2:12" x14ac:dyDescent="0.25">
      <c r="B347" s="8">
        <v>42079</v>
      </c>
      <c r="C347" s="9" t="s">
        <v>77</v>
      </c>
      <c r="D347" s="10">
        <v>0.2081808299693815</v>
      </c>
      <c r="H347" s="8"/>
      <c r="J347" s="10"/>
      <c r="K347" s="9"/>
      <c r="L347" s="9"/>
    </row>
    <row r="348" spans="2:12" x14ac:dyDescent="0.25">
      <c r="B348" s="8">
        <v>42088</v>
      </c>
      <c r="C348" s="9" t="s">
        <v>77</v>
      </c>
      <c r="D348" s="10">
        <v>2.4252008761701763E-2</v>
      </c>
      <c r="H348" s="8"/>
      <c r="J348" s="10"/>
      <c r="K348" s="9"/>
      <c r="L348" s="9"/>
    </row>
    <row r="349" spans="2:12" x14ac:dyDescent="0.25">
      <c r="B349" s="8">
        <v>42097</v>
      </c>
      <c r="C349" s="9" t="s">
        <v>77</v>
      </c>
      <c r="D349" s="10">
        <v>0.49541759225127147</v>
      </c>
      <c r="G349" s="10"/>
      <c r="H349" s="8"/>
      <c r="J349" s="10"/>
      <c r="K349" s="9"/>
      <c r="L349" s="9"/>
    </row>
    <row r="350" spans="2:12" x14ac:dyDescent="0.25">
      <c r="B350" s="8">
        <v>42107</v>
      </c>
      <c r="C350" s="9" t="s">
        <v>77</v>
      </c>
      <c r="D350" s="10">
        <v>0.14000000000000001</v>
      </c>
      <c r="H350" s="8"/>
      <c r="J350" s="10"/>
      <c r="K350" s="9"/>
      <c r="L350" s="9"/>
    </row>
    <row r="351" spans="2:12" x14ac:dyDescent="0.25">
      <c r="B351" s="8">
        <v>42114</v>
      </c>
      <c r="C351" s="9" t="s">
        <v>77</v>
      </c>
      <c r="D351" s="10">
        <v>0.95580234902127537</v>
      </c>
      <c r="H351" s="8"/>
      <c r="J351" s="10"/>
      <c r="K351" s="9"/>
      <c r="L351" s="9"/>
    </row>
    <row r="352" spans="2:12" x14ac:dyDescent="0.25">
      <c r="B352" s="8">
        <v>42121</v>
      </c>
      <c r="C352" s="9" t="s">
        <v>77</v>
      </c>
      <c r="D352" s="10">
        <v>1.335</v>
      </c>
      <c r="H352" s="8"/>
      <c r="J352" s="10"/>
      <c r="K352" s="9"/>
      <c r="L352" s="9"/>
    </row>
    <row r="353" spans="2:12" x14ac:dyDescent="0.25">
      <c r="B353" s="8">
        <v>42128</v>
      </c>
      <c r="C353" s="9" t="s">
        <v>77</v>
      </c>
      <c r="D353" s="10">
        <v>2.4189008943052124</v>
      </c>
      <c r="K353" s="9"/>
      <c r="L353" s="9"/>
    </row>
    <row r="354" spans="2:12" x14ac:dyDescent="0.25">
      <c r="B354" s="8">
        <v>42135</v>
      </c>
      <c r="C354" s="9" t="s">
        <v>77</v>
      </c>
      <c r="D354" s="10">
        <v>5.9833501179949167</v>
      </c>
    </row>
    <row r="355" spans="2:12" x14ac:dyDescent="0.25">
      <c r="B355" s="8">
        <v>42142</v>
      </c>
      <c r="C355" s="9" t="s">
        <v>77</v>
      </c>
      <c r="D355" s="10">
        <v>7.4918160904027857</v>
      </c>
    </row>
    <row r="356" spans="2:12" x14ac:dyDescent="0.25">
      <c r="B356" s="8">
        <v>42150</v>
      </c>
      <c r="C356" s="9" t="s">
        <v>77</v>
      </c>
      <c r="D356" s="10">
        <v>11.257394110413539</v>
      </c>
    </row>
    <row r="357" spans="2:12" x14ac:dyDescent="0.25">
      <c r="B357" s="8">
        <v>42155</v>
      </c>
      <c r="C357" s="9" t="s">
        <v>77</v>
      </c>
      <c r="D357" s="10">
        <v>15.615184697369605</v>
      </c>
    </row>
    <row r="358" spans="2:12" x14ac:dyDescent="0.25">
      <c r="B358" s="8">
        <v>42165</v>
      </c>
      <c r="C358" s="9" t="s">
        <v>77</v>
      </c>
      <c r="D358" s="10">
        <v>12.933467413088948</v>
      </c>
    </row>
    <row r="359" spans="2:12" x14ac:dyDescent="0.25">
      <c r="B359" s="8">
        <v>42170</v>
      </c>
      <c r="C359" s="9" t="s">
        <v>77</v>
      </c>
      <c r="D359" s="10">
        <v>11.145</v>
      </c>
    </row>
    <row r="360" spans="2:12" x14ac:dyDescent="0.25">
      <c r="B360" s="8">
        <v>42177</v>
      </c>
      <c r="C360" s="9" t="s">
        <v>77</v>
      </c>
      <c r="D360" s="10">
        <v>12.54</v>
      </c>
      <c r="G360" s="10"/>
    </row>
    <row r="361" spans="2:12" x14ac:dyDescent="0.25">
      <c r="B361" s="8">
        <v>42185</v>
      </c>
      <c r="C361" s="9" t="s">
        <v>77</v>
      </c>
      <c r="D361" s="10">
        <v>10.888657983824949</v>
      </c>
    </row>
    <row r="362" spans="2:12" x14ac:dyDescent="0.25">
      <c r="B362" s="8">
        <v>42192</v>
      </c>
      <c r="C362" s="9" t="s">
        <v>77</v>
      </c>
      <c r="D362" s="10">
        <v>0.48806444962314055</v>
      </c>
    </row>
    <row r="363" spans="2:12" x14ac:dyDescent="0.25">
      <c r="B363" s="8">
        <v>42198</v>
      </c>
      <c r="C363" s="9" t="s">
        <v>77</v>
      </c>
      <c r="D363" s="10">
        <v>16.23</v>
      </c>
    </row>
    <row r="364" spans="2:12" x14ac:dyDescent="0.25">
      <c r="B364" s="8">
        <v>42205</v>
      </c>
      <c r="C364" s="9" t="s">
        <v>77</v>
      </c>
      <c r="D364" s="10">
        <v>20.34</v>
      </c>
      <c r="G364" s="10"/>
      <c r="H364" s="8"/>
      <c r="J364" s="10"/>
      <c r="K364" s="9"/>
      <c r="L364" s="9"/>
    </row>
    <row r="365" spans="2:12" x14ac:dyDescent="0.25">
      <c r="B365" s="8">
        <v>42212</v>
      </c>
      <c r="C365" s="9" t="s">
        <v>77</v>
      </c>
      <c r="D365" s="10">
        <v>30.023857734390727</v>
      </c>
      <c r="H365" s="8"/>
      <c r="J365" s="10"/>
      <c r="K365" s="9"/>
      <c r="L365" s="9"/>
    </row>
    <row r="366" spans="2:12" x14ac:dyDescent="0.25">
      <c r="B366" s="8">
        <v>42220</v>
      </c>
      <c r="C366" s="9" t="s">
        <v>77</v>
      </c>
      <c r="D366" s="10">
        <v>26.605159045504561</v>
      </c>
      <c r="H366" s="8"/>
      <c r="J366" s="10"/>
      <c r="K366" s="9"/>
      <c r="L366" s="9"/>
    </row>
    <row r="367" spans="2:12" x14ac:dyDescent="0.25">
      <c r="B367" s="8">
        <v>42226</v>
      </c>
      <c r="C367" s="9" t="s">
        <v>77</v>
      </c>
      <c r="D367" s="10">
        <v>28.200551766984773</v>
      </c>
      <c r="H367" s="8"/>
      <c r="J367" s="10"/>
      <c r="K367" s="9"/>
      <c r="L367" s="9"/>
    </row>
    <row r="368" spans="2:12" x14ac:dyDescent="0.25">
      <c r="B368" s="8">
        <v>42230</v>
      </c>
      <c r="C368" s="9" t="s">
        <v>77</v>
      </c>
      <c r="D368" s="10">
        <v>26.035375930690197</v>
      </c>
      <c r="H368" s="8"/>
      <c r="J368" s="10"/>
      <c r="K368" s="9"/>
      <c r="L368" s="9"/>
    </row>
    <row r="369" spans="2:12" x14ac:dyDescent="0.25">
      <c r="B369" s="8">
        <v>42239</v>
      </c>
      <c r="C369" s="9" t="s">
        <v>77</v>
      </c>
      <c r="D369" s="10">
        <v>38.456647833643274</v>
      </c>
      <c r="H369" s="8"/>
      <c r="J369" s="10"/>
      <c r="K369" s="9"/>
      <c r="L369" s="9"/>
    </row>
    <row r="370" spans="2:12" x14ac:dyDescent="0.25">
      <c r="B370" s="8">
        <v>42247</v>
      </c>
      <c r="C370" s="9" t="s">
        <v>77</v>
      </c>
      <c r="D370" s="10">
        <v>32.644860062536793</v>
      </c>
      <c r="H370" s="8"/>
      <c r="J370" s="10"/>
      <c r="K370" s="9"/>
      <c r="L370" s="9"/>
    </row>
    <row r="371" spans="2:12" x14ac:dyDescent="0.25">
      <c r="B371" s="43">
        <v>42255</v>
      </c>
      <c r="C371" s="9" t="s">
        <v>77</v>
      </c>
      <c r="D371" s="44">
        <v>33.932767671941768</v>
      </c>
      <c r="H371" s="8"/>
      <c r="J371" s="10"/>
      <c r="K371" s="9"/>
      <c r="L371" s="9"/>
    </row>
    <row r="372" spans="2:12" x14ac:dyDescent="0.25">
      <c r="B372" s="43">
        <v>42282</v>
      </c>
      <c r="C372" s="9" t="s">
        <v>77</v>
      </c>
      <c r="D372" s="44">
        <v>30.866496653148488</v>
      </c>
      <c r="H372" s="8"/>
      <c r="J372" s="10"/>
      <c r="K372" s="9"/>
      <c r="L372" s="9"/>
    </row>
    <row r="373" spans="2:12" x14ac:dyDescent="0.25">
      <c r="B373" s="43">
        <v>42291</v>
      </c>
      <c r="C373" s="9" t="s">
        <v>77</v>
      </c>
      <c r="D373" s="44">
        <v>13.714543141773612</v>
      </c>
      <c r="H373" s="8"/>
      <c r="J373" s="10"/>
      <c r="K373" s="9"/>
      <c r="L373" s="9"/>
    </row>
    <row r="374" spans="2:12" x14ac:dyDescent="0.25">
      <c r="B374" s="43">
        <v>42296</v>
      </c>
      <c r="C374" s="9" t="s">
        <v>77</v>
      </c>
      <c r="D374" s="44">
        <v>14.576931865809222</v>
      </c>
      <c r="H374" s="8"/>
      <c r="J374" s="10"/>
      <c r="K374" s="9"/>
      <c r="L374" s="9"/>
    </row>
    <row r="375" spans="2:12" x14ac:dyDescent="0.25">
      <c r="B375" s="43">
        <v>42303</v>
      </c>
      <c r="C375" s="9" t="s">
        <v>77</v>
      </c>
      <c r="D375" s="44">
        <v>9.1726291951860741</v>
      </c>
      <c r="H375" s="8"/>
      <c r="J375" s="10"/>
      <c r="K375" s="9"/>
      <c r="L375" s="9"/>
    </row>
    <row r="376" spans="2:12" x14ac:dyDescent="0.25">
      <c r="B376" s="43">
        <v>42310</v>
      </c>
      <c r="C376" s="9" t="s">
        <v>77</v>
      </c>
      <c r="D376" s="44">
        <v>11.347765199142554</v>
      </c>
      <c r="H376" s="8"/>
      <c r="J376" s="10"/>
      <c r="K376" s="9"/>
      <c r="L376" s="9"/>
    </row>
    <row r="377" spans="2:12" x14ac:dyDescent="0.25">
      <c r="B377" s="43">
        <v>42314</v>
      </c>
      <c r="C377" s="9" t="s">
        <v>77</v>
      </c>
      <c r="D377" s="44">
        <v>16.16</v>
      </c>
      <c r="G377" s="10"/>
      <c r="H377" s="8"/>
      <c r="J377" s="10"/>
      <c r="K377" s="9"/>
      <c r="L377" s="9"/>
    </row>
    <row r="378" spans="2:12" x14ac:dyDescent="0.25">
      <c r="B378" s="43">
        <v>42324</v>
      </c>
      <c r="C378" s="9" t="s">
        <v>77</v>
      </c>
      <c r="D378" s="44">
        <v>18.218128700626234</v>
      </c>
      <c r="H378" s="8"/>
      <c r="J378" s="10"/>
      <c r="K378" s="9"/>
      <c r="L378" s="9"/>
    </row>
    <row r="379" spans="2:12" x14ac:dyDescent="0.25">
      <c r="B379" s="43">
        <v>42331</v>
      </c>
      <c r="C379" s="9" t="s">
        <v>77</v>
      </c>
      <c r="D379" s="44">
        <v>19.655443240685582</v>
      </c>
      <c r="H379" s="8"/>
      <c r="J379" s="10"/>
      <c r="K379" s="9"/>
      <c r="L379" s="9"/>
    </row>
    <row r="380" spans="2:12" x14ac:dyDescent="0.25">
      <c r="B380" s="43">
        <v>42338</v>
      </c>
      <c r="C380" s="9" t="s">
        <v>77</v>
      </c>
      <c r="D380" s="44">
        <v>19.463801302011003</v>
      </c>
      <c r="H380" s="8"/>
      <c r="J380" s="10"/>
      <c r="K380" s="9"/>
      <c r="L380" s="9"/>
    </row>
    <row r="381" spans="2:12" x14ac:dyDescent="0.25">
      <c r="B381" s="43">
        <v>42345</v>
      </c>
      <c r="C381" s="9" t="s">
        <v>77</v>
      </c>
      <c r="D381" s="44">
        <v>17.451560945927913</v>
      </c>
      <c r="H381" s="8"/>
      <c r="J381" s="10"/>
      <c r="K381" s="9"/>
      <c r="L381" s="9"/>
    </row>
    <row r="382" spans="2:12" x14ac:dyDescent="0.25">
      <c r="B382" s="43">
        <v>42352</v>
      </c>
      <c r="C382" s="9" t="s">
        <v>77</v>
      </c>
      <c r="D382" s="44">
        <v>17.25</v>
      </c>
      <c r="H382" s="8"/>
      <c r="J382" s="10"/>
      <c r="K382" s="9"/>
      <c r="L382" s="9"/>
    </row>
    <row r="383" spans="2:12" x14ac:dyDescent="0.25">
      <c r="B383" s="43">
        <v>42359</v>
      </c>
      <c r="C383" s="9" t="s">
        <v>77</v>
      </c>
      <c r="D383" s="44">
        <v>16.587519100800552</v>
      </c>
      <c r="H383" s="8"/>
      <c r="J383" s="10"/>
      <c r="K383" s="9"/>
      <c r="L383" s="9"/>
    </row>
    <row r="384" spans="2:12" x14ac:dyDescent="0.25">
      <c r="B384" s="43">
        <v>42367</v>
      </c>
      <c r="C384" s="9" t="s">
        <v>77</v>
      </c>
      <c r="D384" s="44">
        <v>16.210126155613832</v>
      </c>
      <c r="H384" s="8"/>
      <c r="J384" s="10"/>
      <c r="K384" s="9"/>
      <c r="L384" s="9"/>
    </row>
    <row r="385" spans="2:12" x14ac:dyDescent="0.25">
      <c r="B385" s="43">
        <v>42373</v>
      </c>
      <c r="C385" s="9" t="s">
        <v>77</v>
      </c>
      <c r="D385" s="44">
        <v>14.700554374866963</v>
      </c>
      <c r="H385" s="8"/>
      <c r="J385" s="10"/>
      <c r="K385" s="9"/>
      <c r="L385" s="9"/>
    </row>
    <row r="386" spans="2:12" x14ac:dyDescent="0.25">
      <c r="B386" s="43">
        <v>42380</v>
      </c>
      <c r="C386" s="9" t="s">
        <v>77</v>
      </c>
      <c r="D386" s="44">
        <v>13.47402730301013</v>
      </c>
      <c r="H386" s="8"/>
      <c r="J386" s="10"/>
      <c r="K386" s="9"/>
      <c r="L386" s="9"/>
    </row>
    <row r="387" spans="2:12" x14ac:dyDescent="0.25">
      <c r="B387" s="43">
        <v>42389</v>
      </c>
      <c r="C387" s="9" t="s">
        <v>77</v>
      </c>
      <c r="D387" s="44">
        <v>12.719241412636693</v>
      </c>
      <c r="H387" s="8"/>
      <c r="J387" s="10"/>
      <c r="K387" s="9"/>
      <c r="L387" s="9"/>
    </row>
    <row r="388" spans="2:12" x14ac:dyDescent="0.25">
      <c r="B388" s="43">
        <v>42394</v>
      </c>
      <c r="C388" s="9" t="s">
        <v>77</v>
      </c>
      <c r="D388" s="44">
        <v>13.945768484493527</v>
      </c>
      <c r="H388" s="8"/>
      <c r="J388" s="10"/>
      <c r="K388" s="9"/>
      <c r="L388" s="9"/>
    </row>
    <row r="389" spans="2:12" x14ac:dyDescent="0.25">
      <c r="B389" s="43">
        <v>42401</v>
      </c>
      <c r="C389" s="9" t="s">
        <v>77</v>
      </c>
      <c r="D389" s="44">
        <v>9.8038809110692959</v>
      </c>
      <c r="H389" s="8"/>
      <c r="J389" s="10"/>
      <c r="K389" s="9"/>
      <c r="L389" s="9"/>
    </row>
    <row r="390" spans="2:12" x14ac:dyDescent="0.25">
      <c r="B390" s="43">
        <v>42410</v>
      </c>
      <c r="C390" s="9" t="s">
        <v>77</v>
      </c>
      <c r="D390" s="44">
        <v>3.5108535500807725</v>
      </c>
      <c r="H390" s="8"/>
      <c r="J390" s="10"/>
      <c r="K390" s="9"/>
      <c r="L390" s="9"/>
    </row>
    <row r="391" spans="2:12" x14ac:dyDescent="0.25">
      <c r="B391" s="43">
        <v>42415</v>
      </c>
      <c r="C391" s="9" t="s">
        <v>77</v>
      </c>
      <c r="D391" s="44">
        <v>0.60492787214304311</v>
      </c>
      <c r="H391" s="8"/>
      <c r="J391" s="10"/>
      <c r="K391" s="9"/>
      <c r="L391" s="9"/>
    </row>
    <row r="392" spans="2:12" x14ac:dyDescent="0.25">
      <c r="B392" s="43">
        <v>42422</v>
      </c>
      <c r="C392" s="9" t="s">
        <v>77</v>
      </c>
      <c r="D392" s="44">
        <v>0.3879269286606804</v>
      </c>
      <c r="H392" s="8"/>
      <c r="J392" s="10"/>
      <c r="K392" s="9"/>
      <c r="L392" s="9"/>
    </row>
    <row r="393" spans="2:12" x14ac:dyDescent="0.25">
      <c r="B393" s="43">
        <v>42429</v>
      </c>
      <c r="C393" s="9" t="s">
        <v>77</v>
      </c>
      <c r="D393" s="44">
        <v>0.57662340125403921</v>
      </c>
      <c r="H393" s="8"/>
      <c r="J393" s="10"/>
      <c r="K393" s="9"/>
      <c r="L393" s="9"/>
    </row>
    <row r="394" spans="2:12" x14ac:dyDescent="0.25">
      <c r="B394" s="43">
        <v>42436</v>
      </c>
      <c r="C394" s="9" t="s">
        <v>77</v>
      </c>
      <c r="D394" s="44">
        <v>0.31244833962333673</v>
      </c>
      <c r="H394" s="8"/>
      <c r="J394" s="10"/>
      <c r="K394" s="9"/>
      <c r="L394" s="9"/>
    </row>
    <row r="395" spans="2:12" x14ac:dyDescent="0.25">
      <c r="B395" s="43">
        <v>42443</v>
      </c>
      <c r="C395" s="9" t="s">
        <v>77</v>
      </c>
      <c r="D395" s="44">
        <v>0.81249399199573791</v>
      </c>
      <c r="H395" s="8"/>
      <c r="J395" s="10"/>
      <c r="K395" s="9"/>
      <c r="L395" s="9"/>
    </row>
    <row r="396" spans="2:12" x14ac:dyDescent="0.25">
      <c r="B396" s="43">
        <v>42451</v>
      </c>
      <c r="C396" s="9" t="s">
        <v>77</v>
      </c>
      <c r="D396" s="44">
        <v>0.95401634644075739</v>
      </c>
      <c r="H396" s="8"/>
      <c r="J396" s="10"/>
      <c r="K396" s="9"/>
      <c r="L396" s="9"/>
    </row>
    <row r="397" spans="2:12" x14ac:dyDescent="0.25">
      <c r="B397" s="43">
        <v>42457</v>
      </c>
      <c r="C397" s="9" t="s">
        <v>77</v>
      </c>
      <c r="D397" s="44">
        <v>1.1710172899231202</v>
      </c>
      <c r="H397" s="8"/>
      <c r="J397" s="10"/>
      <c r="K397" s="9"/>
      <c r="L397" s="9"/>
    </row>
    <row r="398" spans="2:12" x14ac:dyDescent="0.25">
      <c r="B398" s="43">
        <v>42464</v>
      </c>
      <c r="C398" s="9" t="s">
        <v>77</v>
      </c>
      <c r="D398" s="44">
        <v>3.026847097878806</v>
      </c>
      <c r="H398" s="8"/>
      <c r="J398" s="10"/>
      <c r="K398" s="9"/>
      <c r="L398" s="9"/>
    </row>
    <row r="399" spans="2:12" x14ac:dyDescent="0.25">
      <c r="B399" s="8">
        <v>42471</v>
      </c>
      <c r="C399" s="9" t="s">
        <v>77</v>
      </c>
      <c r="D399" s="10">
        <v>2.13</v>
      </c>
      <c r="H399" s="8"/>
      <c r="J399" s="10"/>
      <c r="K399" s="9"/>
      <c r="L399" s="9"/>
    </row>
    <row r="400" spans="2:12" x14ac:dyDescent="0.25">
      <c r="B400" s="8">
        <v>42478</v>
      </c>
      <c r="C400" s="9" t="s">
        <v>77</v>
      </c>
      <c r="D400" s="10">
        <v>3.2782383250046121</v>
      </c>
      <c r="H400" s="8"/>
      <c r="J400" s="10"/>
      <c r="K400" s="9"/>
      <c r="L400" s="9"/>
    </row>
    <row r="401" spans="2:12" x14ac:dyDescent="0.25">
      <c r="B401" s="8">
        <v>42485</v>
      </c>
      <c r="C401" s="9" t="s">
        <v>77</v>
      </c>
      <c r="D401" s="10">
        <v>5.77</v>
      </c>
      <c r="H401" s="8"/>
      <c r="J401" s="10"/>
      <c r="K401" s="9"/>
      <c r="L401" s="9"/>
    </row>
    <row r="402" spans="2:12" x14ac:dyDescent="0.25">
      <c r="B402" s="8">
        <v>42492</v>
      </c>
      <c r="C402" s="9" t="s">
        <v>77</v>
      </c>
      <c r="D402" s="10">
        <v>6.9362459221128105</v>
      </c>
      <c r="H402" s="8"/>
      <c r="J402" s="10"/>
      <c r="K402" s="9"/>
      <c r="L402" s="9"/>
    </row>
    <row r="403" spans="2:12" x14ac:dyDescent="0.25">
      <c r="B403" s="8">
        <v>42496</v>
      </c>
      <c r="C403" s="9" t="s">
        <v>77</v>
      </c>
      <c r="D403" s="10">
        <v>10.039447510469408</v>
      </c>
    </row>
    <row r="404" spans="2:12" x14ac:dyDescent="0.25">
      <c r="B404" s="8">
        <v>42506</v>
      </c>
      <c r="C404" s="9" t="s">
        <v>77</v>
      </c>
      <c r="D404" s="10">
        <v>9.9835784003802281</v>
      </c>
    </row>
    <row r="405" spans="2:12" x14ac:dyDescent="0.25">
      <c r="B405" s="8">
        <v>42513</v>
      </c>
      <c r="C405" s="9" t="s">
        <v>77</v>
      </c>
      <c r="D405" s="10">
        <v>5.9721762959770812</v>
      </c>
    </row>
    <row r="406" spans="2:12" x14ac:dyDescent="0.25">
      <c r="B406" s="8">
        <v>42521</v>
      </c>
      <c r="C406" s="9" t="s">
        <v>77</v>
      </c>
      <c r="D406" s="10">
        <v>7.0448632096893435</v>
      </c>
    </row>
    <row r="407" spans="2:12" x14ac:dyDescent="0.25">
      <c r="B407" s="8">
        <v>42527</v>
      </c>
      <c r="C407" s="9" t="s">
        <v>77</v>
      </c>
      <c r="D407" s="10">
        <v>10.765745941628753</v>
      </c>
    </row>
    <row r="408" spans="2:12" x14ac:dyDescent="0.25">
      <c r="B408" s="8">
        <v>42534</v>
      </c>
      <c r="C408" s="9" t="s">
        <v>77</v>
      </c>
      <c r="D408" s="10">
        <v>7.7823354628665236</v>
      </c>
    </row>
    <row r="409" spans="2:12" x14ac:dyDescent="0.25">
      <c r="B409" s="8">
        <v>42542</v>
      </c>
      <c r="C409" s="9" t="s">
        <v>77</v>
      </c>
      <c r="D409" s="10">
        <v>11.257394110413539</v>
      </c>
    </row>
    <row r="410" spans="2:12" x14ac:dyDescent="0.25">
      <c r="B410" s="8">
        <v>42548</v>
      </c>
      <c r="C410" s="9" t="s">
        <v>77</v>
      </c>
      <c r="D410" s="10">
        <v>15.279970036834522</v>
      </c>
    </row>
    <row r="411" spans="2:12" x14ac:dyDescent="0.25">
      <c r="B411" s="8">
        <v>42556</v>
      </c>
      <c r="C411" s="9" t="s">
        <v>77</v>
      </c>
      <c r="D411" s="10">
        <v>15.279970036834522</v>
      </c>
    </row>
    <row r="412" spans="2:12" x14ac:dyDescent="0.25">
      <c r="B412" s="8">
        <v>42562</v>
      </c>
      <c r="C412" s="9" t="s">
        <v>77</v>
      </c>
      <c r="D412" s="10">
        <v>17.179519779866652</v>
      </c>
    </row>
    <row r="413" spans="2:12" x14ac:dyDescent="0.25">
      <c r="B413" s="8">
        <v>42569</v>
      </c>
      <c r="C413" s="9" t="s">
        <v>77</v>
      </c>
      <c r="D413" s="10">
        <v>21.9329375040268</v>
      </c>
    </row>
    <row r="414" spans="2:12" x14ac:dyDescent="0.25">
      <c r="B414" s="8">
        <v>42576</v>
      </c>
      <c r="C414" s="9" t="s">
        <v>77</v>
      </c>
      <c r="D414" s="10">
        <v>17.032802716623291</v>
      </c>
    </row>
    <row r="415" spans="2:12" x14ac:dyDescent="0.25">
      <c r="B415" s="8">
        <v>42586</v>
      </c>
      <c r="C415" s="9" t="s">
        <v>77</v>
      </c>
      <c r="D415" s="10">
        <v>23.414373602544138</v>
      </c>
    </row>
    <row r="416" spans="2:12" x14ac:dyDescent="0.25">
      <c r="B416" s="8">
        <v>42592</v>
      </c>
      <c r="C416" s="9" t="s">
        <v>77</v>
      </c>
      <c r="D416" s="10">
        <v>25.123722946987225</v>
      </c>
    </row>
    <row r="417" spans="2:4" x14ac:dyDescent="0.25">
      <c r="B417" s="8">
        <v>42598</v>
      </c>
      <c r="C417" s="9" t="s">
        <v>77</v>
      </c>
      <c r="D417" s="10">
        <v>32.530903439573919</v>
      </c>
    </row>
    <row r="418" spans="2:4" x14ac:dyDescent="0.25">
      <c r="B418" s="8">
        <v>42604</v>
      </c>
      <c r="C418" s="9" t="s">
        <v>77</v>
      </c>
      <c r="D418" s="10">
        <v>34.582122652905618</v>
      </c>
    </row>
    <row r="419" spans="2:4" x14ac:dyDescent="0.25">
      <c r="B419" s="8">
        <v>42611</v>
      </c>
      <c r="C419" s="9" t="s">
        <v>77</v>
      </c>
      <c r="D419" s="10">
        <v>35.60773225957147</v>
      </c>
    </row>
    <row r="420" spans="2:4" x14ac:dyDescent="0.25">
      <c r="B420" s="8">
        <v>42261</v>
      </c>
      <c r="C420" s="9" t="s">
        <v>77</v>
      </c>
      <c r="D420" s="10">
        <v>36.885352409537695</v>
      </c>
    </row>
    <row r="421" spans="2:4" x14ac:dyDescent="0.25">
      <c r="B421" s="8">
        <v>42268</v>
      </c>
      <c r="C421" s="9" t="s">
        <v>77</v>
      </c>
      <c r="D421" s="10">
        <v>33.491831723049145</v>
      </c>
    </row>
    <row r="422" spans="2:4" x14ac:dyDescent="0.25">
      <c r="B422" s="8">
        <v>42275</v>
      </c>
      <c r="C422" s="9" t="s">
        <v>77</v>
      </c>
      <c r="D422" s="10">
        <v>32.700010229535145</v>
      </c>
    </row>
    <row r="423" spans="2:4" x14ac:dyDescent="0.25">
      <c r="B423" s="8">
        <v>42619</v>
      </c>
      <c r="C423" s="9" t="s">
        <v>77</v>
      </c>
      <c r="D423" s="10">
        <v>44.97</v>
      </c>
    </row>
    <row r="424" spans="2:4" x14ac:dyDescent="0.25">
      <c r="B424" s="8">
        <v>42625</v>
      </c>
      <c r="C424" s="9" t="s">
        <v>77</v>
      </c>
      <c r="D424" s="10">
        <v>30.890132530074585</v>
      </c>
    </row>
    <row r="425" spans="2:4" x14ac:dyDescent="0.25">
      <c r="B425" s="8">
        <v>42632</v>
      </c>
      <c r="C425" s="9" t="s">
        <v>77</v>
      </c>
      <c r="D425" s="10">
        <v>34.736122641428281</v>
      </c>
    </row>
    <row r="426" spans="2:4" x14ac:dyDescent="0.25">
      <c r="B426" s="8">
        <v>42639</v>
      </c>
      <c r="C426" s="9" t="s">
        <v>77</v>
      </c>
      <c r="D426" s="10">
        <v>36.772235053321417</v>
      </c>
    </row>
    <row r="427" spans="2:4" x14ac:dyDescent="0.25">
      <c r="B427" s="8">
        <v>42646</v>
      </c>
      <c r="C427" s="9" t="s">
        <v>77</v>
      </c>
      <c r="D427" s="10">
        <v>43.67239378251481</v>
      </c>
    </row>
    <row r="428" spans="2:4" x14ac:dyDescent="0.25">
      <c r="B428" s="8">
        <v>42654</v>
      </c>
      <c r="C428" s="9" t="s">
        <v>77</v>
      </c>
      <c r="D428" s="10">
        <v>18.899692771148349</v>
      </c>
    </row>
    <row r="429" spans="2:4" x14ac:dyDescent="0.25">
      <c r="B429" s="8">
        <v>42660</v>
      </c>
      <c r="C429" s="9" t="s">
        <v>77</v>
      </c>
      <c r="D429" s="10">
        <v>10.144409400007877</v>
      </c>
    </row>
    <row r="430" spans="2:4" x14ac:dyDescent="0.25">
      <c r="B430" s="8">
        <v>42667</v>
      </c>
      <c r="C430" s="9" t="s">
        <v>77</v>
      </c>
      <c r="D430" s="10">
        <v>11.999534041954952</v>
      </c>
    </row>
    <row r="431" spans="2:4" x14ac:dyDescent="0.25">
      <c r="B431" s="8">
        <v>42674</v>
      </c>
      <c r="C431" s="9" t="s">
        <v>77</v>
      </c>
      <c r="D431" s="10">
        <v>8.8209363322773378</v>
      </c>
    </row>
    <row r="432" spans="2:4" x14ac:dyDescent="0.25">
      <c r="B432" s="8">
        <v>42681</v>
      </c>
      <c r="C432" s="9" t="s">
        <v>77</v>
      </c>
      <c r="D432" s="10">
        <v>9.4</v>
      </c>
    </row>
    <row r="433" spans="2:10" x14ac:dyDescent="0.25">
      <c r="B433" s="8">
        <v>42688</v>
      </c>
      <c r="C433" s="9" t="s">
        <v>77</v>
      </c>
      <c r="D433" s="10">
        <v>4.499853324815243</v>
      </c>
      <c r="G433" s="10"/>
    </row>
    <row r="434" spans="2:10" x14ac:dyDescent="0.25">
      <c r="B434" s="8">
        <v>42695</v>
      </c>
      <c r="C434" s="9" t="s">
        <v>77</v>
      </c>
      <c r="D434" s="10">
        <v>4.8392053934640975</v>
      </c>
    </row>
    <row r="435" spans="2:10" x14ac:dyDescent="0.25">
      <c r="B435" s="8">
        <v>42703</v>
      </c>
      <c r="C435" s="9" t="s">
        <v>77</v>
      </c>
      <c r="D435" s="10">
        <v>5.83</v>
      </c>
    </row>
    <row r="436" spans="2:10" x14ac:dyDescent="0.25">
      <c r="B436" s="8">
        <v>42709</v>
      </c>
      <c r="C436" s="9" t="s">
        <v>77</v>
      </c>
      <c r="D436" s="10">
        <v>5.1559339908696966</v>
      </c>
    </row>
    <row r="437" spans="2:10" x14ac:dyDescent="0.25">
      <c r="B437" s="8">
        <v>42716</v>
      </c>
      <c r="C437" s="9" t="s">
        <v>77</v>
      </c>
      <c r="D437" s="10">
        <v>2.14701231551651</v>
      </c>
    </row>
    <row r="438" spans="2:10" x14ac:dyDescent="0.25">
      <c r="B438" s="43">
        <v>42723</v>
      </c>
      <c r="C438" s="9" t="s">
        <v>77</v>
      </c>
      <c r="D438" s="44">
        <v>1.6503063303102521</v>
      </c>
    </row>
    <row r="439" spans="2:10" x14ac:dyDescent="0.25">
      <c r="B439" s="43">
        <v>42731</v>
      </c>
      <c r="C439" s="9" t="s">
        <v>77</v>
      </c>
      <c r="D439" s="44">
        <v>3.5863321391181162</v>
      </c>
    </row>
    <row r="440" spans="2:10" x14ac:dyDescent="0.25">
      <c r="B440" s="43">
        <v>42738</v>
      </c>
      <c r="C440" s="9" t="s">
        <v>77</v>
      </c>
      <c r="D440" s="44">
        <v>2.1314823354233177</v>
      </c>
    </row>
    <row r="441" spans="2:10" x14ac:dyDescent="0.25">
      <c r="B441" s="43">
        <v>42747</v>
      </c>
      <c r="C441" s="9" t="s">
        <v>77</v>
      </c>
      <c r="D441" s="44">
        <v>1.5352014820283031</v>
      </c>
    </row>
    <row r="442" spans="2:10" x14ac:dyDescent="0.25">
      <c r="B442" s="43">
        <v>42752</v>
      </c>
      <c r="C442" s="9" t="s">
        <v>77</v>
      </c>
      <c r="D442" s="44">
        <v>1.5710538118210415</v>
      </c>
    </row>
    <row r="443" spans="2:10" x14ac:dyDescent="0.25">
      <c r="B443" s="43">
        <v>42760</v>
      </c>
      <c r="C443" s="9" t="s">
        <v>77</v>
      </c>
      <c r="D443" s="44">
        <v>6.03</v>
      </c>
      <c r="G443" s="10"/>
    </row>
    <row r="444" spans="2:10" x14ac:dyDescent="0.25">
      <c r="B444" s="43">
        <v>42765</v>
      </c>
      <c r="C444" s="9" t="s">
        <v>77</v>
      </c>
      <c r="D444" s="44">
        <v>4.5015100311959069</v>
      </c>
    </row>
    <row r="445" spans="2:10" x14ac:dyDescent="0.25">
      <c r="B445" s="43">
        <v>42772</v>
      </c>
      <c r="C445" s="9" t="s">
        <v>77</v>
      </c>
      <c r="D445" s="44">
        <v>0.39</v>
      </c>
      <c r="H445" s="8">
        <v>42772</v>
      </c>
      <c r="I445" s="9" t="s">
        <v>78</v>
      </c>
      <c r="J445" s="10">
        <v>3.1813812453194288</v>
      </c>
    </row>
    <row r="446" spans="2:10" x14ac:dyDescent="0.25">
      <c r="B446" s="43">
        <v>42780</v>
      </c>
      <c r="C446" s="9" t="s">
        <v>77</v>
      </c>
      <c r="D446" s="44">
        <v>0.17</v>
      </c>
      <c r="H446" s="8">
        <v>42780</v>
      </c>
      <c r="I446" s="9" t="s">
        <v>78</v>
      </c>
      <c r="J446" s="10">
        <v>0.59962317677282517</v>
      </c>
    </row>
    <row r="447" spans="2:10" x14ac:dyDescent="0.25">
      <c r="B447" s="43">
        <v>42787</v>
      </c>
      <c r="C447" s="9" t="s">
        <v>77</v>
      </c>
      <c r="D447" s="44">
        <v>0.05</v>
      </c>
      <c r="G447" s="10"/>
      <c r="H447" s="8">
        <v>42787</v>
      </c>
      <c r="I447" s="9" t="s">
        <v>78</v>
      </c>
      <c r="J447" s="16">
        <v>1.453196711555846E-2</v>
      </c>
    </row>
    <row r="448" spans="2:10" x14ac:dyDescent="0.25">
      <c r="B448" s="43">
        <v>42793</v>
      </c>
      <c r="C448" s="9" t="s">
        <v>77</v>
      </c>
      <c r="D448" s="44">
        <v>0.17</v>
      </c>
    </row>
    <row r="449" spans="2:10" x14ac:dyDescent="0.25">
      <c r="B449" s="43">
        <v>42800</v>
      </c>
      <c r="C449" s="9" t="s">
        <v>77</v>
      </c>
      <c r="D449" s="44">
        <v>0.22</v>
      </c>
      <c r="H449" s="8">
        <v>42800</v>
      </c>
      <c r="I449" s="9" t="s">
        <v>78</v>
      </c>
      <c r="J449" s="9">
        <v>0.43639537368572928</v>
      </c>
    </row>
    <row r="450" spans="2:10" x14ac:dyDescent="0.25">
      <c r="B450" s="43">
        <v>42807</v>
      </c>
      <c r="C450" s="9" t="s">
        <v>77</v>
      </c>
      <c r="D450" s="44">
        <v>0.3</v>
      </c>
      <c r="H450" s="8">
        <v>42807</v>
      </c>
      <c r="I450" s="9" t="s">
        <v>78</v>
      </c>
      <c r="J450" s="9">
        <v>0.32259570815317629</v>
      </c>
    </row>
    <row r="451" spans="2:10" x14ac:dyDescent="0.25">
      <c r="B451" s="43">
        <v>42814</v>
      </c>
      <c r="C451" s="9" t="s">
        <v>77</v>
      </c>
      <c r="D451" s="44">
        <v>0.3</v>
      </c>
    </row>
    <row r="452" spans="2:10" x14ac:dyDescent="0.25">
      <c r="B452" s="43">
        <v>42821</v>
      </c>
      <c r="C452" s="9" t="s">
        <v>77</v>
      </c>
      <c r="D452" s="44">
        <v>0.61436269577271096</v>
      </c>
    </row>
    <row r="453" spans="2:10" x14ac:dyDescent="0.25">
      <c r="B453" s="8">
        <v>42828</v>
      </c>
      <c r="C453" s="9" t="s">
        <v>77</v>
      </c>
      <c r="D453" s="10">
        <v>0.49541759225127147</v>
      </c>
    </row>
    <row r="454" spans="2:10" x14ac:dyDescent="0.25">
      <c r="B454" s="8">
        <v>42835</v>
      </c>
      <c r="C454" s="9" t="s">
        <v>77</v>
      </c>
      <c r="D454" s="10">
        <v>0.25838781648849724</v>
      </c>
    </row>
    <row r="455" spans="2:10" x14ac:dyDescent="0.25">
      <c r="B455" s="8">
        <v>42842</v>
      </c>
      <c r="C455" s="9" t="s">
        <v>77</v>
      </c>
      <c r="D455" s="10">
        <v>0.95580234902127537</v>
      </c>
    </row>
    <row r="456" spans="2:10" x14ac:dyDescent="0.25">
      <c r="B456" s="8">
        <v>42849</v>
      </c>
      <c r="C456" s="9" t="s">
        <v>77</v>
      </c>
      <c r="D456" s="10">
        <v>1.3865583838209323</v>
      </c>
    </row>
    <row r="457" spans="2:10" x14ac:dyDescent="0.25">
      <c r="B457" s="8">
        <v>42856</v>
      </c>
      <c r="C457" s="9" t="s">
        <v>77</v>
      </c>
      <c r="D457" s="10">
        <v>1.7372977512172125</v>
      </c>
    </row>
    <row r="458" spans="2:10" x14ac:dyDescent="0.25">
      <c r="B458" s="8">
        <v>42863</v>
      </c>
      <c r="C458" s="9" t="s">
        <v>77</v>
      </c>
      <c r="D458" s="10">
        <v>8.7544579784182606</v>
      </c>
    </row>
    <row r="459" spans="2:10" x14ac:dyDescent="0.25">
      <c r="B459" s="8">
        <v>42871</v>
      </c>
      <c r="C459" s="9" t="s">
        <v>77</v>
      </c>
      <c r="D459" s="10">
        <v>14.497802495585997</v>
      </c>
    </row>
    <row r="460" spans="2:10" x14ac:dyDescent="0.25">
      <c r="B460" s="8">
        <v>42878</v>
      </c>
      <c r="C460" s="9" t="s">
        <v>77</v>
      </c>
      <c r="D460" s="10">
        <v>12.151299871840425</v>
      </c>
    </row>
    <row r="461" spans="2:10" x14ac:dyDescent="0.25">
      <c r="B461" s="8">
        <v>42885</v>
      </c>
      <c r="C461" s="9" t="s">
        <v>77</v>
      </c>
      <c r="D461" s="10">
        <v>17.12</v>
      </c>
      <c r="G461" s="10"/>
    </row>
    <row r="462" spans="2:10" x14ac:dyDescent="0.25">
      <c r="B462" s="8">
        <v>42891</v>
      </c>
      <c r="C462" s="9" t="s">
        <v>77</v>
      </c>
      <c r="D462" s="10">
        <v>14.162587835050916</v>
      </c>
    </row>
    <row r="463" spans="2:10" x14ac:dyDescent="0.25">
      <c r="B463" s="8">
        <v>42898</v>
      </c>
      <c r="C463" s="9" t="s">
        <v>77</v>
      </c>
      <c r="D463" s="10">
        <v>13.492158513980751</v>
      </c>
    </row>
    <row r="464" spans="2:10" x14ac:dyDescent="0.25">
      <c r="B464" s="8">
        <v>42905</v>
      </c>
      <c r="C464" s="9" t="s">
        <v>77</v>
      </c>
      <c r="D464" s="10">
        <v>18.13</v>
      </c>
      <c r="G464" s="10"/>
    </row>
    <row r="465" spans="2:7" x14ac:dyDescent="0.25">
      <c r="B465" s="8">
        <v>42912</v>
      </c>
      <c r="C465" s="9" t="s">
        <v>77</v>
      </c>
      <c r="D465" s="10">
        <v>9.5366255196667868</v>
      </c>
    </row>
    <row r="466" spans="2:7" x14ac:dyDescent="0.25">
      <c r="B466" s="8">
        <v>42919</v>
      </c>
      <c r="C466" s="9" t="s">
        <v>77</v>
      </c>
      <c r="D466" s="10">
        <v>4.1173218410162944</v>
      </c>
    </row>
    <row r="467" spans="2:7" x14ac:dyDescent="0.25">
      <c r="B467" s="8">
        <v>42926</v>
      </c>
      <c r="C467" s="9" t="s">
        <v>77</v>
      </c>
      <c r="D467" s="10">
        <v>7.1342537858320316</v>
      </c>
    </row>
    <row r="468" spans="2:7" x14ac:dyDescent="0.25">
      <c r="B468" s="8">
        <v>42933</v>
      </c>
      <c r="C468" s="9" t="s">
        <v>77</v>
      </c>
      <c r="D468" s="10">
        <v>11.334971568479681</v>
      </c>
    </row>
    <row r="469" spans="2:7" x14ac:dyDescent="0.25">
      <c r="B469" s="8">
        <v>42940</v>
      </c>
      <c r="C469" s="9" t="s">
        <v>77</v>
      </c>
      <c r="D469" s="10">
        <v>23.81</v>
      </c>
    </row>
    <row r="470" spans="2:7" x14ac:dyDescent="0.25">
      <c r="B470" s="8">
        <v>42947</v>
      </c>
      <c r="C470" s="9" t="s">
        <v>77</v>
      </c>
      <c r="D470" s="10">
        <v>21.71</v>
      </c>
      <c r="G470" s="10"/>
    </row>
    <row r="471" spans="2:7" x14ac:dyDescent="0.25">
      <c r="B471" s="8">
        <v>42954</v>
      </c>
      <c r="C471" s="9" t="s">
        <v>77</v>
      </c>
      <c r="D471" s="10">
        <v>18.34</v>
      </c>
      <c r="G471" s="10"/>
    </row>
    <row r="472" spans="2:7" x14ac:dyDescent="0.25">
      <c r="B472" s="8">
        <v>42961</v>
      </c>
      <c r="C472" s="9" t="s">
        <v>77</v>
      </c>
      <c r="D472" s="10">
        <v>18.286325569214888</v>
      </c>
    </row>
    <row r="473" spans="2:7" x14ac:dyDescent="0.25">
      <c r="B473" s="8">
        <v>42961</v>
      </c>
      <c r="C473" s="9" t="s">
        <v>77</v>
      </c>
      <c r="D473" s="10">
        <v>18.058412323289144</v>
      </c>
    </row>
    <row r="474" spans="2:7" x14ac:dyDescent="0.25">
      <c r="B474" s="8">
        <v>42968</v>
      </c>
      <c r="C474" s="9" t="s">
        <v>77</v>
      </c>
      <c r="D474" s="10">
        <v>27.402855406244669</v>
      </c>
    </row>
    <row r="475" spans="2:7" x14ac:dyDescent="0.25">
      <c r="B475" s="8">
        <v>42975</v>
      </c>
      <c r="C475" s="9" t="s">
        <v>77</v>
      </c>
      <c r="D475" s="10">
        <v>31.04946734105658</v>
      </c>
    </row>
    <row r="476" spans="2:7" x14ac:dyDescent="0.25">
      <c r="B476" s="8">
        <v>42983</v>
      </c>
      <c r="C476" s="9" t="s">
        <v>77</v>
      </c>
      <c r="D476" s="10">
        <v>29.645841611695445</v>
      </c>
    </row>
    <row r="477" spans="2:7" x14ac:dyDescent="0.25">
      <c r="B477" s="8">
        <v>42989</v>
      </c>
      <c r="C477" s="9" t="s">
        <v>77</v>
      </c>
      <c r="D477" s="10">
        <v>33.152479654400288</v>
      </c>
    </row>
    <row r="478" spans="2:7" x14ac:dyDescent="0.25">
      <c r="B478" s="8">
        <v>42996</v>
      </c>
      <c r="C478" s="9" t="s">
        <v>77</v>
      </c>
      <c r="D478" s="10">
        <v>32.926244941967717</v>
      </c>
    </row>
    <row r="479" spans="2:7" x14ac:dyDescent="0.25">
      <c r="B479" s="8">
        <v>43003</v>
      </c>
      <c r="C479" s="9" t="s">
        <v>77</v>
      </c>
      <c r="D479" s="10">
        <v>33.491831723049145</v>
      </c>
    </row>
    <row r="480" spans="2:7" x14ac:dyDescent="0.25">
      <c r="B480" s="43">
        <v>43010</v>
      </c>
      <c r="C480" s="9" t="s">
        <v>77</v>
      </c>
      <c r="D480" s="44">
        <v>18.568832063030822</v>
      </c>
    </row>
    <row r="481" spans="2:7" x14ac:dyDescent="0.25">
      <c r="B481" s="43">
        <v>43017</v>
      </c>
      <c r="C481" s="9" t="s">
        <v>77</v>
      </c>
      <c r="D481" s="44">
        <v>9.973707736403318</v>
      </c>
    </row>
    <row r="482" spans="2:7" x14ac:dyDescent="0.25">
      <c r="B482" s="43">
        <v>43024</v>
      </c>
      <c r="C482" s="9" t="s">
        <v>77</v>
      </c>
      <c r="D482" s="44">
        <v>11.662541166113883</v>
      </c>
    </row>
    <row r="483" spans="2:7" x14ac:dyDescent="0.25">
      <c r="B483" s="43">
        <v>43030</v>
      </c>
      <c r="C483" s="9" t="s">
        <v>77</v>
      </c>
      <c r="D483" s="44">
        <v>10.917190099370114</v>
      </c>
    </row>
    <row r="484" spans="2:7" x14ac:dyDescent="0.25">
      <c r="B484" s="43">
        <v>43039</v>
      </c>
      <c r="C484" s="9" t="s">
        <v>77</v>
      </c>
      <c r="D484" s="44">
        <v>13.096634357823412</v>
      </c>
    </row>
    <row r="485" spans="2:7" x14ac:dyDescent="0.25">
      <c r="B485" s="43">
        <v>43042</v>
      </c>
      <c r="C485" s="9" t="s">
        <v>77</v>
      </c>
      <c r="D485" s="44">
        <v>18.002742645250748</v>
      </c>
    </row>
    <row r="486" spans="2:7" x14ac:dyDescent="0.25">
      <c r="B486" s="43">
        <v>43045</v>
      </c>
      <c r="C486" s="9" t="s">
        <v>77</v>
      </c>
      <c r="D486" s="44">
        <v>17.247956754877308</v>
      </c>
    </row>
    <row r="487" spans="2:7" x14ac:dyDescent="0.25">
      <c r="B487" s="43">
        <v>43059</v>
      </c>
      <c r="C487" s="9" t="s">
        <v>77</v>
      </c>
      <c r="D487" s="44">
        <v>21.493627388227885</v>
      </c>
    </row>
    <row r="488" spans="2:7" x14ac:dyDescent="0.25">
      <c r="B488" s="43">
        <v>43066</v>
      </c>
      <c r="C488" s="9" t="s">
        <v>77</v>
      </c>
      <c r="D488" s="44">
        <v>21.776672097117928</v>
      </c>
    </row>
    <row r="489" spans="2:7" x14ac:dyDescent="0.25">
      <c r="B489" s="61">
        <v>43073</v>
      </c>
      <c r="C489" s="9" t="s">
        <v>77</v>
      </c>
      <c r="D489" s="10">
        <v>23.605162160631004</v>
      </c>
    </row>
    <row r="490" spans="2:7" x14ac:dyDescent="0.25">
      <c r="B490" s="61">
        <v>43080</v>
      </c>
      <c r="C490" s="9" t="s">
        <v>77</v>
      </c>
      <c r="D490" s="10">
        <v>25.718726892288821</v>
      </c>
    </row>
    <row r="491" spans="2:7" x14ac:dyDescent="0.25">
      <c r="B491" s="61">
        <v>43087</v>
      </c>
      <c r="C491" s="9" t="s">
        <v>77</v>
      </c>
      <c r="D491" s="10">
        <v>23.99</v>
      </c>
      <c r="G491" s="10"/>
    </row>
    <row r="492" spans="2:7" x14ac:dyDescent="0.25">
      <c r="B492" s="61">
        <v>43096</v>
      </c>
      <c r="C492" s="9" t="s">
        <v>77</v>
      </c>
      <c r="D492" s="10">
        <v>25.162525647115711</v>
      </c>
    </row>
    <row r="493" spans="2:7" x14ac:dyDescent="0.25">
      <c r="B493" s="61">
        <v>43103</v>
      </c>
      <c r="C493" s="9" t="s">
        <v>77</v>
      </c>
      <c r="D493" s="10">
        <v>14.149740992688127</v>
      </c>
    </row>
    <row r="494" spans="2:7" x14ac:dyDescent="0.25">
      <c r="B494" s="61">
        <v>43111</v>
      </c>
      <c r="C494" s="9" t="s">
        <v>77</v>
      </c>
      <c r="D494" s="10">
        <v>8.3000000000000007</v>
      </c>
    </row>
    <row r="495" spans="2:7" x14ac:dyDescent="0.25">
      <c r="B495" s="61">
        <v>43119</v>
      </c>
      <c r="C495" s="9" t="s">
        <v>77</v>
      </c>
      <c r="D495" s="10">
        <v>0.42158185932541464</v>
      </c>
    </row>
    <row r="496" spans="2:7" x14ac:dyDescent="0.25">
      <c r="B496" s="61">
        <v>43122</v>
      </c>
      <c r="C496" s="9" t="s">
        <v>77</v>
      </c>
      <c r="D496" s="10">
        <v>0.84651961063767089</v>
      </c>
    </row>
    <row r="497" spans="2:7" x14ac:dyDescent="0.25">
      <c r="B497" s="61">
        <v>43129</v>
      </c>
      <c r="C497" s="9" t="s">
        <v>77</v>
      </c>
      <c r="D497" s="10">
        <v>3.5707933094955657</v>
      </c>
    </row>
    <row r="498" spans="2:7" x14ac:dyDescent="0.25">
      <c r="B498" s="61">
        <v>43136</v>
      </c>
      <c r="C498" s="9" t="s">
        <v>77</v>
      </c>
      <c r="D498" s="10">
        <v>0.38598497963433553</v>
      </c>
    </row>
    <row r="499" spans="2:7" x14ac:dyDescent="0.25">
      <c r="B499" s="61">
        <v>43143</v>
      </c>
      <c r="C499" s="9" t="s">
        <v>77</v>
      </c>
      <c r="D499" s="10">
        <v>0.63405073498154285</v>
      </c>
    </row>
    <row r="500" spans="2:7" x14ac:dyDescent="0.25">
      <c r="B500" s="61">
        <v>43150</v>
      </c>
      <c r="C500" s="9" t="s">
        <v>77</v>
      </c>
      <c r="D500" s="10">
        <v>7.32</v>
      </c>
      <c r="G500" s="10"/>
    </row>
    <row r="501" spans="2:7" x14ac:dyDescent="0.25">
      <c r="B501" s="61">
        <v>43157</v>
      </c>
      <c r="C501" s="9" t="s">
        <v>77</v>
      </c>
      <c r="D501" s="10">
        <v>11.924936011995685</v>
      </c>
    </row>
    <row r="502" spans="2:7" x14ac:dyDescent="0.25">
      <c r="B502" s="61">
        <v>43164</v>
      </c>
      <c r="C502" s="9" t="s">
        <v>77</v>
      </c>
      <c r="D502" s="10">
        <v>10.111719952731343</v>
      </c>
    </row>
    <row r="503" spans="2:7" x14ac:dyDescent="0.25">
      <c r="B503" s="61">
        <v>43164</v>
      </c>
      <c r="C503" s="9" t="s">
        <v>77</v>
      </c>
      <c r="D503" s="10">
        <v>9.7001310313032434</v>
      </c>
    </row>
    <row r="504" spans="2:7" x14ac:dyDescent="0.25">
      <c r="B504" s="61">
        <v>43171</v>
      </c>
      <c r="C504" s="9" t="s">
        <v>77</v>
      </c>
      <c r="D504" s="10">
        <v>10.478812774545597</v>
      </c>
    </row>
    <row r="505" spans="2:7" x14ac:dyDescent="0.25">
      <c r="B505" s="61">
        <v>43178</v>
      </c>
      <c r="C505" s="9" t="s">
        <v>77</v>
      </c>
      <c r="D505" s="10">
        <v>10.200712151959042</v>
      </c>
    </row>
    <row r="506" spans="2:7" x14ac:dyDescent="0.25">
      <c r="B506" s="61">
        <v>43185</v>
      </c>
      <c r="C506" s="9" t="s">
        <v>77</v>
      </c>
      <c r="D506" s="10">
        <v>9.3886583340063012</v>
      </c>
    </row>
    <row r="507" spans="2:7" x14ac:dyDescent="0.25">
      <c r="B507" s="61">
        <v>43192</v>
      </c>
      <c r="C507" s="9" t="s">
        <v>77</v>
      </c>
      <c r="D507" s="10">
        <v>2.1357940969489411</v>
      </c>
    </row>
    <row r="508" spans="2:7" x14ac:dyDescent="0.25">
      <c r="B508" s="61">
        <v>43199</v>
      </c>
      <c r="C508" s="9" t="s">
        <v>77</v>
      </c>
      <c r="D508" s="10">
        <v>1.9133135988796968</v>
      </c>
    </row>
    <row r="509" spans="2:7" x14ac:dyDescent="0.25">
      <c r="B509" s="56">
        <v>43208</v>
      </c>
      <c r="C509" s="9" t="s">
        <v>77</v>
      </c>
      <c r="D509" s="58">
        <v>0.53834860239225657</v>
      </c>
    </row>
    <row r="510" spans="2:7" x14ac:dyDescent="0.25">
      <c r="B510" s="56">
        <v>43213</v>
      </c>
      <c r="C510" s="9" t="s">
        <v>77</v>
      </c>
      <c r="D510" s="58">
        <v>0.44412122330168058</v>
      </c>
    </row>
    <row r="511" spans="2:7" x14ac:dyDescent="0.25">
      <c r="B511" s="56">
        <v>43220</v>
      </c>
      <c r="C511" s="9" t="s">
        <v>77</v>
      </c>
      <c r="D511" s="58">
        <v>2.0815270083455077</v>
      </c>
    </row>
    <row r="512" spans="2:7" x14ac:dyDescent="0.25">
      <c r="B512" s="56">
        <v>43227</v>
      </c>
      <c r="C512" s="9" t="s">
        <v>77</v>
      </c>
      <c r="D512" s="58">
        <v>5.6165746102264418</v>
      </c>
    </row>
    <row r="513" spans="2:4" x14ac:dyDescent="0.25">
      <c r="B513" s="56">
        <v>43234</v>
      </c>
      <c r="C513" s="9" t="s">
        <v>77</v>
      </c>
      <c r="D513" s="58">
        <v>5.1493670897552946</v>
      </c>
    </row>
    <row r="514" spans="2:4" x14ac:dyDescent="0.25">
      <c r="B514" s="56">
        <v>43241</v>
      </c>
      <c r="C514" s="9" t="s">
        <v>77</v>
      </c>
      <c r="D514" s="58">
        <v>7.4728036158509861</v>
      </c>
    </row>
    <row r="515" spans="2:4" x14ac:dyDescent="0.25">
      <c r="B515" s="56">
        <v>43248</v>
      </c>
      <c r="C515" s="9" t="s">
        <v>77</v>
      </c>
      <c r="D515" s="58">
        <v>5.6947629749999997</v>
      </c>
    </row>
    <row r="516" spans="2:4" x14ac:dyDescent="0.25">
      <c r="B516" s="56">
        <v>43255</v>
      </c>
      <c r="C516" s="9" t="s">
        <v>77</v>
      </c>
      <c r="D516" s="58">
        <v>4.9021763266617961</v>
      </c>
    </row>
    <row r="517" spans="2:4" x14ac:dyDescent="0.25">
      <c r="B517" s="56">
        <v>43263</v>
      </c>
      <c r="C517" s="9" t="s">
        <v>77</v>
      </c>
      <c r="D517" s="58">
        <v>9.2895501546201622</v>
      </c>
    </row>
    <row r="518" spans="2:4" x14ac:dyDescent="0.25">
      <c r="B518" s="56">
        <v>43269</v>
      </c>
      <c r="C518" s="9" t="s">
        <v>77</v>
      </c>
      <c r="D518" s="58">
        <v>15.234952704450544</v>
      </c>
    </row>
    <row r="519" spans="2:4" x14ac:dyDescent="0.25">
      <c r="B519" s="56">
        <v>43277</v>
      </c>
      <c r="C519" s="9" t="s">
        <v>77</v>
      </c>
      <c r="D519" s="58">
        <v>14.987425072012547</v>
      </c>
    </row>
    <row r="520" spans="2:4" x14ac:dyDescent="0.25">
      <c r="B520" s="56">
        <v>43284</v>
      </c>
      <c r="C520" s="9" t="s">
        <v>77</v>
      </c>
      <c r="D520" s="58">
        <v>20.97808716608176</v>
      </c>
    </row>
    <row r="521" spans="2:4" x14ac:dyDescent="0.25">
      <c r="B521" s="56">
        <v>43290</v>
      </c>
      <c r="C521" s="9" t="s">
        <v>77</v>
      </c>
      <c r="D521" s="58">
        <v>27.229155670816581</v>
      </c>
    </row>
    <row r="522" spans="2:4" x14ac:dyDescent="0.25">
      <c r="B522" s="56">
        <v>43297</v>
      </c>
      <c r="C522" s="9" t="s">
        <v>77</v>
      </c>
      <c r="D522" s="58">
        <v>31.820195116910106</v>
      </c>
    </row>
    <row r="523" spans="2:4" x14ac:dyDescent="0.25">
      <c r="B523" s="56">
        <v>43304</v>
      </c>
      <c r="C523" s="9" t="s">
        <v>77</v>
      </c>
      <c r="D523" s="58">
        <v>33.459526437035578</v>
      </c>
    </row>
    <row r="524" spans="2:4" x14ac:dyDescent="0.25">
      <c r="B524" s="56">
        <v>43311</v>
      </c>
      <c r="C524" s="9" t="s">
        <v>77</v>
      </c>
      <c r="D524" s="58">
        <v>17.875986653965295</v>
      </c>
    </row>
    <row r="525" spans="2:4" x14ac:dyDescent="0.25">
      <c r="B525" s="56">
        <v>43318</v>
      </c>
      <c r="C525" s="9" t="s">
        <v>77</v>
      </c>
      <c r="D525" s="58">
        <v>20.332795249877464</v>
      </c>
    </row>
    <row r="526" spans="2:4" x14ac:dyDescent="0.25">
      <c r="B526" s="56">
        <v>43332</v>
      </c>
      <c r="C526" s="9" t="s">
        <v>77</v>
      </c>
      <c r="D526" s="58">
        <v>42.407710418831485</v>
      </c>
    </row>
    <row r="527" spans="2:4" x14ac:dyDescent="0.25">
      <c r="B527" s="56">
        <v>43339</v>
      </c>
      <c r="C527" s="9" t="s">
        <v>77</v>
      </c>
      <c r="D527" s="58">
        <v>36.189327323203607</v>
      </c>
    </row>
    <row r="528" spans="2:4" x14ac:dyDescent="0.25">
      <c r="B528" s="56">
        <v>43347</v>
      </c>
      <c r="C528" s="9" t="s">
        <v>77</v>
      </c>
      <c r="D528" s="58">
        <v>38.309099694676988</v>
      </c>
    </row>
    <row r="529" spans="2:4" x14ac:dyDescent="0.25">
      <c r="B529" s="56">
        <v>43353</v>
      </c>
      <c r="C529" s="9" t="s">
        <v>77</v>
      </c>
      <c r="D529" s="58">
        <v>34.809659470875403</v>
      </c>
    </row>
    <row r="530" spans="2:4" x14ac:dyDescent="0.25">
      <c r="B530" s="56">
        <v>43360</v>
      </c>
      <c r="C530" s="9" t="s">
        <v>77</v>
      </c>
      <c r="D530" s="58">
        <v>34.013291351798841</v>
      </c>
    </row>
    <row r="531" spans="2:4" x14ac:dyDescent="0.25">
      <c r="B531" s="56">
        <v>43367</v>
      </c>
      <c r="C531" s="9" t="s">
        <v>77</v>
      </c>
      <c r="D531" s="58">
        <v>34.643877344378005</v>
      </c>
    </row>
    <row r="532" spans="2:4" x14ac:dyDescent="0.25">
      <c r="B532" s="56">
        <v>43374</v>
      </c>
      <c r="C532" s="9" t="s">
        <v>77</v>
      </c>
      <c r="D532" s="58">
        <v>38.428636915988626</v>
      </c>
    </row>
    <row r="533" spans="2:4" x14ac:dyDescent="0.25">
      <c r="B533" s="56">
        <v>43381</v>
      </c>
      <c r="C533" s="9" t="s">
        <v>77</v>
      </c>
      <c r="D533" s="58">
        <v>36.7670910890795</v>
      </c>
    </row>
    <row r="534" spans="2:4" x14ac:dyDescent="0.25">
      <c r="B534" s="56">
        <v>43388</v>
      </c>
      <c r="C534" s="9" t="s">
        <v>77</v>
      </c>
      <c r="D534" s="58">
        <v>32.531205342142925</v>
      </c>
    </row>
    <row r="535" spans="2:4" x14ac:dyDescent="0.25">
      <c r="B535" s="56">
        <v>43395</v>
      </c>
      <c r="C535" s="9" t="s">
        <v>77</v>
      </c>
      <c r="D535" s="58">
        <v>33.595319140525433</v>
      </c>
    </row>
    <row r="536" spans="2:4" x14ac:dyDescent="0.25">
      <c r="B536" s="56">
        <v>43399</v>
      </c>
      <c r="C536" s="9" t="s">
        <v>77</v>
      </c>
      <c r="D536" s="58">
        <v>32.819960139672581</v>
      </c>
    </row>
    <row r="537" spans="2:4" x14ac:dyDescent="0.25">
      <c r="B537" s="56">
        <v>43409</v>
      </c>
      <c r="C537" s="9" t="s">
        <v>77</v>
      </c>
      <c r="D537" s="58">
        <v>35.382150514831878</v>
      </c>
    </row>
    <row r="538" spans="2:4" x14ac:dyDescent="0.25">
      <c r="B538" s="56">
        <v>43416</v>
      </c>
      <c r="C538" s="9" t="s">
        <v>77</v>
      </c>
      <c r="D538" s="58">
        <v>34.325189348181553</v>
      </c>
    </row>
    <row r="539" spans="2:4" x14ac:dyDescent="0.25">
      <c r="B539" s="56">
        <v>43423</v>
      </c>
      <c r="C539" s="9" t="s">
        <v>77</v>
      </c>
      <c r="D539" s="58">
        <v>35.992852657543374</v>
      </c>
    </row>
    <row r="540" spans="2:4" x14ac:dyDescent="0.25">
      <c r="B540" s="56">
        <v>43430</v>
      </c>
      <c r="C540" s="9" t="s">
        <v>77</v>
      </c>
      <c r="D540" s="58">
        <v>32.076912183511418</v>
      </c>
    </row>
    <row r="541" spans="2:4" x14ac:dyDescent="0.25">
      <c r="B541" s="56">
        <v>43437</v>
      </c>
      <c r="C541" s="9" t="s">
        <v>77</v>
      </c>
      <c r="D541" s="58">
        <v>29.892894845887657</v>
      </c>
    </row>
    <row r="542" spans="2:4" x14ac:dyDescent="0.25">
      <c r="B542" s="56">
        <v>43444</v>
      </c>
      <c r="C542" s="9" t="s">
        <v>77</v>
      </c>
      <c r="D542" s="58">
        <v>23.487620198137439</v>
      </c>
    </row>
    <row r="543" spans="2:4" x14ac:dyDescent="0.25">
      <c r="B543" s="56">
        <v>43451</v>
      </c>
      <c r="C543" s="9" t="s">
        <v>77</v>
      </c>
      <c r="D543" s="58">
        <v>27.845473290755805</v>
      </c>
    </row>
    <row r="544" spans="2:4" x14ac:dyDescent="0.25">
      <c r="B544" s="56">
        <v>43460</v>
      </c>
      <c r="C544" s="9" t="s">
        <v>77</v>
      </c>
      <c r="D544" s="58">
        <v>17.019862298990297</v>
      </c>
    </row>
    <row r="545" spans="2:4" x14ac:dyDescent="0.25">
      <c r="B545" s="56">
        <v>43465</v>
      </c>
      <c r="C545" s="9" t="s">
        <v>77</v>
      </c>
      <c r="D545" s="58">
        <v>22.210692933731988</v>
      </c>
    </row>
    <row r="546" spans="2:4" x14ac:dyDescent="0.25">
      <c r="B546" s="56">
        <v>43472</v>
      </c>
      <c r="C546" s="9" t="s">
        <v>77</v>
      </c>
      <c r="D546" s="58">
        <v>17.340117208479562</v>
      </c>
    </row>
    <row r="547" spans="2:4" x14ac:dyDescent="0.25">
      <c r="B547" s="56">
        <v>43479</v>
      </c>
      <c r="C547" s="9" t="s">
        <v>77</v>
      </c>
      <c r="D547" s="58">
        <v>17.697500783138906</v>
      </c>
    </row>
    <row r="548" spans="2:4" x14ac:dyDescent="0.25">
      <c r="B548" s="56">
        <v>43487</v>
      </c>
      <c r="C548" s="9" t="s">
        <v>77</v>
      </c>
      <c r="D548" s="58">
        <v>8.8624762456915995</v>
      </c>
    </row>
    <row r="549" spans="2:4" x14ac:dyDescent="0.25">
      <c r="B549" s="56">
        <v>43493</v>
      </c>
      <c r="C549" s="9" t="s">
        <v>77</v>
      </c>
      <c r="D549" s="58">
        <v>9.1797572773257521</v>
      </c>
    </row>
    <row r="550" spans="2:4" x14ac:dyDescent="0.25">
      <c r="B550" s="56">
        <v>43500</v>
      </c>
      <c r="C550" s="9" t="s">
        <v>77</v>
      </c>
      <c r="D550" s="58">
        <v>0.45097935130869515</v>
      </c>
    </row>
    <row r="551" spans="2:4" x14ac:dyDescent="0.25">
      <c r="B551" s="56">
        <v>43507</v>
      </c>
      <c r="C551" s="9" t="s">
        <v>77</v>
      </c>
      <c r="D551" s="58">
        <v>0.78946475278894279</v>
      </c>
    </row>
    <row r="552" spans="2:4" x14ac:dyDescent="0.25">
      <c r="B552" s="56">
        <v>43514</v>
      </c>
      <c r="C552" s="9" t="s">
        <v>77</v>
      </c>
      <c r="D552" s="58">
        <v>3.8621931768159983</v>
      </c>
    </row>
    <row r="553" spans="2:4" x14ac:dyDescent="0.25">
      <c r="B553" s="56">
        <v>43523</v>
      </c>
      <c r="C553" s="9" t="s">
        <v>77</v>
      </c>
      <c r="D553" s="58">
        <v>5.0540007124987749</v>
      </c>
    </row>
    <row r="554" spans="2:4" x14ac:dyDescent="0.25">
      <c r="B554" s="56">
        <v>43530</v>
      </c>
      <c r="C554" s="9" t="s">
        <v>77</v>
      </c>
      <c r="D554" s="58">
        <v>0</v>
      </c>
    </row>
    <row r="555" spans="2:4" x14ac:dyDescent="0.25">
      <c r="B555" s="56">
        <v>43535</v>
      </c>
      <c r="C555" s="9" t="s">
        <v>77</v>
      </c>
      <c r="D555" s="58">
        <v>0.14078893269287338</v>
      </c>
    </row>
    <row r="556" spans="2:4" x14ac:dyDescent="0.25">
      <c r="B556" s="56">
        <v>43542</v>
      </c>
      <c r="C556" s="9" t="s">
        <v>77</v>
      </c>
      <c r="D556" s="58">
        <v>0.93316981126360088</v>
      </c>
    </row>
    <row r="557" spans="2:4" x14ac:dyDescent="0.25">
      <c r="B557" s="56">
        <v>43549</v>
      </c>
      <c r="C557" s="9" t="s">
        <v>77</v>
      </c>
      <c r="D557" s="58">
        <v>1.2485105262425251</v>
      </c>
    </row>
    <row r="558" spans="2:4" x14ac:dyDescent="0.25">
      <c r="B558" s="56">
        <v>43556</v>
      </c>
      <c r="C558" s="9" t="s">
        <v>77</v>
      </c>
      <c r="D558" s="58">
        <v>1.1322314994118228</v>
      </c>
    </row>
    <row r="559" spans="2:4" x14ac:dyDescent="0.25">
      <c r="B559" s="56">
        <v>43563</v>
      </c>
      <c r="C559" s="9" t="s">
        <v>77</v>
      </c>
      <c r="D559" s="58">
        <v>2.7704438337417896</v>
      </c>
    </row>
    <row r="560" spans="2:4" x14ac:dyDescent="0.25">
      <c r="B560" s="56">
        <v>43572</v>
      </c>
      <c r="C560" s="9" t="s">
        <v>77</v>
      </c>
      <c r="D560" s="58">
        <v>2.547649861905696</v>
      </c>
    </row>
    <row r="561" spans="2:4" x14ac:dyDescent="0.25">
      <c r="B561" s="56">
        <v>43577</v>
      </c>
      <c r="C561" s="9" t="s">
        <v>77</v>
      </c>
      <c r="D561" s="58">
        <v>2.2123457383589837</v>
      </c>
    </row>
    <row r="562" spans="2:4" x14ac:dyDescent="0.25">
      <c r="B562" s="56">
        <v>43584</v>
      </c>
      <c r="C562" s="9" t="s">
        <v>77</v>
      </c>
      <c r="D562" s="58">
        <v>9.2437666215174978</v>
      </c>
    </row>
    <row r="563" spans="2:4" x14ac:dyDescent="0.25">
      <c r="B563" s="56">
        <v>43591</v>
      </c>
      <c r="C563" s="9" t="s">
        <v>77</v>
      </c>
      <c r="D563" s="58">
        <v>9.6443460416135665</v>
      </c>
    </row>
    <row r="564" spans="2:4" x14ac:dyDescent="0.25">
      <c r="B564" s="56">
        <v>43598</v>
      </c>
      <c r="C564" s="9" t="s">
        <v>77</v>
      </c>
      <c r="D564" s="58">
        <v>11.580338041917459</v>
      </c>
    </row>
    <row r="565" spans="2:4" x14ac:dyDescent="0.25">
      <c r="B565" s="56">
        <v>43605</v>
      </c>
      <c r="C565" s="9" t="s">
        <v>77</v>
      </c>
      <c r="D565" s="58">
        <v>8.3058918716988526</v>
      </c>
    </row>
    <row r="566" spans="2:4" x14ac:dyDescent="0.25">
      <c r="B566" s="56">
        <v>43613</v>
      </c>
      <c r="C566" s="9" t="s">
        <v>77</v>
      </c>
      <c r="D566" s="58">
        <v>6.7294729042250765</v>
      </c>
    </row>
    <row r="567" spans="2:4" x14ac:dyDescent="0.25">
      <c r="B567" s="56">
        <v>43619</v>
      </c>
      <c r="C567" s="9" t="s">
        <v>77</v>
      </c>
      <c r="D567" s="58">
        <v>3.8881913355357312</v>
      </c>
    </row>
    <row r="568" spans="2:4" x14ac:dyDescent="0.25">
      <c r="B568" s="56">
        <v>43626</v>
      </c>
      <c r="C568" s="9" t="s">
        <v>77</v>
      </c>
      <c r="D568" s="58">
        <v>9.3466708032545824</v>
      </c>
    </row>
    <row r="569" spans="2:4" x14ac:dyDescent="0.25">
      <c r="B569" s="59">
        <v>43633</v>
      </c>
      <c r="C569" s="9" t="s">
        <v>77</v>
      </c>
      <c r="D569" s="60">
        <v>6.8339999999999996</v>
      </c>
    </row>
    <row r="570" spans="2:4" x14ac:dyDescent="0.25">
      <c r="B570" s="59">
        <v>43640</v>
      </c>
      <c r="C570" s="9" t="s">
        <v>77</v>
      </c>
      <c r="D570" s="60">
        <v>10.019</v>
      </c>
    </row>
    <row r="571" spans="2:4" x14ac:dyDescent="0.25">
      <c r="B571" s="59">
        <v>43647</v>
      </c>
      <c r="C571" s="9" t="s">
        <v>77</v>
      </c>
      <c r="D571" s="60">
        <v>13.042999999999999</v>
      </c>
    </row>
    <row r="572" spans="2:4" x14ac:dyDescent="0.25">
      <c r="B572" s="59">
        <v>43654</v>
      </c>
      <c r="C572" s="9" t="s">
        <v>77</v>
      </c>
      <c r="D572" s="60">
        <v>7.1950000000000003</v>
      </c>
    </row>
    <row r="573" spans="2:4" x14ac:dyDescent="0.25">
      <c r="B573" s="59">
        <v>43661</v>
      </c>
      <c r="C573" s="9" t="s">
        <v>77</v>
      </c>
      <c r="D573" s="60">
        <v>13.096</v>
      </c>
    </row>
    <row r="574" spans="2:4" x14ac:dyDescent="0.25">
      <c r="B574" s="59">
        <v>43668</v>
      </c>
      <c r="C574" s="9" t="s">
        <v>77</v>
      </c>
      <c r="D574" s="60">
        <v>15.679</v>
      </c>
    </row>
    <row r="575" spans="2:4" x14ac:dyDescent="0.25">
      <c r="B575" s="59">
        <v>43675</v>
      </c>
      <c r="C575" s="9" t="s">
        <v>77</v>
      </c>
      <c r="D575" s="60">
        <v>15.733000000000001</v>
      </c>
    </row>
    <row r="576" spans="2:4" x14ac:dyDescent="0.25">
      <c r="B576" s="59">
        <v>43682</v>
      </c>
      <c r="C576" s="9" t="s">
        <v>77</v>
      </c>
      <c r="D576" s="60">
        <v>21.166</v>
      </c>
    </row>
    <row r="577" spans="2:4" x14ac:dyDescent="0.25">
      <c r="B577" s="59">
        <v>43689</v>
      </c>
      <c r="C577" s="9" t="s">
        <v>77</v>
      </c>
      <c r="D577" s="60">
        <v>18.907</v>
      </c>
    </row>
    <row r="578" spans="2:4" x14ac:dyDescent="0.25">
      <c r="B578" s="59">
        <v>43697</v>
      </c>
      <c r="C578" s="9" t="s">
        <v>77</v>
      </c>
      <c r="D578" s="60">
        <v>19.66</v>
      </c>
    </row>
    <row r="579" spans="2:4" x14ac:dyDescent="0.25">
      <c r="B579" s="59">
        <v>43703</v>
      </c>
      <c r="C579" s="9" t="s">
        <v>77</v>
      </c>
      <c r="D579" s="60">
        <v>23.748999999999999</v>
      </c>
    </row>
    <row r="580" spans="2:4" x14ac:dyDescent="0.25">
      <c r="B580" s="59">
        <v>43711</v>
      </c>
      <c r="C580" s="9" t="s">
        <v>77</v>
      </c>
      <c r="D580" s="60">
        <v>23.713000000000001</v>
      </c>
    </row>
    <row r="581" spans="2:4" x14ac:dyDescent="0.25">
      <c r="B581" s="56">
        <v>43717</v>
      </c>
      <c r="C581" s="9" t="s">
        <v>77</v>
      </c>
      <c r="D581" s="9">
        <v>11.692</v>
      </c>
    </row>
    <row r="582" spans="2:4" x14ac:dyDescent="0.25">
      <c r="B582" s="56">
        <v>43724</v>
      </c>
      <c r="C582" s="9" t="s">
        <v>77</v>
      </c>
      <c r="D582" s="9">
        <v>6.9980000000000002</v>
      </c>
    </row>
    <row r="583" spans="2:4" x14ac:dyDescent="0.25">
      <c r="B583" s="56">
        <v>43731</v>
      </c>
      <c r="C583" s="9" t="s">
        <v>77</v>
      </c>
      <c r="D583" s="9">
        <v>4.5519999999999996</v>
      </c>
    </row>
    <row r="584" spans="2:4" x14ac:dyDescent="0.25">
      <c r="B584" s="56">
        <v>43740</v>
      </c>
      <c r="C584" s="9" t="s">
        <v>77</v>
      </c>
      <c r="D584" s="9">
        <v>11.045</v>
      </c>
    </row>
    <row r="585" spans="2:4" x14ac:dyDescent="0.25">
      <c r="B585" s="56">
        <v>43745</v>
      </c>
      <c r="C585" s="9" t="s">
        <v>77</v>
      </c>
      <c r="D585" s="9">
        <v>16.335999999999999</v>
      </c>
    </row>
    <row r="586" spans="2:4" x14ac:dyDescent="0.25">
      <c r="B586" s="56">
        <v>43752</v>
      </c>
      <c r="C586" s="9" t="s">
        <v>77</v>
      </c>
      <c r="D586" s="9">
        <v>21.54</v>
      </c>
    </row>
    <row r="587" spans="2:4" x14ac:dyDescent="0.25">
      <c r="B587" s="56">
        <v>43759</v>
      </c>
      <c r="C587" s="9" t="s">
        <v>77</v>
      </c>
      <c r="D587" s="9">
        <v>18.814</v>
      </c>
    </row>
    <row r="588" spans="2:4" x14ac:dyDescent="0.25">
      <c r="B588" s="56">
        <v>43766</v>
      </c>
      <c r="C588" s="9" t="s">
        <v>77</v>
      </c>
      <c r="D588" s="9">
        <v>13.734</v>
      </c>
    </row>
    <row r="589" spans="2:4" x14ac:dyDescent="0.25">
      <c r="B589" s="56">
        <v>43773</v>
      </c>
      <c r="C589" s="9" t="s">
        <v>77</v>
      </c>
      <c r="D589" s="9">
        <v>17.327000000000002</v>
      </c>
    </row>
    <row r="590" spans="2:4" x14ac:dyDescent="0.25">
      <c r="B590" s="56">
        <v>43780</v>
      </c>
      <c r="C590" s="9" t="s">
        <v>77</v>
      </c>
      <c r="D590" s="9">
        <v>16.709</v>
      </c>
    </row>
    <row r="591" spans="2:4" x14ac:dyDescent="0.25">
      <c r="B591" s="56">
        <v>43789</v>
      </c>
      <c r="C591" s="9" t="s">
        <v>77</v>
      </c>
      <c r="D591" s="9">
        <v>24.018999999999998</v>
      </c>
    </row>
    <row r="592" spans="2:4" x14ac:dyDescent="0.25">
      <c r="B592" s="56">
        <v>43794</v>
      </c>
      <c r="C592" s="9" t="s">
        <v>77</v>
      </c>
      <c r="D592" s="9">
        <v>18.443000000000001</v>
      </c>
    </row>
    <row r="593" spans="2:4" x14ac:dyDescent="0.25">
      <c r="B593" s="56">
        <v>43803</v>
      </c>
      <c r="C593" s="9" t="s">
        <v>77</v>
      </c>
      <c r="D593" s="9">
        <v>22.841000000000001</v>
      </c>
    </row>
    <row r="594" spans="2:4" x14ac:dyDescent="0.25">
      <c r="B594" s="56">
        <v>43808</v>
      </c>
      <c r="C594" s="9" t="s">
        <v>77</v>
      </c>
      <c r="D594" s="9">
        <v>16.832000000000001</v>
      </c>
    </row>
    <row r="595" spans="2:4" x14ac:dyDescent="0.25">
      <c r="B595" s="56">
        <v>43815</v>
      </c>
      <c r="C595" s="9" t="s">
        <v>77</v>
      </c>
      <c r="D595" s="9">
        <v>17.204000000000001</v>
      </c>
    </row>
    <row r="596" spans="2:4" x14ac:dyDescent="0.25">
      <c r="B596" s="56">
        <v>43819</v>
      </c>
      <c r="C596" s="9" t="s">
        <v>77</v>
      </c>
      <c r="D596" s="9">
        <v>18.009</v>
      </c>
    </row>
    <row r="597" spans="2:4" x14ac:dyDescent="0.25">
      <c r="B597" s="56">
        <v>43830</v>
      </c>
      <c r="C597" s="9" t="s">
        <v>77</v>
      </c>
      <c r="D597" s="9">
        <v>16.46</v>
      </c>
    </row>
    <row r="598" spans="2:4" x14ac:dyDescent="0.25">
      <c r="B598" s="56">
        <v>43836</v>
      </c>
      <c r="C598" s="9" t="s">
        <v>77</v>
      </c>
      <c r="D598" s="9">
        <v>17.946999999999999</v>
      </c>
    </row>
    <row r="599" spans="2:4" x14ac:dyDescent="0.25">
      <c r="B599" s="56">
        <v>43843</v>
      </c>
      <c r="C599" s="9" t="s">
        <v>77</v>
      </c>
      <c r="D599" s="9">
        <v>10.413</v>
      </c>
    </row>
    <row r="600" spans="2:4" x14ac:dyDescent="0.25">
      <c r="B600" s="56">
        <v>43850</v>
      </c>
      <c r="C600" s="9" t="s">
        <v>77</v>
      </c>
      <c r="D600" s="9">
        <v>13.486000000000001</v>
      </c>
    </row>
    <row r="601" spans="2:4" x14ac:dyDescent="0.25">
      <c r="B601" s="56">
        <v>43857</v>
      </c>
      <c r="C601" s="9" t="s">
        <v>77</v>
      </c>
      <c r="D601" s="9">
        <v>11.906000000000001</v>
      </c>
    </row>
    <row r="602" spans="2:4" x14ac:dyDescent="0.25">
      <c r="B602" s="56">
        <v>43865</v>
      </c>
      <c r="C602" s="9" t="s">
        <v>77</v>
      </c>
      <c r="D602" s="9">
        <v>10.166</v>
      </c>
    </row>
    <row r="603" spans="2:4" x14ac:dyDescent="0.25">
      <c r="B603" s="56">
        <v>43873</v>
      </c>
      <c r="C603" s="9" t="s">
        <v>77</v>
      </c>
      <c r="D603" s="9">
        <v>0.92</v>
      </c>
    </row>
    <row r="604" spans="2:4" x14ac:dyDescent="0.25">
      <c r="B604" s="56">
        <v>43878</v>
      </c>
      <c r="C604" s="9" t="s">
        <v>77</v>
      </c>
      <c r="D604" s="9">
        <v>4.7140000000000004</v>
      </c>
    </row>
    <row r="605" spans="2:4" x14ac:dyDescent="0.25">
      <c r="B605" s="56">
        <v>43886</v>
      </c>
      <c r="C605" s="9" t="s">
        <v>77</v>
      </c>
      <c r="D605" s="9">
        <v>0.12</v>
      </c>
    </row>
    <row r="606" spans="2:4" x14ac:dyDescent="0.25">
      <c r="B606" s="56">
        <v>43892</v>
      </c>
      <c r="C606" s="9" t="s">
        <v>77</v>
      </c>
      <c r="D606" s="9">
        <v>9.1999999999999998E-2</v>
      </c>
    </row>
    <row r="607" spans="2:4" x14ac:dyDescent="0.25">
      <c r="B607" s="56">
        <v>43899</v>
      </c>
      <c r="C607" s="9" t="s">
        <v>77</v>
      </c>
      <c r="D607" s="9">
        <v>1.032</v>
      </c>
    </row>
    <row r="608" spans="2:4" x14ac:dyDescent="0.25">
      <c r="B608" s="56">
        <v>43906</v>
      </c>
      <c r="C608" s="9" t="s">
        <v>77</v>
      </c>
      <c r="D608" s="9">
        <v>2.9849999999999999</v>
      </c>
    </row>
    <row r="609" spans="1:4" x14ac:dyDescent="0.25">
      <c r="A609" s="9" t="s">
        <v>373</v>
      </c>
      <c r="B609" s="56">
        <v>43913</v>
      </c>
      <c r="C609" s="9" t="s">
        <v>77</v>
      </c>
      <c r="D609" s="9">
        <v>2.79</v>
      </c>
    </row>
    <row r="610" spans="1:4" x14ac:dyDescent="0.25">
      <c r="A610" s="9" t="s">
        <v>373</v>
      </c>
      <c r="B610" s="56">
        <v>43920</v>
      </c>
      <c r="C610" s="9" t="s">
        <v>77</v>
      </c>
      <c r="D610" s="9">
        <v>0.60199999999999998</v>
      </c>
    </row>
    <row r="611" spans="1:4" x14ac:dyDescent="0.25">
      <c r="A611" s="9" t="s">
        <v>373</v>
      </c>
      <c r="B611" s="56">
        <v>43927</v>
      </c>
      <c r="C611" s="9" t="s">
        <v>77</v>
      </c>
      <c r="D611" s="9">
        <v>1.4850000000000001</v>
      </c>
    </row>
    <row r="612" spans="1:4" x14ac:dyDescent="0.25">
      <c r="A612" s="9" t="s">
        <v>373</v>
      </c>
      <c r="B612" s="56">
        <v>43935</v>
      </c>
      <c r="C612" s="9" t="s">
        <v>77</v>
      </c>
      <c r="D612" s="9">
        <v>3.923</v>
      </c>
    </row>
    <row r="613" spans="1:4" x14ac:dyDescent="0.25">
      <c r="A613" s="9" t="s">
        <v>373</v>
      </c>
      <c r="B613" s="56">
        <v>43941</v>
      </c>
      <c r="C613" s="9" t="s">
        <v>77</v>
      </c>
      <c r="D613" s="9">
        <v>7.5259999999999998</v>
      </c>
    </row>
    <row r="614" spans="1:4" x14ac:dyDescent="0.25">
      <c r="A614" s="9" t="s">
        <v>373</v>
      </c>
      <c r="B614" s="56">
        <v>43948</v>
      </c>
      <c r="C614" s="9" t="s">
        <v>77</v>
      </c>
      <c r="D614" s="9">
        <v>11.701000000000001</v>
      </c>
    </row>
    <row r="615" spans="1:4" x14ac:dyDescent="0.25">
      <c r="A615" s="9" t="s">
        <v>373</v>
      </c>
      <c r="B615" s="56">
        <v>43955</v>
      </c>
      <c r="C615" s="9" t="s">
        <v>77</v>
      </c>
      <c r="D615" s="9">
        <v>9.51</v>
      </c>
    </row>
    <row r="616" spans="1:4" x14ac:dyDescent="0.25">
      <c r="A616" s="9" t="s">
        <v>373</v>
      </c>
      <c r="B616" s="56">
        <v>43969</v>
      </c>
      <c r="C616" s="9" t="s">
        <v>77</v>
      </c>
      <c r="D616" s="9">
        <v>6.3449999999999998</v>
      </c>
    </row>
    <row r="617" spans="1:4" x14ac:dyDescent="0.25">
      <c r="B617" s="17">
        <v>43977</v>
      </c>
      <c r="C617" s="9" t="s">
        <v>77</v>
      </c>
      <c r="D617" s="9">
        <v>6.4790000000000001</v>
      </c>
    </row>
    <row r="618" spans="1:4" x14ac:dyDescent="0.25">
      <c r="B618" s="17">
        <v>43983</v>
      </c>
      <c r="C618" s="9" t="s">
        <v>77</v>
      </c>
      <c r="D618" s="9">
        <v>8.3209999999999997</v>
      </c>
    </row>
    <row r="619" spans="1:4" x14ac:dyDescent="0.25">
      <c r="B619" s="17">
        <v>43997</v>
      </c>
      <c r="C619" s="9" t="s">
        <v>77</v>
      </c>
      <c r="D619" s="9">
        <v>2.6779999999999999</v>
      </c>
    </row>
    <row r="620" spans="1:4" x14ac:dyDescent="0.25">
      <c r="B620" s="17">
        <v>44004</v>
      </c>
      <c r="C620" s="9" t="s">
        <v>77</v>
      </c>
      <c r="D620" s="9">
        <v>5.7169999999999996</v>
      </c>
    </row>
    <row r="621" spans="1:4" x14ac:dyDescent="0.25">
      <c r="B621" s="17">
        <v>44011</v>
      </c>
      <c r="C621" s="9" t="s">
        <v>77</v>
      </c>
      <c r="D621" s="9">
        <v>11.335000000000001</v>
      </c>
    </row>
    <row r="622" spans="1:4" x14ac:dyDescent="0.25">
      <c r="B622" s="17">
        <v>44018</v>
      </c>
      <c r="C622" s="9" t="s">
        <v>77</v>
      </c>
      <c r="D622" s="9">
        <v>12.878</v>
      </c>
    </row>
    <row r="623" spans="1:4" x14ac:dyDescent="0.25">
      <c r="B623" s="17">
        <v>44025</v>
      </c>
      <c r="C623" s="9" t="s">
        <v>77</v>
      </c>
      <c r="D623" s="9">
        <v>16.663</v>
      </c>
    </row>
    <row r="624" spans="1:4" x14ac:dyDescent="0.25">
      <c r="B624" s="17">
        <v>44032</v>
      </c>
      <c r="C624" s="9" t="s">
        <v>77</v>
      </c>
      <c r="D624" s="9">
        <v>5.4960000000000004</v>
      </c>
    </row>
    <row r="625" spans="2:4" x14ac:dyDescent="0.25">
      <c r="B625" s="17">
        <v>44039</v>
      </c>
      <c r="C625" s="9" t="s">
        <v>77</v>
      </c>
      <c r="D625" s="9">
        <v>5.3280000000000003</v>
      </c>
    </row>
    <row r="626" spans="2:4" x14ac:dyDescent="0.25">
      <c r="B626" s="17">
        <v>44046</v>
      </c>
      <c r="C626" s="9" t="s">
        <v>77</v>
      </c>
      <c r="D626" s="9">
        <v>10.81</v>
      </c>
    </row>
    <row r="627" spans="2:4" x14ac:dyDescent="0.25">
      <c r="B627" s="17">
        <v>44053</v>
      </c>
      <c r="C627" s="9" t="s">
        <v>77</v>
      </c>
      <c r="D627" s="9">
        <v>16.61</v>
      </c>
    </row>
    <row r="628" spans="2:4" x14ac:dyDescent="0.25">
      <c r="B628" s="17">
        <v>44060</v>
      </c>
      <c r="C628" s="9" t="s">
        <v>77</v>
      </c>
      <c r="D628" s="9">
        <v>35.729999999999997</v>
      </c>
    </row>
    <row r="629" spans="2:4" x14ac:dyDescent="0.25">
      <c r="B629" s="17">
        <v>44067</v>
      </c>
      <c r="C629" s="9" t="s">
        <v>77</v>
      </c>
      <c r="D629" s="9">
        <v>27.891999999999999</v>
      </c>
    </row>
    <row r="630" spans="2:4" x14ac:dyDescent="0.25">
      <c r="B630" s="17">
        <v>44074</v>
      </c>
      <c r="C630" s="9" t="s">
        <v>77</v>
      </c>
      <c r="D630" s="9">
        <v>27.995000000000001</v>
      </c>
    </row>
    <row r="631" spans="2:4" x14ac:dyDescent="0.25">
      <c r="B631" s="17">
        <v>44081</v>
      </c>
      <c r="C631" s="9" t="s">
        <v>77</v>
      </c>
      <c r="D631" s="9">
        <v>31.170999999999999</v>
      </c>
    </row>
    <row r="632" spans="2:4" x14ac:dyDescent="0.25">
      <c r="B632" s="17">
        <v>44088</v>
      </c>
      <c r="C632" s="9" t="s">
        <v>77</v>
      </c>
      <c r="D632" s="9">
        <v>33.22</v>
      </c>
    </row>
    <row r="633" spans="2:4" x14ac:dyDescent="0.25">
      <c r="B633" s="17">
        <v>44095</v>
      </c>
      <c r="C633" s="9" t="s">
        <v>77</v>
      </c>
      <c r="D633" s="9">
        <v>12.882999999999999</v>
      </c>
    </row>
    <row r="634" spans="2:4" x14ac:dyDescent="0.25">
      <c r="B634" s="17">
        <v>44102</v>
      </c>
      <c r="C634" s="9" t="s">
        <v>77</v>
      </c>
      <c r="D634" s="9">
        <v>17.135000000000002</v>
      </c>
    </row>
    <row r="635" spans="2:4" x14ac:dyDescent="0.25">
      <c r="B635" s="17">
        <v>44109</v>
      </c>
      <c r="C635" s="9" t="s">
        <v>77</v>
      </c>
      <c r="D635" s="9">
        <v>20.207999999999998</v>
      </c>
    </row>
    <row r="636" spans="2:4" x14ac:dyDescent="0.25">
      <c r="B636" s="17">
        <v>44116</v>
      </c>
      <c r="C636" s="9" t="s">
        <v>77</v>
      </c>
      <c r="D636" s="9">
        <v>14.471</v>
      </c>
    </row>
    <row r="637" spans="2:4" x14ac:dyDescent="0.25">
      <c r="B637" s="17">
        <v>44123</v>
      </c>
      <c r="C637" s="9" t="s">
        <v>77</v>
      </c>
      <c r="D637" s="9">
        <v>18.670999999999999</v>
      </c>
    </row>
    <row r="638" spans="2:4" x14ac:dyDescent="0.25">
      <c r="B638" s="17">
        <v>44130</v>
      </c>
      <c r="C638" s="9" t="s">
        <v>77</v>
      </c>
      <c r="D638" s="9">
        <v>18.706</v>
      </c>
    </row>
    <row r="639" spans="2:4" x14ac:dyDescent="0.25">
      <c r="B639" s="17">
        <v>44139</v>
      </c>
      <c r="C639" s="9" t="s">
        <v>77</v>
      </c>
      <c r="D639" s="9">
        <v>20.515999999999998</v>
      </c>
    </row>
    <row r="640" spans="2:4" x14ac:dyDescent="0.25">
      <c r="B640" s="17">
        <v>44144</v>
      </c>
      <c r="C640" s="9" t="s">
        <v>77</v>
      </c>
      <c r="D640" s="9">
        <v>21.643000000000001</v>
      </c>
    </row>
    <row r="641" spans="2:4" x14ac:dyDescent="0.25">
      <c r="B641" s="17">
        <v>44151</v>
      </c>
      <c r="C641" s="9" t="s">
        <v>77</v>
      </c>
      <c r="D641" s="9">
        <v>17.8935</v>
      </c>
    </row>
    <row r="642" spans="2:4" x14ac:dyDescent="0.25">
      <c r="B642" s="17">
        <v>44158</v>
      </c>
      <c r="C642" s="9" t="s">
        <v>77</v>
      </c>
      <c r="D642" s="9">
        <v>22.388000000000002</v>
      </c>
    </row>
    <row r="643" spans="2:4" x14ac:dyDescent="0.25">
      <c r="B643" s="17">
        <v>44164</v>
      </c>
      <c r="C643" s="9" t="s">
        <v>77</v>
      </c>
      <c r="D643" s="9">
        <v>22.500399999999999</v>
      </c>
    </row>
    <row r="644" spans="2:4" x14ac:dyDescent="0.25">
      <c r="B644" s="17">
        <v>44172</v>
      </c>
      <c r="C644" s="9" t="s">
        <v>77</v>
      </c>
      <c r="D644" s="9">
        <v>23.623999999999999</v>
      </c>
    </row>
    <row r="645" spans="2:4" x14ac:dyDescent="0.25">
      <c r="B645" s="17">
        <v>44179</v>
      </c>
      <c r="C645" s="9" t="s">
        <v>77</v>
      </c>
      <c r="D645" s="9">
        <v>21.152000000000001</v>
      </c>
    </row>
    <row r="646" spans="2:4" x14ac:dyDescent="0.25">
      <c r="B646" s="17">
        <v>44186</v>
      </c>
      <c r="C646" s="9" t="s">
        <v>77</v>
      </c>
      <c r="D646" s="9">
        <v>23.961099999999998</v>
      </c>
    </row>
    <row r="647" spans="2:4" x14ac:dyDescent="0.25">
      <c r="B647" s="17">
        <v>44195</v>
      </c>
      <c r="C647" s="9" t="s">
        <v>77</v>
      </c>
      <c r="D647" s="9">
        <v>20.814900000000002</v>
      </c>
    </row>
    <row r="648" spans="2:4" x14ac:dyDescent="0.25">
      <c r="B648" s="17">
        <v>44200</v>
      </c>
      <c r="C648" s="9" t="s">
        <v>77</v>
      </c>
      <c r="D648" s="9">
        <v>23.7364</v>
      </c>
    </row>
    <row r="649" spans="2:4" x14ac:dyDescent="0.25">
      <c r="B649" s="17">
        <v>44207</v>
      </c>
      <c r="C649" s="9" t="s">
        <v>77</v>
      </c>
      <c r="D649" s="9">
        <v>17.6313</v>
      </c>
    </row>
    <row r="650" spans="2:4" x14ac:dyDescent="0.25">
      <c r="B650" s="17">
        <v>44214</v>
      </c>
      <c r="C650" s="9" t="s">
        <v>77</v>
      </c>
      <c r="D650" s="9">
        <v>12.7248</v>
      </c>
    </row>
    <row r="651" spans="2:4" x14ac:dyDescent="0.25">
      <c r="B651" s="17">
        <v>44221</v>
      </c>
      <c r="C651" s="9" t="s">
        <v>77</v>
      </c>
      <c r="D651" s="9">
        <v>3.0861000000000001</v>
      </c>
    </row>
    <row r="652" spans="2:4" x14ac:dyDescent="0.25">
      <c r="B652" s="17">
        <v>44230</v>
      </c>
      <c r="C652" s="9" t="s">
        <v>77</v>
      </c>
      <c r="D652" s="9">
        <v>1.3660000000000001</v>
      </c>
    </row>
    <row r="653" spans="2:4" x14ac:dyDescent="0.25">
      <c r="B653" s="17">
        <v>44235</v>
      </c>
      <c r="C653" s="9" t="s">
        <v>77</v>
      </c>
      <c r="D653" s="9">
        <v>0.20030000000000001</v>
      </c>
    </row>
    <row r="654" spans="2:4" x14ac:dyDescent="0.25">
      <c r="B654" s="17">
        <v>44242</v>
      </c>
      <c r="C654" s="9" t="s">
        <v>77</v>
      </c>
      <c r="D654" s="9">
        <v>0.26079999999999998</v>
      </c>
    </row>
    <row r="655" spans="2:4" x14ac:dyDescent="0.25">
      <c r="B655" s="17">
        <v>44249</v>
      </c>
      <c r="C655" s="9" t="s">
        <v>77</v>
      </c>
      <c r="D655" s="9">
        <v>0.74239999999999995</v>
      </c>
    </row>
    <row r="656" spans="2:4" x14ac:dyDescent="0.25">
      <c r="B656" s="17">
        <v>44256</v>
      </c>
      <c r="C656" s="9" t="s">
        <v>77</v>
      </c>
      <c r="D656" s="9">
        <v>2.1206</v>
      </c>
    </row>
    <row r="657" spans="2:4" x14ac:dyDescent="0.25">
      <c r="B657" s="17">
        <v>44263</v>
      </c>
      <c r="C657" s="9" t="s">
        <v>77</v>
      </c>
      <c r="D657" s="9">
        <v>4.6285999999999996</v>
      </c>
    </row>
    <row r="658" spans="2:4" x14ac:dyDescent="0.25">
      <c r="B658" s="17">
        <v>44272</v>
      </c>
      <c r="C658" s="9" t="s">
        <v>77</v>
      </c>
      <c r="D658" s="9">
        <v>1.7322</v>
      </c>
    </row>
    <row r="659" spans="2:4" x14ac:dyDescent="0.25">
      <c r="B659" s="17">
        <v>44277</v>
      </c>
      <c r="C659" s="9" t="s">
        <v>77</v>
      </c>
      <c r="D659" s="9">
        <v>1.2218</v>
      </c>
    </row>
    <row r="660" spans="2:4" x14ac:dyDescent="0.25">
      <c r="B660" s="17">
        <v>44286</v>
      </c>
      <c r="C660" s="9" t="s">
        <v>77</v>
      </c>
      <c r="D660" s="9">
        <v>2.6644000000000001</v>
      </c>
    </row>
    <row r="661" spans="2:4" x14ac:dyDescent="0.25">
      <c r="B661" s="17">
        <v>44293</v>
      </c>
      <c r="C661" s="9" t="s">
        <v>77</v>
      </c>
      <c r="D661" s="9">
        <v>0.43609999999999999</v>
      </c>
    </row>
    <row r="662" spans="2:4" x14ac:dyDescent="0.25">
      <c r="B662" s="17">
        <v>44298</v>
      </c>
      <c r="C662" s="9" t="s">
        <v>77</v>
      </c>
      <c r="D662" s="9">
        <v>1.0487</v>
      </c>
    </row>
    <row r="663" spans="2:4" x14ac:dyDescent="0.25">
      <c r="B663" s="17">
        <v>44305</v>
      </c>
      <c r="C663" s="9" t="s">
        <v>77</v>
      </c>
      <c r="D663" s="9">
        <v>2.3443000000000001</v>
      </c>
    </row>
    <row r="664" spans="2:4" x14ac:dyDescent="0.25">
      <c r="B664" s="17">
        <v>44312</v>
      </c>
      <c r="C664" s="9" t="s">
        <v>77</v>
      </c>
      <c r="D664" s="9">
        <v>2.9468999999999999</v>
      </c>
    </row>
    <row r="665" spans="2:4" x14ac:dyDescent="0.25">
      <c r="B665" s="17">
        <v>44319</v>
      </c>
      <c r="C665" s="9" t="s">
        <v>77</v>
      </c>
      <c r="D665" s="9">
        <v>5.5456000000000003</v>
      </c>
    </row>
    <row r="666" spans="2:4" x14ac:dyDescent="0.25">
      <c r="B666" s="17">
        <v>44326</v>
      </c>
      <c r="C666" s="9" t="s">
        <v>77</v>
      </c>
      <c r="D666" s="9">
        <v>7.0860000000000003</v>
      </c>
    </row>
    <row r="667" spans="2:4" x14ac:dyDescent="0.25">
      <c r="B667" s="17">
        <v>44333</v>
      </c>
      <c r="C667" s="9" t="s">
        <v>77</v>
      </c>
      <c r="D667" s="9">
        <v>8.6340000000000003</v>
      </c>
    </row>
    <row r="668" spans="2:4" x14ac:dyDescent="0.25">
      <c r="B668" s="17">
        <v>44340</v>
      </c>
      <c r="C668" s="9" t="s">
        <v>77</v>
      </c>
      <c r="D668" s="9">
        <v>3.0712000000000002</v>
      </c>
    </row>
    <row r="669" spans="2:4" x14ac:dyDescent="0.25">
      <c r="B669" s="17">
        <v>44348</v>
      </c>
      <c r="C669" s="9" t="s">
        <v>77</v>
      </c>
      <c r="D669" s="9">
        <v>7.1501000000000001</v>
      </c>
    </row>
    <row r="670" spans="2:4" x14ac:dyDescent="0.25">
      <c r="B670" s="17">
        <v>44354</v>
      </c>
      <c r="C670" s="9" t="s">
        <v>77</v>
      </c>
      <c r="D670" s="9">
        <v>2.8302</v>
      </c>
    </row>
    <row r="671" spans="2:4" x14ac:dyDescent="0.25">
      <c r="B671" s="17">
        <v>44361</v>
      </c>
      <c r="C671" s="9" t="s">
        <v>77</v>
      </c>
      <c r="D671" s="9">
        <v>2.7208999999999999</v>
      </c>
    </row>
    <row r="672" spans="2:4" x14ac:dyDescent="0.25">
      <c r="B672" s="17">
        <v>44365</v>
      </c>
      <c r="C672" s="9" t="s">
        <v>77</v>
      </c>
      <c r="D672" s="9">
        <v>6.8110999999999997</v>
      </c>
    </row>
    <row r="673" spans="2:4" x14ac:dyDescent="0.25">
      <c r="B673" s="17">
        <v>44375</v>
      </c>
      <c r="C673" s="9" t="s">
        <v>77</v>
      </c>
      <c r="D673" s="9">
        <v>10.716699999999999</v>
      </c>
    </row>
    <row r="674" spans="2:4" x14ac:dyDescent="0.25">
      <c r="B674" s="17">
        <v>44382</v>
      </c>
      <c r="C674" s="9" t="s">
        <v>77</v>
      </c>
      <c r="D674" s="9">
        <v>16.1891</v>
      </c>
    </row>
    <row r="675" spans="2:4" x14ac:dyDescent="0.25">
      <c r="B675" s="17">
        <v>44389</v>
      </c>
      <c r="C675" s="9" t="s">
        <v>77</v>
      </c>
      <c r="D675" s="9">
        <v>14.3436</v>
      </c>
    </row>
    <row r="676" spans="2:4" x14ac:dyDescent="0.25">
      <c r="B676" s="17">
        <v>44396</v>
      </c>
      <c r="C676" s="9" t="s">
        <v>77</v>
      </c>
      <c r="D676" s="9">
        <v>6.6755000000000004</v>
      </c>
    </row>
    <row r="677" spans="2:4" x14ac:dyDescent="0.25">
      <c r="B677" s="17">
        <v>44403</v>
      </c>
      <c r="C677" s="9" t="s">
        <v>77</v>
      </c>
      <c r="D677" s="9">
        <v>16.0761</v>
      </c>
    </row>
    <row r="678" spans="2:4" x14ac:dyDescent="0.25">
      <c r="B678" s="17">
        <v>44410</v>
      </c>
      <c r="C678" s="9" t="s">
        <v>77</v>
      </c>
      <c r="D678" s="9">
        <v>19.578800000000001</v>
      </c>
    </row>
    <row r="679" spans="2:4" x14ac:dyDescent="0.25">
      <c r="B679" s="17">
        <v>44417</v>
      </c>
      <c r="C679" s="9" t="s">
        <v>77</v>
      </c>
      <c r="D679" s="9">
        <v>20.429600000000001</v>
      </c>
    </row>
    <row r="680" spans="2:4" x14ac:dyDescent="0.25">
      <c r="B680" s="17">
        <v>44424</v>
      </c>
      <c r="C680" s="9" t="s">
        <v>77</v>
      </c>
      <c r="D680" s="9">
        <v>32.718699999999998</v>
      </c>
    </row>
    <row r="681" spans="2:4" x14ac:dyDescent="0.25">
      <c r="B681" s="17">
        <v>44433</v>
      </c>
      <c r="C681" s="9" t="s">
        <v>77</v>
      </c>
      <c r="D681" s="9">
        <v>38.581400000000002</v>
      </c>
    </row>
    <row r="682" spans="2:4" x14ac:dyDescent="0.25">
      <c r="B682" s="17">
        <v>44438</v>
      </c>
      <c r="C682" s="9" t="s">
        <v>77</v>
      </c>
      <c r="D682" s="9">
        <v>35.311900000000001</v>
      </c>
    </row>
    <row r="683" spans="2:4" x14ac:dyDescent="0.25">
      <c r="B683" s="17">
        <v>44446</v>
      </c>
      <c r="C683" s="9" t="s">
        <v>77</v>
      </c>
      <c r="D683" s="9">
        <v>33.282499999999999</v>
      </c>
    </row>
    <row r="684" spans="2:4" x14ac:dyDescent="0.25">
      <c r="B684" s="17">
        <v>44452</v>
      </c>
      <c r="C684" s="9" t="s">
        <v>77</v>
      </c>
      <c r="D684" s="9">
        <v>33.4328</v>
      </c>
    </row>
    <row r="685" spans="2:4" x14ac:dyDescent="0.25">
      <c r="B685" s="17">
        <v>44459</v>
      </c>
      <c r="C685" s="9" t="s">
        <v>77</v>
      </c>
      <c r="D685" s="9">
        <v>38.356000000000002</v>
      </c>
    </row>
    <row r="686" spans="2:4" x14ac:dyDescent="0.25">
      <c r="B686" s="17">
        <v>44466</v>
      </c>
      <c r="C686" s="9" t="s">
        <v>77</v>
      </c>
      <c r="D686" s="9">
        <v>19.527699999999999</v>
      </c>
    </row>
    <row r="687" spans="2:4" x14ac:dyDescent="0.25">
      <c r="B687" s="17">
        <v>44473</v>
      </c>
      <c r="C687" s="9" t="s">
        <v>77</v>
      </c>
      <c r="D687" s="9">
        <v>0.27210000000000001</v>
      </c>
    </row>
    <row r="688" spans="2:4" x14ac:dyDescent="0.25">
      <c r="B688" s="17">
        <v>44482</v>
      </c>
      <c r="C688" s="9" t="s">
        <v>77</v>
      </c>
      <c r="D688" s="9">
        <v>1.8832</v>
      </c>
    </row>
    <row r="689" spans="2:4" x14ac:dyDescent="0.25">
      <c r="B689" s="17">
        <v>44487</v>
      </c>
      <c r="C689" s="9" t="s">
        <v>77</v>
      </c>
      <c r="D689" s="9">
        <v>5.2317</v>
      </c>
    </row>
    <row r="690" spans="2:4" x14ac:dyDescent="0.25">
      <c r="B690" s="17">
        <v>44494</v>
      </c>
      <c r="C690" s="9" t="s">
        <v>77</v>
      </c>
      <c r="D690" s="9">
        <v>2.7589000000000001</v>
      </c>
    </row>
    <row r="691" spans="2:4" x14ac:dyDescent="0.25">
      <c r="B691" s="17">
        <v>44501</v>
      </c>
      <c r="C691" s="9" t="s">
        <v>77</v>
      </c>
      <c r="D691" s="9">
        <v>15.4689</v>
      </c>
    </row>
    <row r="692" spans="2:4" x14ac:dyDescent="0.25">
      <c r="B692" s="17">
        <v>44508</v>
      </c>
      <c r="C692" s="9" t="s">
        <v>77</v>
      </c>
      <c r="D692" s="9">
        <v>17.1601</v>
      </c>
    </row>
    <row r="693" spans="2:4" x14ac:dyDescent="0.25">
      <c r="B693" s="17">
        <v>44515</v>
      </c>
      <c r="C693" s="9" t="s">
        <v>77</v>
      </c>
      <c r="D693" s="9">
        <v>19.9787</v>
      </c>
    </row>
    <row r="694" spans="2:4" x14ac:dyDescent="0.25">
      <c r="B694" s="17">
        <v>44520</v>
      </c>
      <c r="C694" s="9" t="s">
        <v>77</v>
      </c>
      <c r="D694" s="9">
        <v>18.174800000000001</v>
      </c>
    </row>
    <row r="695" spans="2:4" x14ac:dyDescent="0.25">
      <c r="B695" s="17">
        <v>44529</v>
      </c>
      <c r="C695" s="9" t="s">
        <v>77</v>
      </c>
      <c r="D695" s="9">
        <v>23.367799999999999</v>
      </c>
    </row>
    <row r="696" spans="2:4" x14ac:dyDescent="0.25">
      <c r="B696" s="17">
        <v>44535</v>
      </c>
      <c r="C696" s="9" t="s">
        <v>77</v>
      </c>
      <c r="D696" s="9">
        <v>19.764099999999999</v>
      </c>
    </row>
    <row r="697" spans="2:4" x14ac:dyDescent="0.25">
      <c r="B697" s="17">
        <v>44545</v>
      </c>
      <c r="C697" s="9" t="s">
        <v>77</v>
      </c>
      <c r="D697" s="9">
        <v>24.6892</v>
      </c>
    </row>
    <row r="698" spans="2:4" x14ac:dyDescent="0.25">
      <c r="B698" s="17">
        <v>44550</v>
      </c>
      <c r="C698" s="9" t="s">
        <v>77</v>
      </c>
      <c r="D698" s="9">
        <v>20.9253</v>
      </c>
    </row>
    <row r="699" spans="2:4" x14ac:dyDescent="0.25">
      <c r="B699" s="17">
        <v>44557</v>
      </c>
      <c r="C699" s="9" t="s">
        <v>77</v>
      </c>
      <c r="D699" s="9">
        <v>15.279400000000001</v>
      </c>
    </row>
    <row r="700" spans="2:4" x14ac:dyDescent="0.25">
      <c r="B700" s="17">
        <v>44565</v>
      </c>
      <c r="C700" s="9" t="s">
        <v>77</v>
      </c>
      <c r="D700" s="9">
        <v>14.1983</v>
      </c>
    </row>
    <row r="701" spans="2:4" x14ac:dyDescent="0.25">
      <c r="B701" s="17">
        <v>44571</v>
      </c>
      <c r="C701" s="9" t="s">
        <v>77</v>
      </c>
      <c r="D701" s="9">
        <v>10.330299999999999</v>
      </c>
    </row>
    <row r="702" spans="2:4" x14ac:dyDescent="0.25">
      <c r="B702" s="17">
        <v>44577</v>
      </c>
      <c r="C702" s="9" t="s">
        <v>77</v>
      </c>
      <c r="D702" s="9">
        <v>9.5373999999999999</v>
      </c>
    </row>
    <row r="703" spans="2:4" x14ac:dyDescent="0.25">
      <c r="B703" s="17">
        <v>44585</v>
      </c>
      <c r="C703" s="9" t="s">
        <v>77</v>
      </c>
      <c r="D703" s="9">
        <v>0.24340000000000001</v>
      </c>
    </row>
    <row r="704" spans="2:4" x14ac:dyDescent="0.25">
      <c r="B704" s="17">
        <v>44592</v>
      </c>
      <c r="C704" s="9" t="s">
        <v>77</v>
      </c>
      <c r="D704" s="9">
        <v>0.17849999999999999</v>
      </c>
    </row>
    <row r="705" spans="2:4" x14ac:dyDescent="0.25">
      <c r="B705" s="17">
        <v>44599</v>
      </c>
      <c r="C705" s="9" t="s">
        <v>77</v>
      </c>
      <c r="D705" s="9">
        <v>0.18529999999999999</v>
      </c>
    </row>
    <row r="706" spans="2:4" x14ac:dyDescent="0.25">
      <c r="B706" s="17">
        <v>44607</v>
      </c>
      <c r="C706" s="9" t="s">
        <v>77</v>
      </c>
      <c r="D706" s="9">
        <v>0.3155</v>
      </c>
    </row>
    <row r="707" spans="2:4" x14ac:dyDescent="0.25">
      <c r="B707" s="17">
        <v>44613</v>
      </c>
      <c r="C707" s="9" t="s">
        <v>77</v>
      </c>
      <c r="D707" s="9">
        <v>0.65300000000000002</v>
      </c>
    </row>
    <row r="708" spans="2:4" x14ac:dyDescent="0.25">
      <c r="B708" s="17">
        <v>44620</v>
      </c>
      <c r="C708" s="9" t="s">
        <v>77</v>
      </c>
      <c r="D708" s="9">
        <v>0.45</v>
      </c>
    </row>
    <row r="709" spans="2:4" x14ac:dyDescent="0.25">
      <c r="B709" s="17">
        <v>44627</v>
      </c>
      <c r="C709" s="9" t="s">
        <v>77</v>
      </c>
      <c r="D709" s="9">
        <v>1.381</v>
      </c>
    </row>
    <row r="710" spans="2:4" x14ac:dyDescent="0.25">
      <c r="B710" s="17">
        <v>44634</v>
      </c>
      <c r="C710" s="9" t="s">
        <v>77</v>
      </c>
      <c r="D710" s="9">
        <v>1.0122</v>
      </c>
    </row>
    <row r="711" spans="2:4" x14ac:dyDescent="0.25">
      <c r="B711" s="17">
        <v>44641</v>
      </c>
      <c r="C711" s="9" t="s">
        <v>77</v>
      </c>
      <c r="D711" s="9">
        <v>0.71509999999999996</v>
      </c>
    </row>
    <row r="712" spans="2:4" x14ac:dyDescent="0.25">
      <c r="B712" s="17">
        <v>44648</v>
      </c>
      <c r="C712" s="9" t="s">
        <v>77</v>
      </c>
      <c r="D712" s="9">
        <v>4.1976000000000004</v>
      </c>
    </row>
    <row r="713" spans="2:4" x14ac:dyDescent="0.25">
      <c r="B713" s="17">
        <v>44655</v>
      </c>
      <c r="C713" s="9" t="s">
        <v>77</v>
      </c>
      <c r="D713" s="9">
        <v>3.6448999999999998</v>
      </c>
    </row>
    <row r="714" spans="2:4" x14ac:dyDescent="0.25">
      <c r="B714" s="17">
        <v>44662</v>
      </c>
      <c r="C714" s="9" t="s">
        <v>77</v>
      </c>
      <c r="D714" s="9">
        <v>3.1438999999999999</v>
      </c>
    </row>
    <row r="715" spans="2:4" x14ac:dyDescent="0.25">
      <c r="B715" s="17">
        <v>44669</v>
      </c>
      <c r="C715" s="9" t="s">
        <v>77</v>
      </c>
      <c r="D715" s="9">
        <v>3.5255999999999998</v>
      </c>
    </row>
    <row r="716" spans="2:4" x14ac:dyDescent="0.25">
      <c r="B716" s="17">
        <v>44676</v>
      </c>
      <c r="C716" s="9" t="s">
        <v>77</v>
      </c>
      <c r="D716" s="9">
        <v>5.3506999999999998</v>
      </c>
    </row>
    <row r="717" spans="2:4" x14ac:dyDescent="0.25">
      <c r="B717" s="17">
        <v>44683</v>
      </c>
      <c r="C717" s="9" t="s">
        <v>77</v>
      </c>
      <c r="D717" s="9">
        <v>5.5534999999999997</v>
      </c>
    </row>
    <row r="718" spans="2:4" x14ac:dyDescent="0.25">
      <c r="B718" s="17">
        <v>44693</v>
      </c>
      <c r="C718" s="9" t="s">
        <v>77</v>
      </c>
      <c r="D718" s="9">
        <v>6.4363000000000001</v>
      </c>
    </row>
    <row r="719" spans="2:4" x14ac:dyDescent="0.25">
      <c r="B719" s="17">
        <v>44697</v>
      </c>
      <c r="C719" s="9" t="s">
        <v>77</v>
      </c>
      <c r="D719" s="9">
        <v>3.0604</v>
      </c>
    </row>
    <row r="720" spans="2:4" x14ac:dyDescent="0.25">
      <c r="B720" s="17">
        <v>44704</v>
      </c>
      <c r="C720" s="9" t="s">
        <v>77</v>
      </c>
      <c r="D720" s="9">
        <v>2.3685</v>
      </c>
    </row>
    <row r="721" spans="2:4" x14ac:dyDescent="0.25">
      <c r="B721" s="17">
        <v>44713</v>
      </c>
      <c r="C721" s="9" t="s">
        <v>77</v>
      </c>
      <c r="D721" s="9">
        <v>1.1254999999999999</v>
      </c>
    </row>
    <row r="722" spans="2:4" x14ac:dyDescent="0.25">
      <c r="B722" s="17">
        <v>44718</v>
      </c>
      <c r="C722" s="9" t="s">
        <v>77</v>
      </c>
      <c r="D722" s="9">
        <v>1.1278999999999999</v>
      </c>
    </row>
    <row r="723" spans="2:4" x14ac:dyDescent="0.25">
      <c r="B723" s="17">
        <v>44725</v>
      </c>
      <c r="C723" s="9" t="s">
        <v>77</v>
      </c>
      <c r="D723" s="9">
        <v>2.7629999999999999</v>
      </c>
    </row>
    <row r="724" spans="2:4" x14ac:dyDescent="0.25">
      <c r="B724" s="17">
        <v>45097</v>
      </c>
      <c r="C724" s="9" t="s">
        <v>77</v>
      </c>
      <c r="D724" s="9">
        <v>16.515499999999999</v>
      </c>
    </row>
    <row r="725" spans="2:4" x14ac:dyDescent="0.25">
      <c r="B725" s="17">
        <v>44740</v>
      </c>
      <c r="C725" s="9" t="s">
        <v>77</v>
      </c>
      <c r="D725" s="9">
        <v>22.0581</v>
      </c>
    </row>
    <row r="726" spans="2:4" x14ac:dyDescent="0.25">
      <c r="B726" s="17">
        <v>44747</v>
      </c>
      <c r="C726" s="9" t="s">
        <v>77</v>
      </c>
      <c r="D726" s="9">
        <v>26.753900000000002</v>
      </c>
    </row>
    <row r="727" spans="2:4" x14ac:dyDescent="0.25">
      <c r="B727" s="17">
        <v>44753</v>
      </c>
      <c r="C727" s="9" t="s">
        <v>77</v>
      </c>
      <c r="D727" s="9">
        <v>30.949300000000001</v>
      </c>
    </row>
    <row r="728" spans="2:4" x14ac:dyDescent="0.25">
      <c r="B728" s="17">
        <v>44760</v>
      </c>
      <c r="C728" s="9" t="s">
        <v>77</v>
      </c>
      <c r="D728" s="9">
        <v>23.7516</v>
      </c>
    </row>
    <row r="729" spans="2:4" x14ac:dyDescent="0.25">
      <c r="B729" s="17">
        <v>44768</v>
      </c>
      <c r="C729" s="9" t="s">
        <v>77</v>
      </c>
      <c r="D729" s="9">
        <v>17.439299999999999</v>
      </c>
    </row>
    <row r="730" spans="2:4" x14ac:dyDescent="0.25">
      <c r="B730" s="17">
        <v>44774</v>
      </c>
      <c r="C730" s="9" t="s">
        <v>77</v>
      </c>
      <c r="D730" s="9">
        <v>4.7374999999999998</v>
      </c>
    </row>
    <row r="731" spans="2:4" x14ac:dyDescent="0.25">
      <c r="B731" s="17">
        <v>44781</v>
      </c>
      <c r="C731" s="9" t="s">
        <v>77</v>
      </c>
      <c r="D731" s="9">
        <v>17.477799999999998</v>
      </c>
    </row>
    <row r="732" spans="2:4" x14ac:dyDescent="0.25">
      <c r="B732" s="17">
        <v>44788</v>
      </c>
      <c r="C732" s="9" t="s">
        <v>77</v>
      </c>
      <c r="D732" s="9">
        <v>25.175799999999999</v>
      </c>
    </row>
    <row r="733" spans="2:4" x14ac:dyDescent="0.25">
      <c r="B733" s="17">
        <v>44795</v>
      </c>
      <c r="C733" s="9" t="s">
        <v>77</v>
      </c>
      <c r="D733" s="9">
        <v>29.794599999999999</v>
      </c>
    </row>
    <row r="734" spans="2:4" x14ac:dyDescent="0.25">
      <c r="B734" s="17">
        <v>44799</v>
      </c>
      <c r="C734" s="9" t="s">
        <v>77</v>
      </c>
      <c r="D734" s="9">
        <v>33.451099999999997</v>
      </c>
    </row>
    <row r="735" spans="2:4" x14ac:dyDescent="0.25">
      <c r="B735" s="17">
        <v>44816</v>
      </c>
      <c r="C735" s="9" t="s">
        <v>77</v>
      </c>
      <c r="D735" s="9">
        <v>34.693899999999999</v>
      </c>
    </row>
    <row r="736" spans="2:4" x14ac:dyDescent="0.25">
      <c r="B736" s="17">
        <v>44823</v>
      </c>
      <c r="C736" s="9" t="s">
        <v>77</v>
      </c>
      <c r="D736" s="9">
        <v>19.608599999999999</v>
      </c>
    </row>
    <row r="737" spans="2:4" x14ac:dyDescent="0.25">
      <c r="B737" s="17">
        <v>44830</v>
      </c>
      <c r="C737" s="9" t="s">
        <v>77</v>
      </c>
      <c r="D737" s="9">
        <v>7.3215000000000003</v>
      </c>
    </row>
    <row r="738" spans="2:4" x14ac:dyDescent="0.25">
      <c r="B738" s="17">
        <v>44851</v>
      </c>
      <c r="C738" s="9" t="s">
        <v>77</v>
      </c>
      <c r="D738" s="9">
        <v>20.238099999999999</v>
      </c>
    </row>
    <row r="739" spans="2:4" x14ac:dyDescent="0.25">
      <c r="B739" s="17">
        <v>44858</v>
      </c>
      <c r="C739" s="9" t="s">
        <v>77</v>
      </c>
      <c r="D739" s="9">
        <v>20.1843</v>
      </c>
    </row>
    <row r="740" spans="2:4" x14ac:dyDescent="0.25">
      <c r="B740" s="17">
        <v>44865</v>
      </c>
      <c r="C740" s="9" t="s">
        <v>77</v>
      </c>
      <c r="D740" s="9">
        <v>2.2751000000000001</v>
      </c>
    </row>
    <row r="741" spans="2:4" x14ac:dyDescent="0.25">
      <c r="B741" s="17">
        <v>44872</v>
      </c>
      <c r="C741" s="9" t="s">
        <v>77</v>
      </c>
      <c r="D741" s="9">
        <v>19.3782</v>
      </c>
    </row>
    <row r="742" spans="2:4" x14ac:dyDescent="0.25">
      <c r="B742" s="17">
        <v>44879</v>
      </c>
      <c r="C742" s="9" t="s">
        <v>77</v>
      </c>
      <c r="D742" s="9">
        <v>18.802499999999998</v>
      </c>
    </row>
    <row r="743" spans="2:4" x14ac:dyDescent="0.25">
      <c r="B743" s="17">
        <v>44886</v>
      </c>
      <c r="C743" s="9" t="s">
        <v>77</v>
      </c>
      <c r="D743" s="9">
        <v>18.6873</v>
      </c>
    </row>
    <row r="744" spans="2:4" x14ac:dyDescent="0.25">
      <c r="B744" s="17">
        <v>44893</v>
      </c>
      <c r="C744" s="9" t="s">
        <v>77</v>
      </c>
      <c r="D744" s="9">
        <v>19.3782</v>
      </c>
    </row>
    <row r="745" spans="2:4" x14ac:dyDescent="0.25">
      <c r="B745" s="17">
        <v>44900</v>
      </c>
      <c r="C745" s="9" t="s">
        <v>77</v>
      </c>
      <c r="D745" s="9">
        <v>19.3782</v>
      </c>
    </row>
    <row r="746" spans="2:4" x14ac:dyDescent="0.25">
      <c r="B746" s="17">
        <v>44909</v>
      </c>
      <c r="C746" s="9" t="s">
        <v>77</v>
      </c>
      <c r="D746" s="9">
        <v>20.911200000000001</v>
      </c>
    </row>
    <row r="747" spans="2:4" x14ac:dyDescent="0.25">
      <c r="B747" s="17">
        <v>44921</v>
      </c>
      <c r="C747" s="9" t="s">
        <v>77</v>
      </c>
      <c r="D747" s="9">
        <v>12.9641</v>
      </c>
    </row>
    <row r="748" spans="2:4" x14ac:dyDescent="0.25">
      <c r="B748" s="17">
        <v>44928</v>
      </c>
      <c r="C748" s="9" t="s">
        <v>77</v>
      </c>
      <c r="D748" s="9">
        <v>19.3782</v>
      </c>
    </row>
    <row r="749" spans="2:4" x14ac:dyDescent="0.25">
      <c r="B749" s="17">
        <v>44936</v>
      </c>
      <c r="C749" s="9" t="s">
        <v>77</v>
      </c>
    </row>
    <row r="750" spans="2:4" x14ac:dyDescent="0.25">
      <c r="B750" s="17">
        <v>44951</v>
      </c>
      <c r="C750" s="9" t="s">
        <v>77</v>
      </c>
      <c r="D750" s="9">
        <v>6.6178999999999997</v>
      </c>
    </row>
    <row r="751" spans="2:4" x14ac:dyDescent="0.25">
      <c r="B751" s="17">
        <v>44956</v>
      </c>
      <c r="C751" s="9" t="s">
        <v>77</v>
      </c>
      <c r="D751" s="9">
        <v>0.52500000000000002</v>
      </c>
    </row>
    <row r="752" spans="2:4" x14ac:dyDescent="0.25">
      <c r="B752" s="17">
        <v>44963</v>
      </c>
      <c r="C752" s="9" t="s">
        <v>77</v>
      </c>
      <c r="D752" s="9">
        <v>0.36840000000000001</v>
      </c>
    </row>
    <row r="753" spans="2:4" x14ac:dyDescent="0.25">
      <c r="B753" s="62">
        <v>44969</v>
      </c>
      <c r="C753" s="9" t="s">
        <v>77</v>
      </c>
      <c r="D753" s="9">
        <v>0.01</v>
      </c>
    </row>
    <row r="754" spans="2:4" x14ac:dyDescent="0.25">
      <c r="B754" s="17">
        <v>44977</v>
      </c>
      <c r="C754" s="9" t="s">
        <v>77</v>
      </c>
      <c r="D754" s="9">
        <v>1.669</v>
      </c>
    </row>
    <row r="755" spans="2:4" x14ac:dyDescent="0.25">
      <c r="B755" s="17">
        <v>44984</v>
      </c>
      <c r="C755" s="9" t="s">
        <v>77</v>
      </c>
      <c r="D755" s="9">
        <v>0.40749999999999997</v>
      </c>
    </row>
    <row r="756" spans="2:4" x14ac:dyDescent="0.25">
      <c r="B756" s="17">
        <v>44991</v>
      </c>
      <c r="C756" s="9" t="s">
        <v>77</v>
      </c>
      <c r="D756" s="9">
        <v>1.9845000000000002</v>
      </c>
    </row>
    <row r="757" spans="2:4" x14ac:dyDescent="0.25">
      <c r="B757" s="17">
        <v>44997</v>
      </c>
      <c r="C757" s="9" t="s">
        <v>77</v>
      </c>
      <c r="D757" s="9">
        <v>3.9784999999999999</v>
      </c>
    </row>
    <row r="758" spans="2:4" x14ac:dyDescent="0.25">
      <c r="B758" s="17">
        <v>45005</v>
      </c>
      <c r="C758" s="9" t="s">
        <v>77</v>
      </c>
      <c r="D758" s="9">
        <v>6.2480000000000002</v>
      </c>
    </row>
    <row r="759" spans="2:4" x14ac:dyDescent="0.25">
      <c r="B759" s="17">
        <v>45012</v>
      </c>
      <c r="C759" s="9" t="s">
        <v>77</v>
      </c>
      <c r="D759" s="9">
        <v>9.5584999999999987</v>
      </c>
    </row>
    <row r="760" spans="2:4" x14ac:dyDescent="0.25">
      <c r="B760" s="17">
        <v>45019</v>
      </c>
      <c r="C760" s="9" t="s">
        <v>77</v>
      </c>
      <c r="D760" s="9">
        <v>8.2240000000000002</v>
      </c>
    </row>
    <row r="761" spans="2:4" x14ac:dyDescent="0.25">
      <c r="B761" s="17">
        <v>45026</v>
      </c>
      <c r="C761" s="9" t="s">
        <v>77</v>
      </c>
      <c r="D761" s="9">
        <v>7.9409999999999998</v>
      </c>
    </row>
    <row r="762" spans="2:4" x14ac:dyDescent="0.25">
      <c r="B762" s="17">
        <v>45033</v>
      </c>
      <c r="C762" s="9" t="s">
        <v>77</v>
      </c>
      <c r="D762" s="9">
        <v>6.7780000000000005</v>
      </c>
    </row>
    <row r="763" spans="2:4" x14ac:dyDescent="0.25">
      <c r="B763" s="17">
        <v>45040</v>
      </c>
      <c r="C763" s="9" t="s">
        <v>77</v>
      </c>
      <c r="D763" s="9">
        <v>6.0660000000000007</v>
      </c>
    </row>
    <row r="764" spans="2:4" x14ac:dyDescent="0.25">
      <c r="B764" s="17">
        <v>45047</v>
      </c>
      <c r="C764" s="9" t="s">
        <v>77</v>
      </c>
      <c r="D764" s="9">
        <v>3.8275000000000001</v>
      </c>
    </row>
    <row r="765" spans="2:4" x14ac:dyDescent="0.25">
      <c r="B765" s="17">
        <v>45051</v>
      </c>
      <c r="C765" s="9" t="s">
        <v>77</v>
      </c>
      <c r="D765" s="9">
        <v>14.873000000000001</v>
      </c>
    </row>
    <row r="766" spans="2:4" x14ac:dyDescent="0.25">
      <c r="B766" s="17">
        <v>45061</v>
      </c>
      <c r="C766" s="9" t="s">
        <v>77</v>
      </c>
      <c r="D766" s="9">
        <v>3.8514999999999997</v>
      </c>
    </row>
    <row r="767" spans="2:4" x14ac:dyDescent="0.25">
      <c r="B767" s="17">
        <v>45068</v>
      </c>
      <c r="C767" s="9" t="s">
        <v>77</v>
      </c>
      <c r="D767" s="9">
        <v>2.3875000000000002</v>
      </c>
    </row>
    <row r="768" spans="2:4" x14ac:dyDescent="0.25">
      <c r="B768" s="17">
        <v>45082</v>
      </c>
      <c r="C768" s="9" t="s">
        <v>77</v>
      </c>
      <c r="D768" s="9">
        <v>10.262499999999999</v>
      </c>
    </row>
    <row r="769" spans="2:4" x14ac:dyDescent="0.25">
      <c r="B769" s="17">
        <v>45089</v>
      </c>
      <c r="C769" s="9" t="s">
        <v>77</v>
      </c>
      <c r="D769" s="9">
        <v>8.141</v>
      </c>
    </row>
    <row r="770" spans="2:4" x14ac:dyDescent="0.25">
      <c r="B770" s="17">
        <v>45096</v>
      </c>
      <c r="C770" s="9" t="s">
        <v>77</v>
      </c>
      <c r="D770" s="9">
        <v>8.7134999999999998</v>
      </c>
    </row>
    <row r="771" spans="2:4" x14ac:dyDescent="0.25">
      <c r="B771" s="17">
        <v>45103</v>
      </c>
      <c r="C771" s="9" t="s">
        <v>77</v>
      </c>
      <c r="D771" s="9">
        <v>5.3015000000000008</v>
      </c>
    </row>
    <row r="772" spans="2:4" x14ac:dyDescent="0.25">
      <c r="B772" s="17">
        <v>45110</v>
      </c>
      <c r="C772" s="9" t="s">
        <v>77</v>
      </c>
      <c r="D772" s="9">
        <v>9.5120000000000005</v>
      </c>
    </row>
    <row r="773" spans="2:4" x14ac:dyDescent="0.25">
      <c r="B773" s="17">
        <v>45117</v>
      </c>
      <c r="C773" s="9" t="s">
        <v>77</v>
      </c>
      <c r="D773" s="9">
        <v>13.1265</v>
      </c>
    </row>
    <row r="774" spans="2:4" x14ac:dyDescent="0.25">
      <c r="B774" s="17">
        <v>45124</v>
      </c>
      <c r="C774" s="9" t="s">
        <v>77</v>
      </c>
      <c r="D774" s="9">
        <v>32.401499999999999</v>
      </c>
    </row>
    <row r="775" spans="2:4" x14ac:dyDescent="0.25">
      <c r="B775" s="17">
        <v>45131</v>
      </c>
      <c r="C775" s="9" t="s">
        <v>77</v>
      </c>
      <c r="D775" s="9">
        <v>44.262500000000003</v>
      </c>
    </row>
    <row r="776" spans="2:4" x14ac:dyDescent="0.25">
      <c r="B776" s="17">
        <v>45135</v>
      </c>
      <c r="C776" s="9" t="s">
        <v>77</v>
      </c>
      <c r="D776" s="9">
        <v>38.596499999999999</v>
      </c>
    </row>
    <row r="777" spans="2:4" x14ac:dyDescent="0.25">
      <c r="B777" s="17">
        <v>45145</v>
      </c>
      <c r="C777" s="9" t="s">
        <v>77</v>
      </c>
      <c r="D777" s="9">
        <v>34.43</v>
      </c>
    </row>
    <row r="778" spans="2:4" x14ac:dyDescent="0.25">
      <c r="B778" s="17">
        <v>45152</v>
      </c>
      <c r="C778" s="9" t="s">
        <v>77</v>
      </c>
      <c r="D778" s="9">
        <v>37.279499999999999</v>
      </c>
    </row>
    <row r="779" spans="2:4" x14ac:dyDescent="0.25">
      <c r="B779" s="17">
        <v>45159</v>
      </c>
      <c r="C779" s="9" t="s">
        <v>77</v>
      </c>
      <c r="D779" s="9">
        <v>40.563000000000002</v>
      </c>
    </row>
    <row r="780" spans="2:4" x14ac:dyDescent="0.25">
      <c r="B780" s="17">
        <v>45166</v>
      </c>
      <c r="C780" s="9" t="s">
        <v>77</v>
      </c>
      <c r="D780" s="9">
        <v>32.220999999999997</v>
      </c>
    </row>
    <row r="781" spans="2:4" x14ac:dyDescent="0.25">
      <c r="B781" s="17">
        <v>45174</v>
      </c>
      <c r="C781" s="9" t="s">
        <v>77</v>
      </c>
      <c r="D781" s="9">
        <v>31.623000000000001</v>
      </c>
    </row>
    <row r="782" spans="2:4" x14ac:dyDescent="0.25">
      <c r="B782" s="17">
        <v>45180</v>
      </c>
      <c r="C782" s="9" t="s">
        <v>77</v>
      </c>
      <c r="D782" s="9">
        <v>20.776499999999999</v>
      </c>
    </row>
    <row r="783" spans="2:4" x14ac:dyDescent="0.25">
      <c r="B783" s="17">
        <v>45187</v>
      </c>
      <c r="C783" s="9" t="s">
        <v>77</v>
      </c>
      <c r="D783" s="9">
        <v>30.287500000000001</v>
      </c>
    </row>
    <row r="784" spans="2:4" x14ac:dyDescent="0.25">
      <c r="B784" s="17">
        <v>45196</v>
      </c>
      <c r="C784" s="9" t="s">
        <v>77</v>
      </c>
      <c r="D784" s="9">
        <v>28.380499999999998</v>
      </c>
    </row>
    <row r="785" spans="2:4" x14ac:dyDescent="0.25">
      <c r="B785" s="17">
        <v>45201</v>
      </c>
      <c r="C785" s="9" t="s">
        <v>77</v>
      </c>
      <c r="D785" s="9">
        <v>32.357500000000002</v>
      </c>
    </row>
    <row r="786" spans="2:4" x14ac:dyDescent="0.25">
      <c r="B786" s="17">
        <v>45208</v>
      </c>
      <c r="C786" s="9" t="s">
        <v>77</v>
      </c>
      <c r="D786" s="9">
        <v>2.359</v>
      </c>
    </row>
    <row r="787" spans="2:4" x14ac:dyDescent="0.25">
      <c r="B787" s="17">
        <v>45217</v>
      </c>
      <c r="C787" s="9" t="s">
        <v>77</v>
      </c>
      <c r="D787" s="9">
        <v>3.5385</v>
      </c>
    </row>
    <row r="788" spans="2:4" x14ac:dyDescent="0.25">
      <c r="B788" s="17">
        <v>45222</v>
      </c>
      <c r="C788" s="9" t="s">
        <v>77</v>
      </c>
      <c r="D788" s="9">
        <v>22.581499999999998</v>
      </c>
    </row>
    <row r="789" spans="2:4" x14ac:dyDescent="0.25">
      <c r="B789" s="17">
        <v>45229</v>
      </c>
      <c r="C789" s="9" t="s">
        <v>77</v>
      </c>
      <c r="D789" s="9">
        <v>13.323499999999999</v>
      </c>
    </row>
    <row r="790" spans="2:4" x14ac:dyDescent="0.25">
      <c r="B790" s="17">
        <v>45236</v>
      </c>
      <c r="C790" s="9" t="s">
        <v>77</v>
      </c>
      <c r="D790" s="9">
        <v>22.121500000000001</v>
      </c>
    </row>
    <row r="791" spans="2:4" x14ac:dyDescent="0.25">
      <c r="B791" s="17">
        <v>45243</v>
      </c>
      <c r="C791" s="9" t="s">
        <v>77</v>
      </c>
      <c r="D791" s="9">
        <v>22.818000000000001</v>
      </c>
    </row>
    <row r="792" spans="2:4" x14ac:dyDescent="0.25">
      <c r="B792" s="17">
        <v>45250</v>
      </c>
      <c r="C792" s="9" t="s">
        <v>77</v>
      </c>
      <c r="D792" s="9">
        <v>22.996499999999997</v>
      </c>
    </row>
    <row r="793" spans="2:4" x14ac:dyDescent="0.25">
      <c r="B793" s="17">
        <v>45257</v>
      </c>
      <c r="C793" s="9" t="s">
        <v>77</v>
      </c>
      <c r="D793" s="9">
        <v>21.28</v>
      </c>
    </row>
    <row r="794" spans="2:4" x14ac:dyDescent="0.25">
      <c r="B794" s="17">
        <v>45264</v>
      </c>
      <c r="C794" s="9" t="s">
        <v>77</v>
      </c>
      <c r="D794" s="9">
        <v>27.335000000000001</v>
      </c>
    </row>
    <row r="795" spans="2:4" x14ac:dyDescent="0.25">
      <c r="B795" s="17">
        <v>45272</v>
      </c>
      <c r="C795" s="9" t="s">
        <v>77</v>
      </c>
      <c r="D795" s="9">
        <v>18.16</v>
      </c>
    </row>
    <row r="796" spans="2:4" x14ac:dyDescent="0.25">
      <c r="B796" s="17">
        <v>45275</v>
      </c>
      <c r="C796" s="9" t="s">
        <v>77</v>
      </c>
      <c r="D796" s="9">
        <v>18.017499999999998</v>
      </c>
    </row>
    <row r="797" spans="2:4" x14ac:dyDescent="0.25">
      <c r="B797" s="17">
        <v>45282</v>
      </c>
      <c r="C797" s="9" t="s">
        <v>77</v>
      </c>
      <c r="D797" s="9">
        <v>26.523499999999999</v>
      </c>
    </row>
    <row r="798" spans="2:4" x14ac:dyDescent="0.25">
      <c r="B798" s="17">
        <v>45293</v>
      </c>
      <c r="C798" s="9" t="s">
        <v>77</v>
      </c>
      <c r="D798" s="9">
        <v>24.375</v>
      </c>
    </row>
    <row r="799" spans="2:4" x14ac:dyDescent="0.25">
      <c r="B799" s="17">
        <v>45300</v>
      </c>
      <c r="C799" s="9" t="s">
        <v>77</v>
      </c>
      <c r="D799" s="9">
        <v>18.948499999999999</v>
      </c>
    </row>
    <row r="800" spans="2:4" x14ac:dyDescent="0.25">
      <c r="B800" s="17">
        <v>45306</v>
      </c>
      <c r="C800" s="9" t="s">
        <v>77</v>
      </c>
      <c r="D800" s="9">
        <v>36.221000000000004</v>
      </c>
    </row>
    <row r="801" spans="2:4" x14ac:dyDescent="0.25">
      <c r="B801" s="17">
        <v>45313</v>
      </c>
      <c r="C801" s="9" t="s">
        <v>77</v>
      </c>
      <c r="D801" s="9">
        <v>24.848500000000001</v>
      </c>
    </row>
    <row r="802" spans="2:4" x14ac:dyDescent="0.25">
      <c r="B802" s="17">
        <v>45322</v>
      </c>
      <c r="C802" s="9" t="s">
        <v>77</v>
      </c>
      <c r="D802" s="9">
        <v>28.7165</v>
      </c>
    </row>
    <row r="803" spans="2:4" x14ac:dyDescent="0.25">
      <c r="B803" s="17">
        <v>45327</v>
      </c>
      <c r="C803" s="9" t="s">
        <v>77</v>
      </c>
      <c r="D803" s="9">
        <v>22.612499999999997</v>
      </c>
    </row>
    <row r="804" spans="2:4" x14ac:dyDescent="0.25">
      <c r="B804" s="17">
        <v>45334</v>
      </c>
      <c r="C804" s="9" t="s">
        <v>77</v>
      </c>
      <c r="D804" s="9">
        <v>5.4844999999999997</v>
      </c>
    </row>
    <row r="805" spans="2:4" x14ac:dyDescent="0.25">
      <c r="B805" s="17">
        <v>45341</v>
      </c>
      <c r="C805" s="9" t="s">
        <v>77</v>
      </c>
      <c r="D805" s="9">
        <v>-3.4000000000000002E-2</v>
      </c>
    </row>
    <row r="806" spans="2:4" x14ac:dyDescent="0.25">
      <c r="B806" s="17">
        <v>45348</v>
      </c>
      <c r="C806" s="9" t="s">
        <v>77</v>
      </c>
      <c r="D806" s="9">
        <v>5.2999999999999999E-2</v>
      </c>
    </row>
    <row r="807" spans="2:4" x14ac:dyDescent="0.25">
      <c r="B807" s="17">
        <v>45355</v>
      </c>
      <c r="C807" s="9" t="s">
        <v>77</v>
      </c>
      <c r="D807" s="9">
        <v>3.0339999999999998</v>
      </c>
    </row>
    <row r="808" spans="2:4" x14ac:dyDescent="0.25">
      <c r="B808" s="17">
        <v>45363</v>
      </c>
      <c r="C808" s="9" t="s">
        <v>77</v>
      </c>
      <c r="D808" s="9">
        <v>4.2640000000000002</v>
      </c>
    </row>
    <row r="809" spans="2:4" x14ac:dyDescent="0.25">
      <c r="B809" s="17">
        <v>45370</v>
      </c>
      <c r="C809" s="9" t="s">
        <v>77</v>
      </c>
      <c r="D809" s="9">
        <v>0.97499999999999998</v>
      </c>
    </row>
    <row r="810" spans="2:4" x14ac:dyDescent="0.25">
      <c r="B810" s="17">
        <v>45378</v>
      </c>
      <c r="C810" s="9" t="s">
        <v>77</v>
      </c>
      <c r="D810" s="9">
        <v>3.2015000000000002</v>
      </c>
    </row>
    <row r="811" spans="2:4" x14ac:dyDescent="0.25">
      <c r="B811" s="17">
        <v>45383</v>
      </c>
      <c r="C811" s="9" t="s">
        <v>77</v>
      </c>
      <c r="D811" s="9">
        <v>4.1094999999999997</v>
      </c>
    </row>
    <row r="812" spans="2:4" x14ac:dyDescent="0.25">
      <c r="B812" s="17">
        <v>45392</v>
      </c>
      <c r="C812" s="9" t="s">
        <v>77</v>
      </c>
      <c r="D812" s="9">
        <v>9.6000000000000002E-2</v>
      </c>
    </row>
    <row r="813" spans="2:4" x14ac:dyDescent="0.25">
      <c r="B813" s="17">
        <v>45397</v>
      </c>
      <c r="C813" s="9" t="s">
        <v>77</v>
      </c>
      <c r="D813" s="9">
        <v>0.3155</v>
      </c>
    </row>
    <row r="814" spans="2:4" x14ac:dyDescent="0.25">
      <c r="B814" s="17">
        <v>45404</v>
      </c>
      <c r="C814" s="9" t="s">
        <v>77</v>
      </c>
      <c r="D814" s="9">
        <v>7.5235000000000003</v>
      </c>
    </row>
    <row r="815" spans="2:4" x14ac:dyDescent="0.25">
      <c r="B815" s="17">
        <v>45411</v>
      </c>
      <c r="C815" s="9" t="s">
        <v>77</v>
      </c>
      <c r="D815" s="9">
        <v>2.9809999999999999</v>
      </c>
    </row>
    <row r="816" spans="2:4" x14ac:dyDescent="0.25">
      <c r="B816" s="17">
        <v>45418</v>
      </c>
      <c r="C816" s="9" t="s">
        <v>77</v>
      </c>
      <c r="D816" s="9">
        <v>2.2509999999999999</v>
      </c>
    </row>
    <row r="817" spans="2:4" x14ac:dyDescent="0.25">
      <c r="B817" s="17">
        <v>45425</v>
      </c>
      <c r="C817" s="9" t="s">
        <v>77</v>
      </c>
      <c r="D817" s="9">
        <v>0.81299999999999994</v>
      </c>
    </row>
    <row r="818" spans="2:4" x14ac:dyDescent="0.25">
      <c r="B818" s="17">
        <v>45432</v>
      </c>
      <c r="C818" s="9" t="s">
        <v>77</v>
      </c>
      <c r="D818" s="9">
        <v>3.9064999999999999</v>
      </c>
    </row>
    <row r="819" spans="2:4" x14ac:dyDescent="0.25">
      <c r="B819" s="17">
        <v>45440</v>
      </c>
      <c r="C819" s="9" t="s">
        <v>77</v>
      </c>
      <c r="D819" s="9">
        <v>1.7989999999999999</v>
      </c>
    </row>
    <row r="820" spans="2:4" x14ac:dyDescent="0.25">
      <c r="B820" s="17">
        <v>45446</v>
      </c>
      <c r="C820" s="9" t="s">
        <v>77</v>
      </c>
      <c r="D820" s="9">
        <v>0.17</v>
      </c>
    </row>
    <row r="821" spans="2:4" x14ac:dyDescent="0.25">
      <c r="B821" s="17">
        <v>45453</v>
      </c>
      <c r="C821" s="9" t="s">
        <v>77</v>
      </c>
      <c r="D821" s="9">
        <v>4.0155000000000003</v>
      </c>
    </row>
    <row r="822" spans="2:4" x14ac:dyDescent="0.25">
      <c r="B822" s="17">
        <v>45460</v>
      </c>
      <c r="C822" s="9" t="s">
        <v>77</v>
      </c>
      <c r="D822" s="9">
        <v>1.2654999999999998</v>
      </c>
    </row>
    <row r="823" spans="2:4" x14ac:dyDescent="0.25">
      <c r="B823" s="17">
        <v>45468</v>
      </c>
      <c r="C823" s="9" t="s">
        <v>77</v>
      </c>
      <c r="D823" s="9">
        <v>18.04</v>
      </c>
    </row>
    <row r="824" spans="2:4" x14ac:dyDescent="0.25">
      <c r="B824" s="17">
        <v>45474</v>
      </c>
      <c r="C824" s="9" t="s">
        <v>77</v>
      </c>
      <c r="D824" s="9">
        <v>10.6525</v>
      </c>
    </row>
    <row r="825" spans="2:4" x14ac:dyDescent="0.25">
      <c r="B825" s="17">
        <v>45481</v>
      </c>
      <c r="C825" s="9" t="s">
        <v>77</v>
      </c>
      <c r="D825" s="9">
        <v>6.8580000000000005</v>
      </c>
    </row>
    <row r="826" spans="2:4" x14ac:dyDescent="0.25">
      <c r="B826" s="17">
        <v>45488</v>
      </c>
      <c r="C826" s="9" t="s">
        <v>77</v>
      </c>
      <c r="D826" s="9">
        <v>20.048499999999997</v>
      </c>
    </row>
    <row r="827" spans="2:4" x14ac:dyDescent="0.25">
      <c r="B827" s="17">
        <v>45494</v>
      </c>
      <c r="C827" s="9" t="s">
        <v>77</v>
      </c>
      <c r="D827" s="9">
        <v>31.192</v>
      </c>
    </row>
    <row r="828" spans="2:4" x14ac:dyDescent="0.25">
      <c r="B828" s="17">
        <v>45502</v>
      </c>
      <c r="C828" s="9" t="s">
        <v>77</v>
      </c>
      <c r="D828" s="9">
        <v>37.625</v>
      </c>
    </row>
    <row r="829" spans="2:4" x14ac:dyDescent="0.25">
      <c r="B829" s="17">
        <v>45509</v>
      </c>
      <c r="C829" s="9" t="s">
        <v>77</v>
      </c>
      <c r="D829" s="9">
        <v>37.878250000000001</v>
      </c>
    </row>
    <row r="830" spans="2:4" x14ac:dyDescent="0.25">
      <c r="B830" s="17">
        <v>45519</v>
      </c>
      <c r="C830" s="9" t="s">
        <v>77</v>
      </c>
      <c r="D830" s="9">
        <v>29.973500000000001</v>
      </c>
    </row>
    <row r="831" spans="2:4" x14ac:dyDescent="0.25">
      <c r="B831" s="17">
        <v>45524</v>
      </c>
      <c r="C831" s="9" t="s">
        <v>77</v>
      </c>
      <c r="D831" s="9">
        <v>33.713999999999999</v>
      </c>
    </row>
    <row r="832" spans="2:4" x14ac:dyDescent="0.25">
      <c r="B832" s="17">
        <v>45532</v>
      </c>
      <c r="C832" s="9" t="s">
        <v>77</v>
      </c>
      <c r="D832" s="9">
        <v>16.662500000000001</v>
      </c>
    </row>
    <row r="833" spans="2:4" x14ac:dyDescent="0.25">
      <c r="B833" s="17">
        <v>45537</v>
      </c>
      <c r="C833" s="9" t="s">
        <v>77</v>
      </c>
      <c r="D833" s="9">
        <v>13.9625</v>
      </c>
    </row>
    <row r="834" spans="2:4" x14ac:dyDescent="0.25">
      <c r="B834" s="17">
        <v>45544</v>
      </c>
      <c r="C834" s="9" t="s">
        <v>77</v>
      </c>
      <c r="D834" s="9">
        <v>5.3064999999999998</v>
      </c>
    </row>
    <row r="835" spans="2:4" x14ac:dyDescent="0.25">
      <c r="B835" s="17">
        <v>45551</v>
      </c>
      <c r="C835" s="9" t="s">
        <v>77</v>
      </c>
      <c r="D835" s="9">
        <v>4.6784999999999997</v>
      </c>
    </row>
    <row r="836" spans="2:4" x14ac:dyDescent="0.25">
      <c r="B836" s="17">
        <v>45558</v>
      </c>
      <c r="C836" s="9" t="s">
        <v>77</v>
      </c>
      <c r="D836" s="9">
        <v>21.807499999999997</v>
      </c>
    </row>
    <row r="837" spans="2:4" x14ac:dyDescent="0.25">
      <c r="B837" s="17">
        <v>45565</v>
      </c>
      <c r="C837" s="9" t="s">
        <v>77</v>
      </c>
      <c r="D837" s="9">
        <v>19.386000000000003</v>
      </c>
    </row>
    <row r="838" spans="2:4" x14ac:dyDescent="0.25">
      <c r="B838" s="17">
        <v>45572</v>
      </c>
      <c r="C838" s="9" t="s">
        <v>77</v>
      </c>
      <c r="D838" s="9">
        <v>6.3155000000000001</v>
      </c>
    </row>
    <row r="839" spans="2:4" x14ac:dyDescent="0.25">
      <c r="B839" s="17">
        <v>45579</v>
      </c>
      <c r="C839" s="9" t="s">
        <v>77</v>
      </c>
      <c r="D839" s="9">
        <v>7.7770000000000001</v>
      </c>
    </row>
    <row r="840" spans="2:4" x14ac:dyDescent="0.25">
      <c r="B840" s="17">
        <v>45586</v>
      </c>
      <c r="C840" s="9" t="s">
        <v>77</v>
      </c>
      <c r="D840" s="9">
        <v>10.657500000000001</v>
      </c>
    </row>
    <row r="841" spans="2:4" x14ac:dyDescent="0.25">
      <c r="B841" s="17">
        <v>45593</v>
      </c>
      <c r="C841" s="9" t="s">
        <v>77</v>
      </c>
      <c r="D841" s="9">
        <v>12.845499999999999</v>
      </c>
    </row>
    <row r="842" spans="2:4" x14ac:dyDescent="0.25">
      <c r="B842" s="17">
        <v>45600</v>
      </c>
      <c r="C842" s="9" t="s">
        <v>77</v>
      </c>
      <c r="D842" s="9">
        <v>12.451499999999999</v>
      </c>
    </row>
    <row r="843" spans="2:4" x14ac:dyDescent="0.25">
      <c r="B843" s="17">
        <v>45609</v>
      </c>
      <c r="C843" s="9" t="s">
        <v>77</v>
      </c>
      <c r="D843" s="9">
        <v>10.004000000000001</v>
      </c>
    </row>
    <row r="844" spans="2:4" x14ac:dyDescent="0.25">
      <c r="B844" s="17">
        <v>45614</v>
      </c>
      <c r="C844" s="9" t="s">
        <v>77</v>
      </c>
      <c r="D844" s="9">
        <v>6.6555</v>
      </c>
    </row>
    <row r="845" spans="2:4" x14ac:dyDescent="0.25">
      <c r="B845" s="17">
        <v>45621</v>
      </c>
      <c r="C845" s="9" t="s">
        <v>77</v>
      </c>
      <c r="D845" s="9">
        <v>8.4375</v>
      </c>
    </row>
    <row r="846" spans="2:4" x14ac:dyDescent="0.25">
      <c r="B846" s="17">
        <v>45628</v>
      </c>
      <c r="C846" s="9" t="s">
        <v>77</v>
      </c>
      <c r="D846" s="9">
        <v>8.4595000000000002</v>
      </c>
    </row>
    <row r="847" spans="2:4" x14ac:dyDescent="0.25">
      <c r="B847" s="17">
        <v>45635</v>
      </c>
      <c r="C847" s="9" t="s">
        <v>77</v>
      </c>
      <c r="D847" s="9">
        <v>7.8100000000000005</v>
      </c>
    </row>
    <row r="848" spans="2:4" x14ac:dyDescent="0.25">
      <c r="B848" s="17">
        <v>45641</v>
      </c>
      <c r="C848" s="9" t="s">
        <v>77</v>
      </c>
      <c r="D848" s="9">
        <v>8.6434999999999995</v>
      </c>
    </row>
    <row r="849" spans="2:4" x14ac:dyDescent="0.25">
      <c r="B849" s="17">
        <v>45646</v>
      </c>
      <c r="C849" s="9" t="s">
        <v>77</v>
      </c>
      <c r="D849" s="9">
        <v>9.0220000000000002</v>
      </c>
    </row>
    <row r="850" spans="2:4" x14ac:dyDescent="0.25">
      <c r="B850" s="17">
        <v>45657</v>
      </c>
      <c r="C850" s="9" t="s">
        <v>77</v>
      </c>
      <c r="D850" s="9">
        <v>6.7675000000000001</v>
      </c>
    </row>
    <row r="851" spans="2:4" x14ac:dyDescent="0.25">
      <c r="B851" s="17">
        <v>45663</v>
      </c>
      <c r="C851" s="9" t="s">
        <v>77</v>
      </c>
      <c r="D851" s="9">
        <v>0.48649999999999999</v>
      </c>
    </row>
    <row r="852" spans="2:4" x14ac:dyDescent="0.25">
      <c r="B852" s="17">
        <v>45670</v>
      </c>
      <c r="C852" s="9" t="s">
        <v>77</v>
      </c>
      <c r="D852" s="9">
        <v>-5.1499999999999997E-2</v>
      </c>
    </row>
    <row r="853" spans="2:4" x14ac:dyDescent="0.25">
      <c r="B853" s="17">
        <v>45678</v>
      </c>
      <c r="C853" s="9" t="s">
        <v>77</v>
      </c>
      <c r="D853" s="9">
        <v>0.20150000000000001</v>
      </c>
    </row>
    <row r="854" spans="2:4" x14ac:dyDescent="0.25">
      <c r="B854" s="17">
        <v>45684</v>
      </c>
      <c r="C854" s="9" t="s">
        <v>77</v>
      </c>
      <c r="D854" s="9">
        <v>0.44950000000000001</v>
      </c>
    </row>
    <row r="855" spans="2:4" x14ac:dyDescent="0.25">
      <c r="B855" s="17">
        <v>45691</v>
      </c>
      <c r="C855" s="9" t="s">
        <v>77</v>
      </c>
      <c r="D855" s="9">
        <v>1.25</v>
      </c>
    </row>
    <row r="856" spans="2:4" x14ac:dyDescent="0.25">
      <c r="B856" s="17">
        <v>45698</v>
      </c>
      <c r="C856" s="9" t="s">
        <v>77</v>
      </c>
      <c r="D856" s="9">
        <v>0.4325</v>
      </c>
    </row>
    <row r="857" spans="2:4" x14ac:dyDescent="0.25">
      <c r="B857" s="17">
        <v>45707</v>
      </c>
      <c r="C857" s="9" t="s">
        <v>77</v>
      </c>
      <c r="D857" s="9">
        <v>0.28799999999999998</v>
      </c>
    </row>
    <row r="858" spans="2:4" x14ac:dyDescent="0.25">
      <c r="B858" s="17">
        <v>45712</v>
      </c>
      <c r="C858" s="9" t="s">
        <v>77</v>
      </c>
      <c r="D858" s="9">
        <v>8.4000000000000005E-2</v>
      </c>
    </row>
    <row r="859" spans="2:4" x14ac:dyDescent="0.25">
      <c r="B859" s="17">
        <v>45719</v>
      </c>
      <c r="C859" s="9" t="s">
        <v>77</v>
      </c>
      <c r="D859" s="9">
        <v>0.11700000000000001</v>
      </c>
    </row>
    <row r="860" spans="2:4" x14ac:dyDescent="0.25">
      <c r="B860" s="17">
        <v>45726</v>
      </c>
      <c r="C860" s="9" t="s">
        <v>77</v>
      </c>
      <c r="D860" s="9">
        <v>1.0580000000000001</v>
      </c>
    </row>
    <row r="861" spans="2:4" x14ac:dyDescent="0.25">
      <c r="B861" s="17">
        <v>45735</v>
      </c>
      <c r="C861" s="9" t="s">
        <v>77</v>
      </c>
      <c r="D861" s="9">
        <v>0.30149999999999999</v>
      </c>
    </row>
    <row r="862" spans="2:4" x14ac:dyDescent="0.25">
      <c r="B862" s="17">
        <v>45742</v>
      </c>
      <c r="C862" s="9" t="s">
        <v>77</v>
      </c>
      <c r="D862" s="9">
        <v>1.95</v>
      </c>
    </row>
    <row r="863" spans="2:4" x14ac:dyDescent="0.25">
      <c r="B863" s="17">
        <v>45749</v>
      </c>
      <c r="C863" s="9" t="s">
        <v>77</v>
      </c>
      <c r="D863" s="9">
        <v>4.2930000000000001</v>
      </c>
    </row>
    <row r="864" spans="2:4" x14ac:dyDescent="0.25">
      <c r="B864" s="17">
        <v>45754</v>
      </c>
      <c r="C864" s="9" t="s">
        <v>77</v>
      </c>
      <c r="D864" s="9">
        <v>5.0644999999999998</v>
      </c>
    </row>
    <row r="865" spans="2:4" x14ac:dyDescent="0.25">
      <c r="B865" s="17">
        <v>45761</v>
      </c>
      <c r="C865" s="9" t="s">
        <v>77</v>
      </c>
      <c r="D865" s="9">
        <v>6.0315000000000003</v>
      </c>
    </row>
    <row r="866" spans="2:4" x14ac:dyDescent="0.25">
      <c r="B866" s="17">
        <v>45769</v>
      </c>
      <c r="C866" s="9" t="s">
        <v>77</v>
      </c>
      <c r="D866" s="9">
        <v>5.0534999999999997</v>
      </c>
    </row>
    <row r="867" spans="2:4" x14ac:dyDescent="0.25">
      <c r="B867" s="17">
        <v>45775</v>
      </c>
      <c r="C867" s="9" t="s">
        <v>77</v>
      </c>
      <c r="D867" s="9">
        <v>5.1505000000000001</v>
      </c>
    </row>
    <row r="868" spans="2:4" x14ac:dyDescent="0.25">
      <c r="B868" s="17">
        <v>45782</v>
      </c>
      <c r="C868" s="9" t="s">
        <v>77</v>
      </c>
      <c r="D868" s="9">
        <v>6.4554999999999998</v>
      </c>
    </row>
    <row r="869" spans="2:4" x14ac:dyDescent="0.25">
      <c r="B869" s="17">
        <v>45789</v>
      </c>
      <c r="C869" s="9" t="s">
        <v>77</v>
      </c>
      <c r="D869" s="9">
        <v>6.7404999999999999</v>
      </c>
    </row>
    <row r="870" spans="2:4" x14ac:dyDescent="0.25">
      <c r="B870" s="17">
        <v>45797</v>
      </c>
      <c r="C870" s="9" t="s">
        <v>77</v>
      </c>
      <c r="D870" s="9">
        <v>2.1615000000000002</v>
      </c>
    </row>
    <row r="871" spans="2:4" x14ac:dyDescent="0.25">
      <c r="B871" s="17">
        <v>45804</v>
      </c>
      <c r="C871" s="9" t="s">
        <v>77</v>
      </c>
      <c r="D871" s="9">
        <v>5.298</v>
      </c>
    </row>
    <row r="872" spans="2:4" x14ac:dyDescent="0.25">
      <c r="B872" s="17">
        <v>45810</v>
      </c>
      <c r="C872" s="9" t="s">
        <v>77</v>
      </c>
      <c r="D872" s="9">
        <v>9.66</v>
      </c>
    </row>
    <row r="873" spans="2:4" x14ac:dyDescent="0.25">
      <c r="B873" s="17">
        <v>45818</v>
      </c>
      <c r="C873" s="9" t="s">
        <v>77</v>
      </c>
      <c r="D873" s="9">
        <v>1.2765</v>
      </c>
    </row>
    <row r="874" spans="2:4" x14ac:dyDescent="0.25">
      <c r="B874" s="17">
        <v>45824</v>
      </c>
      <c r="C874" s="9" t="s">
        <v>77</v>
      </c>
      <c r="D874" s="9">
        <v>0.46</v>
      </c>
    </row>
    <row r="875" spans="2:4" x14ac:dyDescent="0.25">
      <c r="B875" s="17">
        <v>45831</v>
      </c>
      <c r="C875" s="9" t="s">
        <v>77</v>
      </c>
      <c r="D875" s="9">
        <v>5.4684999999999997</v>
      </c>
    </row>
    <row r="876" spans="2:4" x14ac:dyDescent="0.25">
      <c r="B876" s="17">
        <v>45838</v>
      </c>
      <c r="C876" s="9" t="s">
        <v>77</v>
      </c>
      <c r="D876" s="9">
        <v>7.4295</v>
      </c>
    </row>
    <row r="877" spans="2:4" x14ac:dyDescent="0.25">
      <c r="B877" s="17">
        <v>45846</v>
      </c>
      <c r="C877" s="9" t="s">
        <v>77</v>
      </c>
      <c r="D877" s="9">
        <v>10.228</v>
      </c>
    </row>
    <row r="878" spans="2:4" x14ac:dyDescent="0.25">
      <c r="B878" s="17">
        <v>45853</v>
      </c>
      <c r="C878" s="9" t="s">
        <v>77</v>
      </c>
      <c r="D878" s="9">
        <v>17.831</v>
      </c>
    </row>
    <row r="879" spans="2:4" x14ac:dyDescent="0.25">
      <c r="B879" s="17">
        <v>45859</v>
      </c>
      <c r="C879" s="9" t="s">
        <v>77</v>
      </c>
      <c r="D879" s="9">
        <v>21.784500000000001</v>
      </c>
    </row>
    <row r="880" spans="2:4" x14ac:dyDescent="0.25">
      <c r="B880" s="17">
        <v>45866</v>
      </c>
      <c r="C880" s="9" t="s">
        <v>77</v>
      </c>
      <c r="D880" s="9">
        <v>28.3125</v>
      </c>
    </row>
    <row r="881" spans="2:4" x14ac:dyDescent="0.25">
      <c r="B881" s="17">
        <v>45873</v>
      </c>
      <c r="C881" s="9" t="s">
        <v>77</v>
      </c>
      <c r="D881" s="9">
        <v>30.8825</v>
      </c>
    </row>
  </sheetData>
  <phoneticPr fontId="1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Nitrogen &amp; Phosphate</vt:lpstr>
      <vt:lpstr>Silica</vt:lpstr>
    </vt:vector>
  </TitlesOfParts>
  <Company>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Buckley</dc:creator>
  <cp:lastModifiedBy>Alyssa Tsukada</cp:lastModifiedBy>
  <dcterms:created xsi:type="dcterms:W3CDTF">2007-02-22T21:00:02Z</dcterms:created>
  <dcterms:modified xsi:type="dcterms:W3CDTF">2026-02-10T20:48:13Z</dcterms:modified>
</cp:coreProperties>
</file>