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.uri.ds.uri.edu\4010$\HumanR_Vol\HR_Benefits\hr\employment\search_process\"/>
    </mc:Choice>
  </mc:AlternateContent>
  <xr:revisionPtr revIDLastSave="0" documentId="14_{9C81032C-01D5-4015-BD17-6F0792F5538C}" xr6:coauthVersionLast="47" xr6:coauthVersionMax="47" xr10:uidLastSave="{00000000-0000-0000-0000-000000000000}"/>
  <bookViews>
    <workbookView xWindow="-28920" yWindow="0" windowWidth="29040" windowHeight="15720" xr2:uid="{00000000-000D-0000-FFFF-FFFF00000000}"/>
  </bookViews>
  <sheets>
    <sheet name="ACAD Yr Faculty, IND 1-1-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D7" i="4"/>
  <c r="D6" i="4"/>
  <c r="D5" i="4"/>
  <c r="D4" i="4"/>
  <c r="D15" i="4"/>
  <c r="F15" i="4" s="1"/>
</calcChain>
</file>

<file path=xl/sharedStrings.xml><?xml version="1.0" encoding="utf-8"?>
<sst xmlns="http://schemas.openxmlformats.org/spreadsheetml/2006/main" count="31" uniqueCount="29">
  <si>
    <t>Deductions:</t>
  </si>
  <si>
    <t>SS FICA</t>
  </si>
  <si>
    <t>MED FICA</t>
  </si>
  <si>
    <t>RETMT</t>
  </si>
  <si>
    <t>Medical</t>
  </si>
  <si>
    <t>Dental</t>
  </si>
  <si>
    <t>Vision</t>
  </si>
  <si>
    <t>Total Benefits Cost:</t>
  </si>
  <si>
    <t>or</t>
  </si>
  <si>
    <t>% of Salary</t>
  </si>
  <si>
    <t>HEALTH:  Individual</t>
  </si>
  <si>
    <t xml:space="preserve"> </t>
  </si>
  <si>
    <t>RI Employee Assistance Program</t>
  </si>
  <si>
    <t>Disability Insurance and Supplemental Pension and Health Benefits</t>
  </si>
  <si>
    <t>All employee tuition waiver expenditures</t>
  </si>
  <si>
    <t>Workers compensation</t>
  </si>
  <si>
    <t xml:space="preserve">Unemployment Compensation </t>
  </si>
  <si>
    <t>All termination and vacation payouts</t>
  </si>
  <si>
    <t>Staff Benefits Allocation (5289) covers:</t>
  </si>
  <si>
    <t>State Assessed Fringe (5283) covers:</t>
  </si>
  <si>
    <t>SALARY</t>
  </si>
  <si>
    <t>if employee waives medical remove the amount</t>
  </si>
  <si>
    <t>STATE (5238)</t>
  </si>
  <si>
    <t>STAFF (5289)</t>
  </si>
  <si>
    <t>HEALTH:  Waiver $1001.00</t>
  </si>
  <si>
    <t>in the Medical cell and replace with $1001.</t>
  </si>
  <si>
    <t>eff 1/1/20 for 1st $137,400</t>
  </si>
  <si>
    <t>eff 14-01-20</t>
  </si>
  <si>
    <t>eff 01-01-20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</si>
</sst>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10" fontId="2" fillId="0" borderId="1" xfId="0" applyNumberFormat="1" applyFont="1" applyBorder="1"/>
    <xf numFmtId="164" fontId="3" fillId="2" borderId="1" xfId="0" applyNumberFormat="1" applyFont="1" applyFill="1" applyBorder="1"/>
    <xf numFmtId="0" fontId="6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Normal="100" workbookViewId="0">
      <selection activeCell="D26" sqref="D26"/>
    </sheetView>
  </sheetViews>
  <sheetFormatPr defaultColWidth="9.08984375" defaultRowHeight="14" x14ac:dyDescent="0.3"/>
  <cols>
    <col min="1" max="1" width="2.90625" style="1" customWidth="1"/>
    <col min="2" max="2" width="40.7265625" style="1" bestFit="1" customWidth="1"/>
    <col min="3" max="3" width="12.7265625" style="2" customWidth="1"/>
    <col min="4" max="4" width="11.26953125" style="3" bestFit="1" customWidth="1"/>
    <col min="5" max="5" width="3.26953125" style="2" customWidth="1"/>
    <col min="6" max="6" width="10.36328125" style="2" bestFit="1" customWidth="1"/>
    <col min="7" max="7" width="10.6328125" style="1" bestFit="1" customWidth="1"/>
    <col min="8" max="16384" width="9.08984375" style="2"/>
  </cols>
  <sheetData>
    <row r="1" spans="1:7" x14ac:dyDescent="0.3">
      <c r="A1" s="8" t="s">
        <v>11</v>
      </c>
      <c r="B1" s="14" t="s">
        <v>20</v>
      </c>
      <c r="C1" s="12">
        <v>0</v>
      </c>
    </row>
    <row r="3" spans="1:7" x14ac:dyDescent="0.3">
      <c r="B3" s="9" t="s">
        <v>0</v>
      </c>
      <c r="C3" s="4"/>
    </row>
    <row r="4" spans="1:7" x14ac:dyDescent="0.3">
      <c r="B4" s="1" t="s">
        <v>1</v>
      </c>
      <c r="C4" s="5">
        <v>6.2E-2</v>
      </c>
      <c r="D4" s="6">
        <f>C1*C4</f>
        <v>0</v>
      </c>
      <c r="F4" s="16" t="s">
        <v>26</v>
      </c>
      <c r="G4" s="17"/>
    </row>
    <row r="5" spans="1:7" x14ac:dyDescent="0.3">
      <c r="B5" s="1" t="s">
        <v>2</v>
      </c>
      <c r="C5" s="5">
        <v>1.4500000000000001E-2</v>
      </c>
      <c r="D5" s="6">
        <f>C1*C5</f>
        <v>0</v>
      </c>
    </row>
    <row r="6" spans="1:7" x14ac:dyDescent="0.3">
      <c r="B6" s="1" t="s">
        <v>22</v>
      </c>
      <c r="C6" s="5">
        <v>3.3000000000000002E-2</v>
      </c>
      <c r="D6" s="6">
        <f>C1*C6</f>
        <v>0</v>
      </c>
      <c r="F6" s="13"/>
    </row>
    <row r="7" spans="1:7" x14ac:dyDescent="0.3">
      <c r="B7" s="1" t="s">
        <v>23</v>
      </c>
      <c r="C7" s="5">
        <v>8.8999999999999999E-3</v>
      </c>
      <c r="D7" s="6">
        <f>C1*C7</f>
        <v>0</v>
      </c>
      <c r="F7" s="13"/>
    </row>
    <row r="8" spans="1:7" x14ac:dyDescent="0.3">
      <c r="B8" s="1" t="s">
        <v>3</v>
      </c>
      <c r="C8" s="5">
        <v>0.09</v>
      </c>
      <c r="D8" s="6">
        <f>C1*C8</f>
        <v>0</v>
      </c>
    </row>
    <row r="9" spans="1:7" x14ac:dyDescent="0.3">
      <c r="B9" s="1" t="s">
        <v>10</v>
      </c>
      <c r="C9" s="4" t="s">
        <v>11</v>
      </c>
    </row>
    <row r="10" spans="1:7" x14ac:dyDescent="0.3">
      <c r="B10" s="1" t="s">
        <v>24</v>
      </c>
      <c r="C10" s="2" t="s">
        <v>4</v>
      </c>
      <c r="D10" s="6">
        <v>7687.56</v>
      </c>
      <c r="F10" s="13" t="s">
        <v>27</v>
      </c>
    </row>
    <row r="11" spans="1:7" x14ac:dyDescent="0.3">
      <c r="B11" s="15" t="s">
        <v>21</v>
      </c>
      <c r="C11" s="2" t="s">
        <v>5</v>
      </c>
      <c r="D11" s="6">
        <v>529.91999999999996</v>
      </c>
      <c r="F11" s="13" t="s">
        <v>28</v>
      </c>
    </row>
    <row r="12" spans="1:7" x14ac:dyDescent="0.3">
      <c r="B12" s="15" t="s">
        <v>25</v>
      </c>
      <c r="C12" s="2" t="s">
        <v>6</v>
      </c>
      <c r="D12" s="7">
        <v>86.4</v>
      </c>
      <c r="F12" s="13" t="s">
        <v>28</v>
      </c>
    </row>
    <row r="15" spans="1:7" x14ac:dyDescent="0.3">
      <c r="B15" s="10" t="s">
        <v>7</v>
      </c>
      <c r="D15" s="7">
        <f>SUM(D4:D14)</f>
        <v>8303.8799999999992</v>
      </c>
      <c r="E15" s="2" t="s">
        <v>8</v>
      </c>
      <c r="F15" s="11" t="e">
        <f>D15/C1</f>
        <v>#DIV/0!</v>
      </c>
      <c r="G15" s="1" t="s">
        <v>9</v>
      </c>
    </row>
    <row r="19" spans="1:6" x14ac:dyDescent="0.3">
      <c r="A19" s="19" t="s">
        <v>18</v>
      </c>
      <c r="B19" s="19"/>
      <c r="C19" s="19"/>
      <c r="D19" s="19"/>
      <c r="E19" s="19"/>
      <c r="F19"/>
    </row>
    <row r="20" spans="1:6" x14ac:dyDescent="0.3">
      <c r="A20"/>
      <c r="B20"/>
      <c r="C20"/>
      <c r="D20"/>
      <c r="E20"/>
      <c r="F20"/>
    </row>
    <row r="21" spans="1:6" x14ac:dyDescent="0.3">
      <c r="A21" s="18" t="s">
        <v>12</v>
      </c>
      <c r="B21" s="18"/>
      <c r="C21" s="18"/>
      <c r="D21" s="18"/>
      <c r="E21" s="18"/>
      <c r="F21"/>
    </row>
    <row r="22" spans="1:6" x14ac:dyDescent="0.3">
      <c r="A22" s="18" t="s">
        <v>13</v>
      </c>
      <c r="B22" s="18"/>
      <c r="C22" s="18"/>
      <c r="D22" s="18"/>
      <c r="E22" s="18"/>
      <c r="F22" s="18"/>
    </row>
    <row r="23" spans="1:6" x14ac:dyDescent="0.3">
      <c r="A23" s="18" t="s">
        <v>14</v>
      </c>
      <c r="B23" s="18"/>
      <c r="C23" s="18"/>
      <c r="D23" s="18"/>
      <c r="E23" s="18"/>
      <c r="F23"/>
    </row>
    <row r="24" spans="1:6" x14ac:dyDescent="0.3">
      <c r="A24" s="18"/>
      <c r="B24" s="18"/>
      <c r="C24" s="18"/>
      <c r="D24" s="18"/>
      <c r="E24" s="18"/>
      <c r="F24"/>
    </row>
    <row r="25" spans="1:6" x14ac:dyDescent="0.3">
      <c r="A25"/>
      <c r="B25"/>
      <c r="C25"/>
      <c r="D25"/>
      <c r="E25"/>
      <c r="F25"/>
    </row>
    <row r="26" spans="1:6" x14ac:dyDescent="0.3">
      <c r="A26"/>
      <c r="B26"/>
      <c r="C26"/>
      <c r="D26"/>
      <c r="E26"/>
      <c r="F26"/>
    </row>
    <row r="27" spans="1:6" x14ac:dyDescent="0.3">
      <c r="A27" s="19" t="s">
        <v>19</v>
      </c>
      <c r="B27" s="19"/>
      <c r="C27" s="19"/>
      <c r="D27" s="19"/>
      <c r="E27" s="19"/>
      <c r="F27"/>
    </row>
    <row r="28" spans="1:6" x14ac:dyDescent="0.3">
      <c r="A28"/>
      <c r="B28"/>
      <c r="C28"/>
      <c r="D28"/>
      <c r="E28"/>
      <c r="F28"/>
    </row>
    <row r="29" spans="1:6" x14ac:dyDescent="0.3">
      <c r="A29" s="18" t="s">
        <v>15</v>
      </c>
      <c r="B29" s="18"/>
      <c r="C29" s="18"/>
      <c r="D29" s="18"/>
      <c r="E29" s="18"/>
      <c r="F29"/>
    </row>
    <row r="30" spans="1:6" x14ac:dyDescent="0.3">
      <c r="A30" s="18" t="s">
        <v>16</v>
      </c>
      <c r="B30" s="18"/>
      <c r="C30" s="18"/>
      <c r="D30" s="18"/>
      <c r="E30" s="18"/>
      <c r="F30"/>
    </row>
    <row r="31" spans="1:6" x14ac:dyDescent="0.3">
      <c r="A31" s="18" t="s">
        <v>17</v>
      </c>
      <c r="B31" s="18"/>
      <c r="C31" s="18"/>
      <c r="D31" s="18"/>
      <c r="E31" s="18"/>
      <c r="F31"/>
    </row>
    <row r="32" spans="1:6" x14ac:dyDescent="0.3">
      <c r="A32"/>
      <c r="B32"/>
      <c r="C32"/>
      <c r="D32"/>
      <c r="E32"/>
      <c r="F32"/>
    </row>
  </sheetData>
  <mergeCells count="10">
    <mergeCell ref="F4:G4"/>
    <mergeCell ref="A29:E29"/>
    <mergeCell ref="A30:E30"/>
    <mergeCell ref="A31:E31"/>
    <mergeCell ref="A19:E19"/>
    <mergeCell ref="A21:E21"/>
    <mergeCell ref="A22:F22"/>
    <mergeCell ref="A23:E23"/>
    <mergeCell ref="A24:E24"/>
    <mergeCell ref="A27:E27"/>
  </mergeCells>
  <pageMargins left="0.5" right="0.5" top="1" bottom="1" header="0.5" footer="0.5"/>
  <pageSetup orientation="landscape" r:id="rId1"/>
  <headerFooter alignWithMargins="0">
    <oddHeader>&amp;L1-1-20&amp;CNC Academic Year Faculty - 
Individual Plan</oddHeader>
    <oddFooter xml:space="preserve">&amp;L 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 Yr Faculty, IND 1-1-20</vt:lpstr>
    </vt:vector>
  </TitlesOfParts>
  <Company>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</dc:creator>
  <cp:lastModifiedBy>Paula Aveyard</cp:lastModifiedBy>
  <cp:lastPrinted>2012-06-28T16:57:01Z</cp:lastPrinted>
  <dcterms:created xsi:type="dcterms:W3CDTF">2002-02-12T15:07:50Z</dcterms:created>
  <dcterms:modified xsi:type="dcterms:W3CDTF">2023-09-06T19:42:29Z</dcterms:modified>
</cp:coreProperties>
</file>