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eather\HR Website - Benefits Updates\2025 Updates\"/>
    </mc:Choice>
  </mc:AlternateContent>
  <xr:revisionPtr revIDLastSave="0" documentId="8_{9CC867F3-DB01-4A5E-9FC2-AD1DE49CC69A}" xr6:coauthVersionLast="47" xr6:coauthVersionMax="47" xr10:uidLastSave="{00000000-0000-0000-0000-000000000000}"/>
  <bookViews>
    <workbookView xWindow="-110" yWindow="-110" windowWidth="19420" windowHeight="11500" xr2:uid="{9E3E5619-4BB0-42B8-A9E5-B5AF717727AD}"/>
  </bookViews>
  <sheets>
    <sheet name="IND NonClass - 1-1-20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5" l="1"/>
  <c r="D8" i="5"/>
  <c r="D7" i="5"/>
  <c r="D6" i="5"/>
  <c r="D5" i="5"/>
  <c r="D4" i="5"/>
  <c r="D16" i="5"/>
  <c r="F16" i="5" s="1"/>
</calcChain>
</file>

<file path=xl/sharedStrings.xml><?xml version="1.0" encoding="utf-8"?>
<sst xmlns="http://schemas.openxmlformats.org/spreadsheetml/2006/main" count="34" uniqueCount="29">
  <si>
    <t>Deductions:</t>
  </si>
  <si>
    <t>SS FICA</t>
  </si>
  <si>
    <t>MED FICA</t>
  </si>
  <si>
    <t>STATE</t>
  </si>
  <si>
    <t>STAFF</t>
  </si>
  <si>
    <t>RETMT</t>
  </si>
  <si>
    <t>Medical</t>
  </si>
  <si>
    <t>Dental</t>
  </si>
  <si>
    <t>Vision</t>
  </si>
  <si>
    <t>Total Benefits Cost:</t>
  </si>
  <si>
    <t>or</t>
  </si>
  <si>
    <t>% of Salary</t>
  </si>
  <si>
    <t>HEALTH:  Individual</t>
  </si>
  <si>
    <t xml:space="preserve"> </t>
  </si>
  <si>
    <t>RI Employee Assistance Program</t>
  </si>
  <si>
    <t>Disability Insurance and Supplemental Pension and Health Benefits</t>
  </si>
  <si>
    <t>All employee tuition waiver expenditures</t>
  </si>
  <si>
    <t>Workers compensation</t>
  </si>
  <si>
    <t xml:space="preserve">Unemployment Compensation </t>
  </si>
  <si>
    <t>All termination and vacation payouts</t>
  </si>
  <si>
    <t>State Assessed Fringe (Acct 5283) covers:</t>
  </si>
  <si>
    <t>Staff Benefits Allocation (5289) covers:</t>
  </si>
  <si>
    <t>SALARY</t>
  </si>
  <si>
    <t>if employee waives medical remove the amount</t>
  </si>
  <si>
    <t>BOG Medical Retirement Plan (5294)</t>
  </si>
  <si>
    <t>HEALTH:  Waiver $1001.00</t>
  </si>
  <si>
    <t>in the Medical cell and replace with $1001.</t>
  </si>
  <si>
    <t>eff 01-01-25</t>
  </si>
  <si>
    <t>eff 1/1/25 for 1st $176,100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</si>
</sst>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10" fontId="2" fillId="0" borderId="0" xfId="0" applyNumberFormat="1" applyFont="1" applyAlignment="1">
      <alignment horizontal="left"/>
    </xf>
    <xf numFmtId="164" fontId="2" fillId="0" borderId="0" xfId="0" applyNumberFormat="1" applyFont="1"/>
    <xf numFmtId="164" fontId="2" fillId="0" borderId="1" xfId="0" applyNumberFormat="1" applyFont="1" applyBorder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10" fontId="2" fillId="0" borderId="1" xfId="0" applyNumberFormat="1" applyFont="1" applyBorder="1"/>
    <xf numFmtId="164" fontId="3" fillId="2" borderId="1" xfId="0" applyNumberFormat="1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3" fontId="5" fillId="0" borderId="0" xfId="0" applyNumberFormat="1" applyFont="1" applyBorder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C5DDE-3ABA-4649-8CD3-7204014756AA}">
  <dimension ref="A1:G33"/>
  <sheetViews>
    <sheetView tabSelected="1" view="pageLayout" zoomScaleNormal="100" workbookViewId="0">
      <selection activeCell="D12" sqref="D12"/>
    </sheetView>
  </sheetViews>
  <sheetFormatPr defaultColWidth="9.08984375" defaultRowHeight="14" x14ac:dyDescent="0.3"/>
  <cols>
    <col min="1" max="1" width="4.36328125" style="1" customWidth="1"/>
    <col min="2" max="2" width="40.7265625" style="1" bestFit="1" customWidth="1"/>
    <col min="3" max="3" width="12.7265625" style="2" customWidth="1"/>
    <col min="4" max="4" width="11.26953125" style="3" bestFit="1" customWidth="1"/>
    <col min="5" max="5" width="3.26953125" style="2" customWidth="1"/>
    <col min="6" max="6" width="10.36328125" style="2" bestFit="1" customWidth="1"/>
    <col min="7" max="7" width="10.6328125" style="1" bestFit="1" customWidth="1"/>
    <col min="8" max="16384" width="9.08984375" style="2"/>
  </cols>
  <sheetData>
    <row r="1" spans="1:7" x14ac:dyDescent="0.3">
      <c r="A1" s="8" t="s">
        <v>13</v>
      </c>
      <c r="B1" s="15" t="s">
        <v>22</v>
      </c>
      <c r="C1" s="12">
        <v>0</v>
      </c>
    </row>
    <row r="3" spans="1:7" x14ac:dyDescent="0.3">
      <c r="B3" s="9" t="s">
        <v>0</v>
      </c>
      <c r="C3" s="4"/>
    </row>
    <row r="4" spans="1:7" x14ac:dyDescent="0.3">
      <c r="B4" s="1" t="s">
        <v>1</v>
      </c>
      <c r="C4" s="5">
        <v>6.2E-2</v>
      </c>
      <c r="D4" s="6">
        <f>C1*C4</f>
        <v>0</v>
      </c>
      <c r="F4" s="17" t="s">
        <v>28</v>
      </c>
      <c r="G4" s="18"/>
    </row>
    <row r="5" spans="1:7" x14ac:dyDescent="0.3">
      <c r="B5" s="1" t="s">
        <v>2</v>
      </c>
      <c r="C5" s="5">
        <v>1.4500000000000001E-2</v>
      </c>
      <c r="D5" s="6">
        <f>C1*C5</f>
        <v>0</v>
      </c>
    </row>
    <row r="6" spans="1:7" x14ac:dyDescent="0.3">
      <c r="B6" s="1" t="s">
        <v>3</v>
      </c>
      <c r="C6" s="5">
        <v>3.95E-2</v>
      </c>
      <c r="D6" s="6">
        <f>C1*C6</f>
        <v>0</v>
      </c>
      <c r="F6" s="14"/>
    </row>
    <row r="7" spans="1:7" x14ac:dyDescent="0.3">
      <c r="B7" s="1" t="s">
        <v>4</v>
      </c>
      <c r="C7" s="5">
        <v>8.8999999999999999E-3</v>
      </c>
      <c r="D7" s="6">
        <f>C1*C7</f>
        <v>0</v>
      </c>
      <c r="F7" s="14"/>
    </row>
    <row r="8" spans="1:7" x14ac:dyDescent="0.3">
      <c r="B8" s="1" t="s">
        <v>5</v>
      </c>
      <c r="C8" s="5">
        <v>0.09</v>
      </c>
      <c r="D8" s="6">
        <f>C1*C8</f>
        <v>0</v>
      </c>
    </row>
    <row r="9" spans="1:7" x14ac:dyDescent="0.3">
      <c r="B9" s="1" t="s">
        <v>24</v>
      </c>
      <c r="C9" s="5">
        <v>4.0800000000000003E-2</v>
      </c>
      <c r="D9" s="6">
        <f>C1*C9</f>
        <v>0</v>
      </c>
      <c r="F9" s="13"/>
    </row>
    <row r="10" spans="1:7" x14ac:dyDescent="0.3">
      <c r="B10" s="1" t="s">
        <v>12</v>
      </c>
      <c r="C10" s="4" t="s">
        <v>13</v>
      </c>
      <c r="F10" s="13" t="s">
        <v>13</v>
      </c>
      <c r="G10" s="1" t="s">
        <v>13</v>
      </c>
    </row>
    <row r="11" spans="1:7" x14ac:dyDescent="0.3">
      <c r="B11" s="1" t="s">
        <v>25</v>
      </c>
      <c r="C11" s="2" t="s">
        <v>6</v>
      </c>
      <c r="D11" s="6">
        <v>10745.64</v>
      </c>
      <c r="F11" s="14" t="s">
        <v>27</v>
      </c>
    </row>
    <row r="12" spans="1:7" x14ac:dyDescent="0.3">
      <c r="B12" s="16" t="s">
        <v>23</v>
      </c>
      <c r="C12" s="2" t="s">
        <v>7</v>
      </c>
      <c r="D12" s="6">
        <v>536.52</v>
      </c>
      <c r="F12" s="14" t="s">
        <v>27</v>
      </c>
    </row>
    <row r="13" spans="1:7" x14ac:dyDescent="0.3">
      <c r="B13" s="16" t="s">
        <v>26</v>
      </c>
      <c r="C13" s="2" t="s">
        <v>8</v>
      </c>
      <c r="D13" s="7">
        <v>94.32</v>
      </c>
      <c r="F13" s="14" t="s">
        <v>27</v>
      </c>
    </row>
    <row r="16" spans="1:7" x14ac:dyDescent="0.3">
      <c r="B16" s="10" t="s">
        <v>9</v>
      </c>
      <c r="D16" s="7">
        <f>SUM(D4:D15)</f>
        <v>11376.48</v>
      </c>
      <c r="E16" s="2" t="s">
        <v>10</v>
      </c>
      <c r="F16" s="11" t="e">
        <f>D16/C1</f>
        <v>#DIV/0!</v>
      </c>
      <c r="G16" s="1" t="s">
        <v>11</v>
      </c>
    </row>
    <row r="20" spans="1:6" x14ac:dyDescent="0.3">
      <c r="A20" s="20" t="s">
        <v>21</v>
      </c>
      <c r="B20" s="20"/>
      <c r="C20" s="20"/>
      <c r="D20" s="20"/>
      <c r="E20" s="20"/>
      <c r="F20"/>
    </row>
    <row r="21" spans="1:6" x14ac:dyDescent="0.3">
      <c r="A21"/>
      <c r="B21"/>
      <c r="C21"/>
      <c r="D21"/>
      <c r="E21"/>
      <c r="F21"/>
    </row>
    <row r="22" spans="1:6" x14ac:dyDescent="0.3">
      <c r="A22" s="19" t="s">
        <v>14</v>
      </c>
      <c r="B22" s="19"/>
      <c r="C22" s="19"/>
      <c r="D22" s="19"/>
      <c r="E22" s="19"/>
      <c r="F22"/>
    </row>
    <row r="23" spans="1:6" x14ac:dyDescent="0.3">
      <c r="A23" s="19" t="s">
        <v>15</v>
      </c>
      <c r="B23" s="19"/>
      <c r="C23" s="19"/>
      <c r="D23" s="19"/>
      <c r="E23" s="19"/>
      <c r="F23" s="19"/>
    </row>
    <row r="24" spans="1:6" x14ac:dyDescent="0.3">
      <c r="A24" s="19" t="s">
        <v>16</v>
      </c>
      <c r="B24" s="19"/>
      <c r="C24" s="19"/>
      <c r="D24" s="19"/>
      <c r="E24" s="19"/>
      <c r="F24"/>
    </row>
    <row r="25" spans="1:6" x14ac:dyDescent="0.3">
      <c r="A25" s="19"/>
      <c r="B25" s="19"/>
      <c r="C25" s="19"/>
      <c r="D25" s="19"/>
      <c r="E25" s="19"/>
      <c r="F25"/>
    </row>
    <row r="26" spans="1:6" x14ac:dyDescent="0.3">
      <c r="A26"/>
      <c r="B26"/>
      <c r="C26"/>
      <c r="D26"/>
      <c r="E26"/>
      <c r="F26"/>
    </row>
    <row r="27" spans="1:6" x14ac:dyDescent="0.3">
      <c r="A27"/>
      <c r="B27"/>
      <c r="C27"/>
      <c r="D27"/>
      <c r="E27"/>
      <c r="F27"/>
    </row>
    <row r="28" spans="1:6" x14ac:dyDescent="0.3">
      <c r="A28" s="20" t="s">
        <v>20</v>
      </c>
      <c r="B28" s="20"/>
      <c r="C28" s="20"/>
      <c r="D28" s="20"/>
      <c r="E28" s="20"/>
      <c r="F28"/>
    </row>
    <row r="29" spans="1:6" x14ac:dyDescent="0.3">
      <c r="A29"/>
      <c r="B29"/>
      <c r="C29"/>
      <c r="D29"/>
      <c r="E29"/>
      <c r="F29"/>
    </row>
    <row r="30" spans="1:6" x14ac:dyDescent="0.3">
      <c r="A30" s="19" t="s">
        <v>17</v>
      </c>
      <c r="B30" s="19"/>
      <c r="C30" s="19"/>
      <c r="D30" s="19"/>
      <c r="E30" s="19"/>
      <c r="F30"/>
    </row>
    <row r="31" spans="1:6" x14ac:dyDescent="0.3">
      <c r="A31" s="19" t="s">
        <v>18</v>
      </c>
      <c r="B31" s="19"/>
      <c r="C31" s="19"/>
      <c r="D31" s="19"/>
      <c r="E31" s="19"/>
      <c r="F31"/>
    </row>
    <row r="32" spans="1:6" x14ac:dyDescent="0.3">
      <c r="A32" s="19" t="s">
        <v>19</v>
      </c>
      <c r="B32" s="19"/>
      <c r="C32" s="19"/>
      <c r="D32" s="19"/>
      <c r="E32" s="19"/>
      <c r="F32"/>
    </row>
    <row r="33" spans="1:6" x14ac:dyDescent="0.3">
      <c r="A33"/>
      <c r="B33"/>
      <c r="C33"/>
      <c r="D33"/>
      <c r="E33"/>
      <c r="F33"/>
    </row>
  </sheetData>
  <mergeCells count="10">
    <mergeCell ref="F4:G4"/>
    <mergeCell ref="A30:E30"/>
    <mergeCell ref="A31:E31"/>
    <mergeCell ref="A32:E32"/>
    <mergeCell ref="A20:E20"/>
    <mergeCell ref="A22:E22"/>
    <mergeCell ref="A23:F23"/>
    <mergeCell ref="A24:E24"/>
    <mergeCell ref="A25:E25"/>
    <mergeCell ref="A28:E28"/>
  </mergeCells>
  <pageMargins left="0.7" right="0.7" top="0.75" bottom="0.75" header="0.3" footer="0.3"/>
  <pageSetup orientation="landscape" r:id="rId1"/>
  <headerFooter>
    <oddHeader xml:space="preserve">&amp;L1-1-25&amp;CNon-Classified Individual Plan
Working Rates for Highest Tiered Health Plans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 NonClass - 1-1-20</vt:lpstr>
    </vt:vector>
  </TitlesOfParts>
  <Company>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Benefits</dc:creator>
  <cp:lastModifiedBy>Heather Nayman</cp:lastModifiedBy>
  <cp:lastPrinted>2012-06-28T17:02:34Z</cp:lastPrinted>
  <dcterms:created xsi:type="dcterms:W3CDTF">2002-02-12T15:07:50Z</dcterms:created>
  <dcterms:modified xsi:type="dcterms:W3CDTF">2024-12-02T14:25:32Z</dcterms:modified>
</cp:coreProperties>
</file>