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R Website - Benefits Updates\2024 Updates\"/>
    </mc:Choice>
  </mc:AlternateContent>
  <xr:revisionPtr revIDLastSave="0" documentId="8_{45A683D4-03C2-4107-A26E-D03069896714}" xr6:coauthVersionLast="47" xr6:coauthVersionMax="47" xr10:uidLastSave="{00000000-0000-0000-0000-000000000000}"/>
  <bookViews>
    <workbookView xWindow="-28920" yWindow="-870" windowWidth="29040" windowHeight="15720" xr2:uid="{E0B959BF-09DF-432A-9007-3DECA1CE71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21" i="1" l="1"/>
  <c r="F21" i="1" s="1"/>
</calcChain>
</file>

<file path=xl/sharedStrings.xml><?xml version="1.0" encoding="utf-8"?>
<sst xmlns="http://schemas.openxmlformats.org/spreadsheetml/2006/main" count="36" uniqueCount="33">
  <si>
    <t>Classified Family Plan</t>
  </si>
  <si>
    <t>Working Rate for Highest Tiered Health Plans</t>
  </si>
  <si>
    <t>SALARY</t>
  </si>
  <si>
    <t>Deductions:</t>
  </si>
  <si>
    <t>SS FICA</t>
  </si>
  <si>
    <t>eff 1/1/24 for</t>
  </si>
  <si>
    <t>1st $168,600</t>
  </si>
  <si>
    <t>MED FICA</t>
  </si>
  <si>
    <t>STATE (5283)</t>
  </si>
  <si>
    <t>STAFF (5289)</t>
  </si>
  <si>
    <r>
      <t>RETIREMENT - state pension</t>
    </r>
    <r>
      <rPr>
        <sz val="8"/>
        <rFont val="Arial"/>
        <family val="2"/>
      </rPr>
      <t xml:space="preserve"> (codes 5293 and 5280)</t>
    </r>
  </si>
  <si>
    <t xml:space="preserve"> </t>
  </si>
  <si>
    <r>
      <t xml:space="preserve">RETIREMENT - 401(a) </t>
    </r>
    <r>
      <rPr>
        <sz val="8"/>
        <rFont val="Arial"/>
        <family val="2"/>
      </rPr>
      <t>(code 249)</t>
    </r>
  </si>
  <si>
    <t>HEALTH:     FAMILY</t>
  </si>
  <si>
    <t>HEALTH:     Waiver $1001.00</t>
  </si>
  <si>
    <t>Medical</t>
  </si>
  <si>
    <t>eff 01-01-24</t>
  </si>
  <si>
    <t>if employee waives medical remove the amount</t>
  </si>
  <si>
    <t>Dental</t>
  </si>
  <si>
    <t>in the Medical cell and replace with $1001.00</t>
  </si>
  <si>
    <t>Vision</t>
  </si>
  <si>
    <t>Total Benefits Cost:</t>
  </si>
  <si>
    <t>or</t>
  </si>
  <si>
    <t>% of Salary</t>
  </si>
  <si>
    <t>Staff Benefits Allocation (5289) covers:</t>
  </si>
  <si>
    <t>RI Employee Assistance Program</t>
  </si>
  <si>
    <t>Disability Insurance and Supplemental Pension and Health Benefits</t>
  </si>
  <si>
    <t>All employee tuition waiver expenditures</t>
  </si>
  <si>
    <t>All early retirement accounts (health payouts 330289)</t>
  </si>
  <si>
    <t>State Assessed Fringe (5283) covers:</t>
  </si>
  <si>
    <t>Workers compensation</t>
  </si>
  <si>
    <t xml:space="preserve">Unemployment Compensation </t>
  </si>
  <si>
    <t>All termination and vacation payouts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</si>
</sst>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/>
    <xf numFmtId="3" fontId="3" fillId="0" borderId="0" xfId="0" applyNumberFormat="1" applyFont="1" applyAlignment="1">
      <alignment horizontal="right"/>
    </xf>
    <xf numFmtId="164" fontId="4" fillId="2" borderId="1" xfId="0" applyNumberFormat="1" applyFont="1" applyFill="1" applyBorder="1"/>
    <xf numFmtId="0" fontId="5" fillId="0" borderId="0" xfId="0" applyFont="1" applyAlignment="1">
      <alignment horizontal="right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164" fontId="4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10" fontId="4" fillId="0" borderId="1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B486-D2F6-4425-9EB3-CF39BB2F6357}">
  <dimension ref="A1:H39"/>
  <sheetViews>
    <sheetView tabSelected="1" workbookViewId="0">
      <selection activeCell="C6" sqref="C6"/>
    </sheetView>
  </sheetViews>
  <sheetFormatPr defaultRowHeight="14.5" x14ac:dyDescent="0.35"/>
  <cols>
    <col min="2" max="2" width="42.90625" customWidth="1"/>
    <col min="3" max="3" width="14.7265625" customWidth="1"/>
    <col min="4" max="4" width="13.81640625" customWidth="1"/>
    <col min="6" max="6" width="19.08984375" customWidth="1"/>
  </cols>
  <sheetData>
    <row r="1" spans="1:8" x14ac:dyDescent="0.35">
      <c r="A1" s="1">
        <v>45292</v>
      </c>
      <c r="C1" s="2"/>
      <c r="D1" s="3" t="s">
        <v>0</v>
      </c>
      <c r="E1" s="2"/>
      <c r="F1" s="2"/>
      <c r="G1" s="2"/>
    </row>
    <row r="2" spans="1:8" x14ac:dyDescent="0.35">
      <c r="C2" s="2"/>
      <c r="D2" s="2" t="s">
        <v>1</v>
      </c>
      <c r="E2" s="2"/>
      <c r="F2" s="2"/>
      <c r="G2" s="2"/>
    </row>
    <row r="6" spans="1:8" x14ac:dyDescent="0.35">
      <c r="A6" s="4"/>
      <c r="B6" s="5" t="s">
        <v>2</v>
      </c>
      <c r="C6" s="6"/>
      <c r="D6" s="7"/>
      <c r="E6" s="8"/>
      <c r="F6" s="8"/>
      <c r="G6" s="9"/>
      <c r="H6" s="8"/>
    </row>
    <row r="7" spans="1:8" x14ac:dyDescent="0.35">
      <c r="A7" s="9"/>
      <c r="B7" s="9"/>
      <c r="C7" s="8"/>
      <c r="D7" s="10"/>
      <c r="E7" s="8"/>
      <c r="F7" s="8"/>
      <c r="G7" s="9"/>
      <c r="H7" s="8"/>
    </row>
    <row r="8" spans="1:8" x14ac:dyDescent="0.35">
      <c r="A8" s="9"/>
      <c r="B8" s="11" t="s">
        <v>3</v>
      </c>
      <c r="C8" s="12"/>
      <c r="D8" s="10"/>
      <c r="E8" s="8"/>
      <c r="F8" s="8"/>
      <c r="G8" s="9"/>
      <c r="H8" s="8"/>
    </row>
    <row r="9" spans="1:8" x14ac:dyDescent="0.35">
      <c r="A9" s="9"/>
      <c r="B9" s="9" t="s">
        <v>4</v>
      </c>
      <c r="C9" s="13">
        <v>6.2E-2</v>
      </c>
      <c r="D9" s="14">
        <f>C6*C9</f>
        <v>0</v>
      </c>
      <c r="E9" s="8"/>
      <c r="F9" s="15" t="s">
        <v>5</v>
      </c>
      <c r="G9" s="16" t="s">
        <v>6</v>
      </c>
      <c r="H9" s="17"/>
    </row>
    <row r="10" spans="1:8" x14ac:dyDescent="0.35">
      <c r="A10" s="9"/>
      <c r="B10" s="9" t="s">
        <v>7</v>
      </c>
      <c r="C10" s="13">
        <v>1.4500000000000001E-2</v>
      </c>
      <c r="D10" s="14">
        <f>C6*C10</f>
        <v>0</v>
      </c>
      <c r="E10" s="8"/>
      <c r="F10" s="8"/>
      <c r="G10" s="9"/>
      <c r="H10" s="8"/>
    </row>
    <row r="11" spans="1:8" x14ac:dyDescent="0.35">
      <c r="A11" s="9"/>
      <c r="B11" s="9" t="s">
        <v>8</v>
      </c>
      <c r="C11" s="13">
        <v>3.95E-2</v>
      </c>
      <c r="D11" s="14">
        <f>C6*C11</f>
        <v>0</v>
      </c>
      <c r="E11" s="8"/>
      <c r="F11" s="18"/>
      <c r="G11" s="9"/>
      <c r="H11" s="8"/>
    </row>
    <row r="12" spans="1:8" x14ac:dyDescent="0.35">
      <c r="A12" s="9"/>
      <c r="B12" s="9" t="s">
        <v>9</v>
      </c>
      <c r="C12" s="13">
        <v>8.8999999999999999E-3</v>
      </c>
      <c r="D12" s="14">
        <f>C6*C12</f>
        <v>0</v>
      </c>
      <c r="E12" s="8"/>
      <c r="F12" s="18"/>
      <c r="G12" s="19"/>
      <c r="H12" s="20"/>
    </row>
    <row r="13" spans="1:8" x14ac:dyDescent="0.35">
      <c r="A13" s="9"/>
      <c r="B13" s="9" t="s">
        <v>10</v>
      </c>
      <c r="C13" s="13">
        <v>0.33040000000000003</v>
      </c>
      <c r="D13" s="14">
        <f>C6*C13</f>
        <v>0</v>
      </c>
      <c r="E13" s="8"/>
      <c r="F13" s="21"/>
      <c r="G13" s="22" t="s">
        <v>11</v>
      </c>
      <c r="H13" s="8"/>
    </row>
    <row r="14" spans="1:8" x14ac:dyDescent="0.35">
      <c r="A14" s="9"/>
      <c r="B14" s="9" t="s">
        <v>12</v>
      </c>
      <c r="C14" s="13">
        <v>0.01</v>
      </c>
      <c r="D14" s="14">
        <f>C6*C14</f>
        <v>0</v>
      </c>
      <c r="E14" s="8"/>
      <c r="F14" s="18"/>
      <c r="G14" s="9"/>
      <c r="H14" s="8"/>
    </row>
    <row r="15" spans="1:8" x14ac:dyDescent="0.35">
      <c r="A15" s="9"/>
      <c r="B15" s="9" t="s">
        <v>13</v>
      </c>
      <c r="C15" s="12" t="s">
        <v>11</v>
      </c>
      <c r="D15" s="10"/>
      <c r="E15" s="8"/>
      <c r="F15" s="8"/>
      <c r="G15" s="9"/>
      <c r="H15" s="8"/>
    </row>
    <row r="16" spans="1:8" x14ac:dyDescent="0.35">
      <c r="A16" s="9"/>
      <c r="B16" s="9" t="s">
        <v>14</v>
      </c>
      <c r="C16" s="8" t="s">
        <v>15</v>
      </c>
      <c r="D16" s="14">
        <v>27885.24</v>
      </c>
      <c r="E16" s="8"/>
      <c r="F16" s="23" t="s">
        <v>16</v>
      </c>
      <c r="G16" s="9"/>
      <c r="H16" s="8"/>
    </row>
    <row r="17" spans="1:8" x14ac:dyDescent="0.35">
      <c r="A17" s="9"/>
      <c r="B17" s="24" t="s">
        <v>17</v>
      </c>
      <c r="C17" s="8" t="s">
        <v>18</v>
      </c>
      <c r="D17" s="14">
        <v>1378.68</v>
      </c>
      <c r="E17" s="8"/>
      <c r="F17" s="23" t="s">
        <v>16</v>
      </c>
      <c r="G17" s="9"/>
      <c r="H17" s="8"/>
    </row>
    <row r="18" spans="1:8" x14ac:dyDescent="0.35">
      <c r="A18" s="9"/>
      <c r="B18" s="24" t="s">
        <v>19</v>
      </c>
      <c r="C18" s="8" t="s">
        <v>20</v>
      </c>
      <c r="D18" s="25">
        <v>254.52</v>
      </c>
      <c r="E18" s="8"/>
      <c r="F18" s="23" t="s">
        <v>16</v>
      </c>
      <c r="G18" s="9"/>
      <c r="H18" s="8"/>
    </row>
    <row r="19" spans="1:8" x14ac:dyDescent="0.35">
      <c r="A19" s="9"/>
      <c r="B19" s="9"/>
      <c r="C19" s="8"/>
      <c r="D19" s="10"/>
      <c r="E19" s="8"/>
      <c r="F19" s="8"/>
      <c r="G19" s="9"/>
      <c r="H19" s="8"/>
    </row>
    <row r="20" spans="1:8" x14ac:dyDescent="0.35">
      <c r="A20" s="9"/>
      <c r="B20" s="9"/>
      <c r="C20" s="8"/>
      <c r="D20" s="10"/>
      <c r="E20" s="8"/>
      <c r="F20" s="8"/>
      <c r="G20" s="9"/>
      <c r="H20" s="8"/>
    </row>
    <row r="21" spans="1:8" x14ac:dyDescent="0.35">
      <c r="A21" s="9"/>
      <c r="B21" s="26" t="s">
        <v>21</v>
      </c>
      <c r="C21" s="8"/>
      <c r="D21" s="25">
        <f>SUM(D9:D20)</f>
        <v>29518.440000000002</v>
      </c>
      <c r="E21" s="27" t="s">
        <v>22</v>
      </c>
      <c r="F21" s="28" t="e">
        <f>D21/C6</f>
        <v>#DIV/0!</v>
      </c>
      <c r="G21" s="9" t="s">
        <v>23</v>
      </c>
      <c r="H21" s="8"/>
    </row>
    <row r="22" spans="1:8" x14ac:dyDescent="0.35">
      <c r="A22" s="9"/>
      <c r="B22" s="9"/>
      <c r="C22" s="8"/>
      <c r="D22" s="10"/>
      <c r="E22" s="8"/>
      <c r="F22" s="8"/>
      <c r="G22" s="9"/>
      <c r="H22" s="8"/>
    </row>
    <row r="23" spans="1:8" x14ac:dyDescent="0.35">
      <c r="A23" s="9"/>
      <c r="B23" s="9"/>
      <c r="C23" s="8"/>
      <c r="D23" s="10"/>
      <c r="E23" s="8"/>
      <c r="F23" s="8"/>
      <c r="G23" s="9"/>
      <c r="H23" s="8"/>
    </row>
    <row r="24" spans="1:8" x14ac:dyDescent="0.35">
      <c r="A24" s="9"/>
      <c r="B24" s="9"/>
      <c r="C24" s="8"/>
      <c r="D24" s="10"/>
      <c r="E24" s="8"/>
      <c r="F24" s="8"/>
      <c r="G24" s="9"/>
      <c r="H24" s="8"/>
    </row>
    <row r="25" spans="1:8" x14ac:dyDescent="0.35">
      <c r="A25" s="9"/>
      <c r="B25" s="9"/>
      <c r="C25" s="8"/>
      <c r="D25" s="10"/>
      <c r="E25" s="8"/>
      <c r="F25" s="8"/>
      <c r="G25" s="9"/>
      <c r="H25" s="8"/>
    </row>
    <row r="26" spans="1:8" x14ac:dyDescent="0.35">
      <c r="A26" s="9"/>
      <c r="B26" s="9"/>
      <c r="C26" s="8"/>
      <c r="D26" s="10"/>
      <c r="E26" s="8"/>
      <c r="F26" s="8"/>
      <c r="G26" s="9"/>
      <c r="H26" s="8"/>
    </row>
    <row r="27" spans="1:8" x14ac:dyDescent="0.35">
      <c r="A27" s="9"/>
      <c r="B27" s="29" t="s">
        <v>24</v>
      </c>
      <c r="H27" s="8"/>
    </row>
    <row r="28" spans="1:8" x14ac:dyDescent="0.35">
      <c r="A28" s="9"/>
      <c r="H28" s="8"/>
    </row>
    <row r="29" spans="1:8" x14ac:dyDescent="0.35">
      <c r="A29" s="9"/>
      <c r="B29" s="30" t="s">
        <v>25</v>
      </c>
      <c r="H29" s="8"/>
    </row>
    <row r="30" spans="1:8" x14ac:dyDescent="0.35">
      <c r="A30" s="9"/>
      <c r="B30" s="30" t="s">
        <v>26</v>
      </c>
      <c r="H30" s="8"/>
    </row>
    <row r="31" spans="1:8" x14ac:dyDescent="0.35">
      <c r="A31" s="9"/>
      <c r="B31" s="30" t="s">
        <v>27</v>
      </c>
      <c r="H31" s="8"/>
    </row>
    <row r="32" spans="1:8" x14ac:dyDescent="0.35">
      <c r="A32" s="9"/>
      <c r="B32" s="30" t="s">
        <v>28</v>
      </c>
      <c r="H32" s="8"/>
    </row>
    <row r="33" spans="1:8" x14ac:dyDescent="0.35">
      <c r="A33" s="9"/>
      <c r="H33" s="8"/>
    </row>
    <row r="34" spans="1:8" x14ac:dyDescent="0.35">
      <c r="A34" s="9"/>
      <c r="H34" s="8"/>
    </row>
    <row r="35" spans="1:8" x14ac:dyDescent="0.35">
      <c r="A35" s="9"/>
      <c r="B35" s="29" t="s">
        <v>29</v>
      </c>
      <c r="H35" s="8"/>
    </row>
    <row r="36" spans="1:8" x14ac:dyDescent="0.35">
      <c r="A36" s="9"/>
      <c r="H36" s="8"/>
    </row>
    <row r="37" spans="1:8" x14ac:dyDescent="0.35">
      <c r="A37" s="9"/>
      <c r="B37" s="30" t="s">
        <v>30</v>
      </c>
      <c r="H37" s="8"/>
    </row>
    <row r="38" spans="1:8" x14ac:dyDescent="0.35">
      <c r="A38" s="9"/>
      <c r="B38" s="30" t="s">
        <v>31</v>
      </c>
      <c r="H38" s="8"/>
    </row>
    <row r="39" spans="1:8" x14ac:dyDescent="0.35">
      <c r="A39" s="9"/>
      <c r="B39" s="30" t="s">
        <v>32</v>
      </c>
      <c r="H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Nayman</dc:creator>
  <cp:lastModifiedBy>Heather Nayman</cp:lastModifiedBy>
  <dcterms:created xsi:type="dcterms:W3CDTF">2024-08-26T18:00:46Z</dcterms:created>
  <dcterms:modified xsi:type="dcterms:W3CDTF">2024-08-26T18:01:57Z</dcterms:modified>
</cp:coreProperties>
</file>