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1340" windowHeight="6288" tabRatio="697" firstSheet="1" activeTab="13"/>
  </bookViews>
  <sheets>
    <sheet name="Documentation" sheetId="5" r:id="rId1"/>
    <sheet name="REGION" sheetId="17" r:id="rId2"/>
    <sheet name="OUTST" sheetId="16" r:id="rId3"/>
    <sheet name="INSTA" sheetId="15" r:id="rId4"/>
    <sheet name="PT-New" sheetId="19" r:id="rId5"/>
    <sheet name="FT-New" sheetId="18" r:id="rId6"/>
    <sheet name="PT-All" sheetId="3" r:id="rId7"/>
    <sheet name="FT-All" sheetId="1" r:id="rId8"/>
    <sheet name="Grad" sheetId="13" r:id="rId9"/>
    <sheet name="Senior" sheetId="12" r:id="rId10"/>
    <sheet name="Junior" sheetId="11" r:id="rId11"/>
    <sheet name="Soph" sheetId="10" r:id="rId12"/>
    <sheet name="Fresh" sheetId="9" r:id="rId13"/>
    <sheet name="All Students" sheetId="6" r:id="rId14"/>
    <sheet name="Summary by Level" sheetId="14" r:id="rId15"/>
    <sheet name="Summary by CIP" sheetId="7" r:id="rId16"/>
  </sheets>
  <definedNames>
    <definedName name="_xlnm.Print_Area" localSheetId="13">'All Students'!$A$1:$Z$251</definedName>
    <definedName name="_xlnm.Print_Area" localSheetId="12">Fresh!$A$1:$V$185</definedName>
    <definedName name="_xlnm.Print_Area" localSheetId="7">'FT-All'!$A$1:$V$567</definedName>
    <definedName name="_xlnm.Print_Area" localSheetId="8">Grad!$A$1:$V$131</definedName>
    <definedName name="_xlnm.Print_Area" localSheetId="10">Junior!$A$1:$V$200</definedName>
    <definedName name="_xlnm.Print_Area" localSheetId="9">Senior!$A$1:$V$193</definedName>
    <definedName name="_xlnm.Print_Area" localSheetId="11">Soph!$A$1:$V$180</definedName>
    <definedName name="_xlnm.Print_Titles" localSheetId="13">'All Students'!$5:$6</definedName>
    <definedName name="_xlnm.Print_Titles" localSheetId="6">'PT-All'!$5:$6</definedName>
  </definedNames>
  <calcPr calcId="125725"/>
</workbook>
</file>

<file path=xl/calcChain.xml><?xml version="1.0" encoding="utf-8"?>
<calcChain xmlns="http://schemas.openxmlformats.org/spreadsheetml/2006/main">
  <c r="O307" i="14"/>
  <c r="C305"/>
  <c r="R304"/>
  <c r="B309"/>
  <c r="F156"/>
  <c r="O148"/>
  <c r="C415"/>
  <c r="D415"/>
  <c r="D480" s="1"/>
  <c r="E415"/>
  <c r="E480" s="1"/>
  <c r="G415"/>
  <c r="H415"/>
  <c r="I415"/>
  <c r="I480" s="1"/>
  <c r="J415"/>
  <c r="K415"/>
  <c r="N415"/>
  <c r="N480" s="1"/>
  <c r="F470"/>
  <c r="G414"/>
  <c r="G470" s="1"/>
  <c r="K414"/>
  <c r="K470" s="1"/>
  <c r="L414"/>
  <c r="M414"/>
  <c r="M470" s="1"/>
  <c r="O414"/>
  <c r="O470" s="1"/>
  <c r="Q414"/>
  <c r="Q416" s="1"/>
  <c r="G413"/>
  <c r="H413"/>
  <c r="I413"/>
  <c r="I459"/>
  <c r="K413"/>
  <c r="K459" s="1"/>
  <c r="O413"/>
  <c r="P413"/>
  <c r="P459" s="1"/>
  <c r="Q413"/>
  <c r="Q459" s="1"/>
  <c r="R413"/>
  <c r="R459" s="1"/>
  <c r="D479"/>
  <c r="G397"/>
  <c r="H397"/>
  <c r="H479" s="1"/>
  <c r="I397"/>
  <c r="I479" s="1"/>
  <c r="L397"/>
  <c r="L479" s="1"/>
  <c r="N397"/>
  <c r="P397"/>
  <c r="P479" s="1"/>
  <c r="Q397"/>
  <c r="Q479" s="1"/>
  <c r="S397"/>
  <c r="S479"/>
  <c r="H396"/>
  <c r="H469" s="1"/>
  <c r="O396"/>
  <c r="O469" s="1"/>
  <c r="P396"/>
  <c r="P469" s="1"/>
  <c r="R396"/>
  <c r="R469" s="1"/>
  <c r="S396"/>
  <c r="B395"/>
  <c r="C395"/>
  <c r="C458" s="1"/>
  <c r="F395"/>
  <c r="G395"/>
  <c r="G458" s="1"/>
  <c r="H395"/>
  <c r="J395"/>
  <c r="J458" s="1"/>
  <c r="R395"/>
  <c r="F385"/>
  <c r="G385"/>
  <c r="G478" s="1"/>
  <c r="H385"/>
  <c r="H478" s="1"/>
  <c r="I385"/>
  <c r="I478" s="1"/>
  <c r="K385"/>
  <c r="K478"/>
  <c r="L385"/>
  <c r="L478" s="1"/>
  <c r="M385"/>
  <c r="M478" s="1"/>
  <c r="B384"/>
  <c r="B468" s="1"/>
  <c r="C384"/>
  <c r="C468" s="1"/>
  <c r="D384"/>
  <c r="E384"/>
  <c r="E468" s="1"/>
  <c r="H384"/>
  <c r="H468" s="1"/>
  <c r="I384"/>
  <c r="I468" s="1"/>
  <c r="K384"/>
  <c r="K468" s="1"/>
  <c r="L384"/>
  <c r="L468" s="1"/>
  <c r="M384"/>
  <c r="M468" s="1"/>
  <c r="N384"/>
  <c r="N468" s="1"/>
  <c r="P384"/>
  <c r="P468" s="1"/>
  <c r="Q384"/>
  <c r="Q468" s="1"/>
  <c r="F383"/>
  <c r="F457" s="1"/>
  <c r="G383"/>
  <c r="G457" s="1"/>
  <c r="K383"/>
  <c r="K457" s="1"/>
  <c r="L383"/>
  <c r="M383"/>
  <c r="N383"/>
  <c r="P383"/>
  <c r="P457" s="1"/>
  <c r="Q383"/>
  <c r="Q457" s="1"/>
  <c r="R383"/>
  <c r="S383"/>
  <c r="B373"/>
  <c r="B477" s="1"/>
  <c r="D373"/>
  <c r="P373"/>
  <c r="P477" s="1"/>
  <c r="Q373"/>
  <c r="Q477" s="1"/>
  <c r="Q481" s="1"/>
  <c r="S373"/>
  <c r="S477" s="1"/>
  <c r="B372"/>
  <c r="C372"/>
  <c r="C467" s="1"/>
  <c r="D372"/>
  <c r="D467" s="1"/>
  <c r="E372"/>
  <c r="E467" s="1"/>
  <c r="G372"/>
  <c r="G467" s="1"/>
  <c r="C371"/>
  <c r="C456" s="1"/>
  <c r="D371"/>
  <c r="D456" s="1"/>
  <c r="H371"/>
  <c r="J371"/>
  <c r="K371"/>
  <c r="P371"/>
  <c r="P456" s="1"/>
  <c r="Q371"/>
  <c r="Q456" s="1"/>
  <c r="B361"/>
  <c r="C361"/>
  <c r="C476"/>
  <c r="D361"/>
  <c r="F361"/>
  <c r="F476" s="1"/>
  <c r="G361"/>
  <c r="L361"/>
  <c r="L476" s="1"/>
  <c r="P361"/>
  <c r="P476" s="1"/>
  <c r="Q361"/>
  <c r="S361"/>
  <c r="S476" s="1"/>
  <c r="E360"/>
  <c r="E466" s="1"/>
  <c r="F360"/>
  <c r="F466" s="1"/>
  <c r="G360"/>
  <c r="G466" s="1"/>
  <c r="I360"/>
  <c r="I466" s="1"/>
  <c r="J466"/>
  <c r="K360"/>
  <c r="K466" s="1"/>
  <c r="L360"/>
  <c r="L466" s="1"/>
  <c r="M360"/>
  <c r="M466" s="1"/>
  <c r="N360"/>
  <c r="N466" s="1"/>
  <c r="Q360"/>
  <c r="Q466" s="1"/>
  <c r="S360"/>
  <c r="S466" s="1"/>
  <c r="I359"/>
  <c r="I455" s="1"/>
  <c r="J359"/>
  <c r="J455" s="1"/>
  <c r="K359"/>
  <c r="K455"/>
  <c r="M359"/>
  <c r="M455" s="1"/>
  <c r="N359"/>
  <c r="Q359"/>
  <c r="Q455" s="1"/>
  <c r="R359"/>
  <c r="R455" s="1"/>
  <c r="S359"/>
  <c r="S455" s="1"/>
  <c r="B343"/>
  <c r="B475" s="1"/>
  <c r="C343"/>
  <c r="C475" s="1"/>
  <c r="L475"/>
  <c r="M343"/>
  <c r="N343"/>
  <c r="N475" s="1"/>
  <c r="O343"/>
  <c r="O475" s="1"/>
  <c r="R343"/>
  <c r="R475" s="1"/>
  <c r="S343"/>
  <c r="S475" s="1"/>
  <c r="B342"/>
  <c r="B465" s="1"/>
  <c r="C342"/>
  <c r="D342"/>
  <c r="D465" s="1"/>
  <c r="E342"/>
  <c r="E465" s="1"/>
  <c r="H342"/>
  <c r="H465" s="1"/>
  <c r="Q342"/>
  <c r="Q465" s="1"/>
  <c r="R342"/>
  <c r="R465" s="1"/>
  <c r="F341"/>
  <c r="G341"/>
  <c r="G454"/>
  <c r="H341"/>
  <c r="H454" s="1"/>
  <c r="I341"/>
  <c r="K341"/>
  <c r="K454" s="1"/>
  <c r="L454"/>
  <c r="M341"/>
  <c r="O341"/>
  <c r="O454" s="1"/>
  <c r="P341"/>
  <c r="P454" s="1"/>
  <c r="D319"/>
  <c r="F254"/>
  <c r="F319" s="1"/>
  <c r="G254"/>
  <c r="G319" s="1"/>
  <c r="H319"/>
  <c r="I254"/>
  <c r="J254"/>
  <c r="J319" s="1"/>
  <c r="K254"/>
  <c r="K319" s="1"/>
  <c r="L254"/>
  <c r="L319" s="1"/>
  <c r="M254"/>
  <c r="M319" s="1"/>
  <c r="N254"/>
  <c r="N319" s="1"/>
  <c r="O254"/>
  <c r="O319" s="1"/>
  <c r="P254"/>
  <c r="P319" s="1"/>
  <c r="E253"/>
  <c r="E309" s="1"/>
  <c r="F253"/>
  <c r="H253"/>
  <c r="I253"/>
  <c r="I309" s="1"/>
  <c r="J253"/>
  <c r="J309" s="1"/>
  <c r="M253"/>
  <c r="M309" s="1"/>
  <c r="N253"/>
  <c r="O253"/>
  <c r="O309" s="1"/>
  <c r="P253"/>
  <c r="P309" s="1"/>
  <c r="Q253"/>
  <c r="Q309" s="1"/>
  <c r="R309"/>
  <c r="B252"/>
  <c r="B255" s="1"/>
  <c r="B298"/>
  <c r="M252"/>
  <c r="M298" s="1"/>
  <c r="N252"/>
  <c r="N298" s="1"/>
  <c r="O252"/>
  <c r="Q252"/>
  <c r="Q298" s="1"/>
  <c r="R252"/>
  <c r="S252"/>
  <c r="S298" s="1"/>
  <c r="D236"/>
  <c r="D318" s="1"/>
  <c r="I236"/>
  <c r="I318" s="1"/>
  <c r="J236"/>
  <c r="J318" s="1"/>
  <c r="K236"/>
  <c r="K318" s="1"/>
  <c r="L236"/>
  <c r="L318"/>
  <c r="M236"/>
  <c r="R236"/>
  <c r="R318" s="1"/>
  <c r="S236"/>
  <c r="S318" s="1"/>
  <c r="C235"/>
  <c r="D235"/>
  <c r="E235"/>
  <c r="E308" s="1"/>
  <c r="G235"/>
  <c r="G308" s="1"/>
  <c r="E234"/>
  <c r="E237" s="1"/>
  <c r="G234"/>
  <c r="G297" s="1"/>
  <c r="I234"/>
  <c r="M234"/>
  <c r="N234"/>
  <c r="O234"/>
  <c r="Q234"/>
  <c r="Q297" s="1"/>
  <c r="G224"/>
  <c r="G317" s="1"/>
  <c r="H224"/>
  <c r="H317" s="1"/>
  <c r="I224"/>
  <c r="J224"/>
  <c r="J317" s="1"/>
  <c r="K224"/>
  <c r="K225" s="1"/>
  <c r="L224"/>
  <c r="L317" s="1"/>
  <c r="S224"/>
  <c r="S317" s="1"/>
  <c r="E223"/>
  <c r="E307" s="1"/>
  <c r="F223"/>
  <c r="F307" s="1"/>
  <c r="L307"/>
  <c r="M223"/>
  <c r="N223"/>
  <c r="N307" s="1"/>
  <c r="Q223"/>
  <c r="Q307" s="1"/>
  <c r="S223"/>
  <c r="B222"/>
  <c r="C222"/>
  <c r="C296" s="1"/>
  <c r="F222"/>
  <c r="G222"/>
  <c r="H222"/>
  <c r="H296" s="1"/>
  <c r="I222"/>
  <c r="I296" s="1"/>
  <c r="B212"/>
  <c r="B316" s="1"/>
  <c r="C212"/>
  <c r="C316" s="1"/>
  <c r="D212"/>
  <c r="D316" s="1"/>
  <c r="E212"/>
  <c r="F212"/>
  <c r="F316" s="1"/>
  <c r="G316"/>
  <c r="H212"/>
  <c r="I212"/>
  <c r="I316" s="1"/>
  <c r="K212"/>
  <c r="K316" s="1"/>
  <c r="M212"/>
  <c r="M316" s="1"/>
  <c r="E211"/>
  <c r="F211"/>
  <c r="F306" s="1"/>
  <c r="G211"/>
  <c r="G306" s="1"/>
  <c r="H211"/>
  <c r="H306" s="1"/>
  <c r="I211"/>
  <c r="J211"/>
  <c r="J306"/>
  <c r="K211"/>
  <c r="L211"/>
  <c r="L306" s="1"/>
  <c r="M211"/>
  <c r="M306" s="1"/>
  <c r="I210"/>
  <c r="I295" s="1"/>
  <c r="M210"/>
  <c r="N210"/>
  <c r="N295" s="1"/>
  <c r="O210"/>
  <c r="O295" s="1"/>
  <c r="P210"/>
  <c r="P295" s="1"/>
  <c r="R210"/>
  <c r="D315"/>
  <c r="L200"/>
  <c r="M200"/>
  <c r="M315" s="1"/>
  <c r="O200"/>
  <c r="O315" s="1"/>
  <c r="P200"/>
  <c r="P315" s="1"/>
  <c r="Q200"/>
  <c r="Q315" s="1"/>
  <c r="R200"/>
  <c r="R315" s="1"/>
  <c r="S200"/>
  <c r="S315" s="1"/>
  <c r="B199"/>
  <c r="B305" s="1"/>
  <c r="E305"/>
  <c r="G199"/>
  <c r="G305" s="1"/>
  <c r="H199"/>
  <c r="H305" s="1"/>
  <c r="Q199"/>
  <c r="Q305" s="1"/>
  <c r="R199"/>
  <c r="R305" s="1"/>
  <c r="S199"/>
  <c r="S305" s="1"/>
  <c r="B198"/>
  <c r="B294" s="1"/>
  <c r="C198"/>
  <c r="C294" s="1"/>
  <c r="G198"/>
  <c r="G294" s="1"/>
  <c r="I198"/>
  <c r="J294"/>
  <c r="K198"/>
  <c r="S198"/>
  <c r="B182"/>
  <c r="B314" s="1"/>
  <c r="C182"/>
  <c r="C314" s="1"/>
  <c r="D314"/>
  <c r="H182"/>
  <c r="H314" s="1"/>
  <c r="I182"/>
  <c r="O182"/>
  <c r="O314" s="1"/>
  <c r="P182"/>
  <c r="P314" s="1"/>
  <c r="E181"/>
  <c r="E304"/>
  <c r="F181"/>
  <c r="J181"/>
  <c r="J304" s="1"/>
  <c r="K181"/>
  <c r="K304" s="1"/>
  <c r="M181"/>
  <c r="M304" s="1"/>
  <c r="N181"/>
  <c r="N304" s="1"/>
  <c r="O181"/>
  <c r="O304" s="1"/>
  <c r="Q181"/>
  <c r="Q304" s="1"/>
  <c r="S181"/>
  <c r="S304" s="1"/>
  <c r="M180"/>
  <c r="N180"/>
  <c r="N293" s="1"/>
  <c r="O180"/>
  <c r="O293" s="1"/>
  <c r="G93"/>
  <c r="G158" s="1"/>
  <c r="P93"/>
  <c r="P94" s="1"/>
  <c r="Q93"/>
  <c r="Q158" s="1"/>
  <c r="R93"/>
  <c r="R158" s="1"/>
  <c r="S93"/>
  <c r="S158" s="1"/>
  <c r="B92"/>
  <c r="C92"/>
  <c r="D92"/>
  <c r="D94" s="1"/>
  <c r="E92"/>
  <c r="E148" s="1"/>
  <c r="F92"/>
  <c r="F148" s="1"/>
  <c r="G92"/>
  <c r="J92"/>
  <c r="J148" s="1"/>
  <c r="K92"/>
  <c r="K148" s="1"/>
  <c r="B91"/>
  <c r="B137" s="1"/>
  <c r="C91"/>
  <c r="D91"/>
  <c r="F91"/>
  <c r="G91"/>
  <c r="H91"/>
  <c r="I91"/>
  <c r="I137" s="1"/>
  <c r="J91"/>
  <c r="J137" s="1"/>
  <c r="L91"/>
  <c r="L137"/>
  <c r="M91"/>
  <c r="D75"/>
  <c r="F75"/>
  <c r="H75"/>
  <c r="H157" s="1"/>
  <c r="I75"/>
  <c r="I157" s="1"/>
  <c r="J75"/>
  <c r="J157" s="1"/>
  <c r="K75"/>
  <c r="K157" s="1"/>
  <c r="L75"/>
  <c r="L157" s="1"/>
  <c r="M75"/>
  <c r="M157" s="1"/>
  <c r="P75"/>
  <c r="P157" s="1"/>
  <c r="Q75"/>
  <c r="Q157" s="1"/>
  <c r="C74"/>
  <c r="C147" s="1"/>
  <c r="D74"/>
  <c r="D147" s="1"/>
  <c r="G74"/>
  <c r="K74"/>
  <c r="L74"/>
  <c r="M74"/>
  <c r="M147" s="1"/>
  <c r="N74"/>
  <c r="S74"/>
  <c r="S147" s="1"/>
  <c r="D73"/>
  <c r="E73"/>
  <c r="E136" s="1"/>
  <c r="J73"/>
  <c r="J136" s="1"/>
  <c r="K73"/>
  <c r="K136" s="1"/>
  <c r="L73"/>
  <c r="L136"/>
  <c r="M73"/>
  <c r="O73"/>
  <c r="O136" s="1"/>
  <c r="P73"/>
  <c r="P136" s="1"/>
  <c r="S136"/>
  <c r="E63"/>
  <c r="E156" s="1"/>
  <c r="N63"/>
  <c r="N156"/>
  <c r="O63"/>
  <c r="O156" s="1"/>
  <c r="P63"/>
  <c r="P156" s="1"/>
  <c r="Q63"/>
  <c r="Q156" s="1"/>
  <c r="C62"/>
  <c r="D62"/>
  <c r="D146" s="1"/>
  <c r="E62"/>
  <c r="F62"/>
  <c r="G62"/>
  <c r="G146" s="1"/>
  <c r="I62"/>
  <c r="I146" s="1"/>
  <c r="K62"/>
  <c r="K146" s="1"/>
  <c r="L62"/>
  <c r="L146" s="1"/>
  <c r="S62"/>
  <c r="S146" s="1"/>
  <c r="G61"/>
  <c r="G135" s="1"/>
  <c r="H61"/>
  <c r="H135" s="1"/>
  <c r="I61"/>
  <c r="J61"/>
  <c r="K61"/>
  <c r="L61"/>
  <c r="L135" s="1"/>
  <c r="P61"/>
  <c r="P135" s="1"/>
  <c r="Q61"/>
  <c r="E51"/>
  <c r="E155" s="1"/>
  <c r="F51"/>
  <c r="F155"/>
  <c r="H51"/>
  <c r="H155" s="1"/>
  <c r="J51"/>
  <c r="J155" s="1"/>
  <c r="K51"/>
  <c r="K155" s="1"/>
  <c r="L51"/>
  <c r="L155" s="1"/>
  <c r="M51"/>
  <c r="M155" s="1"/>
  <c r="N51"/>
  <c r="N155" s="1"/>
  <c r="P51"/>
  <c r="P155" s="1"/>
  <c r="Q155"/>
  <c r="E50"/>
  <c r="E145" s="1"/>
  <c r="F50"/>
  <c r="F145" s="1"/>
  <c r="I50"/>
  <c r="I145" s="1"/>
  <c r="N50"/>
  <c r="N145" s="1"/>
  <c r="O50"/>
  <c r="O52" s="1"/>
  <c r="P50"/>
  <c r="P145" s="1"/>
  <c r="B49"/>
  <c r="B134" s="1"/>
  <c r="N49"/>
  <c r="O49"/>
  <c r="O134" s="1"/>
  <c r="R49"/>
  <c r="R134"/>
  <c r="S49"/>
  <c r="B39"/>
  <c r="B154" s="1"/>
  <c r="D39"/>
  <c r="D154" s="1"/>
  <c r="F39"/>
  <c r="F154" s="1"/>
  <c r="R39"/>
  <c r="R154" s="1"/>
  <c r="S39"/>
  <c r="S154" s="1"/>
  <c r="B38"/>
  <c r="B40" s="1"/>
  <c r="D38"/>
  <c r="E38"/>
  <c r="E144" s="1"/>
  <c r="F38"/>
  <c r="G38"/>
  <c r="G144" s="1"/>
  <c r="H38"/>
  <c r="H144" s="1"/>
  <c r="I38"/>
  <c r="I144" s="1"/>
  <c r="N38"/>
  <c r="N144" s="1"/>
  <c r="O38"/>
  <c r="O144" s="1"/>
  <c r="E37"/>
  <c r="J37"/>
  <c r="J133" s="1"/>
  <c r="K37"/>
  <c r="K133" s="1"/>
  <c r="L37"/>
  <c r="M37"/>
  <c r="M133" s="1"/>
  <c r="N37"/>
  <c r="C21"/>
  <c r="C153" s="1"/>
  <c r="D21"/>
  <c r="K21"/>
  <c r="L21"/>
  <c r="L153"/>
  <c r="M21"/>
  <c r="M153" s="1"/>
  <c r="O21"/>
  <c r="O153" s="1"/>
  <c r="P21"/>
  <c r="P153" s="1"/>
  <c r="B20"/>
  <c r="B143" s="1"/>
  <c r="C20"/>
  <c r="D143"/>
  <c r="G20"/>
  <c r="G143" s="1"/>
  <c r="P20"/>
  <c r="P143" s="1"/>
  <c r="Q20"/>
  <c r="Q143" s="1"/>
  <c r="D19"/>
  <c r="E19"/>
  <c r="E132" s="1"/>
  <c r="F19"/>
  <c r="F132" s="1"/>
  <c r="G19"/>
  <c r="H19"/>
  <c r="J19"/>
  <c r="J132" s="1"/>
  <c r="O19"/>
  <c r="O132" s="1"/>
  <c r="R19"/>
  <c r="R132" s="1"/>
  <c r="Y168" i="19"/>
  <c r="X168"/>
  <c r="Y167"/>
  <c r="X167"/>
  <c r="Z167" s="1"/>
  <c r="Y166"/>
  <c r="X166"/>
  <c r="Y39"/>
  <c r="X39"/>
  <c r="Z39" s="1"/>
  <c r="Y38"/>
  <c r="Z38" s="1"/>
  <c r="X38"/>
  <c r="Y37"/>
  <c r="X37"/>
  <c r="Y369" i="18"/>
  <c r="X369"/>
  <c r="Z369" s="1"/>
  <c r="Y111"/>
  <c r="Z111" s="1"/>
  <c r="X111"/>
  <c r="Y463" i="16"/>
  <c r="X463"/>
  <c r="Z463" s="1"/>
  <c r="Y323"/>
  <c r="Z323" s="1"/>
  <c r="X323"/>
  <c r="Y322"/>
  <c r="X322"/>
  <c r="Y321"/>
  <c r="X321"/>
  <c r="Y320"/>
  <c r="X320"/>
  <c r="Y465"/>
  <c r="Z465" s="1"/>
  <c r="X465"/>
  <c r="Y464"/>
  <c r="X464"/>
  <c r="Z464" s="1"/>
  <c r="Y128"/>
  <c r="X128"/>
  <c r="Z128" s="1"/>
  <c r="Y127"/>
  <c r="Z127" s="1"/>
  <c r="X127"/>
  <c r="Y511" i="15"/>
  <c r="X511"/>
  <c r="Y510"/>
  <c r="X510"/>
  <c r="Y509"/>
  <c r="Z509" s="1"/>
  <c r="X509"/>
  <c r="Y142"/>
  <c r="X142"/>
  <c r="Z142" s="1"/>
  <c r="Y141"/>
  <c r="X141"/>
  <c r="X145" s="1"/>
  <c r="Y140"/>
  <c r="X140"/>
  <c r="Z140" s="1"/>
  <c r="Z168" i="19"/>
  <c r="Z166"/>
  <c r="Z37"/>
  <c r="Z321" i="16"/>
  <c r="Z511" i="15"/>
  <c r="Z510"/>
  <c r="Y300" i="13"/>
  <c r="Y301" s="1"/>
  <c r="X300"/>
  <c r="X301"/>
  <c r="Y297"/>
  <c r="X297"/>
  <c r="Z297" s="1"/>
  <c r="Y296"/>
  <c r="X296"/>
  <c r="Z296" s="1"/>
  <c r="Y295"/>
  <c r="X295"/>
  <c r="Z295"/>
  <c r="Z294"/>
  <c r="Y294"/>
  <c r="X294"/>
  <c r="Y293"/>
  <c r="X293"/>
  <c r="Y292"/>
  <c r="Z292" s="1"/>
  <c r="X292"/>
  <c r="Y291"/>
  <c r="X291"/>
  <c r="Z291" s="1"/>
  <c r="Y290"/>
  <c r="X290"/>
  <c r="Y289"/>
  <c r="X289"/>
  <c r="Y288"/>
  <c r="X288"/>
  <c r="Y287"/>
  <c r="X287"/>
  <c r="Z287" s="1"/>
  <c r="Y286"/>
  <c r="X286"/>
  <c r="Z286" s="1"/>
  <c r="Y285"/>
  <c r="X285"/>
  <c r="Z285" s="1"/>
  <c r="Y284"/>
  <c r="X284"/>
  <c r="Z284" s="1"/>
  <c r="Y283"/>
  <c r="X283"/>
  <c r="Z283"/>
  <c r="Y282"/>
  <c r="X282"/>
  <c r="Y281"/>
  <c r="X281"/>
  <c r="Y280"/>
  <c r="X280"/>
  <c r="Y279"/>
  <c r="X279"/>
  <c r="Z279"/>
  <c r="Z278"/>
  <c r="Y278"/>
  <c r="X278"/>
  <c r="Y277"/>
  <c r="X277"/>
  <c r="Y276"/>
  <c r="X276"/>
  <c r="Y275"/>
  <c r="X275"/>
  <c r="Y274"/>
  <c r="Z274" s="1"/>
  <c r="X274"/>
  <c r="Y273"/>
  <c r="X273"/>
  <c r="Y272"/>
  <c r="X272"/>
  <c r="Y271"/>
  <c r="X271"/>
  <c r="Z271" s="1"/>
  <c r="Z270"/>
  <c r="Y270"/>
  <c r="X270"/>
  <c r="Y269"/>
  <c r="X269"/>
  <c r="Y268"/>
  <c r="X268"/>
  <c r="Y267"/>
  <c r="X267"/>
  <c r="Y266"/>
  <c r="X266"/>
  <c r="Z266"/>
  <c r="Y265"/>
  <c r="Z265" s="1"/>
  <c r="X265"/>
  <c r="Y262"/>
  <c r="X262"/>
  <c r="Z262" s="1"/>
  <c r="Y261"/>
  <c r="X261"/>
  <c r="Y260"/>
  <c r="X260"/>
  <c r="Z260" s="1"/>
  <c r="Y259"/>
  <c r="X259"/>
  <c r="Y258"/>
  <c r="X258"/>
  <c r="Z258" s="1"/>
  <c r="Y257"/>
  <c r="X257"/>
  <c r="Y256"/>
  <c r="X256"/>
  <c r="Y255"/>
  <c r="Z255" s="1"/>
  <c r="X255"/>
  <c r="Y254"/>
  <c r="X254"/>
  <c r="Y253"/>
  <c r="X253"/>
  <c r="Z253"/>
  <c r="Y252"/>
  <c r="Z252" s="1"/>
  <c r="X252"/>
  <c r="Y251"/>
  <c r="X251"/>
  <c r="Z251" s="1"/>
  <c r="Z250"/>
  <c r="Y250"/>
  <c r="X250"/>
  <c r="Z249"/>
  <c r="Y249"/>
  <c r="X249"/>
  <c r="Y248"/>
  <c r="X248"/>
  <c r="Y247"/>
  <c r="X247"/>
  <c r="Z247" s="1"/>
  <c r="Y246"/>
  <c r="X246"/>
  <c r="Z246" s="1"/>
  <c r="Y245"/>
  <c r="X245"/>
  <c r="Z245" s="1"/>
  <c r="Y244"/>
  <c r="X244"/>
  <c r="Z244" s="1"/>
  <c r="Y243"/>
  <c r="X243"/>
  <c r="Y242"/>
  <c r="X242"/>
  <c r="Z242" s="1"/>
  <c r="Y241"/>
  <c r="X241"/>
  <c r="Z241" s="1"/>
  <c r="Y240"/>
  <c r="X240"/>
  <c r="Y239"/>
  <c r="X239"/>
  <c r="Z239" s="1"/>
  <c r="Y238"/>
  <c r="X238"/>
  <c r="Y237"/>
  <c r="X237"/>
  <c r="Z237" s="1"/>
  <c r="Y236"/>
  <c r="Z236" s="1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Z226" s="1"/>
  <c r="Y225"/>
  <c r="Z225" s="1"/>
  <c r="X225"/>
  <c r="Y224"/>
  <c r="X224"/>
  <c r="Y223"/>
  <c r="X223"/>
  <c r="Y222"/>
  <c r="Z222" s="1"/>
  <c r="X222"/>
  <c r="Y221"/>
  <c r="X221"/>
  <c r="Z221" s="1"/>
  <c r="Y220"/>
  <c r="X220"/>
  <c r="Z220"/>
  <c r="Y219"/>
  <c r="X219"/>
  <c r="Y218"/>
  <c r="X218"/>
  <c r="Y217"/>
  <c r="X217"/>
  <c r="Y216"/>
  <c r="X216"/>
  <c r="Y215"/>
  <c r="X215"/>
  <c r="Z214"/>
  <c r="Y214"/>
  <c r="X214"/>
  <c r="Y213"/>
  <c r="X213"/>
  <c r="Z213" s="1"/>
  <c r="Y212"/>
  <c r="X212"/>
  <c r="Z212" s="1"/>
  <c r="Y211"/>
  <c r="X211"/>
  <c r="Y210"/>
  <c r="X210"/>
  <c r="Y209"/>
  <c r="X209"/>
  <c r="Y206"/>
  <c r="X206"/>
  <c r="Y205"/>
  <c r="X205"/>
  <c r="Y204"/>
  <c r="X204"/>
  <c r="Z204"/>
  <c r="Y203"/>
  <c r="X203"/>
  <c r="Z203" s="1"/>
  <c r="Y202"/>
  <c r="X202"/>
  <c r="Z202" s="1"/>
  <c r="Y201"/>
  <c r="Z201" s="1"/>
  <c r="X201"/>
  <c r="Y200"/>
  <c r="Z200" s="1"/>
  <c r="X200"/>
  <c r="Y199"/>
  <c r="Y207" s="1"/>
  <c r="X199"/>
  <c r="Z199" s="1"/>
  <c r="Y198"/>
  <c r="Z198" s="1"/>
  <c r="X198"/>
  <c r="Y192"/>
  <c r="X192"/>
  <c r="Y191"/>
  <c r="X191"/>
  <c r="Y179"/>
  <c r="Y180" s="1"/>
  <c r="X179"/>
  <c r="X180" s="1"/>
  <c r="Y176"/>
  <c r="X176"/>
  <c r="Z176"/>
  <c r="Y175"/>
  <c r="X175"/>
  <c r="Y174"/>
  <c r="X174"/>
  <c r="Z174" s="1"/>
  <c r="Y173"/>
  <c r="X173"/>
  <c r="Z173" s="1"/>
  <c r="Y172"/>
  <c r="X172"/>
  <c r="Z172" s="1"/>
  <c r="Y171"/>
  <c r="Z171" s="1"/>
  <c r="X171"/>
  <c r="Y170"/>
  <c r="Z170" s="1"/>
  <c r="X170"/>
  <c r="X177" s="1"/>
  <c r="Y169"/>
  <c r="X169"/>
  <c r="Y168"/>
  <c r="X168"/>
  <c r="Y167"/>
  <c r="X167"/>
  <c r="Z167" s="1"/>
  <c r="Y166"/>
  <c r="Z166" s="1"/>
  <c r="X166"/>
  <c r="Y165"/>
  <c r="X165"/>
  <c r="Y164"/>
  <c r="X164"/>
  <c r="Y163"/>
  <c r="X163"/>
  <c r="Z163" s="1"/>
  <c r="Y162"/>
  <c r="X162"/>
  <c r="Z162" s="1"/>
  <c r="Y161"/>
  <c r="X161"/>
  <c r="Y160"/>
  <c r="X160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Z148" s="1"/>
  <c r="Y147"/>
  <c r="X147"/>
  <c r="Z147" s="1"/>
  <c r="Y146"/>
  <c r="X146"/>
  <c r="Y145"/>
  <c r="X145"/>
  <c r="Z145" s="1"/>
  <c r="Y144"/>
  <c r="X144"/>
  <c r="Y143"/>
  <c r="Z143" s="1"/>
  <c r="X143"/>
  <c r="Y142"/>
  <c r="X142"/>
  <c r="Y141"/>
  <c r="X141"/>
  <c r="Y140"/>
  <c r="Z140"/>
  <c r="X140"/>
  <c r="Y137"/>
  <c r="X137"/>
  <c r="Y136"/>
  <c r="X136"/>
  <c r="Y135"/>
  <c r="X135"/>
  <c r="Z135" s="1"/>
  <c r="Y134"/>
  <c r="X134"/>
  <c r="Z134" s="1"/>
  <c r="Y128"/>
  <c r="Y129" s="1"/>
  <c r="X128"/>
  <c r="X129" s="1"/>
  <c r="Y115"/>
  <c r="Y116"/>
  <c r="X115"/>
  <c r="Y112"/>
  <c r="X112"/>
  <c r="Y111"/>
  <c r="X111"/>
  <c r="Y110"/>
  <c r="X110"/>
  <c r="Y109"/>
  <c r="X109"/>
  <c r="Y108"/>
  <c r="X108"/>
  <c r="Y107"/>
  <c r="X107"/>
  <c r="Y106"/>
  <c r="X106"/>
  <c r="Z106" s="1"/>
  <c r="Y105"/>
  <c r="X105"/>
  <c r="Z105" s="1"/>
  <c r="Y104"/>
  <c r="X104"/>
  <c r="Y103"/>
  <c r="X103"/>
  <c r="Z103" s="1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Z93" s="1"/>
  <c r="Y92"/>
  <c r="X92"/>
  <c r="Y91"/>
  <c r="X91"/>
  <c r="Z91" s="1"/>
  <c r="Y90"/>
  <c r="X90"/>
  <c r="Y89"/>
  <c r="X89"/>
  <c r="Y88"/>
  <c r="X88"/>
  <c r="Y87"/>
  <c r="X87"/>
  <c r="Y86"/>
  <c r="X86"/>
  <c r="Y85"/>
  <c r="X85"/>
  <c r="Y84"/>
  <c r="X84"/>
  <c r="Y83"/>
  <c r="X83"/>
  <c r="Y82"/>
  <c r="Z82"/>
  <c r="X82"/>
  <c r="Y81"/>
  <c r="Z81" s="1"/>
  <c r="X81"/>
  <c r="Y80"/>
  <c r="X80"/>
  <c r="Y77"/>
  <c r="X77"/>
  <c r="Y76"/>
  <c r="X76"/>
  <c r="Z76" s="1"/>
  <c r="Y75"/>
  <c r="Z75" s="1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Z65" s="1"/>
  <c r="Y64"/>
  <c r="X64"/>
  <c r="Z64" s="1"/>
  <c r="Y63"/>
  <c r="Z63" s="1"/>
  <c r="X63"/>
  <c r="Y62"/>
  <c r="X62"/>
  <c r="Y61"/>
  <c r="X61"/>
  <c r="Y60"/>
  <c r="X60"/>
  <c r="Y59"/>
  <c r="X59"/>
  <c r="Y58"/>
  <c r="X58"/>
  <c r="Y57"/>
  <c r="X57"/>
  <c r="Y56"/>
  <c r="Z56" s="1"/>
  <c r="X56"/>
  <c r="Y55"/>
  <c r="X55"/>
  <c r="Y54"/>
  <c r="X54"/>
  <c r="Z54" s="1"/>
  <c r="Y53"/>
  <c r="X53"/>
  <c r="Y52"/>
  <c r="X52"/>
  <c r="Z52" s="1"/>
  <c r="Y51"/>
  <c r="Z51" s="1"/>
  <c r="X51"/>
  <c r="Y50"/>
  <c r="X50"/>
  <c r="Y49"/>
  <c r="X49"/>
  <c r="Y48"/>
  <c r="X48"/>
  <c r="Y47"/>
  <c r="X47"/>
  <c r="Y46"/>
  <c r="X46"/>
  <c r="Y45"/>
  <c r="X45"/>
  <c r="Y44"/>
  <c r="X44"/>
  <c r="Y43"/>
  <c r="Z43" s="1"/>
  <c r="X43"/>
  <c r="Y42"/>
  <c r="X42"/>
  <c r="Y41"/>
  <c r="X41"/>
  <c r="Z41" s="1"/>
  <c r="Y40"/>
  <c r="X40"/>
  <c r="Z40" s="1"/>
  <c r="Y39"/>
  <c r="X39"/>
  <c r="Y38"/>
  <c r="Z38" s="1"/>
  <c r="X38"/>
  <c r="Y37"/>
  <c r="X37"/>
  <c r="Y36"/>
  <c r="X36"/>
  <c r="Y35"/>
  <c r="X35"/>
  <c r="Y34"/>
  <c r="X34"/>
  <c r="Y33"/>
  <c r="X33"/>
  <c r="Y32"/>
  <c r="X32"/>
  <c r="Y31"/>
  <c r="Z31" s="1"/>
  <c r="X31"/>
  <c r="Y30"/>
  <c r="X30"/>
  <c r="Y29"/>
  <c r="X29"/>
  <c r="Y28"/>
  <c r="X28"/>
  <c r="Z28" s="1"/>
  <c r="Y27"/>
  <c r="Z27" s="1"/>
  <c r="X27"/>
  <c r="Y26"/>
  <c r="X26"/>
  <c r="Y25"/>
  <c r="X25"/>
  <c r="Y22"/>
  <c r="X22"/>
  <c r="Y21"/>
  <c r="X21"/>
  <c r="Y20"/>
  <c r="X20"/>
  <c r="Y19"/>
  <c r="X19"/>
  <c r="Y18"/>
  <c r="Z18" s="1"/>
  <c r="X18"/>
  <c r="Y17"/>
  <c r="X17"/>
  <c r="Y16"/>
  <c r="X16"/>
  <c r="Y15"/>
  <c r="X15"/>
  <c r="Y14"/>
  <c r="X14"/>
  <c r="Z14" s="1"/>
  <c r="Y8"/>
  <c r="Z8" s="1"/>
  <c r="X8"/>
  <c r="Y7"/>
  <c r="Z7" s="1"/>
  <c r="X7"/>
  <c r="Y515" i="1"/>
  <c r="Z515" s="1"/>
  <c r="X515"/>
  <c r="Y514"/>
  <c r="X514"/>
  <c r="Z514"/>
  <c r="Y513"/>
  <c r="X513"/>
  <c r="Z513" s="1"/>
  <c r="Y512"/>
  <c r="X512"/>
  <c r="X248"/>
  <c r="Y362"/>
  <c r="X362"/>
  <c r="Y361"/>
  <c r="X361"/>
  <c r="Z361" s="1"/>
  <c r="Y360"/>
  <c r="X360"/>
  <c r="Z360"/>
  <c r="Y359"/>
  <c r="X359"/>
  <c r="Z359" s="1"/>
  <c r="Y358"/>
  <c r="Z358" s="1"/>
  <c r="X358"/>
  <c r="Y357"/>
  <c r="Z357" s="1"/>
  <c r="X357"/>
  <c r="Y322"/>
  <c r="X322"/>
  <c r="Y321"/>
  <c r="X321"/>
  <c r="Z321" s="1"/>
  <c r="Y139"/>
  <c r="X139"/>
  <c r="Y138"/>
  <c r="X138"/>
  <c r="Z138" s="1"/>
  <c r="Y137"/>
  <c r="X137"/>
  <c r="Z137" s="1"/>
  <c r="Y136"/>
  <c r="Z136" s="1"/>
  <c r="X136"/>
  <c r="X525" i="3"/>
  <c r="Y525"/>
  <c r="F527"/>
  <c r="F532" s="1"/>
  <c r="G527"/>
  <c r="H527"/>
  <c r="D392" i="14" s="1"/>
  <c r="I527" i="3"/>
  <c r="J527"/>
  <c r="F392" i="14"/>
  <c r="K527" i="3"/>
  <c r="G392" i="14" s="1"/>
  <c r="G447" s="1"/>
  <c r="L527" i="3"/>
  <c r="H392" i="14" s="1"/>
  <c r="H447" s="1"/>
  <c r="M527" i="3"/>
  <c r="I392" i="14" s="1"/>
  <c r="I447" s="1"/>
  <c r="N527" i="3"/>
  <c r="J392" i="14"/>
  <c r="J447" s="1"/>
  <c r="O527" i="3"/>
  <c r="K392" i="14" s="1"/>
  <c r="P527" i="3"/>
  <c r="L392" i="14" s="1"/>
  <c r="L447" s="1"/>
  <c r="Q527" i="3"/>
  <c r="M392" i="14" s="1"/>
  <c r="M447" s="1"/>
  <c r="R527" i="3"/>
  <c r="N392" i="14" s="1"/>
  <c r="N447" s="1"/>
  <c r="S527" i="3"/>
  <c r="O392" i="14" s="1"/>
  <c r="O447" s="1"/>
  <c r="T527" i="3"/>
  <c r="P392" i="14" s="1"/>
  <c r="U527" i="3"/>
  <c r="V527"/>
  <c r="W527"/>
  <c r="Y440"/>
  <c r="X440"/>
  <c r="Z440" s="1"/>
  <c r="Y439"/>
  <c r="X439"/>
  <c r="Y438"/>
  <c r="X438"/>
  <c r="Z438" s="1"/>
  <c r="Y129"/>
  <c r="Z129" s="1"/>
  <c r="X129"/>
  <c r="Y128"/>
  <c r="X128"/>
  <c r="Y127"/>
  <c r="X127"/>
  <c r="W214" i="17"/>
  <c r="S415" i="14" s="1"/>
  <c r="S480" s="1"/>
  <c r="V214" i="17"/>
  <c r="R415" i="14" s="1"/>
  <c r="U214" i="17"/>
  <c r="Q415" i="14" s="1"/>
  <c r="Q480" s="1"/>
  <c r="T214" i="17"/>
  <c r="P415" i="14" s="1"/>
  <c r="P480" s="1"/>
  <c r="S214" i="17"/>
  <c r="O415" i="14" s="1"/>
  <c r="O480" s="1"/>
  <c r="R214" i="17"/>
  <c r="Q214"/>
  <c r="M415" i="14" s="1"/>
  <c r="M480" s="1"/>
  <c r="P214" i="17"/>
  <c r="L415" i="14" s="1"/>
  <c r="L480" s="1"/>
  <c r="O214" i="17"/>
  <c r="N214"/>
  <c r="M214"/>
  <c r="L214"/>
  <c r="K214"/>
  <c r="J214"/>
  <c r="F415" i="14" s="1"/>
  <c r="F480" s="1"/>
  <c r="I214" i="17"/>
  <c r="H214"/>
  <c r="G214"/>
  <c r="F214"/>
  <c r="B415" i="14" s="1"/>
  <c r="B480" s="1"/>
  <c r="Y213" i="17"/>
  <c r="X213"/>
  <c r="X214"/>
  <c r="W211"/>
  <c r="V211"/>
  <c r="R397" i="14" s="1"/>
  <c r="R479" s="1"/>
  <c r="U211" i="17"/>
  <c r="T211"/>
  <c r="S211"/>
  <c r="O397" i="14" s="1"/>
  <c r="O479" s="1"/>
  <c r="R211" i="17"/>
  <c r="Q211"/>
  <c r="M397" i="14" s="1"/>
  <c r="M479" s="1"/>
  <c r="P211" i="17"/>
  <c r="O211"/>
  <c r="K397" i="14" s="1"/>
  <c r="K479" s="1"/>
  <c r="N211" i="17"/>
  <c r="J397" i="14" s="1"/>
  <c r="J479" s="1"/>
  <c r="M211" i="17"/>
  <c r="L211"/>
  <c r="K211"/>
  <c r="J211"/>
  <c r="F397" i="14" s="1"/>
  <c r="F479" s="1"/>
  <c r="I211" i="17"/>
  <c r="E397" i="14" s="1"/>
  <c r="E479" s="1"/>
  <c r="H211" i="17"/>
  <c r="D397" i="14" s="1"/>
  <c r="G211" i="17"/>
  <c r="C397" i="14" s="1"/>
  <c r="C479" s="1"/>
  <c r="F211" i="17"/>
  <c r="B397" i="14" s="1"/>
  <c r="B479" s="1"/>
  <c r="Y210" i="17"/>
  <c r="X210"/>
  <c r="Y209"/>
  <c r="X209"/>
  <c r="Y208"/>
  <c r="X208"/>
  <c r="Z208" s="1"/>
  <c r="Y207"/>
  <c r="X207"/>
  <c r="Y206"/>
  <c r="X206"/>
  <c r="W204"/>
  <c r="S385" i="14" s="1"/>
  <c r="S478" s="1"/>
  <c r="V204" i="17"/>
  <c r="R385" i="14" s="1"/>
  <c r="R478" s="1"/>
  <c r="U204" i="17"/>
  <c r="Q385" i="14" s="1"/>
  <c r="Q478" s="1"/>
  <c r="T204" i="17"/>
  <c r="P385" i="14" s="1"/>
  <c r="P478" s="1"/>
  <c r="S204" i="17"/>
  <c r="O385" i="14" s="1"/>
  <c r="O478" s="1"/>
  <c r="R204" i="17"/>
  <c r="N385" i="14" s="1"/>
  <c r="N478" s="1"/>
  <c r="Q204" i="17"/>
  <c r="P204"/>
  <c r="O204"/>
  <c r="N204"/>
  <c r="J385" i="14" s="1"/>
  <c r="J478" s="1"/>
  <c r="M204" i="17"/>
  <c r="L204"/>
  <c r="K204"/>
  <c r="J204"/>
  <c r="I204"/>
  <c r="E385" i="14" s="1"/>
  <c r="E478" s="1"/>
  <c r="H204" i="17"/>
  <c r="D385" i="14" s="1"/>
  <c r="D478" s="1"/>
  <c r="G204" i="17"/>
  <c r="C385" i="14" s="1"/>
  <c r="F204" i="17"/>
  <c r="B385" i="14" s="1"/>
  <c r="B478" s="1"/>
  <c r="B481" s="1"/>
  <c r="Y203" i="17"/>
  <c r="X203"/>
  <c r="Y202"/>
  <c r="X202"/>
  <c r="Y201"/>
  <c r="X201"/>
  <c r="Y200"/>
  <c r="X200"/>
  <c r="Z200" s="1"/>
  <c r="Y199"/>
  <c r="Z199" s="1"/>
  <c r="X199"/>
  <c r="Y198"/>
  <c r="Z198" s="1"/>
  <c r="X198"/>
  <c r="Y197"/>
  <c r="X197"/>
  <c r="Y196"/>
  <c r="X196"/>
  <c r="Y195"/>
  <c r="X195"/>
  <c r="Z195" s="1"/>
  <c r="W193"/>
  <c r="V193"/>
  <c r="R373" i="14" s="1"/>
  <c r="R477" s="1"/>
  <c r="U193" i="17"/>
  <c r="T193"/>
  <c r="S193"/>
  <c r="R193"/>
  <c r="Q193"/>
  <c r="P193"/>
  <c r="L373" i="14" s="1"/>
  <c r="L477" s="1"/>
  <c r="O193" i="17"/>
  <c r="K373" i="14" s="1"/>
  <c r="K477" s="1"/>
  <c r="N193" i="17"/>
  <c r="J373" i="14" s="1"/>
  <c r="J477" s="1"/>
  <c r="M193" i="17"/>
  <c r="I373" i="14" s="1"/>
  <c r="I477" s="1"/>
  <c r="L193" i="17"/>
  <c r="H373" i="14" s="1"/>
  <c r="K193" i="17"/>
  <c r="G373" i="14" s="1"/>
  <c r="G477" s="1"/>
  <c r="J193" i="17"/>
  <c r="F373" i="14" s="1"/>
  <c r="F477" s="1"/>
  <c r="I193" i="17"/>
  <c r="E373" i="14" s="1"/>
  <c r="E477" s="1"/>
  <c r="H193" i="17"/>
  <c r="G193"/>
  <c r="C373" i="14" s="1"/>
  <c r="C477" s="1"/>
  <c r="F193" i="17"/>
  <c r="Y192"/>
  <c r="X192"/>
  <c r="W190"/>
  <c r="V190"/>
  <c r="R361" i="14" s="1"/>
  <c r="R362" s="1"/>
  <c r="U190" i="17"/>
  <c r="T190"/>
  <c r="S190"/>
  <c r="O361" i="14" s="1"/>
  <c r="O476" s="1"/>
  <c r="R190" i="17"/>
  <c r="N361" i="14" s="1"/>
  <c r="N476" s="1"/>
  <c r="Q190" i="17"/>
  <c r="M361" i="14" s="1"/>
  <c r="P190" i="17"/>
  <c r="O190"/>
  <c r="N190"/>
  <c r="J361" i="14" s="1"/>
  <c r="J476" s="1"/>
  <c r="M190" i="17"/>
  <c r="I361" i="14" s="1"/>
  <c r="I476" s="1"/>
  <c r="L190" i="17"/>
  <c r="H361" i="14" s="1"/>
  <c r="H476" s="1"/>
  <c r="K190" i="17"/>
  <c r="J190"/>
  <c r="I190"/>
  <c r="H190"/>
  <c r="G190"/>
  <c r="F190"/>
  <c r="Y189"/>
  <c r="Z189" s="1"/>
  <c r="X189"/>
  <c r="Y188"/>
  <c r="Z188" s="1"/>
  <c r="X188"/>
  <c r="Y187"/>
  <c r="X187"/>
  <c r="Y186"/>
  <c r="X186"/>
  <c r="Y185"/>
  <c r="X185"/>
  <c r="Y184"/>
  <c r="X184"/>
  <c r="Y183"/>
  <c r="X183"/>
  <c r="Y182"/>
  <c r="X182"/>
  <c r="Y181"/>
  <c r="X181"/>
  <c r="Z181" s="1"/>
  <c r="Y180"/>
  <c r="X180"/>
  <c r="Y179"/>
  <c r="X179"/>
  <c r="Y178"/>
  <c r="X178"/>
  <c r="Y177"/>
  <c r="Z177" s="1"/>
  <c r="X177"/>
  <c r="Y176"/>
  <c r="Z176" s="1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Z164" s="1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Z153" s="1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Z141" s="1"/>
  <c r="X141"/>
  <c r="Y140"/>
  <c r="X140"/>
  <c r="W138"/>
  <c r="V138"/>
  <c r="U138"/>
  <c r="Q343" i="14" s="1"/>
  <c r="Q475" s="1"/>
  <c r="T138" i="17"/>
  <c r="P343" i="14" s="1"/>
  <c r="P475" s="1"/>
  <c r="S138" i="17"/>
  <c r="R138"/>
  <c r="Q138"/>
  <c r="P138"/>
  <c r="L343" i="14" s="1"/>
  <c r="O138" i="17"/>
  <c r="K343" i="14" s="1"/>
  <c r="K475" s="1"/>
  <c r="N138" i="17"/>
  <c r="J343" i="14" s="1"/>
  <c r="J475" s="1"/>
  <c r="M138" i="17"/>
  <c r="L138"/>
  <c r="H343" i="14" s="1"/>
  <c r="K138" i="17"/>
  <c r="G343" i="14" s="1"/>
  <c r="G475" s="1"/>
  <c r="J138" i="17"/>
  <c r="F343" i="14" s="1"/>
  <c r="I138" i="17"/>
  <c r="E343" i="14" s="1"/>
  <c r="E475" s="1"/>
  <c r="H138" i="17"/>
  <c r="H216" s="1"/>
  <c r="G138"/>
  <c r="F138"/>
  <c r="Y137"/>
  <c r="X137"/>
  <c r="X138" s="1"/>
  <c r="W126"/>
  <c r="S254" i="14" s="1"/>
  <c r="S319" s="1"/>
  <c r="V126" i="17"/>
  <c r="R254" i="14" s="1"/>
  <c r="R319" s="1"/>
  <c r="U126" i="17"/>
  <c r="Q254" i="14" s="1"/>
  <c r="T126" i="17"/>
  <c r="S126"/>
  <c r="R126"/>
  <c r="Q126"/>
  <c r="P126"/>
  <c r="O126"/>
  <c r="N126"/>
  <c r="M126"/>
  <c r="L126"/>
  <c r="H254" i="14" s="1"/>
  <c r="K126" i="17"/>
  <c r="J126"/>
  <c r="I126"/>
  <c r="E254" i="14" s="1"/>
  <c r="E319" s="1"/>
  <c r="H126" i="17"/>
  <c r="D254" i="14" s="1"/>
  <c r="G126" i="17"/>
  <c r="C254" i="14" s="1"/>
  <c r="F126" i="17"/>
  <c r="B254" i="14" s="1"/>
  <c r="Y125" i="17"/>
  <c r="Y126"/>
  <c r="X125"/>
  <c r="X126" s="1"/>
  <c r="W123"/>
  <c r="V123"/>
  <c r="U123"/>
  <c r="U128" s="1"/>
  <c r="T123"/>
  <c r="P236" i="14" s="1"/>
  <c r="P318" s="1"/>
  <c r="S123" i="17"/>
  <c r="O236" i="14" s="1"/>
  <c r="O318" s="1"/>
  <c r="R123" i="17"/>
  <c r="N236" i="14" s="1"/>
  <c r="N318" s="1"/>
  <c r="Q123" i="17"/>
  <c r="P123"/>
  <c r="O123"/>
  <c r="N123"/>
  <c r="M123"/>
  <c r="L123"/>
  <c r="H236" i="14" s="1"/>
  <c r="H318" s="1"/>
  <c r="K123" i="17"/>
  <c r="G236" i="14" s="1"/>
  <c r="G318" s="1"/>
  <c r="J123" i="17"/>
  <c r="F236" i="14" s="1"/>
  <c r="F318" s="1"/>
  <c r="I123" i="17"/>
  <c r="E236" i="14" s="1"/>
  <c r="E318" s="1"/>
  <c r="H123" i="17"/>
  <c r="G123"/>
  <c r="C236" i="14" s="1"/>
  <c r="C318" s="1"/>
  <c r="F123" i="17"/>
  <c r="B236" i="14" s="1"/>
  <c r="B318" s="1"/>
  <c r="Y122" i="17"/>
  <c r="X122"/>
  <c r="W120"/>
  <c r="V120"/>
  <c r="R224" i="14" s="1"/>
  <c r="R317" s="1"/>
  <c r="U120" i="17"/>
  <c r="Q224" i="14" s="1"/>
  <c r="Q317" s="1"/>
  <c r="T120" i="17"/>
  <c r="P224" i="14" s="1"/>
  <c r="P317" s="1"/>
  <c r="S120" i="17"/>
  <c r="O224" i="14" s="1"/>
  <c r="R120" i="17"/>
  <c r="N224" i="14" s="1"/>
  <c r="N317" s="1"/>
  <c r="Q120" i="17"/>
  <c r="M224" i="14" s="1"/>
  <c r="M317" s="1"/>
  <c r="P120" i="17"/>
  <c r="O120"/>
  <c r="N120"/>
  <c r="M120"/>
  <c r="L120"/>
  <c r="K120"/>
  <c r="J120"/>
  <c r="F224" i="14" s="1"/>
  <c r="F317" s="1"/>
  <c r="I120" i="17"/>
  <c r="E224" i="14" s="1"/>
  <c r="E317" s="1"/>
  <c r="H120" i="17"/>
  <c r="D224" i="14" s="1"/>
  <c r="G120" i="17"/>
  <c r="C224" i="14" s="1"/>
  <c r="F120" i="17"/>
  <c r="B224" i="14" s="1"/>
  <c r="B317" s="1"/>
  <c r="Y119" i="17"/>
  <c r="X119"/>
  <c r="W117"/>
  <c r="V117"/>
  <c r="R212" i="14" s="1"/>
  <c r="R316" s="1"/>
  <c r="U117" i="17"/>
  <c r="Q212" i="14" s="1"/>
  <c r="Q316" s="1"/>
  <c r="T117" i="17"/>
  <c r="P212" i="14" s="1"/>
  <c r="P316" s="1"/>
  <c r="S117" i="17"/>
  <c r="O212" i="14" s="1"/>
  <c r="O316" s="1"/>
  <c r="R117" i="17"/>
  <c r="N212" i="14" s="1"/>
  <c r="N316" s="1"/>
  <c r="Q117" i="17"/>
  <c r="P117"/>
  <c r="L212" i="14" s="1"/>
  <c r="L316" s="1"/>
  <c r="O117" i="17"/>
  <c r="N117"/>
  <c r="J212" i="14" s="1"/>
  <c r="J316" s="1"/>
  <c r="M117" i="17"/>
  <c r="L117"/>
  <c r="K117"/>
  <c r="G212" i="14" s="1"/>
  <c r="J117" i="17"/>
  <c r="I117"/>
  <c r="H117"/>
  <c r="G117"/>
  <c r="F117"/>
  <c r="Y116"/>
  <c r="X116"/>
  <c r="W114"/>
  <c r="V114"/>
  <c r="U114"/>
  <c r="T114"/>
  <c r="S114"/>
  <c r="S128" s="1"/>
  <c r="R114"/>
  <c r="N200" i="14" s="1"/>
  <c r="N315" s="1"/>
  <c r="Q114" i="17"/>
  <c r="P114"/>
  <c r="O114"/>
  <c r="K200" i="14" s="1"/>
  <c r="K315" s="1"/>
  <c r="N114" i="17"/>
  <c r="J200" i="14" s="1"/>
  <c r="J315" s="1"/>
  <c r="M114" i="17"/>
  <c r="I200" i="14" s="1"/>
  <c r="I315" s="1"/>
  <c r="L114" i="17"/>
  <c r="H200" i="14" s="1"/>
  <c r="H315" s="1"/>
  <c r="K114" i="17"/>
  <c r="G200" i="14" s="1"/>
  <c r="G315" s="1"/>
  <c r="J114" i="17"/>
  <c r="F200" i="14" s="1"/>
  <c r="F315" s="1"/>
  <c r="I114" i="17"/>
  <c r="H114"/>
  <c r="D200" i="14" s="1"/>
  <c r="G114" i="17"/>
  <c r="C200" i="14" s="1"/>
  <c r="F114" i="17"/>
  <c r="B200" i="14" s="1"/>
  <c r="Y113" i="17"/>
  <c r="X113"/>
  <c r="Y112"/>
  <c r="X112"/>
  <c r="Y111"/>
  <c r="X111"/>
  <c r="Y110"/>
  <c r="X110"/>
  <c r="Y109"/>
  <c r="X109"/>
  <c r="Y108"/>
  <c r="X108"/>
  <c r="Z108" s="1"/>
  <c r="Y107"/>
  <c r="X107"/>
  <c r="Y106"/>
  <c r="X106"/>
  <c r="Z106" s="1"/>
  <c r="Y105"/>
  <c r="X105"/>
  <c r="Y104"/>
  <c r="X104"/>
  <c r="Z104" s="1"/>
  <c r="Y103"/>
  <c r="X103"/>
  <c r="Y102"/>
  <c r="Z102" s="1"/>
  <c r="X102"/>
  <c r="Y101"/>
  <c r="Z101" s="1"/>
  <c r="X101"/>
  <c r="Y100"/>
  <c r="X100"/>
  <c r="Y99"/>
  <c r="X99"/>
  <c r="Y98"/>
  <c r="X98"/>
  <c r="Y97"/>
  <c r="X97"/>
  <c r="Y96"/>
  <c r="X96"/>
  <c r="X114" s="1"/>
  <c r="Y95"/>
  <c r="X95"/>
  <c r="Y94"/>
  <c r="X94"/>
  <c r="Y93"/>
  <c r="X93"/>
  <c r="Y92"/>
  <c r="X92"/>
  <c r="Z92" s="1"/>
  <c r="Y91"/>
  <c r="X91"/>
  <c r="Y90"/>
  <c r="X90"/>
  <c r="Y89"/>
  <c r="X89"/>
  <c r="Y88"/>
  <c r="X88"/>
  <c r="W86"/>
  <c r="S182" i="14" s="1"/>
  <c r="S314" s="1"/>
  <c r="V86" i="17"/>
  <c r="R182" i="14" s="1"/>
  <c r="R314" s="1"/>
  <c r="U86" i="17"/>
  <c r="Q182" i="14" s="1"/>
  <c r="Q314" s="1"/>
  <c r="T86" i="17"/>
  <c r="S86"/>
  <c r="R86"/>
  <c r="N182" i="14" s="1"/>
  <c r="N183" s="1"/>
  <c r="Q86" i="17"/>
  <c r="M182" i="14" s="1"/>
  <c r="M314" s="1"/>
  <c r="P86" i="17"/>
  <c r="L182" i="14" s="1"/>
  <c r="L314" s="1"/>
  <c r="O86" i="17"/>
  <c r="N86"/>
  <c r="J182" i="14" s="1"/>
  <c r="J314" s="1"/>
  <c r="M86" i="17"/>
  <c r="L86"/>
  <c r="K86"/>
  <c r="J86"/>
  <c r="I86"/>
  <c r="E182" i="14" s="1"/>
  <c r="E314" s="1"/>
  <c r="H86" i="17"/>
  <c r="D182" i="14" s="1"/>
  <c r="G86" i="17"/>
  <c r="F86"/>
  <c r="Y85"/>
  <c r="Z85" s="1"/>
  <c r="X85"/>
  <c r="W73"/>
  <c r="V73"/>
  <c r="U73"/>
  <c r="T73"/>
  <c r="S73"/>
  <c r="O93" i="14" s="1"/>
  <c r="O158" s="1"/>
  <c r="R73" i="17"/>
  <c r="N93" i="14" s="1"/>
  <c r="Q73" i="17"/>
  <c r="M93" i="14" s="1"/>
  <c r="P73" i="17"/>
  <c r="L93" i="14" s="1"/>
  <c r="O73" i="17"/>
  <c r="K93" i="14" s="1"/>
  <c r="K158" s="1"/>
  <c r="N73" i="17"/>
  <c r="J93" i="14" s="1"/>
  <c r="J158" s="1"/>
  <c r="M73" i="17"/>
  <c r="I93" i="14" s="1"/>
  <c r="I158" s="1"/>
  <c r="L73" i="17"/>
  <c r="H93" i="14" s="1"/>
  <c r="H158" s="1"/>
  <c r="K73" i="17"/>
  <c r="J73"/>
  <c r="F93" i="14" s="1"/>
  <c r="F158" s="1"/>
  <c r="I73" i="17"/>
  <c r="E93" i="14" s="1"/>
  <c r="H73" i="17"/>
  <c r="D93" i="14" s="1"/>
  <c r="D158" s="1"/>
  <c r="G73" i="17"/>
  <c r="C93" i="14" s="1"/>
  <c r="C158" s="1"/>
  <c r="F73" i="17"/>
  <c r="B93" i="14" s="1"/>
  <c r="Y72" i="17"/>
  <c r="Y73" s="1"/>
  <c r="X72"/>
  <c r="X73" s="1"/>
  <c r="W70"/>
  <c r="S75" i="14" s="1"/>
  <c r="S157" s="1"/>
  <c r="V70" i="17"/>
  <c r="R75" i="14" s="1"/>
  <c r="R157" s="1"/>
  <c r="U70" i="17"/>
  <c r="T70"/>
  <c r="S70"/>
  <c r="O75" i="14" s="1"/>
  <c r="O157" s="1"/>
  <c r="R70" i="17"/>
  <c r="N75" i="14" s="1"/>
  <c r="N157" s="1"/>
  <c r="Q70" i="17"/>
  <c r="P70"/>
  <c r="O70"/>
  <c r="N70"/>
  <c r="M70"/>
  <c r="L70"/>
  <c r="K70"/>
  <c r="G75" i="14" s="1"/>
  <c r="G157" s="1"/>
  <c r="J70" i="17"/>
  <c r="J75" s="1"/>
  <c r="I70"/>
  <c r="E75" i="14" s="1"/>
  <c r="E157" s="1"/>
  <c r="H70" i="17"/>
  <c r="G70"/>
  <c r="C75" i="14" s="1"/>
  <c r="F70" i="17"/>
  <c r="B75" i="14" s="1"/>
  <c r="Y69" i="17"/>
  <c r="X69"/>
  <c r="Y68"/>
  <c r="X68"/>
  <c r="Y67"/>
  <c r="X67"/>
  <c r="Y66"/>
  <c r="X66"/>
  <c r="W64"/>
  <c r="S63" i="14" s="1"/>
  <c r="S156" s="1"/>
  <c r="V64" i="17"/>
  <c r="R63" i="14" s="1"/>
  <c r="R156" s="1"/>
  <c r="U64" i="17"/>
  <c r="T64"/>
  <c r="S64"/>
  <c r="R64"/>
  <c r="Q64"/>
  <c r="M63" i="14" s="1"/>
  <c r="P64" i="17"/>
  <c r="L63" i="14" s="1"/>
  <c r="L156" s="1"/>
  <c r="O64" i="17"/>
  <c r="K63" i="14" s="1"/>
  <c r="K156" s="1"/>
  <c r="N64" i="17"/>
  <c r="J63" i="14" s="1"/>
  <c r="J156" s="1"/>
  <c r="M64" i="17"/>
  <c r="I63" i="14" s="1"/>
  <c r="I156" s="1"/>
  <c r="L64" i="17"/>
  <c r="H63" i="14" s="1"/>
  <c r="K64" i="17"/>
  <c r="G63" i="14" s="1"/>
  <c r="G156" s="1"/>
  <c r="J64" i="17"/>
  <c r="F63" i="14" s="1"/>
  <c r="I64" i="17"/>
  <c r="H64"/>
  <c r="G64"/>
  <c r="C63" i="14" s="1"/>
  <c r="C156" s="1"/>
  <c r="F64" i="17"/>
  <c r="B63" i="14" s="1"/>
  <c r="B156" s="1"/>
  <c r="Y63" i="17"/>
  <c r="X63"/>
  <c r="Y62"/>
  <c r="Z62" s="1"/>
  <c r="X62"/>
  <c r="Y61"/>
  <c r="X61"/>
  <c r="Y60"/>
  <c r="X60"/>
  <c r="Y59"/>
  <c r="X59"/>
  <c r="Y58"/>
  <c r="X58"/>
  <c r="Y57"/>
  <c r="X57"/>
  <c r="Y56"/>
  <c r="X56"/>
  <c r="Y55"/>
  <c r="Y64" s="1"/>
  <c r="X55"/>
  <c r="Z55" s="1"/>
  <c r="Z64" s="1"/>
  <c r="W53"/>
  <c r="S51" i="14" s="1"/>
  <c r="S155" s="1"/>
  <c r="V53" i="17"/>
  <c r="R51" i="14" s="1"/>
  <c r="R155" s="1"/>
  <c r="U53" i="17"/>
  <c r="Q51" i="14" s="1"/>
  <c r="T53" i="17"/>
  <c r="S53"/>
  <c r="O51" i="14" s="1"/>
  <c r="O155" s="1"/>
  <c r="R53" i="17"/>
  <c r="Q53"/>
  <c r="P53"/>
  <c r="O53"/>
  <c r="N53"/>
  <c r="M53"/>
  <c r="I51" i="14" s="1"/>
  <c r="I155" s="1"/>
  <c r="L53" i="17"/>
  <c r="K53"/>
  <c r="G51" i="14" s="1"/>
  <c r="G155" s="1"/>
  <c r="J53" i="17"/>
  <c r="I53"/>
  <c r="H53"/>
  <c r="D51" i="14" s="1"/>
  <c r="D155" s="1"/>
  <c r="G53" i="17"/>
  <c r="C51" i="14" s="1"/>
  <c r="F53" i="17"/>
  <c r="B51" i="14" s="1"/>
  <c r="B155" s="1"/>
  <c r="Y52" i="17"/>
  <c r="X52"/>
  <c r="W50"/>
  <c r="V50"/>
  <c r="U50"/>
  <c r="Q39" i="14" s="1"/>
  <c r="Q154" s="1"/>
  <c r="T50" i="17"/>
  <c r="S50"/>
  <c r="O39" i="14" s="1"/>
  <c r="O154" s="1"/>
  <c r="R50" i="17"/>
  <c r="N39" i="14" s="1"/>
  <c r="N154" s="1"/>
  <c r="Q50" i="17"/>
  <c r="M39" i="14" s="1"/>
  <c r="P50" i="17"/>
  <c r="L39" i="14" s="1"/>
  <c r="O50" i="17"/>
  <c r="K39" i="14" s="1"/>
  <c r="N50" i="17"/>
  <c r="J39" i="14" s="1"/>
  <c r="J154" s="1"/>
  <c r="M50" i="17"/>
  <c r="I39" i="14" s="1"/>
  <c r="I154" s="1"/>
  <c r="L50" i="17"/>
  <c r="H39" i="14" s="1"/>
  <c r="K50" i="17"/>
  <c r="G39" i="14" s="1"/>
  <c r="G154" s="1"/>
  <c r="J50" i="17"/>
  <c r="I50"/>
  <c r="E39" i="14" s="1"/>
  <c r="E40" s="1"/>
  <c r="H50" i="17"/>
  <c r="G50"/>
  <c r="G75" s="1"/>
  <c r="F50"/>
  <c r="Y49"/>
  <c r="X49"/>
  <c r="Y48"/>
  <c r="X48"/>
  <c r="Y47"/>
  <c r="X47"/>
  <c r="Y46"/>
  <c r="X46"/>
  <c r="Y45"/>
  <c r="X45"/>
  <c r="Y44"/>
  <c r="Z44" s="1"/>
  <c r="X44"/>
  <c r="Y43"/>
  <c r="X43"/>
  <c r="Y42"/>
  <c r="X42"/>
  <c r="Y41"/>
  <c r="X41"/>
  <c r="Y40"/>
  <c r="X40"/>
  <c r="Y39"/>
  <c r="Z39" s="1"/>
  <c r="X39"/>
  <c r="Y38"/>
  <c r="Z38" s="1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Z27" s="1"/>
  <c r="X27"/>
  <c r="Y26"/>
  <c r="Z26" s="1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Z16" s="1"/>
  <c r="X16"/>
  <c r="Y15"/>
  <c r="Z15" s="1"/>
  <c r="X15"/>
  <c r="Y14"/>
  <c r="Z14" s="1"/>
  <c r="X14"/>
  <c r="Y13"/>
  <c r="X13"/>
  <c r="Y12"/>
  <c r="X12"/>
  <c r="Y11"/>
  <c r="X11"/>
  <c r="Y10"/>
  <c r="X10"/>
  <c r="W8"/>
  <c r="V8"/>
  <c r="U8"/>
  <c r="Q21" i="14" s="1"/>
  <c r="Q153" s="1"/>
  <c r="T8" i="17"/>
  <c r="S8"/>
  <c r="R8"/>
  <c r="Q8"/>
  <c r="Q75" s="1"/>
  <c r="P8"/>
  <c r="P75" s="1"/>
  <c r="O8"/>
  <c r="N8"/>
  <c r="J21" i="14" s="1"/>
  <c r="M8" i="17"/>
  <c r="I21" i="14" s="1"/>
  <c r="I153" s="1"/>
  <c r="L8" i="17"/>
  <c r="H21" i="14" s="1"/>
  <c r="H153" s="1"/>
  <c r="K8" i="17"/>
  <c r="J8"/>
  <c r="F21" i="14" s="1"/>
  <c r="F153" s="1"/>
  <c r="I8" i="17"/>
  <c r="E21" i="14" s="1"/>
  <c r="E153" s="1"/>
  <c r="H8" i="17"/>
  <c r="G8"/>
  <c r="F8"/>
  <c r="B21" i="14" s="1"/>
  <c r="Y7" i="17"/>
  <c r="X7"/>
  <c r="W555" i="16"/>
  <c r="S414" i="14" s="1"/>
  <c r="S470" s="1"/>
  <c r="V555" i="16"/>
  <c r="R414" i="14" s="1"/>
  <c r="U555" i="16"/>
  <c r="T555"/>
  <c r="P414" i="14" s="1"/>
  <c r="P470" s="1"/>
  <c r="S555" i="16"/>
  <c r="R555"/>
  <c r="Q555"/>
  <c r="Q557" s="1"/>
  <c r="P555"/>
  <c r="O555"/>
  <c r="N555"/>
  <c r="J414" i="14" s="1"/>
  <c r="J470" s="1"/>
  <c r="M555" i="16"/>
  <c r="I414" i="14" s="1"/>
  <c r="I470" s="1"/>
  <c r="L555" i="16"/>
  <c r="H414" i="14" s="1"/>
  <c r="H470" s="1"/>
  <c r="K555" i="16"/>
  <c r="J555"/>
  <c r="F414" i="14" s="1"/>
  <c r="I555" i="16"/>
  <c r="E414" i="14" s="1"/>
  <c r="H555" i="16"/>
  <c r="D414" i="14" s="1"/>
  <c r="G555" i="16"/>
  <c r="F555"/>
  <c r="B414" i="14" s="1"/>
  <c r="Y554" i="16"/>
  <c r="Y555" s="1"/>
  <c r="X554"/>
  <c r="X555"/>
  <c r="W552"/>
  <c r="V552"/>
  <c r="U552"/>
  <c r="Q396" i="14" s="1"/>
  <c r="Q469" s="1"/>
  <c r="T552" i="16"/>
  <c r="S552"/>
  <c r="R552"/>
  <c r="N396" i="14" s="1"/>
  <c r="N469" s="1"/>
  <c r="Q552" i="16"/>
  <c r="M396" i="14" s="1"/>
  <c r="M469" s="1"/>
  <c r="P552" i="16"/>
  <c r="L396" i="14" s="1"/>
  <c r="L469" s="1"/>
  <c r="O552" i="16"/>
  <c r="K396" i="14" s="1"/>
  <c r="K469" s="1"/>
  <c r="N552" i="16"/>
  <c r="J396" i="14" s="1"/>
  <c r="J469" s="1"/>
  <c r="M552" i="16"/>
  <c r="I396" i="14" s="1"/>
  <c r="I469" s="1"/>
  <c r="L552" i="16"/>
  <c r="K552"/>
  <c r="G396" i="14" s="1"/>
  <c r="G469" s="1"/>
  <c r="J552" i="16"/>
  <c r="F396" i="14" s="1"/>
  <c r="F469" s="1"/>
  <c r="I552" i="16"/>
  <c r="E396" i="14" s="1"/>
  <c r="H552" i="16"/>
  <c r="D396" i="14" s="1"/>
  <c r="D469" s="1"/>
  <c r="G552" i="16"/>
  <c r="C396" i="14" s="1"/>
  <c r="C469" s="1"/>
  <c r="F552" i="16"/>
  <c r="B396" i="14" s="1"/>
  <c r="Y551" i="16"/>
  <c r="X551"/>
  <c r="Y550"/>
  <c r="X550"/>
  <c r="Y549"/>
  <c r="X549"/>
  <c r="Y548"/>
  <c r="X548"/>
  <c r="Y547"/>
  <c r="X547"/>
  <c r="Y546"/>
  <c r="X546"/>
  <c r="Y545"/>
  <c r="Z545"/>
  <c r="X545"/>
  <c r="Y544"/>
  <c r="Z544" s="1"/>
  <c r="X544"/>
  <c r="Y543"/>
  <c r="X543"/>
  <c r="Y542"/>
  <c r="X542"/>
  <c r="Y541"/>
  <c r="X541"/>
  <c r="Z541" s="1"/>
  <c r="Y540"/>
  <c r="X540"/>
  <c r="Y539"/>
  <c r="Z539" s="1"/>
  <c r="X539"/>
  <c r="Y538"/>
  <c r="X538"/>
  <c r="Y537"/>
  <c r="X537"/>
  <c r="Y536"/>
  <c r="X536"/>
  <c r="Y535"/>
  <c r="X535"/>
  <c r="Y534"/>
  <c r="X534"/>
  <c r="Y533"/>
  <c r="Z533" s="1"/>
  <c r="X533"/>
  <c r="Y532"/>
  <c r="Z532" s="1"/>
  <c r="X532"/>
  <c r="Y531"/>
  <c r="X531"/>
  <c r="Y530"/>
  <c r="X530"/>
  <c r="Y529"/>
  <c r="X529"/>
  <c r="Y528"/>
  <c r="X528"/>
  <c r="Z528" s="1"/>
  <c r="Y527"/>
  <c r="X527"/>
  <c r="Y526"/>
  <c r="X526"/>
  <c r="Y525"/>
  <c r="X525"/>
  <c r="Y524"/>
  <c r="X524"/>
  <c r="Y523"/>
  <c r="X523"/>
  <c r="Y522"/>
  <c r="X522"/>
  <c r="Z522" s="1"/>
  <c r="Y521"/>
  <c r="X521"/>
  <c r="W519"/>
  <c r="S384" i="14" s="1"/>
  <c r="S468" s="1"/>
  <c r="V519" i="16"/>
  <c r="R384" i="14" s="1"/>
  <c r="U519" i="16"/>
  <c r="T519"/>
  <c r="S519"/>
  <c r="O384" i="14" s="1"/>
  <c r="O468" s="1"/>
  <c r="R519" i="16"/>
  <c r="Q519"/>
  <c r="P519"/>
  <c r="O519"/>
  <c r="N519"/>
  <c r="N557" s="1"/>
  <c r="M519"/>
  <c r="L519"/>
  <c r="K519"/>
  <c r="G384" i="14" s="1"/>
  <c r="J519" i="16"/>
  <c r="F384" i="14" s="1"/>
  <c r="F468" s="1"/>
  <c r="I519" i="16"/>
  <c r="H519"/>
  <c r="G519"/>
  <c r="F519"/>
  <c r="Y518"/>
  <c r="X518"/>
  <c r="Y517"/>
  <c r="X517"/>
  <c r="Z517" s="1"/>
  <c r="Y516"/>
  <c r="X516"/>
  <c r="Y515"/>
  <c r="X515"/>
  <c r="Y514"/>
  <c r="X514"/>
  <c r="Y513"/>
  <c r="X513"/>
  <c r="Y512"/>
  <c r="X512"/>
  <c r="Y511"/>
  <c r="X511"/>
  <c r="Z511" s="1"/>
  <c r="Y510"/>
  <c r="X510"/>
  <c r="Y509"/>
  <c r="X509"/>
  <c r="Y508"/>
  <c r="X508"/>
  <c r="Y507"/>
  <c r="X507"/>
  <c r="Y506"/>
  <c r="X506"/>
  <c r="Y505"/>
  <c r="X505"/>
  <c r="Z505" s="1"/>
  <c r="Y504"/>
  <c r="X504"/>
  <c r="Y503"/>
  <c r="X503"/>
  <c r="Y502"/>
  <c r="X502"/>
  <c r="Y501"/>
  <c r="X501"/>
  <c r="Y500"/>
  <c r="X500"/>
  <c r="Y499"/>
  <c r="X499"/>
  <c r="Z499" s="1"/>
  <c r="Y498"/>
  <c r="X498"/>
  <c r="Y497"/>
  <c r="X497"/>
  <c r="Y496"/>
  <c r="X496"/>
  <c r="Y495"/>
  <c r="X495"/>
  <c r="Y494"/>
  <c r="X494"/>
  <c r="Y493"/>
  <c r="X493"/>
  <c r="Z493" s="1"/>
  <c r="Y492"/>
  <c r="Z492" s="1"/>
  <c r="X492"/>
  <c r="Y491"/>
  <c r="Z491" s="1"/>
  <c r="X491"/>
  <c r="Y490"/>
  <c r="X490"/>
  <c r="Y489"/>
  <c r="X489"/>
  <c r="Y488"/>
  <c r="X488"/>
  <c r="Y487"/>
  <c r="X487"/>
  <c r="Z487" s="1"/>
  <c r="Y486"/>
  <c r="X486"/>
  <c r="Y485"/>
  <c r="X485"/>
  <c r="Y484"/>
  <c r="X484"/>
  <c r="Y483"/>
  <c r="X483"/>
  <c r="Y482"/>
  <c r="X482"/>
  <c r="Y481"/>
  <c r="X481"/>
  <c r="Y480"/>
  <c r="Y519" s="1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Y471"/>
  <c r="X471"/>
  <c r="Y470"/>
  <c r="X470"/>
  <c r="W468"/>
  <c r="S372" i="14" s="1"/>
  <c r="S467" s="1"/>
  <c r="V468" i="16"/>
  <c r="R372" i="14" s="1"/>
  <c r="R467" s="1"/>
  <c r="U468" i="16"/>
  <c r="Q372" i="14" s="1"/>
  <c r="T468" i="16"/>
  <c r="P372" i="14" s="1"/>
  <c r="S468" i="16"/>
  <c r="O372" i="14" s="1"/>
  <c r="O467" s="1"/>
  <c r="R468" i="16"/>
  <c r="N372" i="14" s="1"/>
  <c r="Q468" i="16"/>
  <c r="M372" i="14" s="1"/>
  <c r="M467" s="1"/>
  <c r="P468" i="16"/>
  <c r="L372" i="14" s="1"/>
  <c r="L467" s="1"/>
  <c r="O468" i="16"/>
  <c r="K372" i="14" s="1"/>
  <c r="K467" s="1"/>
  <c r="N468" i="16"/>
  <c r="J372" i="14" s="1"/>
  <c r="J467" s="1"/>
  <c r="M468" i="16"/>
  <c r="I372" i="14" s="1"/>
  <c r="I467" s="1"/>
  <c r="L468" i="16"/>
  <c r="H372" i="14" s="1"/>
  <c r="H467" s="1"/>
  <c r="K468" i="16"/>
  <c r="J468"/>
  <c r="F372" i="14" s="1"/>
  <c r="F467" s="1"/>
  <c r="I468" i="16"/>
  <c r="H468"/>
  <c r="G468"/>
  <c r="F468"/>
  <c r="Y467"/>
  <c r="X467"/>
  <c r="Y466"/>
  <c r="X466"/>
  <c r="Y462"/>
  <c r="X462"/>
  <c r="Y461"/>
  <c r="X461"/>
  <c r="W459"/>
  <c r="V459"/>
  <c r="R360" i="14" s="1"/>
  <c r="R466" s="1"/>
  <c r="U459" i="16"/>
  <c r="T459"/>
  <c r="P360" i="14" s="1"/>
  <c r="P466" s="1"/>
  <c r="S459" i="16"/>
  <c r="O360" i="14" s="1"/>
  <c r="O466" s="1"/>
  <c r="R459" i="16"/>
  <c r="Q459"/>
  <c r="P459"/>
  <c r="O459"/>
  <c r="N459"/>
  <c r="J360" i="14" s="1"/>
  <c r="M459" i="16"/>
  <c r="L459"/>
  <c r="K459"/>
  <c r="J459"/>
  <c r="I459"/>
  <c r="H459"/>
  <c r="D360" i="14" s="1"/>
  <c r="G459" i="16"/>
  <c r="C360" i="14" s="1"/>
  <c r="F459" i="16"/>
  <c r="B360" i="14" s="1"/>
  <c r="B362" s="1"/>
  <c r="Y458" i="16"/>
  <c r="X458"/>
  <c r="Y457"/>
  <c r="X457"/>
  <c r="Y456"/>
  <c r="X456"/>
  <c r="Z456" s="1"/>
  <c r="Y455"/>
  <c r="X455"/>
  <c r="Y454"/>
  <c r="X454"/>
  <c r="Y453"/>
  <c r="X453"/>
  <c r="Y452"/>
  <c r="X452"/>
  <c r="Y451"/>
  <c r="X451"/>
  <c r="Y450"/>
  <c r="X450"/>
  <c r="Y449"/>
  <c r="X449"/>
  <c r="Y448"/>
  <c r="X448"/>
  <c r="Y447"/>
  <c r="X447"/>
  <c r="Y446"/>
  <c r="X446"/>
  <c r="Y445"/>
  <c r="X445"/>
  <c r="Y444"/>
  <c r="X444"/>
  <c r="Z444" s="1"/>
  <c r="Y443"/>
  <c r="X443"/>
  <c r="Y442"/>
  <c r="X442"/>
  <c r="Y441"/>
  <c r="X441"/>
  <c r="Y440"/>
  <c r="X440"/>
  <c r="Y439"/>
  <c r="X439"/>
  <c r="Y438"/>
  <c r="X438"/>
  <c r="Z438" s="1"/>
  <c r="Y437"/>
  <c r="Z437" s="1"/>
  <c r="X437"/>
  <c r="Y436"/>
  <c r="X436"/>
  <c r="Y435"/>
  <c r="X435"/>
  <c r="Y434"/>
  <c r="X434"/>
  <c r="Y433"/>
  <c r="X433"/>
  <c r="Y432"/>
  <c r="X432"/>
  <c r="Y431"/>
  <c r="Z431" s="1"/>
  <c r="X431"/>
  <c r="Y430"/>
  <c r="X430"/>
  <c r="Y429"/>
  <c r="X429"/>
  <c r="Y428"/>
  <c r="X428"/>
  <c r="Y427"/>
  <c r="X427"/>
  <c r="Y426"/>
  <c r="X426"/>
  <c r="Z426" s="1"/>
  <c r="Y425"/>
  <c r="X425"/>
  <c r="Y424"/>
  <c r="X424"/>
  <c r="Y423"/>
  <c r="X423"/>
  <c r="Y422"/>
  <c r="X422"/>
  <c r="Y421"/>
  <c r="X421"/>
  <c r="Y420"/>
  <c r="X420"/>
  <c r="Z420" s="1"/>
  <c r="Y419"/>
  <c r="Z419" s="1"/>
  <c r="X419"/>
  <c r="Y418"/>
  <c r="X418"/>
  <c r="Y417"/>
  <c r="X417"/>
  <c r="Y416"/>
  <c r="X416"/>
  <c r="Y415"/>
  <c r="X415"/>
  <c r="Y414"/>
  <c r="X414"/>
  <c r="Z414" s="1"/>
  <c r="Y413"/>
  <c r="X413"/>
  <c r="Y412"/>
  <c r="X412"/>
  <c r="Y411"/>
  <c r="X411"/>
  <c r="Y410"/>
  <c r="X410"/>
  <c r="Y409"/>
  <c r="X409"/>
  <c r="Y408"/>
  <c r="X408"/>
  <c r="Z408" s="1"/>
  <c r="Y407"/>
  <c r="Z407" s="1"/>
  <c r="X407"/>
  <c r="Y406"/>
  <c r="X406"/>
  <c r="Y405"/>
  <c r="X405"/>
  <c r="Z405" s="1"/>
  <c r="Y404"/>
  <c r="X404"/>
  <c r="Y403"/>
  <c r="X403"/>
  <c r="Y402"/>
  <c r="X402"/>
  <c r="Z402" s="1"/>
  <c r="Y401"/>
  <c r="X401"/>
  <c r="Y400"/>
  <c r="X400"/>
  <c r="Y399"/>
  <c r="X399"/>
  <c r="Y398"/>
  <c r="X398"/>
  <c r="Y397"/>
  <c r="X397"/>
  <c r="Y396"/>
  <c r="X396"/>
  <c r="Z396" s="1"/>
  <c r="Y395"/>
  <c r="X395"/>
  <c r="Y394"/>
  <c r="Z394" s="1"/>
  <c r="X394"/>
  <c r="Y393"/>
  <c r="X393"/>
  <c r="Z393" s="1"/>
  <c r="Y392"/>
  <c r="X392"/>
  <c r="Y391"/>
  <c r="X391"/>
  <c r="Y390"/>
  <c r="X390"/>
  <c r="Z390" s="1"/>
  <c r="Y389"/>
  <c r="X389"/>
  <c r="Y388"/>
  <c r="X388"/>
  <c r="Y387"/>
  <c r="X387"/>
  <c r="Y386"/>
  <c r="X386"/>
  <c r="Y385"/>
  <c r="X385"/>
  <c r="Y384"/>
  <c r="X384"/>
  <c r="Z384" s="1"/>
  <c r="Y383"/>
  <c r="X383"/>
  <c r="Y382"/>
  <c r="X382"/>
  <c r="Y381"/>
  <c r="X381"/>
  <c r="Y380"/>
  <c r="X380"/>
  <c r="Y379"/>
  <c r="X379"/>
  <c r="Y378"/>
  <c r="X378"/>
  <c r="Z378" s="1"/>
  <c r="Y377"/>
  <c r="X377"/>
  <c r="Y376"/>
  <c r="X376"/>
  <c r="Y375"/>
  <c r="X375"/>
  <c r="Y374"/>
  <c r="X374"/>
  <c r="Y373"/>
  <c r="X373"/>
  <c r="Y372"/>
  <c r="X372"/>
  <c r="Y371"/>
  <c r="Z371" s="1"/>
  <c r="X371"/>
  <c r="Y370"/>
  <c r="X370"/>
  <c r="Y369"/>
  <c r="X369"/>
  <c r="Y368"/>
  <c r="X368"/>
  <c r="Y367"/>
  <c r="X367"/>
  <c r="Y366"/>
  <c r="X366"/>
  <c r="Z366" s="1"/>
  <c r="Y365"/>
  <c r="X365"/>
  <c r="Y364"/>
  <c r="X364"/>
  <c r="Y363"/>
  <c r="X363"/>
  <c r="Y362"/>
  <c r="X362"/>
  <c r="Y361"/>
  <c r="X361"/>
  <c r="Y360"/>
  <c r="X360"/>
  <c r="Z360" s="1"/>
  <c r="Y359"/>
  <c r="X359"/>
  <c r="Y358"/>
  <c r="X358"/>
  <c r="Y357"/>
  <c r="X357"/>
  <c r="Y356"/>
  <c r="X356"/>
  <c r="Y355"/>
  <c r="X355"/>
  <c r="Y354"/>
  <c r="X354"/>
  <c r="Y353"/>
  <c r="X353"/>
  <c r="Y352"/>
  <c r="X352"/>
  <c r="W350"/>
  <c r="V350"/>
  <c r="U350"/>
  <c r="T350"/>
  <c r="P342" i="14" s="1"/>
  <c r="S350" i="16"/>
  <c r="O342" i="14" s="1"/>
  <c r="R350" i="16"/>
  <c r="N342" i="14" s="1"/>
  <c r="N465" s="1"/>
  <c r="Q350" i="16"/>
  <c r="M342" i="14" s="1"/>
  <c r="M465" s="1"/>
  <c r="P350" i="16"/>
  <c r="O350"/>
  <c r="N350"/>
  <c r="J342" i="14" s="1"/>
  <c r="M350" i="16"/>
  <c r="I342" i="14" s="1"/>
  <c r="I465" s="1"/>
  <c r="L350" i="16"/>
  <c r="K350"/>
  <c r="G342" i="14" s="1"/>
  <c r="J350" i="16"/>
  <c r="I350"/>
  <c r="H350"/>
  <c r="G350"/>
  <c r="F350"/>
  <c r="Y349"/>
  <c r="X349"/>
  <c r="Y348"/>
  <c r="X348"/>
  <c r="Y347"/>
  <c r="X347"/>
  <c r="Y346"/>
  <c r="X346"/>
  <c r="Y345"/>
  <c r="X345"/>
  <c r="Y344"/>
  <c r="X344"/>
  <c r="Y343"/>
  <c r="X343"/>
  <c r="W332"/>
  <c r="S253" i="14" s="1"/>
  <c r="V332" i="16"/>
  <c r="R253" i="14" s="1"/>
  <c r="U332" i="16"/>
  <c r="T332"/>
  <c r="S332"/>
  <c r="R332"/>
  <c r="Q332"/>
  <c r="P332"/>
  <c r="L253" i="14" s="1"/>
  <c r="O332" i="16"/>
  <c r="K253" i="14" s="1"/>
  <c r="K309" s="1"/>
  <c r="N332" i="16"/>
  <c r="M332"/>
  <c r="L332"/>
  <c r="L334" s="1"/>
  <c r="K332"/>
  <c r="G253" i="14" s="1"/>
  <c r="G309" s="1"/>
  <c r="J332" i="16"/>
  <c r="I332"/>
  <c r="H332"/>
  <c r="D253" i="14" s="1"/>
  <c r="D309" s="1"/>
  <c r="G332" i="16"/>
  <c r="C253" i="14" s="1"/>
  <c r="C309" s="1"/>
  <c r="F332" i="16"/>
  <c r="B253" i="14" s="1"/>
  <c r="Y331" i="16"/>
  <c r="Y332"/>
  <c r="X331"/>
  <c r="Z331" s="1"/>
  <c r="W329"/>
  <c r="S235" i="14" s="1"/>
  <c r="S308" s="1"/>
  <c r="V329" i="16"/>
  <c r="U329"/>
  <c r="T329"/>
  <c r="P235" i="14" s="1"/>
  <c r="S329" i="16"/>
  <c r="O235" i="14" s="1"/>
  <c r="O308" s="1"/>
  <c r="R329" i="16"/>
  <c r="N235" i="14" s="1"/>
  <c r="Q329" i="16"/>
  <c r="M235" i="14" s="1"/>
  <c r="M308" s="1"/>
  <c r="P329" i="16"/>
  <c r="L235" i="14" s="1"/>
  <c r="L308" s="1"/>
  <c r="O329" i="16"/>
  <c r="K235" i="14" s="1"/>
  <c r="N329" i="16"/>
  <c r="J235" i="14" s="1"/>
  <c r="J308" s="1"/>
  <c r="M329" i="16"/>
  <c r="I235" i="14" s="1"/>
  <c r="I308" s="1"/>
  <c r="L329" i="16"/>
  <c r="H235" i="14" s="1"/>
  <c r="H308" s="1"/>
  <c r="K329" i="16"/>
  <c r="J329"/>
  <c r="F235" i="14" s="1"/>
  <c r="F308" s="1"/>
  <c r="I329" i="16"/>
  <c r="H329"/>
  <c r="G329"/>
  <c r="F329"/>
  <c r="B235" i="14" s="1"/>
  <c r="Y328" i="16"/>
  <c r="X328"/>
  <c r="Y327"/>
  <c r="X327"/>
  <c r="Y326"/>
  <c r="X326"/>
  <c r="Y325"/>
  <c r="X325"/>
  <c r="Z325" s="1"/>
  <c r="Y324"/>
  <c r="X324"/>
  <c r="Y319"/>
  <c r="X319"/>
  <c r="Y318"/>
  <c r="X318"/>
  <c r="Y317"/>
  <c r="X317"/>
  <c r="W315"/>
  <c r="V315"/>
  <c r="R223" i="14" s="1"/>
  <c r="R307" s="1"/>
  <c r="U315" i="16"/>
  <c r="T315"/>
  <c r="P223" i="14" s="1"/>
  <c r="P307" s="1"/>
  <c r="S315" i="16"/>
  <c r="O223" i="14" s="1"/>
  <c r="R315" i="16"/>
  <c r="Q315"/>
  <c r="P315"/>
  <c r="L223" i="14" s="1"/>
  <c r="O315" i="16"/>
  <c r="K223" i="14" s="1"/>
  <c r="K307" s="1"/>
  <c r="N315" i="16"/>
  <c r="J223" i="14" s="1"/>
  <c r="J307" s="1"/>
  <c r="M315" i="16"/>
  <c r="I223" i="14" s="1"/>
  <c r="I307" s="1"/>
  <c r="L315" i="16"/>
  <c r="H223" i="14" s="1"/>
  <c r="K315" i="16"/>
  <c r="G223" i="14" s="1"/>
  <c r="G307" s="1"/>
  <c r="J315" i="16"/>
  <c r="I315"/>
  <c r="H315"/>
  <c r="G315"/>
  <c r="C223" i="14" s="1"/>
  <c r="C307" s="1"/>
  <c r="F315" i="16"/>
  <c r="Y314"/>
  <c r="X314"/>
  <c r="Y313"/>
  <c r="X313"/>
  <c r="Y312"/>
  <c r="X312"/>
  <c r="Y311"/>
  <c r="X311"/>
  <c r="Y310"/>
  <c r="X310"/>
  <c r="Z310" s="1"/>
  <c r="Y309"/>
  <c r="X309"/>
  <c r="Y308"/>
  <c r="X308"/>
  <c r="Y307"/>
  <c r="X307"/>
  <c r="Y306"/>
  <c r="X306"/>
  <c r="Y305"/>
  <c r="X305"/>
  <c r="Y304"/>
  <c r="X304"/>
  <c r="Z304" s="1"/>
  <c r="Y303"/>
  <c r="Y315" s="1"/>
  <c r="X303"/>
  <c r="Y302"/>
  <c r="Z302" s="1"/>
  <c r="X302"/>
  <c r="W300"/>
  <c r="S211" i="14" s="1"/>
  <c r="S306" s="1"/>
  <c r="V300" i="16"/>
  <c r="R211" i="14" s="1"/>
  <c r="R306" s="1"/>
  <c r="U300" i="16"/>
  <c r="Q211" i="14" s="1"/>
  <c r="Q306" s="1"/>
  <c r="T300" i="16"/>
  <c r="P211" i="14" s="1"/>
  <c r="S300" i="16"/>
  <c r="O211" i="14" s="1"/>
  <c r="O213" s="1"/>
  <c r="R300" i="16"/>
  <c r="N211" i="14" s="1"/>
  <c r="Q300" i="16"/>
  <c r="P300"/>
  <c r="O300"/>
  <c r="N300"/>
  <c r="M300"/>
  <c r="L300"/>
  <c r="K300"/>
  <c r="J300"/>
  <c r="I300"/>
  <c r="H300"/>
  <c r="D211" i="14" s="1"/>
  <c r="G300" i="16"/>
  <c r="C211" i="14" s="1"/>
  <c r="C306" s="1"/>
  <c r="F300" i="16"/>
  <c r="B211" i="14" s="1"/>
  <c r="Y299" i="16"/>
  <c r="X299"/>
  <c r="Z299" s="1"/>
  <c r="Y298"/>
  <c r="Y300" s="1"/>
  <c r="X298"/>
  <c r="W296"/>
  <c r="V296"/>
  <c r="U296"/>
  <c r="T296"/>
  <c r="P199" i="14" s="1"/>
  <c r="P305" s="1"/>
  <c r="S296" i="16"/>
  <c r="O199" i="14" s="1"/>
  <c r="O305" s="1"/>
  <c r="R296" i="16"/>
  <c r="N199" i="14" s="1"/>
  <c r="N305" s="1"/>
  <c r="Q296" i="16"/>
  <c r="M199" i="14" s="1"/>
  <c r="M305" s="1"/>
  <c r="P296" i="16"/>
  <c r="L199" i="14" s="1"/>
  <c r="L305" s="1"/>
  <c r="O296" i="16"/>
  <c r="K199" i="14" s="1"/>
  <c r="K305" s="1"/>
  <c r="N296" i="16"/>
  <c r="J199" i="14" s="1"/>
  <c r="J201" s="1"/>
  <c r="M296" i="16"/>
  <c r="I199" i="14" s="1"/>
  <c r="I305" s="1"/>
  <c r="L296" i="16"/>
  <c r="K296"/>
  <c r="J296"/>
  <c r="F199" i="14" s="1"/>
  <c r="F305" s="1"/>
  <c r="I296" i="16"/>
  <c r="E199" i="14" s="1"/>
  <c r="H296" i="16"/>
  <c r="D199" i="14" s="1"/>
  <c r="D305" s="1"/>
  <c r="G296" i="16"/>
  <c r="C199" i="14" s="1"/>
  <c r="F296" i="16"/>
  <c r="Y295"/>
  <c r="X295"/>
  <c r="Y294"/>
  <c r="X294"/>
  <c r="Z294" s="1"/>
  <c r="Y293"/>
  <c r="X293"/>
  <c r="Z293" s="1"/>
  <c r="Y292"/>
  <c r="X292"/>
  <c r="Y291"/>
  <c r="X291"/>
  <c r="Z291" s="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Z282" s="1"/>
  <c r="Y281"/>
  <c r="X281"/>
  <c r="Z281" s="1"/>
  <c r="Y280"/>
  <c r="Z280" s="1"/>
  <c r="X280"/>
  <c r="Y279"/>
  <c r="X279"/>
  <c r="Z279" s="1"/>
  <c r="Y278"/>
  <c r="X278"/>
  <c r="Y277"/>
  <c r="X277"/>
  <c r="Y276"/>
  <c r="X276"/>
  <c r="Z276" s="1"/>
  <c r="Y275"/>
  <c r="X275"/>
  <c r="Y274"/>
  <c r="X274"/>
  <c r="Y273"/>
  <c r="X273"/>
  <c r="Y272"/>
  <c r="X272"/>
  <c r="Y271"/>
  <c r="X271"/>
  <c r="Y270"/>
  <c r="X270"/>
  <c r="Z270" s="1"/>
  <c r="Y269"/>
  <c r="X269"/>
  <c r="Y268"/>
  <c r="X268"/>
  <c r="Y267"/>
  <c r="X267"/>
  <c r="Y266"/>
  <c r="X266"/>
  <c r="Y265"/>
  <c r="X265"/>
  <c r="Z265" s="1"/>
  <c r="Y264"/>
  <c r="X264"/>
  <c r="Z264" s="1"/>
  <c r="Y263"/>
  <c r="X263"/>
  <c r="Y262"/>
  <c r="X262"/>
  <c r="Y261"/>
  <c r="X261"/>
  <c r="Y260"/>
  <c r="X260"/>
  <c r="Y259"/>
  <c r="X259"/>
  <c r="Y258"/>
  <c r="X258"/>
  <c r="Z258" s="1"/>
  <c r="Y257"/>
  <c r="X257"/>
  <c r="Y256"/>
  <c r="Z256" s="1"/>
  <c r="X256"/>
  <c r="Y255"/>
  <c r="X255"/>
  <c r="Y254"/>
  <c r="X254"/>
  <c r="Y253"/>
  <c r="X253"/>
  <c r="Y252"/>
  <c r="X252"/>
  <c r="Z252" s="1"/>
  <c r="Y251"/>
  <c r="Z251" s="1"/>
  <c r="X251"/>
  <c r="Y250"/>
  <c r="X250"/>
  <c r="Y249"/>
  <c r="X249"/>
  <c r="Y248"/>
  <c r="X248"/>
  <c r="Y247"/>
  <c r="X247"/>
  <c r="Y246"/>
  <c r="X246"/>
  <c r="Z246" s="1"/>
  <c r="Y245"/>
  <c r="X245"/>
  <c r="Y244"/>
  <c r="Z244" s="1"/>
  <c r="X244"/>
  <c r="Y243"/>
  <c r="X243"/>
  <c r="Y242"/>
  <c r="X242"/>
  <c r="Y241"/>
  <c r="X241"/>
  <c r="Z241" s="1"/>
  <c r="Y240"/>
  <c r="X240"/>
  <c r="Z240" s="1"/>
  <c r="Y239"/>
  <c r="X239"/>
  <c r="Y238"/>
  <c r="X238"/>
  <c r="Y237"/>
  <c r="X237"/>
  <c r="Y236"/>
  <c r="X236"/>
  <c r="Y235"/>
  <c r="X235"/>
  <c r="Y234"/>
  <c r="X234"/>
  <c r="Z234" s="1"/>
  <c r="Y233"/>
  <c r="X233"/>
  <c r="Y232"/>
  <c r="X232"/>
  <c r="W230"/>
  <c r="V230"/>
  <c r="R181" i="14" s="1"/>
  <c r="U230" i="16"/>
  <c r="T230"/>
  <c r="P181" i="14" s="1"/>
  <c r="P304" s="1"/>
  <c r="S230" i="16"/>
  <c r="R230"/>
  <c r="Q230"/>
  <c r="P230"/>
  <c r="L181" i="14" s="1"/>
  <c r="L304" s="1"/>
  <c r="O230" i="16"/>
  <c r="N230"/>
  <c r="M230"/>
  <c r="I181" i="14" s="1"/>
  <c r="I304" s="1"/>
  <c r="L230" i="16"/>
  <c r="H181" i="14" s="1"/>
  <c r="K230" i="16"/>
  <c r="G181" i="14" s="1"/>
  <c r="G304" s="1"/>
  <c r="J230" i="16"/>
  <c r="I230"/>
  <c r="H230"/>
  <c r="D181" i="14" s="1"/>
  <c r="D183" s="1"/>
  <c r="G230" i="16"/>
  <c r="F230"/>
  <c r="B181" i="14" s="1"/>
  <c r="B304" s="1"/>
  <c r="Y229" i="16"/>
  <c r="Y230" s="1"/>
  <c r="X229"/>
  <c r="W217"/>
  <c r="S92" i="14" s="1"/>
  <c r="S148" s="1"/>
  <c r="V217" i="16"/>
  <c r="R92" i="14" s="1"/>
  <c r="R148" s="1"/>
  <c r="U217" i="16"/>
  <c r="Q92" i="14" s="1"/>
  <c r="Q148" s="1"/>
  <c r="T217" i="16"/>
  <c r="P92" i="14" s="1"/>
  <c r="P148" s="1"/>
  <c r="S217" i="16"/>
  <c r="O92" i="14" s="1"/>
  <c r="R217" i="16"/>
  <c r="N92" i="14" s="1"/>
  <c r="N148" s="1"/>
  <c r="Q217" i="16"/>
  <c r="M92" i="14" s="1"/>
  <c r="M148" s="1"/>
  <c r="P217" i="16"/>
  <c r="L92" i="14" s="1"/>
  <c r="O217" i="16"/>
  <c r="N217"/>
  <c r="M217"/>
  <c r="I92" i="14" s="1"/>
  <c r="I148" s="1"/>
  <c r="L217" i="16"/>
  <c r="H92" i="14" s="1"/>
  <c r="H148" s="1"/>
  <c r="K217" i="16"/>
  <c r="J217"/>
  <c r="I217"/>
  <c r="H217"/>
  <c r="G217"/>
  <c r="F217"/>
  <c r="Y216"/>
  <c r="Y217"/>
  <c r="X216"/>
  <c r="Z216" s="1"/>
  <c r="W214"/>
  <c r="V214"/>
  <c r="R74" i="14" s="1"/>
  <c r="U214" i="16"/>
  <c r="Q74" i="14" s="1"/>
  <c r="T214" i="16"/>
  <c r="P74" i="14" s="1"/>
  <c r="P76" s="1"/>
  <c r="S214" i="16"/>
  <c r="R214"/>
  <c r="Q214"/>
  <c r="P214"/>
  <c r="O214"/>
  <c r="N214"/>
  <c r="J74" i="14" s="1"/>
  <c r="M214" i="16"/>
  <c r="I74" i="14" s="1"/>
  <c r="I147" s="1"/>
  <c r="L214" i="16"/>
  <c r="H74" i="14" s="1"/>
  <c r="H147" s="1"/>
  <c r="K214" i="16"/>
  <c r="J214"/>
  <c r="F74" i="14" s="1"/>
  <c r="F147" s="1"/>
  <c r="I214" i="16"/>
  <c r="E74" i="14" s="1"/>
  <c r="E147" s="1"/>
  <c r="H214" i="16"/>
  <c r="G214"/>
  <c r="F214"/>
  <c r="B74" i="14" s="1"/>
  <c r="Y213" i="16"/>
  <c r="X213"/>
  <c r="Y212"/>
  <c r="X212"/>
  <c r="Y211"/>
  <c r="X211"/>
  <c r="Y210"/>
  <c r="X210"/>
  <c r="Y209"/>
  <c r="X209"/>
  <c r="Z209" s="1"/>
  <c r="Y208"/>
  <c r="Z208" s="1"/>
  <c r="X208"/>
  <c r="Y207"/>
  <c r="X207"/>
  <c r="Y206"/>
  <c r="X206"/>
  <c r="Y205"/>
  <c r="X205"/>
  <c r="Y204"/>
  <c r="X204"/>
  <c r="Z204" s="1"/>
  <c r="Y203"/>
  <c r="X203"/>
  <c r="Y202"/>
  <c r="X202"/>
  <c r="Y201"/>
  <c r="X201"/>
  <c r="Y200"/>
  <c r="X200"/>
  <c r="Y199"/>
  <c r="X199"/>
  <c r="Y198"/>
  <c r="X198"/>
  <c r="Z198" s="1"/>
  <c r="Y197"/>
  <c r="X197"/>
  <c r="Y196"/>
  <c r="Z196" s="1"/>
  <c r="X196"/>
  <c r="Y195"/>
  <c r="X195"/>
  <c r="Y194"/>
  <c r="X194"/>
  <c r="Y193"/>
  <c r="X193"/>
  <c r="Y192"/>
  <c r="X192"/>
  <c r="Z192" s="1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W181"/>
  <c r="V181"/>
  <c r="R62" i="14" s="1"/>
  <c r="R146" s="1"/>
  <c r="U181" i="16"/>
  <c r="Q62" i="14" s="1"/>
  <c r="T181" i="16"/>
  <c r="P62" i="14" s="1"/>
  <c r="P146" s="1"/>
  <c r="S181" i="16"/>
  <c r="O62" i="14" s="1"/>
  <c r="O146" s="1"/>
  <c r="R181" i="16"/>
  <c r="N62" i="14" s="1"/>
  <c r="N146" s="1"/>
  <c r="Q181" i="16"/>
  <c r="M62" i="14" s="1"/>
  <c r="M146" s="1"/>
  <c r="P181" i="16"/>
  <c r="O181"/>
  <c r="N181"/>
  <c r="J62" i="14" s="1"/>
  <c r="M181" i="16"/>
  <c r="L181"/>
  <c r="H62" i="14" s="1"/>
  <c r="H146" s="1"/>
  <c r="K181" i="16"/>
  <c r="J181"/>
  <c r="I181"/>
  <c r="H181"/>
  <c r="G181"/>
  <c r="F181"/>
  <c r="B62" i="14" s="1"/>
  <c r="B146" s="1"/>
  <c r="Y180" i="16"/>
  <c r="X180"/>
  <c r="Y179"/>
  <c r="X179"/>
  <c r="Y178"/>
  <c r="X178"/>
  <c r="Y177"/>
  <c r="X177"/>
  <c r="Y176"/>
  <c r="X176"/>
  <c r="Y175"/>
  <c r="X175"/>
  <c r="Y174"/>
  <c r="X174"/>
  <c r="Y173"/>
  <c r="X173"/>
  <c r="Y172"/>
  <c r="X172"/>
  <c r="Y171"/>
  <c r="X171"/>
  <c r="Y170"/>
  <c r="X170"/>
  <c r="Y169"/>
  <c r="X169"/>
  <c r="Z169" s="1"/>
  <c r="Y168"/>
  <c r="X168"/>
  <c r="Y167"/>
  <c r="Z167" s="1"/>
  <c r="X167"/>
  <c r="Y166"/>
  <c r="X166"/>
  <c r="Y165"/>
  <c r="X165"/>
  <c r="Y164"/>
  <c r="X164"/>
  <c r="Y163"/>
  <c r="X163"/>
  <c r="Z163" s="1"/>
  <c r="Y162"/>
  <c r="X162"/>
  <c r="Y161"/>
  <c r="X161"/>
  <c r="Y160"/>
  <c r="X160"/>
  <c r="Z160" s="1"/>
  <c r="Y159"/>
  <c r="X159"/>
  <c r="Y158"/>
  <c r="X158"/>
  <c r="Y157"/>
  <c r="X157"/>
  <c r="Y156"/>
  <c r="X156"/>
  <c r="Y155"/>
  <c r="Z155" s="1"/>
  <c r="X155"/>
  <c r="Y154"/>
  <c r="X154"/>
  <c r="Y153"/>
  <c r="X153"/>
  <c r="Y152"/>
  <c r="X152"/>
  <c r="Y151"/>
  <c r="X151"/>
  <c r="Z151" s="1"/>
  <c r="Y150"/>
  <c r="X150"/>
  <c r="Y149"/>
  <c r="X149"/>
  <c r="Y148"/>
  <c r="X148"/>
  <c r="Y147"/>
  <c r="X147"/>
  <c r="Y146"/>
  <c r="X146"/>
  <c r="Y145"/>
  <c r="X145"/>
  <c r="Y144"/>
  <c r="X144"/>
  <c r="Z144" s="1"/>
  <c r="Y143"/>
  <c r="Z143" s="1"/>
  <c r="X143"/>
  <c r="Y142"/>
  <c r="X142"/>
  <c r="Y141"/>
  <c r="X141"/>
  <c r="Z141" s="1"/>
  <c r="Y140"/>
  <c r="X140"/>
  <c r="Y139"/>
  <c r="X139"/>
  <c r="Y138"/>
  <c r="X138"/>
  <c r="Y137"/>
  <c r="X137"/>
  <c r="Y136"/>
  <c r="X136"/>
  <c r="Y135"/>
  <c r="X135"/>
  <c r="Y134"/>
  <c r="X134"/>
  <c r="Y133"/>
  <c r="X133"/>
  <c r="W131"/>
  <c r="S50" i="14" s="1"/>
  <c r="S145" s="1"/>
  <c r="V131" i="16"/>
  <c r="U131"/>
  <c r="T131"/>
  <c r="S131"/>
  <c r="R131"/>
  <c r="Q131"/>
  <c r="M50" i="14" s="1"/>
  <c r="P131" i="16"/>
  <c r="L50" i="14" s="1"/>
  <c r="O131" i="16"/>
  <c r="K50" i="14" s="1"/>
  <c r="K145" s="1"/>
  <c r="N131" i="16"/>
  <c r="J50" i="14" s="1"/>
  <c r="J145" s="1"/>
  <c r="M131" i="16"/>
  <c r="L131"/>
  <c r="H50" i="14" s="1"/>
  <c r="H145" s="1"/>
  <c r="K131" i="16"/>
  <c r="G50" i="14" s="1"/>
  <c r="G145" s="1"/>
  <c r="J131" i="16"/>
  <c r="I131"/>
  <c r="H131"/>
  <c r="D50" i="14" s="1"/>
  <c r="D145" s="1"/>
  <c r="G131" i="16"/>
  <c r="C50" i="14" s="1"/>
  <c r="F131" i="16"/>
  <c r="B50" i="14" s="1"/>
  <c r="B145" s="1"/>
  <c r="Y130" i="16"/>
  <c r="X130"/>
  <c r="Y129"/>
  <c r="X129"/>
  <c r="Y126"/>
  <c r="X126"/>
  <c r="Z126" s="1"/>
  <c r="Y125"/>
  <c r="Y131" s="1"/>
  <c r="X125"/>
  <c r="W123"/>
  <c r="V123"/>
  <c r="R38" i="14" s="1"/>
  <c r="U123" i="16"/>
  <c r="Q38" i="14" s="1"/>
  <c r="Q144" s="1"/>
  <c r="T123" i="16"/>
  <c r="P38" i="14" s="1"/>
  <c r="P144" s="1"/>
  <c r="S123" i="16"/>
  <c r="R123"/>
  <c r="Q123"/>
  <c r="M38" i="14" s="1"/>
  <c r="M144" s="1"/>
  <c r="P123" i="16"/>
  <c r="L38" i="14" s="1"/>
  <c r="L144" s="1"/>
  <c r="O123" i="16"/>
  <c r="K38" i="14" s="1"/>
  <c r="N123" i="16"/>
  <c r="J38" i="14" s="1"/>
  <c r="J144" s="1"/>
  <c r="M123" i="16"/>
  <c r="L123"/>
  <c r="K123"/>
  <c r="J123"/>
  <c r="I123"/>
  <c r="H123"/>
  <c r="G123"/>
  <c r="C38" i="14" s="1"/>
  <c r="F123" i="16"/>
  <c r="Y122"/>
  <c r="X122"/>
  <c r="Y121"/>
  <c r="X121"/>
  <c r="Z121" s="1"/>
  <c r="Y120"/>
  <c r="X120"/>
  <c r="Y119"/>
  <c r="Z119" s="1"/>
  <c r="X119"/>
  <c r="Y118"/>
  <c r="X118"/>
  <c r="Y117"/>
  <c r="X117"/>
  <c r="Y116"/>
  <c r="X116"/>
  <c r="Y115"/>
  <c r="X115"/>
  <c r="Z115" s="1"/>
  <c r="Y114"/>
  <c r="X114"/>
  <c r="Y113"/>
  <c r="X113"/>
  <c r="Y112"/>
  <c r="X112"/>
  <c r="Y111"/>
  <c r="X111"/>
  <c r="Y110"/>
  <c r="X110"/>
  <c r="Y109"/>
  <c r="X109"/>
  <c r="Z109" s="1"/>
  <c r="Y108"/>
  <c r="X108"/>
  <c r="Y107"/>
  <c r="Z107" s="1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Z84" s="1"/>
  <c r="X84"/>
  <c r="Y83"/>
  <c r="Z83" s="1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Z71" s="1"/>
  <c r="X71"/>
  <c r="Y70"/>
  <c r="X70"/>
  <c r="Y69"/>
  <c r="X69"/>
  <c r="Z69" s="1"/>
  <c r="Y68"/>
  <c r="X68"/>
  <c r="Y67"/>
  <c r="X67"/>
  <c r="Y66"/>
  <c r="X66"/>
  <c r="Y65"/>
  <c r="X65"/>
  <c r="Y64"/>
  <c r="X64"/>
  <c r="Z64" s="1"/>
  <c r="Y63"/>
  <c r="X63"/>
  <c r="Y62"/>
  <c r="X62"/>
  <c r="Y61"/>
  <c r="X61"/>
  <c r="Z61" s="1"/>
  <c r="Y60"/>
  <c r="X60"/>
  <c r="Y59"/>
  <c r="Z59" s="1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Z48" s="1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Z37" s="1"/>
  <c r="Y36"/>
  <c r="X36"/>
  <c r="Y35"/>
  <c r="Z35" s="1"/>
  <c r="X35"/>
  <c r="Y34"/>
  <c r="X34"/>
  <c r="Y33"/>
  <c r="X33"/>
  <c r="Z33" s="1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Z23" s="1"/>
  <c r="X23"/>
  <c r="Y22"/>
  <c r="X22"/>
  <c r="Y21"/>
  <c r="X21"/>
  <c r="Y20"/>
  <c r="X20"/>
  <c r="Y19"/>
  <c r="X19"/>
  <c r="Y18"/>
  <c r="X18"/>
  <c r="Y17"/>
  <c r="X17"/>
  <c r="Y16"/>
  <c r="X16"/>
  <c r="W14"/>
  <c r="S20" i="14" s="1"/>
  <c r="S143" s="1"/>
  <c r="V14" i="16"/>
  <c r="R20" i="14" s="1"/>
  <c r="U14" i="16"/>
  <c r="T14"/>
  <c r="S14"/>
  <c r="O20" i="14" s="1"/>
  <c r="O143" s="1"/>
  <c r="R14" i="16"/>
  <c r="N20" i="14" s="1"/>
  <c r="Q14" i="16"/>
  <c r="P14"/>
  <c r="O14"/>
  <c r="N14"/>
  <c r="J20" i="14" s="1"/>
  <c r="M14" i="16"/>
  <c r="I20" i="14" s="1"/>
  <c r="I143" s="1"/>
  <c r="L14" i="16"/>
  <c r="K14"/>
  <c r="J14"/>
  <c r="J219" s="1"/>
  <c r="I14"/>
  <c r="E20" i="14" s="1"/>
  <c r="E143" s="1"/>
  <c r="H14" i="16"/>
  <c r="D20" i="14" s="1"/>
  <c r="G14" i="16"/>
  <c r="F14"/>
  <c r="Y13"/>
  <c r="X13"/>
  <c r="Y12"/>
  <c r="X12"/>
  <c r="Y11"/>
  <c r="X11"/>
  <c r="Z11" s="1"/>
  <c r="Y10"/>
  <c r="X10"/>
  <c r="Y9"/>
  <c r="X9"/>
  <c r="Y8"/>
  <c r="X8"/>
  <c r="Y7"/>
  <c r="Y14" s="1"/>
  <c r="X7"/>
  <c r="X14" s="1"/>
  <c r="W604" i="15"/>
  <c r="S413" i="14" s="1"/>
  <c r="V604" i="15"/>
  <c r="U604"/>
  <c r="T604"/>
  <c r="S604"/>
  <c r="R604"/>
  <c r="N413" i="14" s="1"/>
  <c r="N459" s="1"/>
  <c r="Q604" i="15"/>
  <c r="M413" i="14" s="1"/>
  <c r="M459" s="1"/>
  <c r="P604" i="15"/>
  <c r="L413" i="14" s="1"/>
  <c r="O604" i="15"/>
  <c r="N604"/>
  <c r="J413" i="14" s="1"/>
  <c r="J459" s="1"/>
  <c r="M604" i="15"/>
  <c r="L604"/>
  <c r="K604"/>
  <c r="J604"/>
  <c r="F413" i="14" s="1"/>
  <c r="I604" i="15"/>
  <c r="E413" i="14" s="1"/>
  <c r="H604" i="15"/>
  <c r="D413" i="14" s="1"/>
  <c r="G604" i="15"/>
  <c r="C413" i="14" s="1"/>
  <c r="C459" s="1"/>
  <c r="F604" i="15"/>
  <c r="B413" i="14" s="1"/>
  <c r="B459" s="1"/>
  <c r="Y603" i="15"/>
  <c r="Y604"/>
  <c r="X603"/>
  <c r="X604"/>
  <c r="W601"/>
  <c r="S395" i="14" s="1"/>
  <c r="V601" i="15"/>
  <c r="V606" s="1"/>
  <c r="U601"/>
  <c r="Q395" i="14" s="1"/>
  <c r="T601" i="15"/>
  <c r="P395" i="14" s="1"/>
  <c r="P458" s="1"/>
  <c r="S601" i="15"/>
  <c r="O395" i="14" s="1"/>
  <c r="O458" s="1"/>
  <c r="R601" i="15"/>
  <c r="N395" i="14" s="1"/>
  <c r="N458" s="1"/>
  <c r="Q601" i="15"/>
  <c r="M395" i="14" s="1"/>
  <c r="P601" i="15"/>
  <c r="L395" i="14" s="1"/>
  <c r="L458" s="1"/>
  <c r="O601" i="15"/>
  <c r="N601"/>
  <c r="N606" s="1"/>
  <c r="M601"/>
  <c r="I395" i="14" s="1"/>
  <c r="L601" i="15"/>
  <c r="K601"/>
  <c r="J601"/>
  <c r="I601"/>
  <c r="E395" i="14" s="1"/>
  <c r="H601" i="15"/>
  <c r="D395" i="14" s="1"/>
  <c r="G601" i="15"/>
  <c r="F601"/>
  <c r="Y600"/>
  <c r="X600"/>
  <c r="Y599"/>
  <c r="X599"/>
  <c r="Y598"/>
  <c r="X598"/>
  <c r="Z598"/>
  <c r="Y597"/>
  <c r="X597"/>
  <c r="Y596"/>
  <c r="X596"/>
  <c r="Y595"/>
  <c r="X595"/>
  <c r="Y594"/>
  <c r="X594"/>
  <c r="Y593"/>
  <c r="Z593" s="1"/>
  <c r="X593"/>
  <c r="Y592"/>
  <c r="X592"/>
  <c r="Y591"/>
  <c r="X591"/>
  <c r="Y590"/>
  <c r="X590"/>
  <c r="Z590" s="1"/>
  <c r="Y589"/>
  <c r="X589"/>
  <c r="Y588"/>
  <c r="X588"/>
  <c r="Y587"/>
  <c r="X587"/>
  <c r="Y586"/>
  <c r="X586"/>
  <c r="Z586" s="1"/>
  <c r="Y585"/>
  <c r="X585"/>
  <c r="Z585" s="1"/>
  <c r="Y584"/>
  <c r="X584"/>
  <c r="Z584" s="1"/>
  <c r="Y583"/>
  <c r="X583"/>
  <c r="Y582"/>
  <c r="X582"/>
  <c r="Y581"/>
  <c r="X581"/>
  <c r="Y580"/>
  <c r="X580"/>
  <c r="Y579"/>
  <c r="X579"/>
  <c r="Y578"/>
  <c r="X578"/>
  <c r="Y577"/>
  <c r="X577"/>
  <c r="Y576"/>
  <c r="X576"/>
  <c r="Y575"/>
  <c r="X575"/>
  <c r="Y574"/>
  <c r="X574"/>
  <c r="Z574" s="1"/>
  <c r="Y573"/>
  <c r="X573"/>
  <c r="X601" s="1"/>
  <c r="Y572"/>
  <c r="X572"/>
  <c r="Z572" s="1"/>
  <c r="Y571"/>
  <c r="X571"/>
  <c r="Z571" s="1"/>
  <c r="W569"/>
  <c r="V569"/>
  <c r="U569"/>
  <c r="T569"/>
  <c r="S569"/>
  <c r="O383" i="14" s="1"/>
  <c r="R569" i="15"/>
  <c r="Q569"/>
  <c r="P569"/>
  <c r="O569"/>
  <c r="N569"/>
  <c r="J383" i="14" s="1"/>
  <c r="M569" i="15"/>
  <c r="I383" i="14" s="1"/>
  <c r="L569" i="15"/>
  <c r="H383" i="14" s="1"/>
  <c r="H457" s="1"/>
  <c r="K569" i="15"/>
  <c r="J569"/>
  <c r="I569"/>
  <c r="E383" i="14" s="1"/>
  <c r="E386" s="1"/>
  <c r="H569" i="15"/>
  <c r="D383" i="14" s="1"/>
  <c r="G569" i="15"/>
  <c r="C383" i="14" s="1"/>
  <c r="F569" i="15"/>
  <c r="B383" i="14" s="1"/>
  <c r="B386" s="1"/>
  <c r="Y568" i="15"/>
  <c r="X568"/>
  <c r="Y567"/>
  <c r="X567"/>
  <c r="Z567" s="1"/>
  <c r="Y566"/>
  <c r="X566"/>
  <c r="Y565"/>
  <c r="X565"/>
  <c r="Y564"/>
  <c r="X564"/>
  <c r="Y563"/>
  <c r="X563"/>
  <c r="Y562"/>
  <c r="X562"/>
  <c r="Y561"/>
  <c r="X561"/>
  <c r="Y560"/>
  <c r="X560"/>
  <c r="Y559"/>
  <c r="X559"/>
  <c r="Y558"/>
  <c r="X558"/>
  <c r="Y557"/>
  <c r="X557"/>
  <c r="Y556"/>
  <c r="X556"/>
  <c r="Y555"/>
  <c r="X555"/>
  <c r="Y554"/>
  <c r="X554"/>
  <c r="Y553"/>
  <c r="X553"/>
  <c r="Y552"/>
  <c r="X552"/>
  <c r="Y551"/>
  <c r="Z551" s="1"/>
  <c r="X551"/>
  <c r="Y550"/>
  <c r="X550"/>
  <c r="Y549"/>
  <c r="X549"/>
  <c r="Y548"/>
  <c r="X548"/>
  <c r="Y547"/>
  <c r="X547"/>
  <c r="Y546"/>
  <c r="X546"/>
  <c r="Y545"/>
  <c r="X545"/>
  <c r="Z545" s="1"/>
  <c r="Y544"/>
  <c r="X544"/>
  <c r="Y543"/>
  <c r="X543"/>
  <c r="Y542"/>
  <c r="X542"/>
  <c r="Z542" s="1"/>
  <c r="Y541"/>
  <c r="X541"/>
  <c r="Y540"/>
  <c r="X540"/>
  <c r="Y539"/>
  <c r="X539"/>
  <c r="Y538"/>
  <c r="X538"/>
  <c r="Y537"/>
  <c r="X537"/>
  <c r="Y536"/>
  <c r="X536"/>
  <c r="Y535"/>
  <c r="X535"/>
  <c r="Y534"/>
  <c r="X534"/>
  <c r="Y533"/>
  <c r="X533"/>
  <c r="Z533" s="1"/>
  <c r="Y532"/>
  <c r="X532"/>
  <c r="Y531"/>
  <c r="X531"/>
  <c r="Y530"/>
  <c r="X530"/>
  <c r="Y529"/>
  <c r="X529"/>
  <c r="Y528"/>
  <c r="X528"/>
  <c r="Y527"/>
  <c r="Z527" s="1"/>
  <c r="X527"/>
  <c r="Y526"/>
  <c r="X526"/>
  <c r="Y525"/>
  <c r="X525"/>
  <c r="Y524"/>
  <c r="X524"/>
  <c r="Y523"/>
  <c r="X523"/>
  <c r="Y522"/>
  <c r="X522"/>
  <c r="Y521"/>
  <c r="X521"/>
  <c r="Z521" s="1"/>
  <c r="Y520"/>
  <c r="X520"/>
  <c r="Y519"/>
  <c r="X519"/>
  <c r="Y518"/>
  <c r="X518"/>
  <c r="Y517"/>
  <c r="X517"/>
  <c r="Y516"/>
  <c r="X516"/>
  <c r="W514"/>
  <c r="S371" i="14" s="1"/>
  <c r="S456" s="1"/>
  <c r="V514" i="15"/>
  <c r="R371" i="14" s="1"/>
  <c r="R456" s="1"/>
  <c r="U514" i="15"/>
  <c r="T514"/>
  <c r="S514"/>
  <c r="O371" i="14" s="1"/>
  <c r="O456" s="1"/>
  <c r="R514" i="15"/>
  <c r="N371" i="14" s="1"/>
  <c r="Q514" i="15"/>
  <c r="M371" i="14" s="1"/>
  <c r="M456" s="1"/>
  <c r="P514" i="15"/>
  <c r="L371" i="14" s="1"/>
  <c r="O514" i="15"/>
  <c r="N514"/>
  <c r="M514"/>
  <c r="I371" i="14" s="1"/>
  <c r="I374" s="1"/>
  <c r="L514" i="15"/>
  <c r="K514"/>
  <c r="G371" i="14" s="1"/>
  <c r="J514" i="15"/>
  <c r="F371" i="14" s="1"/>
  <c r="I514" i="15"/>
  <c r="E371" i="14" s="1"/>
  <c r="E456" s="1"/>
  <c r="H514" i="15"/>
  <c r="G514"/>
  <c r="F514"/>
  <c r="B371" i="14" s="1"/>
  <c r="Y513" i="15"/>
  <c r="X513"/>
  <c r="Y512"/>
  <c r="X512"/>
  <c r="Y508"/>
  <c r="X508"/>
  <c r="Y507"/>
  <c r="X507"/>
  <c r="W505"/>
  <c r="V505"/>
  <c r="U505"/>
  <c r="T505"/>
  <c r="P359" i="14" s="1"/>
  <c r="P455" s="1"/>
  <c r="S505" i="15"/>
  <c r="O359" i="14" s="1"/>
  <c r="O455" s="1"/>
  <c r="R505" i="15"/>
  <c r="Q505"/>
  <c r="P505"/>
  <c r="L359" i="14" s="1"/>
  <c r="O505" i="15"/>
  <c r="N505"/>
  <c r="M505"/>
  <c r="L505"/>
  <c r="K505"/>
  <c r="J505"/>
  <c r="I505"/>
  <c r="E359" i="14" s="1"/>
  <c r="H505" i="15"/>
  <c r="D359" i="14" s="1"/>
  <c r="G505" i="15"/>
  <c r="C359" i="14" s="1"/>
  <c r="F505" i="15"/>
  <c r="B359" i="14" s="1"/>
  <c r="B455" s="1"/>
  <c r="Y504" i="15"/>
  <c r="X504"/>
  <c r="Y503"/>
  <c r="X503"/>
  <c r="Y502"/>
  <c r="X502"/>
  <c r="Y501"/>
  <c r="X501"/>
  <c r="Y500"/>
  <c r="X500"/>
  <c r="Y499"/>
  <c r="X499"/>
  <c r="Y498"/>
  <c r="X498"/>
  <c r="Y497"/>
  <c r="X497"/>
  <c r="Y496"/>
  <c r="X496"/>
  <c r="Z496" s="1"/>
  <c r="Y495"/>
  <c r="X495"/>
  <c r="Y494"/>
  <c r="X494"/>
  <c r="Y493"/>
  <c r="X493"/>
  <c r="Z493" s="1"/>
  <c r="Y492"/>
  <c r="X492"/>
  <c r="Y491"/>
  <c r="Z491" s="1"/>
  <c r="X491"/>
  <c r="Y490"/>
  <c r="X490"/>
  <c r="Y489"/>
  <c r="X489"/>
  <c r="Y488"/>
  <c r="X488"/>
  <c r="Y487"/>
  <c r="X487"/>
  <c r="Y486"/>
  <c r="X486"/>
  <c r="Y485"/>
  <c r="X485"/>
  <c r="Y484"/>
  <c r="X484"/>
  <c r="Z484" s="1"/>
  <c r="Y483"/>
  <c r="X483"/>
  <c r="Y482"/>
  <c r="X482"/>
  <c r="Y481"/>
  <c r="X481"/>
  <c r="Y480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Z472" s="1"/>
  <c r="Y471"/>
  <c r="X471"/>
  <c r="Y470"/>
  <c r="X470"/>
  <c r="Y469"/>
  <c r="X469"/>
  <c r="Y468"/>
  <c r="X468"/>
  <c r="Y467"/>
  <c r="X467"/>
  <c r="Y466"/>
  <c r="X466"/>
  <c r="Y465"/>
  <c r="X465"/>
  <c r="Y464"/>
  <c r="X464"/>
  <c r="Y463"/>
  <c r="X463"/>
  <c r="Y462"/>
  <c r="X462"/>
  <c r="Y461"/>
  <c r="X461"/>
  <c r="Y460"/>
  <c r="X460"/>
  <c r="Z460" s="1"/>
  <c r="Y459"/>
  <c r="X459"/>
  <c r="Z459" s="1"/>
  <c r="Y458"/>
  <c r="X458"/>
  <c r="Z458" s="1"/>
  <c r="Y457"/>
  <c r="X457"/>
  <c r="Z457" s="1"/>
  <c r="Y456"/>
  <c r="X456"/>
  <c r="Y455"/>
  <c r="X455"/>
  <c r="Y454"/>
  <c r="Z454" s="1"/>
  <c r="X454"/>
  <c r="Y453"/>
  <c r="X453"/>
  <c r="Y452"/>
  <c r="X452"/>
  <c r="Y451"/>
  <c r="X451"/>
  <c r="Y450"/>
  <c r="X450"/>
  <c r="Y449"/>
  <c r="X449"/>
  <c r="Y448"/>
  <c r="X448"/>
  <c r="Z448" s="1"/>
  <c r="Y447"/>
  <c r="X447"/>
  <c r="Y446"/>
  <c r="X446"/>
  <c r="Z446" s="1"/>
  <c r="Y445"/>
  <c r="X445"/>
  <c r="Z445" s="1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Z436" s="1"/>
  <c r="Y435"/>
  <c r="X435"/>
  <c r="Y434"/>
  <c r="X434"/>
  <c r="Y433"/>
  <c r="X433"/>
  <c r="Y432"/>
  <c r="X432"/>
  <c r="Y431"/>
  <c r="Z431" s="1"/>
  <c r="X431"/>
  <c r="Y430"/>
  <c r="X430"/>
  <c r="Y429"/>
  <c r="X429"/>
  <c r="Y428"/>
  <c r="X428"/>
  <c r="Y427"/>
  <c r="X427"/>
  <c r="Y426"/>
  <c r="X426"/>
  <c r="Y425"/>
  <c r="X425"/>
  <c r="Y424"/>
  <c r="X424"/>
  <c r="Z424" s="1"/>
  <c r="Y423"/>
  <c r="X423"/>
  <c r="Y422"/>
  <c r="X422"/>
  <c r="Y421"/>
  <c r="X421"/>
  <c r="Y420"/>
  <c r="X420"/>
  <c r="Y419"/>
  <c r="Z419" s="1"/>
  <c r="X419"/>
  <c r="Y418"/>
  <c r="X418"/>
  <c r="Y417"/>
  <c r="X417"/>
  <c r="Y416"/>
  <c r="X416"/>
  <c r="Y415"/>
  <c r="X415"/>
  <c r="Y414"/>
  <c r="X414"/>
  <c r="Y413"/>
  <c r="X413"/>
  <c r="Y412"/>
  <c r="X412"/>
  <c r="Z412" s="1"/>
  <c r="Y411"/>
  <c r="Z411" s="1"/>
  <c r="X411"/>
  <c r="Y410"/>
  <c r="X410"/>
  <c r="Y409"/>
  <c r="X409"/>
  <c r="Y408"/>
  <c r="X408"/>
  <c r="Y407"/>
  <c r="Z407" s="1"/>
  <c r="X407"/>
  <c r="Y406"/>
  <c r="X406"/>
  <c r="Y405"/>
  <c r="X405"/>
  <c r="Z405" s="1"/>
  <c r="Y404"/>
  <c r="X404"/>
  <c r="Y403"/>
  <c r="X403"/>
  <c r="Y402"/>
  <c r="X402"/>
  <c r="Y401"/>
  <c r="X401"/>
  <c r="Y400"/>
  <c r="X400"/>
  <c r="Z400" s="1"/>
  <c r="Y399"/>
  <c r="X399"/>
  <c r="Y398"/>
  <c r="X398"/>
  <c r="Y397"/>
  <c r="X397"/>
  <c r="Y396"/>
  <c r="X396"/>
  <c r="Y395"/>
  <c r="X395"/>
  <c r="Y394"/>
  <c r="X394"/>
  <c r="Y393"/>
  <c r="X393"/>
  <c r="Z393" s="1"/>
  <c r="Y392"/>
  <c r="X392"/>
  <c r="Y391"/>
  <c r="X391"/>
  <c r="Y390"/>
  <c r="X390"/>
  <c r="Y389"/>
  <c r="X389"/>
  <c r="Y388"/>
  <c r="X388"/>
  <c r="Z388" s="1"/>
  <c r="Y387"/>
  <c r="Y505" s="1"/>
  <c r="X387"/>
  <c r="Y386"/>
  <c r="X386"/>
  <c r="Y385"/>
  <c r="X385"/>
  <c r="Y384"/>
  <c r="X384"/>
  <c r="W382"/>
  <c r="V382"/>
  <c r="R341" i="14" s="1"/>
  <c r="U382" i="15"/>
  <c r="Q341" i="14" s="1"/>
  <c r="T382" i="15"/>
  <c r="S382"/>
  <c r="R382"/>
  <c r="Q382"/>
  <c r="P382"/>
  <c r="L341" i="14" s="1"/>
  <c r="O382" i="15"/>
  <c r="N382"/>
  <c r="J341" i="14" s="1"/>
  <c r="J454" s="1"/>
  <c r="M382" i="15"/>
  <c r="L382"/>
  <c r="K382"/>
  <c r="J382"/>
  <c r="I382"/>
  <c r="E341" i="14" s="1"/>
  <c r="H382" i="15"/>
  <c r="G382"/>
  <c r="F382"/>
  <c r="B341" i="14" s="1"/>
  <c r="Y381" i="15"/>
  <c r="X381"/>
  <c r="Y380"/>
  <c r="X380"/>
  <c r="Y379"/>
  <c r="X379"/>
  <c r="Y378"/>
  <c r="X378"/>
  <c r="Y377"/>
  <c r="X377"/>
  <c r="Y376"/>
  <c r="X376"/>
  <c r="Y375"/>
  <c r="X375"/>
  <c r="W364"/>
  <c r="V364"/>
  <c r="U364"/>
  <c r="T364"/>
  <c r="P252" i="14" s="1"/>
  <c r="P298" s="1"/>
  <c r="S364" i="15"/>
  <c r="R364"/>
  <c r="Q364"/>
  <c r="P364"/>
  <c r="L252" i="14" s="1"/>
  <c r="L298" s="1"/>
  <c r="O364" i="15"/>
  <c r="K252" i="14" s="1"/>
  <c r="N364" i="15"/>
  <c r="J252" i="14" s="1"/>
  <c r="J255" s="1"/>
  <c r="M364" i="15"/>
  <c r="I252" i="14" s="1"/>
  <c r="I298" s="1"/>
  <c r="L364" i="15"/>
  <c r="H252" i="14" s="1"/>
  <c r="H298" s="1"/>
  <c r="K364" i="15"/>
  <c r="G252" i="14" s="1"/>
  <c r="J364" i="15"/>
  <c r="F252" i="14" s="1"/>
  <c r="F298" s="1"/>
  <c r="I364" i="15"/>
  <c r="E252" i="14" s="1"/>
  <c r="H364" i="15"/>
  <c r="D252" i="14" s="1"/>
  <c r="D298" s="1"/>
  <c r="G364" i="15"/>
  <c r="C252" i="14" s="1"/>
  <c r="C298" s="1"/>
  <c r="F364" i="15"/>
  <c r="Y363"/>
  <c r="X363"/>
  <c r="W361"/>
  <c r="S234" i="14" s="1"/>
  <c r="V361" i="15"/>
  <c r="R234" i="14" s="1"/>
  <c r="R297" s="1"/>
  <c r="U361" i="15"/>
  <c r="T361"/>
  <c r="P234" i="14" s="1"/>
  <c r="P297" s="1"/>
  <c r="S361" i="15"/>
  <c r="R361"/>
  <c r="Q361"/>
  <c r="P361"/>
  <c r="L234" i="14" s="1"/>
  <c r="O361" i="15"/>
  <c r="K234" i="14" s="1"/>
  <c r="K297" s="1"/>
  <c r="N361" i="15"/>
  <c r="J234" i="14" s="1"/>
  <c r="M361" i="15"/>
  <c r="L361"/>
  <c r="K361"/>
  <c r="K366" s="1"/>
  <c r="J361"/>
  <c r="F234" i="14" s="1"/>
  <c r="F297" s="1"/>
  <c r="I361" i="15"/>
  <c r="H361"/>
  <c r="D234" i="14" s="1"/>
  <c r="D297" s="1"/>
  <c r="G361" i="15"/>
  <c r="C234" i="14" s="1"/>
  <c r="F361" i="15"/>
  <c r="B234" i="14" s="1"/>
  <c r="B297" s="1"/>
  <c r="Y360" i="15"/>
  <c r="X360"/>
  <c r="Y359"/>
  <c r="Z359" s="1"/>
  <c r="X359"/>
  <c r="Y358"/>
  <c r="X358"/>
  <c r="Y357"/>
  <c r="X357"/>
  <c r="X361" s="1"/>
  <c r="Y356"/>
  <c r="X356"/>
  <c r="Y355"/>
  <c r="X355"/>
  <c r="Y354"/>
  <c r="X354"/>
  <c r="Y353"/>
  <c r="X353"/>
  <c r="W351"/>
  <c r="S222" i="14" s="1"/>
  <c r="S296" s="1"/>
  <c r="V351" i="15"/>
  <c r="U351"/>
  <c r="T351"/>
  <c r="S351"/>
  <c r="O222" i="14" s="1"/>
  <c r="O296" s="1"/>
  <c r="R351" i="15"/>
  <c r="N222" i="14" s="1"/>
  <c r="Q351" i="15"/>
  <c r="M222" i="14" s="1"/>
  <c r="M296" s="1"/>
  <c r="P351" i="15"/>
  <c r="L222" i="14" s="1"/>
  <c r="L296" s="1"/>
  <c r="O351" i="15"/>
  <c r="K222" i="14" s="1"/>
  <c r="K296" s="1"/>
  <c r="N351" i="15"/>
  <c r="J222" i="14" s="1"/>
  <c r="J296" s="1"/>
  <c r="M351" i="15"/>
  <c r="L351"/>
  <c r="K351"/>
  <c r="J351"/>
  <c r="I351"/>
  <c r="E222" i="14" s="1"/>
  <c r="E296" s="1"/>
  <c r="H351" i="15"/>
  <c r="D222" i="14" s="1"/>
  <c r="D296" s="1"/>
  <c r="G351" i="15"/>
  <c r="F351"/>
  <c r="Y350"/>
  <c r="X350"/>
  <c r="Y349"/>
  <c r="X349"/>
  <c r="Y348"/>
  <c r="X348"/>
  <c r="Y347"/>
  <c r="X347"/>
  <c r="Z347" s="1"/>
  <c r="Y346"/>
  <c r="X346"/>
  <c r="Z346" s="1"/>
  <c r="Y345"/>
  <c r="X345"/>
  <c r="Z345" s="1"/>
  <c r="Y344"/>
  <c r="X344"/>
  <c r="Z344" s="1"/>
  <c r="Y343"/>
  <c r="X343"/>
  <c r="Y342"/>
  <c r="Z342" s="1"/>
  <c r="X342"/>
  <c r="Y341"/>
  <c r="X341"/>
  <c r="Y340"/>
  <c r="X340"/>
  <c r="Y339"/>
  <c r="X339"/>
  <c r="W337"/>
  <c r="S210" i="14" s="1"/>
  <c r="S295" s="1"/>
  <c r="V337" i="15"/>
  <c r="U337"/>
  <c r="Q210" i="14" s="1"/>
  <c r="Q295" s="1"/>
  <c r="T337" i="15"/>
  <c r="S337"/>
  <c r="R337"/>
  <c r="Q337"/>
  <c r="P337"/>
  <c r="L210" i="14" s="1"/>
  <c r="O337" i="15"/>
  <c r="K210" i="14" s="1"/>
  <c r="K295" s="1"/>
  <c r="N337" i="15"/>
  <c r="M337"/>
  <c r="L337"/>
  <c r="H210" i="14" s="1"/>
  <c r="H295" s="1"/>
  <c r="K337" i="15"/>
  <c r="G210" i="14" s="1"/>
  <c r="J337" i="15"/>
  <c r="F210" i="14" s="1"/>
  <c r="I337" i="15"/>
  <c r="E210" i="14" s="1"/>
  <c r="H337" i="15"/>
  <c r="D210" i="14" s="1"/>
  <c r="D295" s="1"/>
  <c r="G337" i="15"/>
  <c r="C210" i="14" s="1"/>
  <c r="F337" i="15"/>
  <c r="B210" i="14" s="1"/>
  <c r="Y336" i="15"/>
  <c r="X336"/>
  <c r="Y335"/>
  <c r="X335"/>
  <c r="Y334"/>
  <c r="X334"/>
  <c r="Y333"/>
  <c r="X333"/>
  <c r="W331"/>
  <c r="V331"/>
  <c r="R198" i="14" s="1"/>
  <c r="R294" s="1"/>
  <c r="U331" i="15"/>
  <c r="Q198" i="14" s="1"/>
  <c r="Q294" s="1"/>
  <c r="T331" i="15"/>
  <c r="P198" i="14" s="1"/>
  <c r="S331" i="15"/>
  <c r="O198" i="14" s="1"/>
  <c r="R331" i="15"/>
  <c r="N198" i="14" s="1"/>
  <c r="N294" s="1"/>
  <c r="Q331" i="15"/>
  <c r="M198" i="14" s="1"/>
  <c r="M294" s="1"/>
  <c r="P331" i="15"/>
  <c r="L198" i="14" s="1"/>
  <c r="L294" s="1"/>
  <c r="O331" i="15"/>
  <c r="N331"/>
  <c r="J198" i="14" s="1"/>
  <c r="M331" i="15"/>
  <c r="L331"/>
  <c r="H198" i="14" s="1"/>
  <c r="H294" s="1"/>
  <c r="K331" i="15"/>
  <c r="J331"/>
  <c r="F198" i="14" s="1"/>
  <c r="F294" s="1"/>
  <c r="I331" i="15"/>
  <c r="H331"/>
  <c r="D198" i="14" s="1"/>
  <c r="G331" i="15"/>
  <c r="F331"/>
  <c r="Y330"/>
  <c r="X330"/>
  <c r="Z330" s="1"/>
  <c r="Y329"/>
  <c r="X329"/>
  <c r="Y328"/>
  <c r="X328"/>
  <c r="Y327"/>
  <c r="X327"/>
  <c r="Y326"/>
  <c r="X326"/>
  <c r="Y325"/>
  <c r="X325"/>
  <c r="Z325" s="1"/>
  <c r="Y324"/>
  <c r="X324"/>
  <c r="Y323"/>
  <c r="X323"/>
  <c r="Z323" s="1"/>
  <c r="Y322"/>
  <c r="X322"/>
  <c r="Y321"/>
  <c r="X321"/>
  <c r="Y320"/>
  <c r="X320"/>
  <c r="Y319"/>
  <c r="X319"/>
  <c r="Y318"/>
  <c r="X318"/>
  <c r="Z318" s="1"/>
  <c r="Y317"/>
  <c r="X317"/>
  <c r="Y316"/>
  <c r="X316"/>
  <c r="Y315"/>
  <c r="X315"/>
  <c r="Y314"/>
  <c r="X314"/>
  <c r="Y313"/>
  <c r="X313"/>
  <c r="Z313" s="1"/>
  <c r="Y312"/>
  <c r="X312"/>
  <c r="Y311"/>
  <c r="X311"/>
  <c r="Y310"/>
  <c r="X310"/>
  <c r="Z310" s="1"/>
  <c r="Y309"/>
  <c r="X309"/>
  <c r="Y308"/>
  <c r="Z308" s="1"/>
  <c r="X308"/>
  <c r="Y307"/>
  <c r="X307"/>
  <c r="Y306"/>
  <c r="X306"/>
  <c r="Z306" s="1"/>
  <c r="Y305"/>
  <c r="X305"/>
  <c r="Y304"/>
  <c r="X304"/>
  <c r="Y303"/>
  <c r="X303"/>
  <c r="Y302"/>
  <c r="X302"/>
  <c r="Y301"/>
  <c r="X301"/>
  <c r="Z301" s="1"/>
  <c r="Y300"/>
  <c r="X300"/>
  <c r="Y299"/>
  <c r="X299"/>
  <c r="Z299" s="1"/>
  <c r="Y298"/>
  <c r="X298"/>
  <c r="Z298" s="1"/>
  <c r="Y297"/>
  <c r="X297"/>
  <c r="Y296"/>
  <c r="X296"/>
  <c r="Y295"/>
  <c r="X295"/>
  <c r="Y294"/>
  <c r="X294"/>
  <c r="Z294" s="1"/>
  <c r="Y293"/>
  <c r="X293"/>
  <c r="Y292"/>
  <c r="X292"/>
  <c r="Y291"/>
  <c r="X291"/>
  <c r="Y290"/>
  <c r="X290"/>
  <c r="Y289"/>
  <c r="X289"/>
  <c r="Z289" s="1"/>
  <c r="Y288"/>
  <c r="Z288" s="1"/>
  <c r="X288"/>
  <c r="Y287"/>
  <c r="X287"/>
  <c r="Z287" s="1"/>
  <c r="Y286"/>
  <c r="X286"/>
  <c r="Z286" s="1"/>
  <c r="Y285"/>
  <c r="X285"/>
  <c r="Y284"/>
  <c r="Z284" s="1"/>
  <c r="X284"/>
  <c r="Y283"/>
  <c r="X283"/>
  <c r="Y282"/>
  <c r="X282"/>
  <c r="Y281"/>
  <c r="X281"/>
  <c r="Y280"/>
  <c r="X280"/>
  <c r="Y279"/>
  <c r="X279"/>
  <c r="Y278"/>
  <c r="X278"/>
  <c r="Y277"/>
  <c r="X277"/>
  <c r="Z277" s="1"/>
  <c r="Y276"/>
  <c r="X276"/>
  <c r="Z276" s="1"/>
  <c r="Y275"/>
  <c r="X275"/>
  <c r="Y274"/>
  <c r="X274"/>
  <c r="Z274" s="1"/>
  <c r="Y273"/>
  <c r="X273"/>
  <c r="Y272"/>
  <c r="Z272" s="1"/>
  <c r="X272"/>
  <c r="Y271"/>
  <c r="X271"/>
  <c r="Y270"/>
  <c r="X270"/>
  <c r="Y269"/>
  <c r="X269"/>
  <c r="Y268"/>
  <c r="X268"/>
  <c r="Y267"/>
  <c r="X267"/>
  <c r="Y266"/>
  <c r="X266"/>
  <c r="Y265"/>
  <c r="X265"/>
  <c r="Z265" s="1"/>
  <c r="Y264"/>
  <c r="X264"/>
  <c r="Y263"/>
  <c r="X263"/>
  <c r="Y262"/>
  <c r="X262"/>
  <c r="Y261"/>
  <c r="X261"/>
  <c r="Y260"/>
  <c r="X260"/>
  <c r="Y259"/>
  <c r="X259"/>
  <c r="Y258"/>
  <c r="X258"/>
  <c r="Z258" s="1"/>
  <c r="Y257"/>
  <c r="X257"/>
  <c r="Y256"/>
  <c r="X256"/>
  <c r="Y255"/>
  <c r="X255"/>
  <c r="Y254"/>
  <c r="X254"/>
  <c r="Z254" s="1"/>
  <c r="Y253"/>
  <c r="X253"/>
  <c r="Z253" s="1"/>
  <c r="Y252"/>
  <c r="Y331" s="1"/>
  <c r="X252"/>
  <c r="Y251"/>
  <c r="X251"/>
  <c r="Y250"/>
  <c r="X250"/>
  <c r="W248"/>
  <c r="S180" i="14" s="1"/>
  <c r="S183" s="1"/>
  <c r="V248" i="15"/>
  <c r="R180" i="14" s="1"/>
  <c r="R293" s="1"/>
  <c r="U248" i="15"/>
  <c r="Q180" i="14" s="1"/>
  <c r="T248" i="15"/>
  <c r="P180" i="14" s="1"/>
  <c r="P293" s="1"/>
  <c r="S248" i="15"/>
  <c r="R248"/>
  <c r="Q248"/>
  <c r="P248"/>
  <c r="O248"/>
  <c r="N248"/>
  <c r="J180" i="14" s="1"/>
  <c r="M248" i="15"/>
  <c r="I180" i="14" s="1"/>
  <c r="I293" s="1"/>
  <c r="L248" i="15"/>
  <c r="H180" i="14" s="1"/>
  <c r="K248" i="15"/>
  <c r="G180" i="14" s="1"/>
  <c r="J248" i="15"/>
  <c r="F180" i="14" s="1"/>
  <c r="I248" i="15"/>
  <c r="E180" i="14" s="1"/>
  <c r="H248" i="15"/>
  <c r="D180" i="14" s="1"/>
  <c r="G248" i="15"/>
  <c r="C180" i="14" s="1"/>
  <c r="F248" i="15"/>
  <c r="Y247"/>
  <c r="Y248" s="1"/>
  <c r="X247"/>
  <c r="Y246"/>
  <c r="X246"/>
  <c r="W234"/>
  <c r="S91" i="14" s="1"/>
  <c r="V234" i="15"/>
  <c r="R91" i="14" s="1"/>
  <c r="U234" i="15"/>
  <c r="Q91" i="14" s="1"/>
  <c r="Q137" s="1"/>
  <c r="T234" i="15"/>
  <c r="P91" i="14" s="1"/>
  <c r="P137" s="1"/>
  <c r="S234" i="15"/>
  <c r="O91" i="14" s="1"/>
  <c r="O137" s="1"/>
  <c r="R234" i="15"/>
  <c r="N91" i="14" s="1"/>
  <c r="N137" s="1"/>
  <c r="Q234" i="15"/>
  <c r="P234"/>
  <c r="O234"/>
  <c r="K91" i="14" s="1"/>
  <c r="N234" i="15"/>
  <c r="N236" s="1"/>
  <c r="M234"/>
  <c r="L234"/>
  <c r="K234"/>
  <c r="J234"/>
  <c r="I234"/>
  <c r="E91" i="14" s="1"/>
  <c r="H234" i="15"/>
  <c r="G234"/>
  <c r="F234"/>
  <c r="Y233"/>
  <c r="Y234"/>
  <c r="X233"/>
  <c r="X234" s="1"/>
  <c r="W231"/>
  <c r="S73" i="14" s="1"/>
  <c r="V231" i="15"/>
  <c r="R73" i="14" s="1"/>
  <c r="U231" i="15"/>
  <c r="Q73" i="14" s="1"/>
  <c r="T231" i="15"/>
  <c r="S231"/>
  <c r="R231"/>
  <c r="N73" i="14" s="1"/>
  <c r="N136" s="1"/>
  <c r="Q231" i="15"/>
  <c r="P231"/>
  <c r="O231"/>
  <c r="N231"/>
  <c r="M231"/>
  <c r="I73" i="14" s="1"/>
  <c r="L231" i="15"/>
  <c r="H73" i="14" s="1"/>
  <c r="H136" s="1"/>
  <c r="K231" i="15"/>
  <c r="G73" i="14" s="1"/>
  <c r="G136" s="1"/>
  <c r="J231" i="15"/>
  <c r="F73" i="14" s="1"/>
  <c r="F136" s="1"/>
  <c r="I231" i="15"/>
  <c r="H231"/>
  <c r="G231"/>
  <c r="C73" i="14" s="1"/>
  <c r="F231" i="15"/>
  <c r="B73" i="14" s="1"/>
  <c r="Y230" i="15"/>
  <c r="X230"/>
  <c r="Y229"/>
  <c r="X229"/>
  <c r="Z229" s="1"/>
  <c r="Y228"/>
  <c r="X228"/>
  <c r="Y227"/>
  <c r="X227"/>
  <c r="Z227" s="1"/>
  <c r="Y226"/>
  <c r="X226"/>
  <c r="Y225"/>
  <c r="X225"/>
  <c r="Y224"/>
  <c r="X224"/>
  <c r="Y223"/>
  <c r="X223"/>
  <c r="Y222"/>
  <c r="X222"/>
  <c r="Z222" s="1"/>
  <c r="Y221"/>
  <c r="X221"/>
  <c r="Y220"/>
  <c r="X220"/>
  <c r="Y219"/>
  <c r="X219"/>
  <c r="Y218"/>
  <c r="X218"/>
  <c r="Y217"/>
  <c r="X217"/>
  <c r="Z217" s="1"/>
  <c r="Y216"/>
  <c r="X216"/>
  <c r="Y215"/>
  <c r="X215"/>
  <c r="Y214"/>
  <c r="X214"/>
  <c r="Y213"/>
  <c r="X213"/>
  <c r="Y212"/>
  <c r="X212"/>
  <c r="Y211"/>
  <c r="X211"/>
  <c r="Y210"/>
  <c r="X210"/>
  <c r="Z210" s="1"/>
  <c r="Y209"/>
  <c r="X209"/>
  <c r="Y208"/>
  <c r="X208"/>
  <c r="Y207"/>
  <c r="X207"/>
  <c r="Y206"/>
  <c r="X206"/>
  <c r="Y205"/>
  <c r="X205"/>
  <c r="Y204"/>
  <c r="X204"/>
  <c r="Y203"/>
  <c r="X203"/>
  <c r="Y202"/>
  <c r="X202"/>
  <c r="Y201"/>
  <c r="X201"/>
  <c r="W199"/>
  <c r="S61" i="14" s="1"/>
  <c r="V199" i="15"/>
  <c r="R61" i="14" s="1"/>
  <c r="R135" s="1"/>
  <c r="U199" i="15"/>
  <c r="T199"/>
  <c r="S199"/>
  <c r="O61" i="14" s="1"/>
  <c r="O64" s="1"/>
  <c r="R199" i="15"/>
  <c r="Q199"/>
  <c r="M61" i="14" s="1"/>
  <c r="M135" s="1"/>
  <c r="P199" i="15"/>
  <c r="O199"/>
  <c r="N199"/>
  <c r="M199"/>
  <c r="L199"/>
  <c r="K199"/>
  <c r="J199"/>
  <c r="F61" i="14" s="1"/>
  <c r="F135" s="1"/>
  <c r="I199" i="15"/>
  <c r="E61" i="14" s="1"/>
  <c r="H199" i="15"/>
  <c r="D61" i="14" s="1"/>
  <c r="G199" i="15"/>
  <c r="C61" i="14" s="1"/>
  <c r="C135" s="1"/>
  <c r="F199" i="15"/>
  <c r="B61" i="14" s="1"/>
  <c r="Y198" i="15"/>
  <c r="X198"/>
  <c r="Y197"/>
  <c r="X197"/>
  <c r="Y196"/>
  <c r="X196"/>
  <c r="Y195"/>
  <c r="X195"/>
  <c r="Y194"/>
  <c r="X194"/>
  <c r="Y193"/>
  <c r="X193"/>
  <c r="Z193" s="1"/>
  <c r="Y192"/>
  <c r="X192"/>
  <c r="Y191"/>
  <c r="X191"/>
  <c r="Y190"/>
  <c r="X190"/>
  <c r="Y189"/>
  <c r="X189"/>
  <c r="Y188"/>
  <c r="X188"/>
  <c r="Z188" s="1"/>
  <c r="Y187"/>
  <c r="X187"/>
  <c r="Y186"/>
  <c r="X186"/>
  <c r="Y185"/>
  <c r="X185"/>
  <c r="Y184"/>
  <c r="X184"/>
  <c r="Y183"/>
  <c r="X183"/>
  <c r="Y182"/>
  <c r="X182"/>
  <c r="Y181"/>
  <c r="X181"/>
  <c r="Z181" s="1"/>
  <c r="Y180"/>
  <c r="X180"/>
  <c r="Y179"/>
  <c r="X179"/>
  <c r="Y178"/>
  <c r="X178"/>
  <c r="Y177"/>
  <c r="X177"/>
  <c r="Y176"/>
  <c r="X176"/>
  <c r="Z176" s="1"/>
  <c r="Y175"/>
  <c r="X175"/>
  <c r="Y174"/>
  <c r="X174"/>
  <c r="Z174" s="1"/>
  <c r="Y173"/>
  <c r="X173"/>
  <c r="Z173" s="1"/>
  <c r="Y172"/>
  <c r="X172"/>
  <c r="Y171"/>
  <c r="X171"/>
  <c r="Y170"/>
  <c r="X170"/>
  <c r="Y169"/>
  <c r="X169"/>
  <c r="Z169" s="1"/>
  <c r="Y168"/>
  <c r="X168"/>
  <c r="Y167"/>
  <c r="X167"/>
  <c r="Y166"/>
  <c r="X166"/>
  <c r="Y165"/>
  <c r="X165"/>
  <c r="Y164"/>
  <c r="X164"/>
  <c r="Z164" s="1"/>
  <c r="Y163"/>
  <c r="X163"/>
  <c r="Y162"/>
  <c r="X162"/>
  <c r="Y161"/>
  <c r="X161"/>
  <c r="Z161" s="1"/>
  <c r="Y160"/>
  <c r="X160"/>
  <c r="Y159"/>
  <c r="X159"/>
  <c r="Y158"/>
  <c r="X158"/>
  <c r="Z158" s="1"/>
  <c r="Y157"/>
  <c r="X157"/>
  <c r="Z157" s="1"/>
  <c r="Y156"/>
  <c r="X156"/>
  <c r="Y155"/>
  <c r="X155"/>
  <c r="Y154"/>
  <c r="X154"/>
  <c r="Y153"/>
  <c r="X153"/>
  <c r="Y152"/>
  <c r="X152"/>
  <c r="Z152" s="1"/>
  <c r="Y151"/>
  <c r="Y199" s="1"/>
  <c r="X151"/>
  <c r="Y150"/>
  <c r="X150"/>
  <c r="Y149"/>
  <c r="X149"/>
  <c r="Y148"/>
  <c r="X148"/>
  <c r="Y147"/>
  <c r="X147"/>
  <c r="W145"/>
  <c r="V145"/>
  <c r="U145"/>
  <c r="T145"/>
  <c r="S145"/>
  <c r="R145"/>
  <c r="Q145"/>
  <c r="M49" i="14" s="1"/>
  <c r="M134" s="1"/>
  <c r="P145" i="15"/>
  <c r="L49" i="14" s="1"/>
  <c r="L134" s="1"/>
  <c r="O145" i="15"/>
  <c r="K49" i="14" s="1"/>
  <c r="N145" i="15"/>
  <c r="J49" i="14" s="1"/>
  <c r="J52" s="1"/>
  <c r="M145" i="15"/>
  <c r="I49" i="14" s="1"/>
  <c r="L145" i="15"/>
  <c r="H49" i="14" s="1"/>
  <c r="K145" i="15"/>
  <c r="G49" i="14" s="1"/>
  <c r="J145" i="15"/>
  <c r="I145"/>
  <c r="H145"/>
  <c r="D49" i="14" s="1"/>
  <c r="D134" s="1"/>
  <c r="G145" i="15"/>
  <c r="C49" i="14" s="1"/>
  <c r="F145" i="15"/>
  <c r="Y144"/>
  <c r="X144"/>
  <c r="Z144" s="1"/>
  <c r="Y143"/>
  <c r="X143"/>
  <c r="Y139"/>
  <c r="X139"/>
  <c r="Y138"/>
  <c r="X138"/>
  <c r="W136"/>
  <c r="V136"/>
  <c r="R37" i="14" s="1"/>
  <c r="R133" s="1"/>
  <c r="U136" i="15"/>
  <c r="Q37" i="14" s="1"/>
  <c r="Q133" s="1"/>
  <c r="T136" i="15"/>
  <c r="P37" i="14" s="1"/>
  <c r="S136" i="15"/>
  <c r="O37" i="14" s="1"/>
  <c r="O133" s="1"/>
  <c r="R136" i="15"/>
  <c r="Q136"/>
  <c r="P136"/>
  <c r="O136"/>
  <c r="N136"/>
  <c r="M136"/>
  <c r="I37" i="14" s="1"/>
  <c r="L136" i="15"/>
  <c r="K136"/>
  <c r="K236" s="1"/>
  <c r="J136"/>
  <c r="F37" i="14" s="1"/>
  <c r="F133" s="1"/>
  <c r="I136" i="15"/>
  <c r="H136"/>
  <c r="G136"/>
  <c r="C37" i="14" s="1"/>
  <c r="F136" i="15"/>
  <c r="B37" i="14" s="1"/>
  <c r="B133" s="1"/>
  <c r="Y135" i="15"/>
  <c r="X135"/>
  <c r="Y134"/>
  <c r="X134"/>
  <c r="Y133"/>
  <c r="X133"/>
  <c r="Y132"/>
  <c r="X132"/>
  <c r="Z132" s="1"/>
  <c r="Y131"/>
  <c r="X131"/>
  <c r="Y130"/>
  <c r="X130"/>
  <c r="Y129"/>
  <c r="X129"/>
  <c r="Y128"/>
  <c r="X128"/>
  <c r="Z128" s="1"/>
  <c r="Y127"/>
  <c r="X127"/>
  <c r="Z127" s="1"/>
  <c r="Y126"/>
  <c r="X126"/>
  <c r="Y125"/>
  <c r="X125"/>
  <c r="Y124"/>
  <c r="X124"/>
  <c r="Y123"/>
  <c r="X123"/>
  <c r="Y122"/>
  <c r="Z122" s="1"/>
  <c r="X122"/>
  <c r="Y121"/>
  <c r="X121"/>
  <c r="Y120"/>
  <c r="X120"/>
  <c r="Z120" s="1"/>
  <c r="Y119"/>
  <c r="X119"/>
  <c r="Y118"/>
  <c r="X118"/>
  <c r="Y117"/>
  <c r="X117"/>
  <c r="Y116"/>
  <c r="X116"/>
  <c r="Y115"/>
  <c r="X115"/>
  <c r="Z115" s="1"/>
  <c r="Y114"/>
  <c r="X114"/>
  <c r="Y113"/>
  <c r="X113"/>
  <c r="Z113" s="1"/>
  <c r="Y112"/>
  <c r="X112"/>
  <c r="Z112" s="1"/>
  <c r="Y111"/>
  <c r="X111"/>
  <c r="Y110"/>
  <c r="X110"/>
  <c r="Y109"/>
  <c r="X109"/>
  <c r="Y108"/>
  <c r="X108"/>
  <c r="Z108" s="1"/>
  <c r="Y107"/>
  <c r="X107"/>
  <c r="Y106"/>
  <c r="X106"/>
  <c r="Y105"/>
  <c r="X105"/>
  <c r="Y104"/>
  <c r="X104"/>
  <c r="Y103"/>
  <c r="X103"/>
  <c r="Z103" s="1"/>
  <c r="Y102"/>
  <c r="X102"/>
  <c r="Y101"/>
  <c r="X101"/>
  <c r="Z101" s="1"/>
  <c r="Y100"/>
  <c r="X100"/>
  <c r="Z100" s="1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Z91" s="1"/>
  <c r="Y90"/>
  <c r="X90"/>
  <c r="Y89"/>
  <c r="X89"/>
  <c r="Z89" s="1"/>
  <c r="Y88"/>
  <c r="X88"/>
  <c r="Y87"/>
  <c r="X87"/>
  <c r="Y86"/>
  <c r="X86"/>
  <c r="Y85"/>
  <c r="X85"/>
  <c r="Y84"/>
  <c r="X84"/>
  <c r="Z84" s="1"/>
  <c r="Y83"/>
  <c r="X83"/>
  <c r="Y82"/>
  <c r="X82"/>
  <c r="Y81"/>
  <c r="X81"/>
  <c r="Y80"/>
  <c r="X80"/>
  <c r="Y79"/>
  <c r="X79"/>
  <c r="Z79" s="1"/>
  <c r="Y78"/>
  <c r="X78"/>
  <c r="Y77"/>
  <c r="X77"/>
  <c r="Z77" s="1"/>
  <c r="Y76"/>
  <c r="X76"/>
  <c r="Y75"/>
  <c r="X75"/>
  <c r="Y74"/>
  <c r="X74"/>
  <c r="Y73"/>
  <c r="X73"/>
  <c r="Y72"/>
  <c r="X72"/>
  <c r="Z72" s="1"/>
  <c r="Y71"/>
  <c r="X71"/>
  <c r="Z71" s="1"/>
  <c r="Y70"/>
  <c r="X70"/>
  <c r="Y69"/>
  <c r="X69"/>
  <c r="Y68"/>
  <c r="X68"/>
  <c r="Y67"/>
  <c r="X67"/>
  <c r="Z67" s="1"/>
  <c r="Y66"/>
  <c r="X66"/>
  <c r="Y65"/>
  <c r="X65"/>
  <c r="Y64"/>
  <c r="X64"/>
  <c r="Y63"/>
  <c r="X63"/>
  <c r="Y62"/>
  <c r="X62"/>
  <c r="Y61"/>
  <c r="X61"/>
  <c r="Y60"/>
  <c r="X60"/>
  <c r="Z60" s="1"/>
  <c r="Y59"/>
  <c r="X59"/>
  <c r="Y58"/>
  <c r="X58"/>
  <c r="Y57"/>
  <c r="X57"/>
  <c r="Y56"/>
  <c r="X56"/>
  <c r="Y55"/>
  <c r="X55"/>
  <c r="Z55" s="1"/>
  <c r="Y54"/>
  <c r="X54"/>
  <c r="Y53"/>
  <c r="X53"/>
  <c r="Y52"/>
  <c r="X52"/>
  <c r="Y51"/>
  <c r="X51"/>
  <c r="Y50"/>
  <c r="X50"/>
  <c r="Y49"/>
  <c r="X49"/>
  <c r="Y48"/>
  <c r="X48"/>
  <c r="Z48" s="1"/>
  <c r="Y47"/>
  <c r="X47"/>
  <c r="Y46"/>
  <c r="X46"/>
  <c r="Y45"/>
  <c r="X45"/>
  <c r="Y44"/>
  <c r="X44"/>
  <c r="Y43"/>
  <c r="X43"/>
  <c r="Z43" s="1"/>
  <c r="Y42"/>
  <c r="X42"/>
  <c r="Y41"/>
  <c r="X41"/>
  <c r="Y40"/>
  <c r="X40"/>
  <c r="Y39"/>
  <c r="X39"/>
  <c r="Y38"/>
  <c r="X38"/>
  <c r="Y37"/>
  <c r="X37"/>
  <c r="Y36"/>
  <c r="X36"/>
  <c r="Z36" s="1"/>
  <c r="Y35"/>
  <c r="X35"/>
  <c r="Y34"/>
  <c r="X34"/>
  <c r="Y33"/>
  <c r="X33"/>
  <c r="Y32"/>
  <c r="X32"/>
  <c r="Y31"/>
  <c r="X31"/>
  <c r="Z31" s="1"/>
  <c r="Y30"/>
  <c r="X30"/>
  <c r="Y29"/>
  <c r="X29"/>
  <c r="Y28"/>
  <c r="X28"/>
  <c r="Y27"/>
  <c r="X27"/>
  <c r="Y26"/>
  <c r="X26"/>
  <c r="Y25"/>
  <c r="X25"/>
  <c r="Y24"/>
  <c r="X24"/>
  <c r="Z24" s="1"/>
  <c r="Y23"/>
  <c r="X23"/>
  <c r="Y22"/>
  <c r="X22"/>
  <c r="Y21"/>
  <c r="X21"/>
  <c r="Y20"/>
  <c r="X20"/>
  <c r="Y19"/>
  <c r="X19"/>
  <c r="Z19" s="1"/>
  <c r="Y18"/>
  <c r="Z18" s="1"/>
  <c r="X18"/>
  <c r="Y17"/>
  <c r="X17"/>
  <c r="Y16"/>
  <c r="X16"/>
  <c r="W14"/>
  <c r="S19" i="14" s="1"/>
  <c r="V14" i="15"/>
  <c r="U14"/>
  <c r="Q19" i="14" s="1"/>
  <c r="T14" i="15"/>
  <c r="P19" i="14" s="1"/>
  <c r="S14" i="15"/>
  <c r="R14"/>
  <c r="N19" i="14" s="1"/>
  <c r="Q14" i="15"/>
  <c r="M19" i="14" s="1"/>
  <c r="P14" i="15"/>
  <c r="O14"/>
  <c r="K19" i="14" s="1"/>
  <c r="N14" i="15"/>
  <c r="M14"/>
  <c r="I19" i="14" s="1"/>
  <c r="I132" s="1"/>
  <c r="L14" i="15"/>
  <c r="K14"/>
  <c r="J14"/>
  <c r="I14"/>
  <c r="H14"/>
  <c r="G14"/>
  <c r="C19" i="14" s="1"/>
  <c r="F14" i="15"/>
  <c r="B19" i="14" s="1"/>
  <c r="B132" s="1"/>
  <c r="Y13" i="15"/>
  <c r="Y14" s="1"/>
  <c r="X13"/>
  <c r="Y12"/>
  <c r="X12"/>
  <c r="Y11"/>
  <c r="X11"/>
  <c r="Y10"/>
  <c r="X10"/>
  <c r="Y9"/>
  <c r="X9"/>
  <c r="Y8"/>
  <c r="X8"/>
  <c r="Y7"/>
  <c r="X7"/>
  <c r="W221" i="19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Y220"/>
  <c r="Y221" s="1"/>
  <c r="X220"/>
  <c r="X221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Y217"/>
  <c r="X217"/>
  <c r="Y216"/>
  <c r="X216"/>
  <c r="Y215"/>
  <c r="X215"/>
  <c r="Y214"/>
  <c r="X214"/>
  <c r="Y213"/>
  <c r="X213"/>
  <c r="Y212"/>
  <c r="X212"/>
  <c r="Y211"/>
  <c r="X211"/>
  <c r="Y210"/>
  <c r="X210"/>
  <c r="Y209"/>
  <c r="X209"/>
  <c r="W207"/>
  <c r="V207"/>
  <c r="V223" s="1"/>
  <c r="U207"/>
  <c r="T207"/>
  <c r="S207"/>
  <c r="R207"/>
  <c r="Q207"/>
  <c r="P207"/>
  <c r="O207"/>
  <c r="N207"/>
  <c r="M207"/>
  <c r="L207"/>
  <c r="K207"/>
  <c r="J207"/>
  <c r="I207"/>
  <c r="H207"/>
  <c r="G207"/>
  <c r="F207"/>
  <c r="Y206"/>
  <c r="X206"/>
  <c r="Y205"/>
  <c r="X205"/>
  <c r="Y204"/>
  <c r="Z204" s="1"/>
  <c r="X204"/>
  <c r="Y203"/>
  <c r="X203"/>
  <c r="Y202"/>
  <c r="X202"/>
  <c r="Z202" s="1"/>
  <c r="Y201"/>
  <c r="X201"/>
  <c r="Y200"/>
  <c r="X200"/>
  <c r="Z200" s="1"/>
  <c r="Y199"/>
  <c r="Z199" s="1"/>
  <c r="X199"/>
  <c r="Y198"/>
  <c r="X198"/>
  <c r="Y197"/>
  <c r="X197"/>
  <c r="Y196"/>
  <c r="X196"/>
  <c r="Y195"/>
  <c r="X195"/>
  <c r="Y194"/>
  <c r="X194"/>
  <c r="Y193"/>
  <c r="X193"/>
  <c r="Y192"/>
  <c r="Z192" s="1"/>
  <c r="X192"/>
  <c r="Y191"/>
  <c r="Z191" s="1"/>
  <c r="X191"/>
  <c r="Y190"/>
  <c r="X190"/>
  <c r="Y189"/>
  <c r="X189"/>
  <c r="Y188"/>
  <c r="X188"/>
  <c r="Y187"/>
  <c r="X187"/>
  <c r="Y186"/>
  <c r="X186"/>
  <c r="Y185"/>
  <c r="X185"/>
  <c r="Z185" s="1"/>
  <c r="Y184"/>
  <c r="X184"/>
  <c r="Y183"/>
  <c r="X183"/>
  <c r="Y182"/>
  <c r="X182"/>
  <c r="Y181"/>
  <c r="X181"/>
  <c r="Y180"/>
  <c r="Z180" s="1"/>
  <c r="X180"/>
  <c r="Y179"/>
  <c r="X179"/>
  <c r="Y178"/>
  <c r="X178"/>
  <c r="Y177"/>
  <c r="X177"/>
  <c r="Y176"/>
  <c r="X176"/>
  <c r="Y175"/>
  <c r="X175"/>
  <c r="Y174"/>
  <c r="X174"/>
  <c r="Y173"/>
  <c r="X173"/>
  <c r="W171"/>
  <c r="V171"/>
  <c r="U171"/>
  <c r="T171"/>
  <c r="S171"/>
  <c r="R171"/>
  <c r="Q171"/>
  <c r="P171"/>
  <c r="O171"/>
  <c r="N171"/>
  <c r="M171"/>
  <c r="M223" s="1"/>
  <c r="L171"/>
  <c r="K171"/>
  <c r="J171"/>
  <c r="I171"/>
  <c r="H171"/>
  <c r="G171"/>
  <c r="F171"/>
  <c r="F223" s="1"/>
  <c r="Y170"/>
  <c r="X170"/>
  <c r="Y169"/>
  <c r="X169"/>
  <c r="Y165"/>
  <c r="X165"/>
  <c r="X171" s="1"/>
  <c r="Y164"/>
  <c r="X164"/>
  <c r="W162"/>
  <c r="V162"/>
  <c r="U162"/>
  <c r="T162"/>
  <c r="S162"/>
  <c r="R162"/>
  <c r="Q162"/>
  <c r="Q223" s="1"/>
  <c r="P162"/>
  <c r="O162"/>
  <c r="O223" s="1"/>
  <c r="N162"/>
  <c r="M162"/>
  <c r="L162"/>
  <c r="K162"/>
  <c r="J162"/>
  <c r="I162"/>
  <c r="H162"/>
  <c r="G162"/>
  <c r="F162"/>
  <c r="Y161"/>
  <c r="X161"/>
  <c r="Y160"/>
  <c r="X160"/>
  <c r="Z160" s="1"/>
  <c r="Y159"/>
  <c r="X159"/>
  <c r="Y158"/>
  <c r="X158"/>
  <c r="Y157"/>
  <c r="X157"/>
  <c r="Y156"/>
  <c r="X156"/>
  <c r="Y155"/>
  <c r="Z155" s="1"/>
  <c r="X155"/>
  <c r="Y154"/>
  <c r="X154"/>
  <c r="Y153"/>
  <c r="X153"/>
  <c r="Y152"/>
  <c r="X152"/>
  <c r="Y151"/>
  <c r="X151"/>
  <c r="Y150"/>
  <c r="Z150" s="1"/>
  <c r="X150"/>
  <c r="Y149"/>
  <c r="X149"/>
  <c r="Y148"/>
  <c r="X148"/>
  <c r="Z148" s="1"/>
  <c r="Y147"/>
  <c r="X147"/>
  <c r="Y146"/>
  <c r="X146"/>
  <c r="Z146" s="1"/>
  <c r="Y145"/>
  <c r="X145"/>
  <c r="Y144"/>
  <c r="X144"/>
  <c r="W142"/>
  <c r="V142"/>
  <c r="U142"/>
  <c r="U223" s="1"/>
  <c r="T142"/>
  <c r="T223" s="1"/>
  <c r="S142"/>
  <c r="R142"/>
  <c r="Q142"/>
  <c r="P142"/>
  <c r="O142"/>
  <c r="N142"/>
  <c r="M142"/>
  <c r="L142"/>
  <c r="K142"/>
  <c r="J142"/>
  <c r="I142"/>
  <c r="I223" s="1"/>
  <c r="H142"/>
  <c r="H223" s="1"/>
  <c r="G142"/>
  <c r="F142"/>
  <c r="Y141"/>
  <c r="X141"/>
  <c r="Y140"/>
  <c r="X140"/>
  <c r="Y139"/>
  <c r="X139"/>
  <c r="Y138"/>
  <c r="X138"/>
  <c r="Y137"/>
  <c r="Y142" s="1"/>
  <c r="X137"/>
  <c r="Y136"/>
  <c r="X136"/>
  <c r="Z136" s="1"/>
  <c r="Y135"/>
  <c r="X135"/>
  <c r="W124"/>
  <c r="V124"/>
  <c r="U124"/>
  <c r="T124"/>
  <c r="S124"/>
  <c r="R124"/>
  <c r="Q124"/>
  <c r="Q126" s="1"/>
  <c r="P124"/>
  <c r="O124"/>
  <c r="N124"/>
  <c r="M124"/>
  <c r="L124"/>
  <c r="K124"/>
  <c r="J124"/>
  <c r="I124"/>
  <c r="H124"/>
  <c r="G124"/>
  <c r="F124"/>
  <c r="Y123"/>
  <c r="X123"/>
  <c r="X124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Y120"/>
  <c r="Z120" s="1"/>
  <c r="X120"/>
  <c r="Y119"/>
  <c r="Y121" s="1"/>
  <c r="X119"/>
  <c r="W117"/>
  <c r="V117"/>
  <c r="U117"/>
  <c r="T117"/>
  <c r="S117"/>
  <c r="R117"/>
  <c r="Q117"/>
  <c r="P117"/>
  <c r="O117"/>
  <c r="N117"/>
  <c r="M117"/>
  <c r="M126" s="1"/>
  <c r="L117"/>
  <c r="K117"/>
  <c r="J117"/>
  <c r="I117"/>
  <c r="H117"/>
  <c r="G117"/>
  <c r="F117"/>
  <c r="Y116"/>
  <c r="X116"/>
  <c r="Y115"/>
  <c r="Z115" s="1"/>
  <c r="X115"/>
  <c r="Y114"/>
  <c r="X114"/>
  <c r="Y113"/>
  <c r="X113"/>
  <c r="Z113" s="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Y110"/>
  <c r="X110"/>
  <c r="Y109"/>
  <c r="Y111" s="1"/>
  <c r="X109"/>
  <c r="Y108"/>
  <c r="X108"/>
  <c r="Z108" s="1"/>
  <c r="W106"/>
  <c r="V106"/>
  <c r="U106"/>
  <c r="T106"/>
  <c r="S106"/>
  <c r="R106"/>
  <c r="Q106"/>
  <c r="P106"/>
  <c r="O106"/>
  <c r="N106"/>
  <c r="N126" s="1"/>
  <c r="M106"/>
  <c r="L106"/>
  <c r="K106"/>
  <c r="J106"/>
  <c r="I106"/>
  <c r="H106"/>
  <c r="G106"/>
  <c r="F106"/>
  <c r="Y105"/>
  <c r="Y106" s="1"/>
  <c r="X105"/>
  <c r="X106" s="1"/>
  <c r="W103"/>
  <c r="W126" s="1"/>
  <c r="V103"/>
  <c r="V126" s="1"/>
  <c r="U103"/>
  <c r="T103"/>
  <c r="S103"/>
  <c r="R103"/>
  <c r="Q103"/>
  <c r="P103"/>
  <c r="O103"/>
  <c r="N103"/>
  <c r="M103"/>
  <c r="L103"/>
  <c r="K103"/>
  <c r="J103"/>
  <c r="J126" s="1"/>
  <c r="I103"/>
  <c r="H103"/>
  <c r="G103"/>
  <c r="F103"/>
  <c r="Y102"/>
  <c r="X102"/>
  <c r="W90"/>
  <c r="V90"/>
  <c r="U90"/>
  <c r="T90"/>
  <c r="S90"/>
  <c r="R90"/>
  <c r="R92" s="1"/>
  <c r="Q90"/>
  <c r="P90"/>
  <c r="O90"/>
  <c r="N90"/>
  <c r="M90"/>
  <c r="L90"/>
  <c r="K90"/>
  <c r="J90"/>
  <c r="I90"/>
  <c r="H90"/>
  <c r="G90"/>
  <c r="G92" s="1"/>
  <c r="F90"/>
  <c r="F92" s="1"/>
  <c r="Y89"/>
  <c r="Y90"/>
  <c r="X89"/>
  <c r="X90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Y86"/>
  <c r="X86"/>
  <c r="Z86" s="1"/>
  <c r="Y85"/>
  <c r="X85"/>
  <c r="Y84"/>
  <c r="X84"/>
  <c r="Y83"/>
  <c r="X83"/>
  <c r="Y82"/>
  <c r="X82"/>
  <c r="Y81"/>
  <c r="X81"/>
  <c r="Y80"/>
  <c r="Y87" s="1"/>
  <c r="X80"/>
  <c r="Y79"/>
  <c r="X79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Y76"/>
  <c r="Z76" s="1"/>
  <c r="X76"/>
  <c r="Y75"/>
  <c r="X75"/>
  <c r="Y74"/>
  <c r="X74"/>
  <c r="Z74" s="1"/>
  <c r="Y73"/>
  <c r="X73"/>
  <c r="Y72"/>
  <c r="X72"/>
  <c r="Y71"/>
  <c r="X71"/>
  <c r="Y70"/>
  <c r="X70"/>
  <c r="Z70" s="1"/>
  <c r="Y69"/>
  <c r="X69"/>
  <c r="Z69" s="1"/>
  <c r="Y68"/>
  <c r="X68"/>
  <c r="Y67"/>
  <c r="X67"/>
  <c r="Y66"/>
  <c r="X66"/>
  <c r="Y65"/>
  <c r="X65"/>
  <c r="Y64"/>
  <c r="X64"/>
  <c r="Y63"/>
  <c r="X63"/>
  <c r="Y62"/>
  <c r="X62"/>
  <c r="Z62" s="1"/>
  <c r="Y61"/>
  <c r="X61"/>
  <c r="Y60"/>
  <c r="X60"/>
  <c r="Y59"/>
  <c r="X59"/>
  <c r="Y58"/>
  <c r="X58"/>
  <c r="Y57"/>
  <c r="X57"/>
  <c r="Z57" s="1"/>
  <c r="Y56"/>
  <c r="X56"/>
  <c r="Y55"/>
  <c r="X55"/>
  <c r="Y54"/>
  <c r="X54"/>
  <c r="Y53"/>
  <c r="X53"/>
  <c r="Y52"/>
  <c r="X52"/>
  <c r="Y51"/>
  <c r="X51"/>
  <c r="Y50"/>
  <c r="X50"/>
  <c r="Z50" s="1"/>
  <c r="Y49"/>
  <c r="X49"/>
  <c r="Y48"/>
  <c r="X48"/>
  <c r="Y47"/>
  <c r="Z47" s="1"/>
  <c r="X47"/>
  <c r="Y46"/>
  <c r="X46"/>
  <c r="Y45"/>
  <c r="X45"/>
  <c r="Y44"/>
  <c r="X44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Y41"/>
  <c r="X41"/>
  <c r="Y40"/>
  <c r="X40"/>
  <c r="Y36"/>
  <c r="X36"/>
  <c r="Y35"/>
  <c r="X35"/>
  <c r="W33"/>
  <c r="V33"/>
  <c r="U33"/>
  <c r="T33"/>
  <c r="S33"/>
  <c r="S92" s="1"/>
  <c r="R33"/>
  <c r="Q33"/>
  <c r="Q92" s="1"/>
  <c r="P33"/>
  <c r="P92" s="1"/>
  <c r="O33"/>
  <c r="N33"/>
  <c r="M33"/>
  <c r="L33"/>
  <c r="K33"/>
  <c r="J33"/>
  <c r="J92" s="1"/>
  <c r="I33"/>
  <c r="H33"/>
  <c r="G33"/>
  <c r="F33"/>
  <c r="Y32"/>
  <c r="X32"/>
  <c r="Z32" s="1"/>
  <c r="Y31"/>
  <c r="X31"/>
  <c r="Y30"/>
  <c r="X30"/>
  <c r="Y29"/>
  <c r="X29"/>
  <c r="Z29" s="1"/>
  <c r="Y28"/>
  <c r="X28"/>
  <c r="Y27"/>
  <c r="X27"/>
  <c r="Y26"/>
  <c r="X26"/>
  <c r="X33" s="1"/>
  <c r="Y25"/>
  <c r="X25"/>
  <c r="Z25" s="1"/>
  <c r="Y24"/>
  <c r="X24"/>
  <c r="Y23"/>
  <c r="X23"/>
  <c r="Y22"/>
  <c r="X22"/>
  <c r="Y21"/>
  <c r="X21"/>
  <c r="Y20"/>
  <c r="X20"/>
  <c r="Y19"/>
  <c r="X19"/>
  <c r="Y18"/>
  <c r="X18"/>
  <c r="Z18" s="1"/>
  <c r="Y17"/>
  <c r="X17"/>
  <c r="Y16"/>
  <c r="X16"/>
  <c r="W14"/>
  <c r="W92" s="1"/>
  <c r="V14"/>
  <c r="U14"/>
  <c r="U92" s="1"/>
  <c r="T14"/>
  <c r="T92" s="1"/>
  <c r="S14"/>
  <c r="R14"/>
  <c r="Q14"/>
  <c r="P14"/>
  <c r="O14"/>
  <c r="N14"/>
  <c r="M14"/>
  <c r="M92" s="1"/>
  <c r="L14"/>
  <c r="K14"/>
  <c r="J14"/>
  <c r="I14"/>
  <c r="H14"/>
  <c r="H92" s="1"/>
  <c r="G14"/>
  <c r="F14"/>
  <c r="Y13"/>
  <c r="X13"/>
  <c r="Y12"/>
  <c r="X12"/>
  <c r="Y11"/>
  <c r="X11"/>
  <c r="Y10"/>
  <c r="X10"/>
  <c r="Y9"/>
  <c r="X9"/>
  <c r="Y8"/>
  <c r="X8"/>
  <c r="Y7"/>
  <c r="X7"/>
  <c r="W447" i="18"/>
  <c r="V447"/>
  <c r="U447"/>
  <c r="T447"/>
  <c r="S447"/>
  <c r="R447"/>
  <c r="Q447"/>
  <c r="P447"/>
  <c r="O447"/>
  <c r="N447"/>
  <c r="M447"/>
  <c r="L447"/>
  <c r="K447"/>
  <c r="J447"/>
  <c r="I447"/>
  <c r="H447"/>
  <c r="G447"/>
  <c r="F447"/>
  <c r="Y446"/>
  <c r="X446"/>
  <c r="X447"/>
  <c r="W444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Y443"/>
  <c r="Z443" s="1"/>
  <c r="X443"/>
  <c r="Y442"/>
  <c r="X442"/>
  <c r="Y441"/>
  <c r="X441"/>
  <c r="Z441" s="1"/>
  <c r="Y440"/>
  <c r="X440"/>
  <c r="Y439"/>
  <c r="X439"/>
  <c r="Z439" s="1"/>
  <c r="Y438"/>
  <c r="Z438" s="1"/>
  <c r="X438"/>
  <c r="Y437"/>
  <c r="X437"/>
  <c r="Y436"/>
  <c r="X436"/>
  <c r="Z436" s="1"/>
  <c r="Y435"/>
  <c r="X435"/>
  <c r="Y434"/>
  <c r="X434"/>
  <c r="Y433"/>
  <c r="X433"/>
  <c r="Y432"/>
  <c r="X432"/>
  <c r="Y431"/>
  <c r="X431"/>
  <c r="Y430"/>
  <c r="X430"/>
  <c r="Y429"/>
  <c r="X429"/>
  <c r="Z429" s="1"/>
  <c r="Y428"/>
  <c r="X428"/>
  <c r="Y427"/>
  <c r="X427"/>
  <c r="Y426"/>
  <c r="X426"/>
  <c r="Y425"/>
  <c r="X425"/>
  <c r="Y424"/>
  <c r="X424"/>
  <c r="Y423"/>
  <c r="X423"/>
  <c r="Y422"/>
  <c r="X422"/>
  <c r="W420"/>
  <c r="V420"/>
  <c r="U420"/>
  <c r="T420"/>
  <c r="S420"/>
  <c r="R420"/>
  <c r="Q420"/>
  <c r="Q449" s="1"/>
  <c r="P420"/>
  <c r="P449" s="1"/>
  <c r="O420"/>
  <c r="N420"/>
  <c r="M420"/>
  <c r="L420"/>
  <c r="K420"/>
  <c r="J420"/>
  <c r="I420"/>
  <c r="H420"/>
  <c r="G420"/>
  <c r="F420"/>
  <c r="Y419"/>
  <c r="X419"/>
  <c r="Z419" s="1"/>
  <c r="Y418"/>
  <c r="X418"/>
  <c r="Y417"/>
  <c r="X417"/>
  <c r="Y416"/>
  <c r="X416"/>
  <c r="Y415"/>
  <c r="X415"/>
  <c r="Y414"/>
  <c r="Z414" s="1"/>
  <c r="X414"/>
  <c r="Y413"/>
  <c r="X413"/>
  <c r="Y412"/>
  <c r="X412"/>
  <c r="Y411"/>
  <c r="X411"/>
  <c r="Y410"/>
  <c r="X410"/>
  <c r="Z410" s="1"/>
  <c r="Y409"/>
  <c r="X409"/>
  <c r="Y408"/>
  <c r="X408"/>
  <c r="Y407"/>
  <c r="X407"/>
  <c r="Z407" s="1"/>
  <c r="Y406"/>
  <c r="X406"/>
  <c r="Y405"/>
  <c r="X405"/>
  <c r="Y404"/>
  <c r="X404"/>
  <c r="Y403"/>
  <c r="X403"/>
  <c r="Z403" s="1"/>
  <c r="Y402"/>
  <c r="X402"/>
  <c r="Y401"/>
  <c r="X401"/>
  <c r="Y400"/>
  <c r="X400"/>
  <c r="Z400" s="1"/>
  <c r="Y399"/>
  <c r="X399"/>
  <c r="Y398"/>
  <c r="X398"/>
  <c r="Y397"/>
  <c r="Z397" s="1"/>
  <c r="X397"/>
  <c r="Y396"/>
  <c r="X396"/>
  <c r="Y395"/>
  <c r="X395"/>
  <c r="Z395" s="1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Z386" s="1"/>
  <c r="Y385"/>
  <c r="X385"/>
  <c r="Y384"/>
  <c r="X384"/>
  <c r="Y383"/>
  <c r="X383"/>
  <c r="Z383" s="1"/>
  <c r="Y382"/>
  <c r="X382"/>
  <c r="Y381"/>
  <c r="X381"/>
  <c r="Y380"/>
  <c r="X380"/>
  <c r="Y379"/>
  <c r="X379"/>
  <c r="Y378"/>
  <c r="Z378" s="1"/>
  <c r="X378"/>
  <c r="Y377"/>
  <c r="Y420" s="1"/>
  <c r="X377"/>
  <c r="Y376"/>
  <c r="X376"/>
  <c r="Y375"/>
  <c r="X375"/>
  <c r="Y374"/>
  <c r="X374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G449" s="1"/>
  <c r="F372"/>
  <c r="Y371"/>
  <c r="X371"/>
  <c r="Z371" s="1"/>
  <c r="Y370"/>
  <c r="X370"/>
  <c r="Z370" s="1"/>
  <c r="Y368"/>
  <c r="X368"/>
  <c r="Z368" s="1"/>
  <c r="Y367"/>
  <c r="Z367" s="1"/>
  <c r="X367"/>
  <c r="W365"/>
  <c r="V365"/>
  <c r="U365"/>
  <c r="T365"/>
  <c r="S365"/>
  <c r="R365"/>
  <c r="Q365"/>
  <c r="P365"/>
  <c r="O365"/>
  <c r="N365"/>
  <c r="M365"/>
  <c r="L365"/>
  <c r="K365"/>
  <c r="K449" s="1"/>
  <c r="J365"/>
  <c r="I365"/>
  <c r="I449" s="1"/>
  <c r="H365"/>
  <c r="H449" s="1"/>
  <c r="G365"/>
  <c r="F365"/>
  <c r="Y364"/>
  <c r="X364"/>
  <c r="Y363"/>
  <c r="X363"/>
  <c r="Y362"/>
  <c r="X362"/>
  <c r="Y361"/>
  <c r="X361"/>
  <c r="Y360"/>
  <c r="X360"/>
  <c r="Z360" s="1"/>
  <c r="Y359"/>
  <c r="X359"/>
  <c r="Y358"/>
  <c r="X358"/>
  <c r="Y357"/>
  <c r="X357"/>
  <c r="Y356"/>
  <c r="X356"/>
  <c r="Y355"/>
  <c r="X355"/>
  <c r="Y354"/>
  <c r="X354"/>
  <c r="Y353"/>
  <c r="X353"/>
  <c r="Z353" s="1"/>
  <c r="Y352"/>
  <c r="X352"/>
  <c r="Y351"/>
  <c r="X351"/>
  <c r="Z351" s="1"/>
  <c r="Y350"/>
  <c r="Z350" s="1"/>
  <c r="X350"/>
  <c r="Y349"/>
  <c r="X349"/>
  <c r="Y348"/>
  <c r="X348"/>
  <c r="Z348" s="1"/>
  <c r="Y347"/>
  <c r="X347"/>
  <c r="Y346"/>
  <c r="X346"/>
  <c r="Y345"/>
  <c r="X345"/>
  <c r="Y344"/>
  <c r="X344"/>
  <c r="Y343"/>
  <c r="X343"/>
  <c r="Y342"/>
  <c r="X342"/>
  <c r="Y341"/>
  <c r="X341"/>
  <c r="Z341" s="1"/>
  <c r="Y340"/>
  <c r="X340"/>
  <c r="Y339"/>
  <c r="X339"/>
  <c r="Y338"/>
  <c r="X338"/>
  <c r="Y337"/>
  <c r="X337"/>
  <c r="Y336"/>
  <c r="X336"/>
  <c r="Z336" s="1"/>
  <c r="Y335"/>
  <c r="X335"/>
  <c r="Y334"/>
  <c r="X334"/>
  <c r="Y333"/>
  <c r="X333"/>
  <c r="Y332"/>
  <c r="X332"/>
  <c r="Y331"/>
  <c r="X331"/>
  <c r="Y330"/>
  <c r="X330"/>
  <c r="Y329"/>
  <c r="X329"/>
  <c r="Y328"/>
  <c r="X328"/>
  <c r="Y327"/>
  <c r="X327"/>
  <c r="Y326"/>
  <c r="X326"/>
  <c r="Y325"/>
  <c r="X325"/>
  <c r="Y324"/>
  <c r="X324"/>
  <c r="Z324" s="1"/>
  <c r="Y323"/>
  <c r="X323"/>
  <c r="Y322"/>
  <c r="X322"/>
  <c r="Y321"/>
  <c r="X321"/>
  <c r="Y320"/>
  <c r="X320"/>
  <c r="Y319"/>
  <c r="X319"/>
  <c r="Y318"/>
  <c r="X318"/>
  <c r="Y317"/>
  <c r="X317"/>
  <c r="Z317" s="1"/>
  <c r="Y316"/>
  <c r="X316"/>
  <c r="Z316" s="1"/>
  <c r="Y315"/>
  <c r="X315"/>
  <c r="Z315" s="1"/>
  <c r="Y314"/>
  <c r="X314"/>
  <c r="Y313"/>
  <c r="X313"/>
  <c r="Y312"/>
  <c r="X312"/>
  <c r="Z312" s="1"/>
  <c r="Y311"/>
  <c r="X311"/>
  <c r="Y310"/>
  <c r="X310"/>
  <c r="Y309"/>
  <c r="X309"/>
  <c r="Y308"/>
  <c r="X308"/>
  <c r="Y307"/>
  <c r="X307"/>
  <c r="Y306"/>
  <c r="X306"/>
  <c r="Y305"/>
  <c r="X305"/>
  <c r="Y304"/>
  <c r="X304"/>
  <c r="Y303"/>
  <c r="X303"/>
  <c r="Z303" s="1"/>
  <c r="Y302"/>
  <c r="Z302" s="1"/>
  <c r="X302"/>
  <c r="Y301"/>
  <c r="X301"/>
  <c r="Y300"/>
  <c r="X300"/>
  <c r="Z300" s="1"/>
  <c r="Y299"/>
  <c r="X299"/>
  <c r="Y298"/>
  <c r="X298"/>
  <c r="Y297"/>
  <c r="X297"/>
  <c r="Y296"/>
  <c r="X296"/>
  <c r="Y295"/>
  <c r="X295"/>
  <c r="Y294"/>
  <c r="X294"/>
  <c r="Y293"/>
  <c r="X293"/>
  <c r="Z293" s="1"/>
  <c r="Y292"/>
  <c r="X292"/>
  <c r="Y291"/>
  <c r="X291"/>
  <c r="Y290"/>
  <c r="X290"/>
  <c r="Y289"/>
  <c r="X289"/>
  <c r="Y288"/>
  <c r="X288"/>
  <c r="Z288" s="1"/>
  <c r="Y287"/>
  <c r="X287"/>
  <c r="Y286"/>
  <c r="X286"/>
  <c r="Y285"/>
  <c r="X285"/>
  <c r="Y284"/>
  <c r="X284"/>
  <c r="Y283"/>
  <c r="Z283" s="1"/>
  <c r="X283"/>
  <c r="Y282"/>
  <c r="X282"/>
  <c r="Y281"/>
  <c r="X281"/>
  <c r="Z281" s="1"/>
  <c r="Y280"/>
  <c r="X280"/>
  <c r="Z280" s="1"/>
  <c r="Y279"/>
  <c r="X279"/>
  <c r="Y278"/>
  <c r="X278"/>
  <c r="Y277"/>
  <c r="X277"/>
  <c r="Y276"/>
  <c r="X276"/>
  <c r="Z276" s="1"/>
  <c r="Y275"/>
  <c r="X275"/>
  <c r="Y274"/>
  <c r="X274"/>
  <c r="Y273"/>
  <c r="X273"/>
  <c r="Y272"/>
  <c r="X272"/>
  <c r="Y271"/>
  <c r="X271"/>
  <c r="Y270"/>
  <c r="Y365" s="1"/>
  <c r="X270"/>
  <c r="W268"/>
  <c r="V268"/>
  <c r="V449" s="1"/>
  <c r="U268"/>
  <c r="T268"/>
  <c r="S268"/>
  <c r="R268"/>
  <c r="Q268"/>
  <c r="P268"/>
  <c r="O268"/>
  <c r="N268"/>
  <c r="M268"/>
  <c r="M449" s="1"/>
  <c r="L268"/>
  <c r="L449" s="1"/>
  <c r="K268"/>
  <c r="J268"/>
  <c r="I268"/>
  <c r="H268"/>
  <c r="G268"/>
  <c r="F268"/>
  <c r="Y267"/>
  <c r="X267"/>
  <c r="Y266"/>
  <c r="X266"/>
  <c r="Y265"/>
  <c r="Z265" s="1"/>
  <c r="X265"/>
  <c r="Y264"/>
  <c r="X264"/>
  <c r="Y263"/>
  <c r="X263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Y251"/>
  <c r="X251"/>
  <c r="X252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Y248"/>
  <c r="Z248" s="1"/>
  <c r="X248"/>
  <c r="Y247"/>
  <c r="Y249" s="1"/>
  <c r="X247"/>
  <c r="X249" s="1"/>
  <c r="Y246"/>
  <c r="X246"/>
  <c r="Z246" s="1"/>
  <c r="Y245"/>
  <c r="X245"/>
  <c r="Z245" s="1"/>
  <c r="W243"/>
  <c r="V243"/>
  <c r="U243"/>
  <c r="T243"/>
  <c r="S243"/>
  <c r="R243"/>
  <c r="Q243"/>
  <c r="Q254" s="1"/>
  <c r="P243"/>
  <c r="P254" s="1"/>
  <c r="O243"/>
  <c r="N243"/>
  <c r="M243"/>
  <c r="L243"/>
  <c r="K243"/>
  <c r="J243"/>
  <c r="I243"/>
  <c r="H243"/>
  <c r="G243"/>
  <c r="F243"/>
  <c r="Y242"/>
  <c r="Y243" s="1"/>
  <c r="X242"/>
  <c r="Y241"/>
  <c r="X241"/>
  <c r="Y240"/>
  <c r="X240"/>
  <c r="Y239"/>
  <c r="X239"/>
  <c r="W237"/>
  <c r="V237"/>
  <c r="U237"/>
  <c r="T237"/>
  <c r="S237"/>
  <c r="S254" s="1"/>
  <c r="R237"/>
  <c r="R254" s="1"/>
  <c r="Q237"/>
  <c r="P237"/>
  <c r="O237"/>
  <c r="N237"/>
  <c r="M237"/>
  <c r="L237"/>
  <c r="K237"/>
  <c r="J237"/>
  <c r="I237"/>
  <c r="I254" s="1"/>
  <c r="H237"/>
  <c r="G237"/>
  <c r="G254" s="1"/>
  <c r="F237"/>
  <c r="Y236"/>
  <c r="X236"/>
  <c r="X237" s="1"/>
  <c r="W234"/>
  <c r="V234"/>
  <c r="U234"/>
  <c r="T234"/>
  <c r="T254" s="1"/>
  <c r="S234"/>
  <c r="R234"/>
  <c r="Q234"/>
  <c r="P234"/>
  <c r="O234"/>
  <c r="N234"/>
  <c r="M234"/>
  <c r="L234"/>
  <c r="K234"/>
  <c r="J234"/>
  <c r="I234"/>
  <c r="H234"/>
  <c r="G234"/>
  <c r="F234"/>
  <c r="Y233"/>
  <c r="Z233" s="1"/>
  <c r="X233"/>
  <c r="Y232"/>
  <c r="X232"/>
  <c r="Y231"/>
  <c r="X231"/>
  <c r="Z231" s="1"/>
  <c r="Y230"/>
  <c r="X230"/>
  <c r="Y229"/>
  <c r="X229"/>
  <c r="Z229" s="1"/>
  <c r="Y228"/>
  <c r="X228"/>
  <c r="Y227"/>
  <c r="X227"/>
  <c r="Y226"/>
  <c r="X226"/>
  <c r="Z226" s="1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Z217" s="1"/>
  <c r="Y216"/>
  <c r="X216"/>
  <c r="Y215"/>
  <c r="X215"/>
  <c r="Y214"/>
  <c r="X214"/>
  <c r="Z214" s="1"/>
  <c r="Y213"/>
  <c r="X213"/>
  <c r="Y212"/>
  <c r="X212"/>
  <c r="Y211"/>
  <c r="X211"/>
  <c r="Y210"/>
  <c r="X210"/>
  <c r="Y209"/>
  <c r="Z209" s="1"/>
  <c r="X209"/>
  <c r="Y208"/>
  <c r="X208"/>
  <c r="Y207"/>
  <c r="X207"/>
  <c r="Y206"/>
  <c r="X206"/>
  <c r="Y205"/>
  <c r="X205"/>
  <c r="Y204"/>
  <c r="X204"/>
  <c r="Y203"/>
  <c r="X203"/>
  <c r="Y202"/>
  <c r="X202"/>
  <c r="Z202" s="1"/>
  <c r="W200"/>
  <c r="V200"/>
  <c r="U200"/>
  <c r="T200"/>
  <c r="S200"/>
  <c r="R200"/>
  <c r="Q200"/>
  <c r="P200"/>
  <c r="O200"/>
  <c r="O254" s="1"/>
  <c r="N200"/>
  <c r="M200"/>
  <c r="M254" s="1"/>
  <c r="L200"/>
  <c r="L254" s="1"/>
  <c r="K200"/>
  <c r="J200"/>
  <c r="I200"/>
  <c r="H200"/>
  <c r="G200"/>
  <c r="F200"/>
  <c r="Y199"/>
  <c r="X199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Y186"/>
  <c r="Y187" s="1"/>
  <c r="X186"/>
  <c r="X187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Y183"/>
  <c r="X183"/>
  <c r="Y182"/>
  <c r="X182"/>
  <c r="Y181"/>
  <c r="X181"/>
  <c r="Y180"/>
  <c r="X180"/>
  <c r="Y179"/>
  <c r="X179"/>
  <c r="Y178"/>
  <c r="X178"/>
  <c r="Z178" s="1"/>
  <c r="Y177"/>
  <c r="X177"/>
  <c r="Y176"/>
  <c r="X176"/>
  <c r="Y175"/>
  <c r="X175"/>
  <c r="Y174"/>
  <c r="X174"/>
  <c r="Y173"/>
  <c r="Z173" s="1"/>
  <c r="X173"/>
  <c r="Y172"/>
  <c r="X172"/>
  <c r="Z172" s="1"/>
  <c r="Z184" s="1"/>
  <c r="Y171"/>
  <c r="X171"/>
  <c r="Z171" s="1"/>
  <c r="Y170"/>
  <c r="X170"/>
  <c r="Y169"/>
  <c r="X169"/>
  <c r="Y168"/>
  <c r="X168"/>
  <c r="Y167"/>
  <c r="X167"/>
  <c r="Y166"/>
  <c r="X166"/>
  <c r="Z166" s="1"/>
  <c r="Y165"/>
  <c r="X165"/>
  <c r="Z165" s="1"/>
  <c r="W163"/>
  <c r="V163"/>
  <c r="U163"/>
  <c r="T163"/>
  <c r="S163"/>
  <c r="R163"/>
  <c r="Q163"/>
  <c r="Q189" s="1"/>
  <c r="P163"/>
  <c r="O163"/>
  <c r="N163"/>
  <c r="M163"/>
  <c r="L163"/>
  <c r="L189" s="1"/>
  <c r="K163"/>
  <c r="J163"/>
  <c r="I163"/>
  <c r="H163"/>
  <c r="G163"/>
  <c r="F163"/>
  <c r="Y162"/>
  <c r="X162"/>
  <c r="Y161"/>
  <c r="X161"/>
  <c r="Z161" s="1"/>
  <c r="Y160"/>
  <c r="X160"/>
  <c r="Y159"/>
  <c r="X159"/>
  <c r="Y158"/>
  <c r="X158"/>
  <c r="Y157"/>
  <c r="X157"/>
  <c r="Y156"/>
  <c r="Z156" s="1"/>
  <c r="X156"/>
  <c r="Y155"/>
  <c r="X155"/>
  <c r="Z155" s="1"/>
  <c r="Y154"/>
  <c r="X154"/>
  <c r="Z154" s="1"/>
  <c r="Y153"/>
  <c r="X153"/>
  <c r="Y152"/>
  <c r="X152"/>
  <c r="Y151"/>
  <c r="X151"/>
  <c r="Y150"/>
  <c r="X150"/>
  <c r="Y149"/>
  <c r="X149"/>
  <c r="Y148"/>
  <c r="X148"/>
  <c r="Z148" s="1"/>
  <c r="Y147"/>
  <c r="X147"/>
  <c r="Y146"/>
  <c r="X146"/>
  <c r="Y145"/>
  <c r="X145"/>
  <c r="Y144"/>
  <c r="Z144" s="1"/>
  <c r="X144"/>
  <c r="Y143"/>
  <c r="X143"/>
  <c r="Z143" s="1"/>
  <c r="Y142"/>
  <c r="X142"/>
  <c r="Z142" s="1"/>
  <c r="Y141"/>
  <c r="X141"/>
  <c r="Y140"/>
  <c r="X140"/>
  <c r="Z140" s="1"/>
  <c r="Y139"/>
  <c r="X139"/>
  <c r="Y138"/>
  <c r="X138"/>
  <c r="Y137"/>
  <c r="X137"/>
  <c r="Z137" s="1"/>
  <c r="Y136"/>
  <c r="X136"/>
  <c r="Y135"/>
  <c r="X135"/>
  <c r="Y134"/>
  <c r="X134"/>
  <c r="Y133"/>
  <c r="X133"/>
  <c r="Y132"/>
  <c r="Z132" s="1"/>
  <c r="X132"/>
  <c r="Y131"/>
  <c r="X131"/>
  <c r="Z131" s="1"/>
  <c r="Y130"/>
  <c r="X130"/>
  <c r="Z130" s="1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Z120" s="1"/>
  <c r="X120"/>
  <c r="Y119"/>
  <c r="X119"/>
  <c r="Z119" s="1"/>
  <c r="Y118"/>
  <c r="X118"/>
  <c r="Y117"/>
  <c r="X117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G189" s="1"/>
  <c r="F115"/>
  <c r="Y114"/>
  <c r="X114"/>
  <c r="Z114" s="1"/>
  <c r="Y113"/>
  <c r="X113"/>
  <c r="Z113" s="1"/>
  <c r="Y112"/>
  <c r="X112"/>
  <c r="Y110"/>
  <c r="X110"/>
  <c r="W108"/>
  <c r="V108"/>
  <c r="U108"/>
  <c r="T108"/>
  <c r="S108"/>
  <c r="S189" s="1"/>
  <c r="R108"/>
  <c r="Q108"/>
  <c r="P108"/>
  <c r="O108"/>
  <c r="N108"/>
  <c r="M108"/>
  <c r="L108"/>
  <c r="K108"/>
  <c r="J108"/>
  <c r="I108"/>
  <c r="H108"/>
  <c r="G108"/>
  <c r="F108"/>
  <c r="F189" s="1"/>
  <c r="Y107"/>
  <c r="X107"/>
  <c r="Z107" s="1"/>
  <c r="Y106"/>
  <c r="X106"/>
  <c r="Y105"/>
  <c r="X105"/>
  <c r="Z105" s="1"/>
  <c r="Y104"/>
  <c r="Z104" s="1"/>
  <c r="X104"/>
  <c r="Y103"/>
  <c r="X103"/>
  <c r="Y102"/>
  <c r="X102"/>
  <c r="Z102" s="1"/>
  <c r="Y101"/>
  <c r="X101"/>
  <c r="Y100"/>
  <c r="X100"/>
  <c r="Y99"/>
  <c r="X99"/>
  <c r="Y98"/>
  <c r="X98"/>
  <c r="Y97"/>
  <c r="Z97" s="1"/>
  <c r="X97"/>
  <c r="Y96"/>
  <c r="X96"/>
  <c r="Z96" s="1"/>
  <c r="Y95"/>
  <c r="X95"/>
  <c r="Y94"/>
  <c r="X94"/>
  <c r="Y93"/>
  <c r="X93"/>
  <c r="Y92"/>
  <c r="Z92" s="1"/>
  <c r="X92"/>
  <c r="Y91"/>
  <c r="X91"/>
  <c r="Y90"/>
  <c r="X90"/>
  <c r="Z90" s="1"/>
  <c r="Y89"/>
  <c r="X89"/>
  <c r="Y88"/>
  <c r="X88"/>
  <c r="Y87"/>
  <c r="X87"/>
  <c r="Y86"/>
  <c r="X86"/>
  <c r="Y85"/>
  <c r="X85"/>
  <c r="Y84"/>
  <c r="X84"/>
  <c r="Z84" s="1"/>
  <c r="Y83"/>
  <c r="X83"/>
  <c r="Y82"/>
  <c r="X82"/>
  <c r="Y81"/>
  <c r="X81"/>
  <c r="Z81" s="1"/>
  <c r="Y80"/>
  <c r="Z80" s="1"/>
  <c r="X80"/>
  <c r="Y79"/>
  <c r="X79"/>
  <c r="Y78"/>
  <c r="X78"/>
  <c r="Z78" s="1"/>
  <c r="Y77"/>
  <c r="X77"/>
  <c r="Y76"/>
  <c r="X76"/>
  <c r="Y75"/>
  <c r="X75"/>
  <c r="Y74"/>
  <c r="X74"/>
  <c r="Y73"/>
  <c r="Z73" s="1"/>
  <c r="X73"/>
  <c r="Y72"/>
  <c r="X72"/>
  <c r="Z72" s="1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Z61" s="1"/>
  <c r="X61"/>
  <c r="Y60"/>
  <c r="X60"/>
  <c r="Z60" s="1"/>
  <c r="Y59"/>
  <c r="X59"/>
  <c r="Y58"/>
  <c r="X58"/>
  <c r="Y57"/>
  <c r="X57"/>
  <c r="Z57" s="1"/>
  <c r="Y56"/>
  <c r="Z56" s="1"/>
  <c r="X56"/>
  <c r="Y55"/>
  <c r="X55"/>
  <c r="Y54"/>
  <c r="X54"/>
  <c r="Y53"/>
  <c r="X53"/>
  <c r="Y52"/>
  <c r="X52"/>
  <c r="Y51"/>
  <c r="X51"/>
  <c r="Y50"/>
  <c r="X50"/>
  <c r="Y49"/>
  <c r="X49"/>
  <c r="Y48"/>
  <c r="X48"/>
  <c r="Z48" s="1"/>
  <c r="Y47"/>
  <c r="X47"/>
  <c r="Z47" s="1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Z37" s="1"/>
  <c r="X37"/>
  <c r="Y36"/>
  <c r="X36"/>
  <c r="Z36" s="1"/>
  <c r="Y35"/>
  <c r="X35"/>
  <c r="Y34"/>
  <c r="X34"/>
  <c r="Y33"/>
  <c r="X33"/>
  <c r="Y32"/>
  <c r="Z32" s="1"/>
  <c r="X32"/>
  <c r="Y31"/>
  <c r="X31"/>
  <c r="Y30"/>
  <c r="X30"/>
  <c r="Y29"/>
  <c r="X29"/>
  <c r="Y28"/>
  <c r="X28"/>
  <c r="Y27"/>
  <c r="X27"/>
  <c r="Y26"/>
  <c r="X26"/>
  <c r="Y25"/>
  <c r="Z25" s="1"/>
  <c r="X25"/>
  <c r="Y24"/>
  <c r="X24"/>
  <c r="Z24" s="1"/>
  <c r="Y23"/>
  <c r="X23"/>
  <c r="Z23" s="1"/>
  <c r="Y22"/>
  <c r="X22"/>
  <c r="Y21"/>
  <c r="X21"/>
  <c r="Y20"/>
  <c r="Z20" s="1"/>
  <c r="X20"/>
  <c r="Y19"/>
  <c r="X19"/>
  <c r="Y18"/>
  <c r="X18"/>
  <c r="Y17"/>
  <c r="X17"/>
  <c r="Y16"/>
  <c r="X16"/>
  <c r="Y15"/>
  <c r="X15"/>
  <c r="Y14"/>
  <c r="X14"/>
  <c r="W12"/>
  <c r="W189" s="1"/>
  <c r="V12"/>
  <c r="U12"/>
  <c r="T12"/>
  <c r="T189" s="1"/>
  <c r="S12"/>
  <c r="R12"/>
  <c r="Q12"/>
  <c r="P12"/>
  <c r="O12"/>
  <c r="N12"/>
  <c r="M12"/>
  <c r="L12"/>
  <c r="K12"/>
  <c r="J12"/>
  <c r="I12"/>
  <c r="H12"/>
  <c r="G12"/>
  <c r="F12"/>
  <c r="Y11"/>
  <c r="X11"/>
  <c r="Y10"/>
  <c r="X10"/>
  <c r="Y9"/>
  <c r="X9"/>
  <c r="Y8"/>
  <c r="Z8" s="1"/>
  <c r="X8"/>
  <c r="Y7"/>
  <c r="X7"/>
  <c r="Y552" i="6"/>
  <c r="X552"/>
  <c r="Z552" s="1"/>
  <c r="Y551"/>
  <c r="X551"/>
  <c r="Z551" s="1"/>
  <c r="Z550"/>
  <c r="Y550"/>
  <c r="X550"/>
  <c r="Y549"/>
  <c r="X549"/>
  <c r="Z549" s="1"/>
  <c r="Y548"/>
  <c r="X548"/>
  <c r="Y387"/>
  <c r="X387"/>
  <c r="Y386"/>
  <c r="X386"/>
  <c r="Z386" s="1"/>
  <c r="Y385"/>
  <c r="X385"/>
  <c r="Z385" s="1"/>
  <c r="Y384"/>
  <c r="X384"/>
  <c r="Y383"/>
  <c r="X383"/>
  <c r="Y382"/>
  <c r="X382"/>
  <c r="Z382" s="1"/>
  <c r="Y381"/>
  <c r="X381"/>
  <c r="Y380"/>
  <c r="X380"/>
  <c r="Y379"/>
  <c r="X379"/>
  <c r="Z379" s="1"/>
  <c r="Y341"/>
  <c r="X341"/>
  <c r="Z341" s="1"/>
  <c r="Y340"/>
  <c r="X340"/>
  <c r="Z340"/>
  <c r="Y339"/>
  <c r="X339"/>
  <c r="Z339"/>
  <c r="Y149"/>
  <c r="X149"/>
  <c r="Z149" s="1"/>
  <c r="Y148"/>
  <c r="X148"/>
  <c r="Z148" s="1"/>
  <c r="Y147"/>
  <c r="X147"/>
  <c r="Y146"/>
  <c r="X146"/>
  <c r="Z146"/>
  <c r="Y145"/>
  <c r="X145"/>
  <c r="X19"/>
  <c r="X20"/>
  <c r="X21"/>
  <c r="X22"/>
  <c r="X23"/>
  <c r="X24"/>
  <c r="Z24" s="1"/>
  <c r="X25"/>
  <c r="Z25" s="1"/>
  <c r="X26"/>
  <c r="Z26" s="1"/>
  <c r="X27"/>
  <c r="X28"/>
  <c r="X29"/>
  <c r="Z29"/>
  <c r="X30"/>
  <c r="X31"/>
  <c r="X32"/>
  <c r="Z32" s="1"/>
  <c r="X33"/>
  <c r="X34"/>
  <c r="X35"/>
  <c r="X36"/>
  <c r="X37"/>
  <c r="X38"/>
  <c r="X39"/>
  <c r="X40"/>
  <c r="X41"/>
  <c r="Z41" s="1"/>
  <c r="X42"/>
  <c r="Z42" s="1"/>
  <c r="X43"/>
  <c r="Z43" s="1"/>
  <c r="X44"/>
  <c r="X45"/>
  <c r="Z45" s="1"/>
  <c r="X46"/>
  <c r="X47"/>
  <c r="X48"/>
  <c r="X49"/>
  <c r="Z49" s="1"/>
  <c r="X50"/>
  <c r="X51"/>
  <c r="X52"/>
  <c r="Z52" s="1"/>
  <c r="X53"/>
  <c r="X54"/>
  <c r="X55"/>
  <c r="X56"/>
  <c r="Z56" s="1"/>
  <c r="X57"/>
  <c r="Z57" s="1"/>
  <c r="AB57" s="1"/>
  <c r="X58"/>
  <c r="X59"/>
  <c r="X60"/>
  <c r="X61"/>
  <c r="X62"/>
  <c r="X63"/>
  <c r="X64"/>
  <c r="X65"/>
  <c r="Z65"/>
  <c r="X66"/>
  <c r="Z66"/>
  <c r="X67"/>
  <c r="Z67" s="1"/>
  <c r="X68"/>
  <c r="Z68" s="1"/>
  <c r="X69"/>
  <c r="X70"/>
  <c r="X71"/>
  <c r="X72"/>
  <c r="Z72"/>
  <c r="AB72" s="1"/>
  <c r="X73"/>
  <c r="X74"/>
  <c r="X75"/>
  <c r="X76"/>
  <c r="X77"/>
  <c r="X78"/>
  <c r="X79"/>
  <c r="X80"/>
  <c r="X81"/>
  <c r="X82"/>
  <c r="X83"/>
  <c r="X84"/>
  <c r="X85"/>
  <c r="X86"/>
  <c r="X87"/>
  <c r="X88"/>
  <c r="X89"/>
  <c r="Z89" s="1"/>
  <c r="X90"/>
  <c r="X91"/>
  <c r="X92"/>
  <c r="X93"/>
  <c r="X94"/>
  <c r="Z94" s="1"/>
  <c r="X95"/>
  <c r="X96"/>
  <c r="Z96" s="1"/>
  <c r="X97"/>
  <c r="X98"/>
  <c r="X99"/>
  <c r="X100"/>
  <c r="X101"/>
  <c r="X102"/>
  <c r="X103"/>
  <c r="X104"/>
  <c r="Z104" s="1"/>
  <c r="X105"/>
  <c r="X106"/>
  <c r="X107"/>
  <c r="Z107" s="1"/>
  <c r="X108"/>
  <c r="X109"/>
  <c r="X110"/>
  <c r="X111"/>
  <c r="X112"/>
  <c r="X113"/>
  <c r="Z113" s="1"/>
  <c r="X114"/>
  <c r="Z114" s="1"/>
  <c r="X115"/>
  <c r="X116"/>
  <c r="X117"/>
  <c r="X118"/>
  <c r="X119"/>
  <c r="X120"/>
  <c r="X121"/>
  <c r="Z121" s="1"/>
  <c r="X122"/>
  <c r="Z122" s="1"/>
  <c r="X123"/>
  <c r="X124"/>
  <c r="X125"/>
  <c r="Z125" s="1"/>
  <c r="X126"/>
  <c r="X127"/>
  <c r="X128"/>
  <c r="X129"/>
  <c r="X130"/>
  <c r="X131"/>
  <c r="X132"/>
  <c r="X133"/>
  <c r="Z133" s="1"/>
  <c r="X134"/>
  <c r="X135"/>
  <c r="X136"/>
  <c r="X137"/>
  <c r="X138"/>
  <c r="Z138" s="1"/>
  <c r="X139"/>
  <c r="Z139"/>
  <c r="X140"/>
  <c r="Z140" s="1"/>
  <c r="X141"/>
  <c r="Z141" s="1"/>
  <c r="X315" i="3"/>
  <c r="Y315"/>
  <c r="X316"/>
  <c r="Y316"/>
  <c r="X317"/>
  <c r="Y317"/>
  <c r="X318"/>
  <c r="Y318"/>
  <c r="X319"/>
  <c r="Z319"/>
  <c r="Y319"/>
  <c r="X320"/>
  <c r="Y320"/>
  <c r="Z320" s="1"/>
  <c r="X321"/>
  <c r="Y321"/>
  <c r="X322"/>
  <c r="Y322"/>
  <c r="X323"/>
  <c r="Y323"/>
  <c r="Z323" s="1"/>
  <c r="X326"/>
  <c r="Y326"/>
  <c r="Z326" s="1"/>
  <c r="X327"/>
  <c r="Z327" s="1"/>
  <c r="Y327"/>
  <c r="X328"/>
  <c r="Y328"/>
  <c r="X329"/>
  <c r="Y329"/>
  <c r="X330"/>
  <c r="Y330"/>
  <c r="X331"/>
  <c r="Z331" s="1"/>
  <c r="Y331"/>
  <c r="X332"/>
  <c r="Y332"/>
  <c r="X333"/>
  <c r="Z333" s="1"/>
  <c r="Y333"/>
  <c r="X334"/>
  <c r="Y334"/>
  <c r="X335"/>
  <c r="Y335"/>
  <c r="X336"/>
  <c r="Z336" s="1"/>
  <c r="Y336"/>
  <c r="X337"/>
  <c r="Z337" s="1"/>
  <c r="Y337"/>
  <c r="X338"/>
  <c r="Y338"/>
  <c r="X339"/>
  <c r="Z339" s="1"/>
  <c r="Y339"/>
  <c r="X340"/>
  <c r="Y340"/>
  <c r="X341"/>
  <c r="Y341"/>
  <c r="X342"/>
  <c r="Y342"/>
  <c r="X343"/>
  <c r="Z343" s="1"/>
  <c r="Y343"/>
  <c r="X344"/>
  <c r="Z344" s="1"/>
  <c r="Y344"/>
  <c r="X345"/>
  <c r="Z345" s="1"/>
  <c r="Y345"/>
  <c r="X346"/>
  <c r="Y346"/>
  <c r="X347"/>
  <c r="Y347"/>
  <c r="Z347" s="1"/>
  <c r="X348"/>
  <c r="Z348" s="1"/>
  <c r="Y348"/>
  <c r="X349"/>
  <c r="Z349" s="1"/>
  <c r="Y349"/>
  <c r="X350"/>
  <c r="Y350"/>
  <c r="X351"/>
  <c r="Y351"/>
  <c r="X352"/>
  <c r="Y352"/>
  <c r="X353"/>
  <c r="Y353"/>
  <c r="X354"/>
  <c r="Y354"/>
  <c r="X355"/>
  <c r="Z355" s="1"/>
  <c r="Y355"/>
  <c r="X356"/>
  <c r="Z356"/>
  <c r="Y356"/>
  <c r="X357"/>
  <c r="Y357"/>
  <c r="Z357" s="1"/>
  <c r="X358"/>
  <c r="Y358"/>
  <c r="Z358" s="1"/>
  <c r="X359"/>
  <c r="Y359"/>
  <c r="Z359" s="1"/>
  <c r="X360"/>
  <c r="Z360" s="1"/>
  <c r="Y360"/>
  <c r="X361"/>
  <c r="Z361" s="1"/>
  <c r="Y361"/>
  <c r="X362"/>
  <c r="Y362"/>
  <c r="X363"/>
  <c r="Y363"/>
  <c r="X364"/>
  <c r="Y364"/>
  <c r="X365"/>
  <c r="Y365"/>
  <c r="X366"/>
  <c r="Y366"/>
  <c r="X367"/>
  <c r="Z367" s="1"/>
  <c r="Y367"/>
  <c r="X368"/>
  <c r="Z368" s="1"/>
  <c r="Y368"/>
  <c r="X369"/>
  <c r="Y369"/>
  <c r="X370"/>
  <c r="Y370"/>
  <c r="X371"/>
  <c r="Y371"/>
  <c r="X372"/>
  <c r="Y372"/>
  <c r="Z372" s="1"/>
  <c r="X373"/>
  <c r="Y373"/>
  <c r="X374"/>
  <c r="Y374"/>
  <c r="X375"/>
  <c r="Y375"/>
  <c r="X376"/>
  <c r="Y376"/>
  <c r="X377"/>
  <c r="Y377"/>
  <c r="X378"/>
  <c r="Y378"/>
  <c r="Z378" s="1"/>
  <c r="X379"/>
  <c r="Z379" s="1"/>
  <c r="Y379"/>
  <c r="X380"/>
  <c r="Y380"/>
  <c r="Z380" s="1"/>
  <c r="X381"/>
  <c r="Y381"/>
  <c r="X382"/>
  <c r="Y382"/>
  <c r="X383"/>
  <c r="Y383"/>
  <c r="Z383" s="1"/>
  <c r="X384"/>
  <c r="Y384"/>
  <c r="X385"/>
  <c r="Y385"/>
  <c r="X386"/>
  <c r="Y386"/>
  <c r="X387"/>
  <c r="Y387"/>
  <c r="X388"/>
  <c r="Y388"/>
  <c r="X389"/>
  <c r="Y389"/>
  <c r="Z389" s="1"/>
  <c r="X390"/>
  <c r="Y390"/>
  <c r="X391"/>
  <c r="Z391" s="1"/>
  <c r="Y391"/>
  <c r="X392"/>
  <c r="Z392"/>
  <c r="Y392"/>
  <c r="X393"/>
  <c r="Z393" s="1"/>
  <c r="Y393"/>
  <c r="X394"/>
  <c r="Y394"/>
  <c r="Z394" s="1"/>
  <c r="X395"/>
  <c r="Y395"/>
  <c r="Z395" s="1"/>
  <c r="X396"/>
  <c r="Y396"/>
  <c r="X397"/>
  <c r="Y397"/>
  <c r="X398"/>
  <c r="Y398"/>
  <c r="X399"/>
  <c r="Y399"/>
  <c r="X400"/>
  <c r="Y400"/>
  <c r="Z400" s="1"/>
  <c r="X401"/>
  <c r="Z401" s="1"/>
  <c r="Y401"/>
  <c r="X402"/>
  <c r="Y402"/>
  <c r="X403"/>
  <c r="Y403"/>
  <c r="Z403" s="1"/>
  <c r="X404"/>
  <c r="Z404" s="1"/>
  <c r="Y404"/>
  <c r="X405"/>
  <c r="Y405"/>
  <c r="X406"/>
  <c r="Y406"/>
  <c r="X407"/>
  <c r="Y407"/>
  <c r="X408"/>
  <c r="Y408"/>
  <c r="X409"/>
  <c r="Y409"/>
  <c r="X410"/>
  <c r="Y410"/>
  <c r="X411"/>
  <c r="Y411"/>
  <c r="Z411" s="1"/>
  <c r="X412"/>
  <c r="Z412" s="1"/>
  <c r="Y412"/>
  <c r="X413"/>
  <c r="Y413"/>
  <c r="X414"/>
  <c r="Z414" s="1"/>
  <c r="Y414"/>
  <c r="X415"/>
  <c r="Y415"/>
  <c r="X416"/>
  <c r="Z416" s="1"/>
  <c r="Y416"/>
  <c r="X417"/>
  <c r="Z417" s="1"/>
  <c r="Y417"/>
  <c r="X418"/>
  <c r="Z418" s="1"/>
  <c r="Y418"/>
  <c r="X419"/>
  <c r="Y419"/>
  <c r="X420"/>
  <c r="Y420"/>
  <c r="X421"/>
  <c r="Y421"/>
  <c r="X422"/>
  <c r="Y422"/>
  <c r="X423"/>
  <c r="Z423" s="1"/>
  <c r="Y423"/>
  <c r="X424"/>
  <c r="Z424" s="1"/>
  <c r="Y424"/>
  <c r="X425"/>
  <c r="Y425"/>
  <c r="X426"/>
  <c r="Y426"/>
  <c r="Z426" s="1"/>
  <c r="X427"/>
  <c r="Z427" s="1"/>
  <c r="Y427"/>
  <c r="X428"/>
  <c r="Y428"/>
  <c r="X429"/>
  <c r="Z429"/>
  <c r="Y429"/>
  <c r="X430"/>
  <c r="Y430"/>
  <c r="X431"/>
  <c r="Y431"/>
  <c r="X432"/>
  <c r="Y432"/>
  <c r="X433"/>
  <c r="Y433"/>
  <c r="X436"/>
  <c r="Y436"/>
  <c r="Y443" s="1"/>
  <c r="X437"/>
  <c r="Z437" s="1"/>
  <c r="Y437"/>
  <c r="X441"/>
  <c r="Y441"/>
  <c r="Z441" s="1"/>
  <c r="X442"/>
  <c r="Y442"/>
  <c r="Z442" s="1"/>
  <c r="X445"/>
  <c r="Y445"/>
  <c r="X446"/>
  <c r="Y446"/>
  <c r="X447"/>
  <c r="Y447"/>
  <c r="X448"/>
  <c r="Y448"/>
  <c r="X449"/>
  <c r="Y449"/>
  <c r="X450"/>
  <c r="Y450"/>
  <c r="X451"/>
  <c r="Y451"/>
  <c r="X452"/>
  <c r="Y452"/>
  <c r="Z452" s="1"/>
  <c r="X453"/>
  <c r="Z453" s="1"/>
  <c r="Y453"/>
  <c r="X454"/>
  <c r="Y454"/>
  <c r="X455"/>
  <c r="Z455" s="1"/>
  <c r="Y455"/>
  <c r="X456"/>
  <c r="Z456" s="1"/>
  <c r="Y456"/>
  <c r="X457"/>
  <c r="Z457" s="1"/>
  <c r="Y457"/>
  <c r="X458"/>
  <c r="Y458"/>
  <c r="X459"/>
  <c r="Z459" s="1"/>
  <c r="Y459"/>
  <c r="X460"/>
  <c r="Y460"/>
  <c r="X461"/>
  <c r="Y461"/>
  <c r="X462"/>
  <c r="Y462"/>
  <c r="X463"/>
  <c r="Y463"/>
  <c r="X464"/>
  <c r="Y464"/>
  <c r="Z464" s="1"/>
  <c r="X465"/>
  <c r="Z465" s="1"/>
  <c r="Y465"/>
  <c r="X466"/>
  <c r="Y466"/>
  <c r="X467"/>
  <c r="Z467"/>
  <c r="Y467"/>
  <c r="X468"/>
  <c r="Y468"/>
  <c r="X469"/>
  <c r="Y469"/>
  <c r="X470"/>
  <c r="Z470" s="1"/>
  <c r="Y470"/>
  <c r="X471"/>
  <c r="Y471"/>
  <c r="X472"/>
  <c r="Y472"/>
  <c r="X473"/>
  <c r="Y473"/>
  <c r="X474"/>
  <c r="Y474"/>
  <c r="X475"/>
  <c r="Y475"/>
  <c r="X476"/>
  <c r="Z476" s="1"/>
  <c r="Y476"/>
  <c r="X477"/>
  <c r="Y477"/>
  <c r="X478"/>
  <c r="Y478"/>
  <c r="Z478" s="1"/>
  <c r="X479"/>
  <c r="Z479" s="1"/>
  <c r="Y479"/>
  <c r="X480"/>
  <c r="Y480"/>
  <c r="X481"/>
  <c r="Z481" s="1"/>
  <c r="Y481"/>
  <c r="X482"/>
  <c r="Y482"/>
  <c r="X483"/>
  <c r="Y483"/>
  <c r="X484"/>
  <c r="Y484"/>
  <c r="X485"/>
  <c r="Y485"/>
  <c r="X486"/>
  <c r="Y486"/>
  <c r="Z486" s="1"/>
  <c r="X487"/>
  <c r="Y487"/>
  <c r="X488"/>
  <c r="Y488"/>
  <c r="X489"/>
  <c r="Z489" s="1"/>
  <c r="Y489"/>
  <c r="X490"/>
  <c r="Z490" s="1"/>
  <c r="Y490"/>
  <c r="X491"/>
  <c r="Z491"/>
  <c r="Y491"/>
  <c r="X492"/>
  <c r="Z492" s="1"/>
  <c r="Y492"/>
  <c r="X493"/>
  <c r="Y493"/>
  <c r="X494"/>
  <c r="Y494"/>
  <c r="X497"/>
  <c r="Y497"/>
  <c r="X498"/>
  <c r="Y498"/>
  <c r="X499"/>
  <c r="Y499"/>
  <c r="X500"/>
  <c r="Y500"/>
  <c r="X501"/>
  <c r="Y501"/>
  <c r="X502"/>
  <c r="Y502"/>
  <c r="X503"/>
  <c r="Z503" s="1"/>
  <c r="Y503"/>
  <c r="X504"/>
  <c r="Z504"/>
  <c r="Y504"/>
  <c r="X505"/>
  <c r="Z505"/>
  <c r="Y505"/>
  <c r="X506"/>
  <c r="Y506"/>
  <c r="X507"/>
  <c r="Y507"/>
  <c r="X508"/>
  <c r="Y508"/>
  <c r="X509"/>
  <c r="Y509"/>
  <c r="X510"/>
  <c r="Y510"/>
  <c r="X511"/>
  <c r="Z511" s="1"/>
  <c r="Y511"/>
  <c r="X512"/>
  <c r="Y512"/>
  <c r="X513"/>
  <c r="Y513"/>
  <c r="Z513" s="1"/>
  <c r="X514"/>
  <c r="Z514" s="1"/>
  <c r="Y514"/>
  <c r="X515"/>
  <c r="Y515"/>
  <c r="X516"/>
  <c r="Z516"/>
  <c r="Y516"/>
  <c r="X517"/>
  <c r="Z517" s="1"/>
  <c r="Y517"/>
  <c r="X518"/>
  <c r="Y518"/>
  <c r="X519"/>
  <c r="Y519"/>
  <c r="X520"/>
  <c r="Y520"/>
  <c r="X521"/>
  <c r="Y521"/>
  <c r="X522"/>
  <c r="Y522"/>
  <c r="X523"/>
  <c r="Y523"/>
  <c r="X524"/>
  <c r="Y524"/>
  <c r="Z524" s="1"/>
  <c r="X526"/>
  <c r="Y526"/>
  <c r="X529"/>
  <c r="Z529" s="1"/>
  <c r="Y529"/>
  <c r="Y530"/>
  <c r="W324"/>
  <c r="S338" i="14" s="1"/>
  <c r="S443" s="1"/>
  <c r="W434" i="3"/>
  <c r="S356" i="14" s="1"/>
  <c r="W443" i="3"/>
  <c r="S368" i="14" s="1"/>
  <c r="S369" s="1"/>
  <c r="S423" s="1"/>
  <c r="W495" i="3"/>
  <c r="S380" i="14" s="1"/>
  <c r="S392"/>
  <c r="S447" s="1"/>
  <c r="W530" i="3"/>
  <c r="S410" i="14" s="1"/>
  <c r="S448" s="1"/>
  <c r="V324" i="3"/>
  <c r="R338" i="14"/>
  <c r="R443"/>
  <c r="V434" i="3"/>
  <c r="V532" s="1"/>
  <c r="V443"/>
  <c r="V495"/>
  <c r="R380" i="14"/>
  <c r="R392"/>
  <c r="R447" s="1"/>
  <c r="V530" i="3"/>
  <c r="R410" i="14"/>
  <c r="U324" i="3"/>
  <c r="Q338" i="14"/>
  <c r="Q443" s="1"/>
  <c r="U434" i="3"/>
  <c r="Q356" i="14"/>
  <c r="Q444" s="1"/>
  <c r="U443" i="3"/>
  <c r="Q368" i="14"/>
  <c r="Q445"/>
  <c r="U495" i="3"/>
  <c r="Q380" i="14"/>
  <c r="Q446" s="1"/>
  <c r="U530" i="3"/>
  <c r="Q410" i="14"/>
  <c r="Q448" s="1"/>
  <c r="T324" i="3"/>
  <c r="P338" i="14" s="1"/>
  <c r="P443" s="1"/>
  <c r="T434" i="3"/>
  <c r="P356" i="14" s="1"/>
  <c r="P444" s="1"/>
  <c r="T443" i="3"/>
  <c r="T495"/>
  <c r="P380" i="14"/>
  <c r="T530" i="3"/>
  <c r="S324"/>
  <c r="S434"/>
  <c r="O356" i="14" s="1"/>
  <c r="O444" s="1"/>
  <c r="S443" i="3"/>
  <c r="O368" i="14"/>
  <c r="O445" s="1"/>
  <c r="S495" i="3"/>
  <c r="O380" i="14" s="1"/>
  <c r="O446" s="1"/>
  <c r="S530" i="3"/>
  <c r="O410" i="14" s="1"/>
  <c r="O448" s="1"/>
  <c r="R324" i="3"/>
  <c r="R434"/>
  <c r="N356" i="14" s="1"/>
  <c r="N357" s="1"/>
  <c r="R443" i="3"/>
  <c r="N368" i="14"/>
  <c r="N445" s="1"/>
  <c r="R495" i="3"/>
  <c r="N380" i="14" s="1"/>
  <c r="N446" s="1"/>
  <c r="R530" i="3"/>
  <c r="N410" i="14"/>
  <c r="Q324" i="3"/>
  <c r="M338" i="14" s="1"/>
  <c r="M443" s="1"/>
  <c r="Q434" i="3"/>
  <c r="M356" i="14" s="1"/>
  <c r="M444" s="1"/>
  <c r="Q443" i="3"/>
  <c r="M368" i="14" s="1"/>
  <c r="M445" s="1"/>
  <c r="Q495" i="3"/>
  <c r="Q530"/>
  <c r="M410" i="14" s="1"/>
  <c r="M448" s="1"/>
  <c r="P324" i="3"/>
  <c r="P434"/>
  <c r="L356" i="14"/>
  <c r="L444" s="1"/>
  <c r="P443" i="3"/>
  <c r="L368" i="14"/>
  <c r="L445" s="1"/>
  <c r="P495" i="3"/>
  <c r="L380" i="14" s="1"/>
  <c r="L446" s="1"/>
  <c r="P530" i="3"/>
  <c r="L410" i="14"/>
  <c r="L448" s="1"/>
  <c r="O324" i="3"/>
  <c r="O434"/>
  <c r="K356" i="14" s="1"/>
  <c r="K444" s="1"/>
  <c r="O443" i="3"/>
  <c r="K368" i="14" s="1"/>
  <c r="O495" i="3"/>
  <c r="K380" i="14"/>
  <c r="K446" s="1"/>
  <c r="O530" i="3"/>
  <c r="K410" i="14" s="1"/>
  <c r="K448" s="1"/>
  <c r="N324" i="3"/>
  <c r="J338" i="14"/>
  <c r="N434" i="3"/>
  <c r="N443"/>
  <c r="J368" i="14"/>
  <c r="N495" i="3"/>
  <c r="J380" i="14" s="1"/>
  <c r="J446" s="1"/>
  <c r="N530" i="3"/>
  <c r="J410" i="14"/>
  <c r="M324" i="3"/>
  <c r="I338" i="14" s="1"/>
  <c r="I443" s="1"/>
  <c r="M434" i="3"/>
  <c r="I356" i="14"/>
  <c r="I444" s="1"/>
  <c r="M443" i="3"/>
  <c r="I368" i="14"/>
  <c r="I445" s="1"/>
  <c r="M495" i="3"/>
  <c r="I380" i="14" s="1"/>
  <c r="M530" i="3"/>
  <c r="I410" i="14" s="1"/>
  <c r="I448" s="1"/>
  <c r="L324" i="3"/>
  <c r="L434"/>
  <c r="H356" i="14" s="1"/>
  <c r="H357" s="1"/>
  <c r="L443" i="3"/>
  <c r="H368" i="14"/>
  <c r="L495" i="3"/>
  <c r="H380" i="14"/>
  <c r="H446" s="1"/>
  <c r="L530" i="3"/>
  <c r="H410" i="14"/>
  <c r="H448" s="1"/>
  <c r="K324" i="3"/>
  <c r="G338" i="14"/>
  <c r="K434" i="3"/>
  <c r="G356" i="14"/>
  <c r="G444" s="1"/>
  <c r="K443" i="3"/>
  <c r="G368" i="14"/>
  <c r="G445"/>
  <c r="K495" i="3"/>
  <c r="G380" i="14"/>
  <c r="G446" s="1"/>
  <c r="K530" i="3"/>
  <c r="G410" i="14"/>
  <c r="G448" s="1"/>
  <c r="J324" i="3"/>
  <c r="J434"/>
  <c r="J443"/>
  <c r="F368" i="14" s="1"/>
  <c r="F445" s="1"/>
  <c r="J495" i="3"/>
  <c r="F380" i="14" s="1"/>
  <c r="J530" i="3"/>
  <c r="F410" i="14"/>
  <c r="I324" i="3"/>
  <c r="I434"/>
  <c r="E356" i="14"/>
  <c r="E444" s="1"/>
  <c r="I443" i="3"/>
  <c r="E368" i="14" s="1"/>
  <c r="I495" i="3"/>
  <c r="E380" i="14"/>
  <c r="E446" s="1"/>
  <c r="I530" i="3"/>
  <c r="E410" i="14"/>
  <c r="E448"/>
  <c r="H324" i="3"/>
  <c r="D338" i="14" s="1"/>
  <c r="D443" s="1"/>
  <c r="H434" i="3"/>
  <c r="D356" i="14" s="1"/>
  <c r="D357" s="1"/>
  <c r="H443" i="3"/>
  <c r="D368" i="14"/>
  <c r="D445" s="1"/>
  <c r="H495" i="3"/>
  <c r="D380" i="14"/>
  <c r="D381" s="1"/>
  <c r="H530" i="3"/>
  <c r="D410" i="14" s="1"/>
  <c r="G324" i="3"/>
  <c r="C338" i="14" s="1"/>
  <c r="C443" s="1"/>
  <c r="G434" i="3"/>
  <c r="C356" i="14"/>
  <c r="G443" i="3"/>
  <c r="C368" i="14" s="1"/>
  <c r="G495" i="3"/>
  <c r="G530"/>
  <c r="C410" i="14" s="1"/>
  <c r="F324" i="3"/>
  <c r="F434"/>
  <c r="B356" i="14"/>
  <c r="F443" i="3"/>
  <c r="B368" i="14" s="1"/>
  <c r="B445" s="1"/>
  <c r="F495" i="3"/>
  <c r="B380" i="14"/>
  <c r="F530" i="3"/>
  <c r="B410" i="14"/>
  <c r="B448" s="1"/>
  <c r="X230" i="3"/>
  <c r="X232" s="1"/>
  <c r="Y230"/>
  <c r="X231"/>
  <c r="Y231"/>
  <c r="X234"/>
  <c r="Y234"/>
  <c r="X235"/>
  <c r="Y235"/>
  <c r="X236"/>
  <c r="Y236"/>
  <c r="X237"/>
  <c r="Y237"/>
  <c r="X238"/>
  <c r="Y238"/>
  <c r="X239"/>
  <c r="Y239"/>
  <c r="X240"/>
  <c r="Y240"/>
  <c r="X241"/>
  <c r="Y241"/>
  <c r="X242"/>
  <c r="Y242"/>
  <c r="X243"/>
  <c r="Z243"/>
  <c r="Y243"/>
  <c r="X244"/>
  <c r="Y244"/>
  <c r="X245"/>
  <c r="Y245"/>
  <c r="X246"/>
  <c r="Y246"/>
  <c r="X247"/>
  <c r="Y247"/>
  <c r="X248"/>
  <c r="Y248"/>
  <c r="X249"/>
  <c r="Z249"/>
  <c r="Y249"/>
  <c r="X250"/>
  <c r="Y250"/>
  <c r="X251"/>
  <c r="Y251"/>
  <c r="X252"/>
  <c r="Y252"/>
  <c r="X253"/>
  <c r="Y253"/>
  <c r="X254"/>
  <c r="Y254"/>
  <c r="Z254" s="1"/>
  <c r="X255"/>
  <c r="Z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Z266" s="1"/>
  <c r="Y266"/>
  <c r="X267"/>
  <c r="Y267"/>
  <c r="X268"/>
  <c r="Y268"/>
  <c r="X269"/>
  <c r="Y269"/>
  <c r="X270"/>
  <c r="Y270"/>
  <c r="X271"/>
  <c r="Y271"/>
  <c r="X272"/>
  <c r="Y272"/>
  <c r="X275"/>
  <c r="X279" s="1"/>
  <c r="Y275"/>
  <c r="X276"/>
  <c r="Y276"/>
  <c r="X277"/>
  <c r="Y277"/>
  <c r="X278"/>
  <c r="Y278"/>
  <c r="X281"/>
  <c r="Y281"/>
  <c r="X282"/>
  <c r="Z282" s="1"/>
  <c r="Y282"/>
  <c r="X283"/>
  <c r="Z283" s="1"/>
  <c r="Y283"/>
  <c r="X284"/>
  <c r="Y284"/>
  <c r="X285"/>
  <c r="Y285"/>
  <c r="X286"/>
  <c r="Y286"/>
  <c r="X287"/>
  <c r="Y287"/>
  <c r="X288"/>
  <c r="Y288"/>
  <c r="X289"/>
  <c r="Y289"/>
  <c r="Z289" s="1"/>
  <c r="X290"/>
  <c r="Y290"/>
  <c r="X291"/>
  <c r="Y291"/>
  <c r="X294"/>
  <c r="Y294"/>
  <c r="X295"/>
  <c r="Z295" s="1"/>
  <c r="Y295"/>
  <c r="X296"/>
  <c r="Z296" s="1"/>
  <c r="Z301" s="1"/>
  <c r="Y296"/>
  <c r="X297"/>
  <c r="Y297"/>
  <c r="X298"/>
  <c r="Y298"/>
  <c r="X299"/>
  <c r="Y299"/>
  <c r="X300"/>
  <c r="Y300"/>
  <c r="X303"/>
  <c r="Y303"/>
  <c r="Y304"/>
  <c r="W232"/>
  <c r="W273"/>
  <c r="S195" i="14"/>
  <c r="S283"/>
  <c r="W279" i="3"/>
  <c r="S207" i="14" s="1"/>
  <c r="S284" s="1"/>
  <c r="W292" i="3"/>
  <c r="S219" i="14" s="1"/>
  <c r="S285" s="1"/>
  <c r="W301" i="3"/>
  <c r="S231" i="14"/>
  <c r="S286" s="1"/>
  <c r="W304" i="3"/>
  <c r="S249" i="14"/>
  <c r="S287" s="1"/>
  <c r="V232" i="3"/>
  <c r="R177" i="14" s="1"/>
  <c r="R282" s="1"/>
  <c r="V273" i="3"/>
  <c r="V279"/>
  <c r="R207" i="14"/>
  <c r="V292" i="3"/>
  <c r="R219" i="14" s="1"/>
  <c r="V301" i="3"/>
  <c r="R231" i="14" s="1"/>
  <c r="R286" s="1"/>
  <c r="V304" i="3"/>
  <c r="R249" i="14" s="1"/>
  <c r="R287" s="1"/>
  <c r="U232" i="3"/>
  <c r="Q177" i="14" s="1"/>
  <c r="Q282"/>
  <c r="U273" i="3"/>
  <c r="U306" s="1"/>
  <c r="Q195" i="14"/>
  <c r="Q283" s="1"/>
  <c r="U279" i="3"/>
  <c r="Q207" i="14" s="1"/>
  <c r="Q284" s="1"/>
  <c r="U292" i="3"/>
  <c r="Q219" i="14" s="1"/>
  <c r="Q285"/>
  <c r="U301" i="3"/>
  <c r="Q231" i="14"/>
  <c r="Q286" s="1"/>
  <c r="U304" i="3"/>
  <c r="Q249" i="14" s="1"/>
  <c r="T232" i="3"/>
  <c r="P177" i="14" s="1"/>
  <c r="P282" s="1"/>
  <c r="T273" i="3"/>
  <c r="P195" i="14"/>
  <c r="P283"/>
  <c r="T279" i="3"/>
  <c r="P207" i="14" s="1"/>
  <c r="P284" s="1"/>
  <c r="T292" i="3"/>
  <c r="T306" s="1"/>
  <c r="T301"/>
  <c r="P231" i="14"/>
  <c r="P286" s="1"/>
  <c r="T304" i="3"/>
  <c r="P249" i="14" s="1"/>
  <c r="P287" s="1"/>
  <c r="S232" i="3"/>
  <c r="S273"/>
  <c r="O195" i="14"/>
  <c r="O283" s="1"/>
  <c r="S279" i="3"/>
  <c r="O207" i="14"/>
  <c r="S292" i="3"/>
  <c r="O219" i="14"/>
  <c r="O285" s="1"/>
  <c r="S301" i="3"/>
  <c r="O231" i="14" s="1"/>
  <c r="S304" i="3"/>
  <c r="O249" i="14" s="1"/>
  <c r="R232" i="3"/>
  <c r="N177" i="14"/>
  <c r="N282" s="1"/>
  <c r="R273" i="3"/>
  <c r="N195" i="14" s="1"/>
  <c r="N283" s="1"/>
  <c r="R279" i="3"/>
  <c r="N207" i="14"/>
  <c r="N284" s="1"/>
  <c r="R292" i="3"/>
  <c r="N219" i="14" s="1"/>
  <c r="N285" s="1"/>
  <c r="R301" i="3"/>
  <c r="N231" i="14" s="1"/>
  <c r="N286" s="1"/>
  <c r="R304" i="3"/>
  <c r="N249" i="14" s="1"/>
  <c r="Q232" i="3"/>
  <c r="M177" i="14"/>
  <c r="M282" s="1"/>
  <c r="Q273" i="3"/>
  <c r="M195" i="14"/>
  <c r="Q279" i="3"/>
  <c r="M207" i="14"/>
  <c r="M284" s="1"/>
  <c r="Q292" i="3"/>
  <c r="M219" i="14" s="1"/>
  <c r="M285" s="1"/>
  <c r="Q301" i="3"/>
  <c r="M231" i="14"/>
  <c r="M286" s="1"/>
  <c r="Q304" i="3"/>
  <c r="P232"/>
  <c r="P273"/>
  <c r="L195" i="14"/>
  <c r="L283" s="1"/>
  <c r="P279" i="3"/>
  <c r="L207" i="14" s="1"/>
  <c r="L284"/>
  <c r="P292" i="3"/>
  <c r="L219" i="14"/>
  <c r="P301" i="3"/>
  <c r="L231" i="14" s="1"/>
  <c r="L286" s="1"/>
  <c r="P304" i="3"/>
  <c r="L249" i="14"/>
  <c r="O232" i="3"/>
  <c r="O306" s="1"/>
  <c r="O273"/>
  <c r="O279"/>
  <c r="K207" i="14" s="1"/>
  <c r="O292" i="3"/>
  <c r="K219" i="14" s="1"/>
  <c r="K285" s="1"/>
  <c r="O301" i="3"/>
  <c r="K231" i="14"/>
  <c r="O304" i="3"/>
  <c r="K249" i="14"/>
  <c r="N232" i="3"/>
  <c r="J177" i="14"/>
  <c r="J282"/>
  <c r="N273" i="3"/>
  <c r="J195" i="14" s="1"/>
  <c r="J283" s="1"/>
  <c r="N279" i="3"/>
  <c r="J207" i="14"/>
  <c r="J284" s="1"/>
  <c r="N292" i="3"/>
  <c r="N301"/>
  <c r="J231" i="14"/>
  <c r="J286" s="1"/>
  <c r="N304" i="3"/>
  <c r="J249" i="14"/>
  <c r="J287" s="1"/>
  <c r="M232" i="3"/>
  <c r="I177" i="14"/>
  <c r="I282" s="1"/>
  <c r="M273" i="3"/>
  <c r="I195" i="14" s="1"/>
  <c r="M279" i="3"/>
  <c r="I207" i="14"/>
  <c r="M292" i="3"/>
  <c r="I219" i="14"/>
  <c r="M301" i="3"/>
  <c r="I231" i="14" s="1"/>
  <c r="I286" s="1"/>
  <c r="M304" i="3"/>
  <c r="I249" i="14" s="1"/>
  <c r="L232" i="3"/>
  <c r="H177" i="14"/>
  <c r="H282" s="1"/>
  <c r="L273" i="3"/>
  <c r="H195" i="14" s="1"/>
  <c r="L279" i="3"/>
  <c r="H207" i="14"/>
  <c r="L292" i="3"/>
  <c r="H219" i="14" s="1"/>
  <c r="H285" s="1"/>
  <c r="L301" i="3"/>
  <c r="H231" i="14" s="1"/>
  <c r="H286" s="1"/>
  <c r="L304" i="3"/>
  <c r="H249" i="14"/>
  <c r="K232" i="3"/>
  <c r="G177" i="14" s="1"/>
  <c r="G282" s="1"/>
  <c r="K273" i="3"/>
  <c r="G195" i="14" s="1"/>
  <c r="G283" s="1"/>
  <c r="K279" i="3"/>
  <c r="G207" i="14" s="1"/>
  <c r="G284" s="1"/>
  <c r="K292" i="3"/>
  <c r="G219" i="14" s="1"/>
  <c r="G285" s="1"/>
  <c r="K301" i="3"/>
  <c r="K304"/>
  <c r="G249" i="14" s="1"/>
  <c r="G287" s="1"/>
  <c r="J232" i="3"/>
  <c r="F177" i="14"/>
  <c r="J273" i="3"/>
  <c r="F195" i="14"/>
  <c r="J279" i="3"/>
  <c r="F207" i="14" s="1"/>
  <c r="F284" s="1"/>
  <c r="J292" i="3"/>
  <c r="F219" i="14"/>
  <c r="J301" i="3"/>
  <c r="F231" i="14" s="1"/>
  <c r="F286" s="1"/>
  <c r="J304" i="3"/>
  <c r="F249" i="14" s="1"/>
  <c r="F287" s="1"/>
  <c r="I232" i="3"/>
  <c r="E177" i="14" s="1"/>
  <c r="E282" s="1"/>
  <c r="I273" i="3"/>
  <c r="I279"/>
  <c r="E207" i="14" s="1"/>
  <c r="I292" i="3"/>
  <c r="E219" i="14" s="1"/>
  <c r="E285" s="1"/>
  <c r="I301" i="3"/>
  <c r="E231" i="14"/>
  <c r="I304" i="3"/>
  <c r="E249" i="14" s="1"/>
  <c r="E287" s="1"/>
  <c r="H232" i="3"/>
  <c r="D177" i="14"/>
  <c r="D282" s="1"/>
  <c r="H273" i="3"/>
  <c r="D195" i="14"/>
  <c r="D283" s="1"/>
  <c r="H279" i="3"/>
  <c r="D207" i="14"/>
  <c r="H292" i="3"/>
  <c r="H301"/>
  <c r="D231" i="14" s="1"/>
  <c r="H304" i="3"/>
  <c r="D249" i="14" s="1"/>
  <c r="G232" i="3"/>
  <c r="C177" i="14" s="1"/>
  <c r="G273" i="3"/>
  <c r="C195" i="14" s="1"/>
  <c r="G279" i="3"/>
  <c r="C207" i="14"/>
  <c r="C284" s="1"/>
  <c r="G292" i="3"/>
  <c r="C219" i="14"/>
  <c r="C285" s="1"/>
  <c r="G301" i="3"/>
  <c r="C231" i="14" s="1"/>
  <c r="G304" i="3"/>
  <c r="C249" i="14"/>
  <c r="C287" s="1"/>
  <c r="F232" i="3"/>
  <c r="B177" i="14" s="1"/>
  <c r="B282" s="1"/>
  <c r="F273" i="3"/>
  <c r="B195" i="14" s="1"/>
  <c r="F279" i="3"/>
  <c r="B207" i="14" s="1"/>
  <c r="B284" s="1"/>
  <c r="F292" i="3"/>
  <c r="F306" s="1"/>
  <c r="F301"/>
  <c r="B231" i="14" s="1"/>
  <c r="B286" s="1"/>
  <c r="F304" i="3"/>
  <c r="B249" i="14" s="1"/>
  <c r="B287" s="1"/>
  <c r="X7" i="3"/>
  <c r="X16" s="1"/>
  <c r="Y7"/>
  <c r="X8"/>
  <c r="Y8"/>
  <c r="X9"/>
  <c r="Y9"/>
  <c r="Z9" s="1"/>
  <c r="Z16" s="1"/>
  <c r="X10"/>
  <c r="Y10"/>
  <c r="X11"/>
  <c r="Y11"/>
  <c r="X12"/>
  <c r="Y12"/>
  <c r="X13"/>
  <c r="Y13"/>
  <c r="X14"/>
  <c r="Y14"/>
  <c r="X15"/>
  <c r="Y15"/>
  <c r="X18"/>
  <c r="Y18"/>
  <c r="X19"/>
  <c r="Y19"/>
  <c r="Z19" s="1"/>
  <c r="X20"/>
  <c r="Y20"/>
  <c r="X21"/>
  <c r="Y21"/>
  <c r="X22"/>
  <c r="Y22"/>
  <c r="X23"/>
  <c r="Y23"/>
  <c r="Z23" s="1"/>
  <c r="X24"/>
  <c r="Y24"/>
  <c r="X25"/>
  <c r="Y25"/>
  <c r="X26"/>
  <c r="Y26"/>
  <c r="X27"/>
  <c r="Y27"/>
  <c r="X28"/>
  <c r="Y28"/>
  <c r="X29"/>
  <c r="Y29"/>
  <c r="X30"/>
  <c r="Y30"/>
  <c r="X31"/>
  <c r="Z31" s="1"/>
  <c r="Y31"/>
  <c r="X32"/>
  <c r="Z32" s="1"/>
  <c r="Y32"/>
  <c r="X33"/>
  <c r="Y33"/>
  <c r="X34"/>
  <c r="Y34"/>
  <c r="Z34" s="1"/>
  <c r="X35"/>
  <c r="Y35"/>
  <c r="X36"/>
  <c r="Y36"/>
  <c r="X37"/>
  <c r="Z37" s="1"/>
  <c r="Y37"/>
  <c r="X38"/>
  <c r="Y38"/>
  <c r="X39"/>
  <c r="Y39"/>
  <c r="X40"/>
  <c r="Y40"/>
  <c r="X41"/>
  <c r="Y41"/>
  <c r="X42"/>
  <c r="Y42"/>
  <c r="Z42" s="1"/>
  <c r="X43"/>
  <c r="Y43"/>
  <c r="Z43" s="1"/>
  <c r="X44"/>
  <c r="Z44" s="1"/>
  <c r="Y44"/>
  <c r="X45"/>
  <c r="Y45"/>
  <c r="X46"/>
  <c r="Y46"/>
  <c r="X47"/>
  <c r="Z47" s="1"/>
  <c r="Y47"/>
  <c r="X48"/>
  <c r="Y48"/>
  <c r="Z48" s="1"/>
  <c r="X49"/>
  <c r="Z49" s="1"/>
  <c r="Y49"/>
  <c r="X50"/>
  <c r="Y50"/>
  <c r="X51"/>
  <c r="Y51"/>
  <c r="X52"/>
  <c r="Y52"/>
  <c r="X53"/>
  <c r="Y53"/>
  <c r="X54"/>
  <c r="Y54"/>
  <c r="X55"/>
  <c r="Z55" s="1"/>
  <c r="Y55"/>
  <c r="X56"/>
  <c r="Y56"/>
  <c r="X57"/>
  <c r="Y57"/>
  <c r="X58"/>
  <c r="Y58"/>
  <c r="X59"/>
  <c r="Z59"/>
  <c r="Y59"/>
  <c r="X60"/>
  <c r="Z60" s="1"/>
  <c r="Y60"/>
  <c r="X61"/>
  <c r="Z61" s="1"/>
  <c r="Y61"/>
  <c r="X62"/>
  <c r="Y62"/>
  <c r="X63"/>
  <c r="Y63"/>
  <c r="X64"/>
  <c r="Y64"/>
  <c r="X65"/>
  <c r="Y65"/>
  <c r="X66"/>
  <c r="Y66"/>
  <c r="Z66" s="1"/>
  <c r="X67"/>
  <c r="Z67" s="1"/>
  <c r="Y67"/>
  <c r="X68"/>
  <c r="Y68"/>
  <c r="X69"/>
  <c r="Y69"/>
  <c r="X70"/>
  <c r="Y70"/>
  <c r="X71"/>
  <c r="Y71"/>
  <c r="X72"/>
  <c r="Z72" s="1"/>
  <c r="Y72"/>
  <c r="X73"/>
  <c r="Z73" s="1"/>
  <c r="Y73"/>
  <c r="X74"/>
  <c r="Y74"/>
  <c r="X75"/>
  <c r="Y75"/>
  <c r="X76"/>
  <c r="Y76"/>
  <c r="X77"/>
  <c r="Y77"/>
  <c r="X78"/>
  <c r="Y78"/>
  <c r="X79"/>
  <c r="Z79" s="1"/>
  <c r="Y79"/>
  <c r="X80"/>
  <c r="Y80"/>
  <c r="X81"/>
  <c r="Y81"/>
  <c r="X82"/>
  <c r="Y82"/>
  <c r="X83"/>
  <c r="Y83"/>
  <c r="X84"/>
  <c r="Z84" s="1"/>
  <c r="Y84"/>
  <c r="X85"/>
  <c r="Z85" s="1"/>
  <c r="Y85"/>
  <c r="X86"/>
  <c r="Y86"/>
  <c r="X87"/>
  <c r="Y87"/>
  <c r="X88"/>
  <c r="Y88"/>
  <c r="X89"/>
  <c r="Y89"/>
  <c r="X90"/>
  <c r="Y90"/>
  <c r="X91"/>
  <c r="Z91" s="1"/>
  <c r="Y91"/>
  <c r="X92"/>
  <c r="Y92"/>
  <c r="X93"/>
  <c r="Y93"/>
  <c r="X94"/>
  <c r="Y94"/>
  <c r="X95"/>
  <c r="Y95"/>
  <c r="Z95" s="1"/>
  <c r="X96"/>
  <c r="Z96" s="1"/>
  <c r="Y96"/>
  <c r="X97"/>
  <c r="Y97"/>
  <c r="X98"/>
  <c r="Y98"/>
  <c r="X99"/>
  <c r="Y99"/>
  <c r="X100"/>
  <c r="Y100"/>
  <c r="X101"/>
  <c r="Y101"/>
  <c r="X102"/>
  <c r="Z102" s="1"/>
  <c r="Y102"/>
  <c r="X103"/>
  <c r="Y103"/>
  <c r="X104"/>
  <c r="Y104"/>
  <c r="X105"/>
  <c r="Y105"/>
  <c r="X106"/>
  <c r="Y106"/>
  <c r="X107"/>
  <c r="Z107"/>
  <c r="Y107"/>
  <c r="X108"/>
  <c r="Z108" s="1"/>
  <c r="Y108"/>
  <c r="X109"/>
  <c r="Y109"/>
  <c r="X110"/>
  <c r="Y110"/>
  <c r="X111"/>
  <c r="Y111"/>
  <c r="X112"/>
  <c r="Y112"/>
  <c r="X113"/>
  <c r="Y113"/>
  <c r="Z113" s="1"/>
  <c r="X114"/>
  <c r="Z114" s="1"/>
  <c r="Y114"/>
  <c r="X115"/>
  <c r="Y115"/>
  <c r="X116"/>
  <c r="Y116"/>
  <c r="X117"/>
  <c r="Y117"/>
  <c r="X118"/>
  <c r="Y118"/>
  <c r="Z118" s="1"/>
  <c r="X119"/>
  <c r="Z119" s="1"/>
  <c r="Y119"/>
  <c r="X120"/>
  <c r="Y120"/>
  <c r="X121"/>
  <c r="Y121"/>
  <c r="X122"/>
  <c r="Y122"/>
  <c r="X125"/>
  <c r="Y125"/>
  <c r="X126"/>
  <c r="Y126"/>
  <c r="Y132" s="1"/>
  <c r="X130"/>
  <c r="Y130"/>
  <c r="X131"/>
  <c r="Y131"/>
  <c r="X134"/>
  <c r="Y134"/>
  <c r="X135"/>
  <c r="Y135"/>
  <c r="X136"/>
  <c r="Y136"/>
  <c r="X137"/>
  <c r="Y137"/>
  <c r="Y183" s="1"/>
  <c r="X138"/>
  <c r="Z138" s="1"/>
  <c r="Y138"/>
  <c r="X139"/>
  <c r="Y139"/>
  <c r="X140"/>
  <c r="Y140"/>
  <c r="X141"/>
  <c r="Y141"/>
  <c r="X142"/>
  <c r="Y142"/>
  <c r="X143"/>
  <c r="Z143" s="1"/>
  <c r="Y143"/>
  <c r="X144"/>
  <c r="Y144"/>
  <c r="X145"/>
  <c r="Y145"/>
  <c r="X146"/>
  <c r="Y146"/>
  <c r="X147"/>
  <c r="Y147"/>
  <c r="X148"/>
  <c r="Z148" s="1"/>
  <c r="Y148"/>
  <c r="X149"/>
  <c r="Z149"/>
  <c r="Y149"/>
  <c r="X150"/>
  <c r="Z150" s="1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Z159" s="1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Z173"/>
  <c r="Y173"/>
  <c r="X174"/>
  <c r="Y174"/>
  <c r="X175"/>
  <c r="Y175"/>
  <c r="X176"/>
  <c r="Y176"/>
  <c r="X177"/>
  <c r="Y177"/>
  <c r="X178"/>
  <c r="Z178" s="1"/>
  <c r="Y178"/>
  <c r="X179"/>
  <c r="Y179"/>
  <c r="X180"/>
  <c r="Y180"/>
  <c r="X181"/>
  <c r="Y181"/>
  <c r="X182"/>
  <c r="Y182"/>
  <c r="X185"/>
  <c r="Y185"/>
  <c r="X186"/>
  <c r="Y186"/>
  <c r="X187"/>
  <c r="Z187" s="1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Z198" s="1"/>
  <c r="X199"/>
  <c r="Y199"/>
  <c r="Z199" s="1"/>
  <c r="X200"/>
  <c r="Y200"/>
  <c r="X201"/>
  <c r="Y201"/>
  <c r="X202"/>
  <c r="Y202"/>
  <c r="Z202" s="1"/>
  <c r="X203"/>
  <c r="Z203" s="1"/>
  <c r="Y203"/>
  <c r="X204"/>
  <c r="Y204"/>
  <c r="X205"/>
  <c r="Y205"/>
  <c r="X206"/>
  <c r="Y206"/>
  <c r="X207"/>
  <c r="Y207"/>
  <c r="X208"/>
  <c r="Y208"/>
  <c r="X209"/>
  <c r="Y209"/>
  <c r="X210"/>
  <c r="Y210"/>
  <c r="X211"/>
  <c r="Z211" s="1"/>
  <c r="Y211"/>
  <c r="X212"/>
  <c r="Y212"/>
  <c r="X213"/>
  <c r="Y213"/>
  <c r="X214"/>
  <c r="Y214"/>
  <c r="X217"/>
  <c r="Y217"/>
  <c r="Y218" s="1"/>
  <c r="W16"/>
  <c r="W123"/>
  <c r="S34" i="14" s="1"/>
  <c r="W132" i="3"/>
  <c r="S46" i="14"/>
  <c r="S123" s="1"/>
  <c r="W183" i="3"/>
  <c r="S58" i="14"/>
  <c r="W215" i="3"/>
  <c r="S70" i="14" s="1"/>
  <c r="S125" s="1"/>
  <c r="W218" i="3"/>
  <c r="S88" i="14"/>
  <c r="V16" i="3"/>
  <c r="V220" s="1"/>
  <c r="R16" i="14"/>
  <c r="V123" i="3"/>
  <c r="R34" i="14" s="1"/>
  <c r="V132" i="3"/>
  <c r="R46" i="14" s="1"/>
  <c r="R123" s="1"/>
  <c r="V183" i="3"/>
  <c r="R58" i="14" s="1"/>
  <c r="R124" s="1"/>
  <c r="V215" i="3"/>
  <c r="R70" i="14" s="1"/>
  <c r="R125" s="1"/>
  <c r="V218" i="3"/>
  <c r="R88" i="14" s="1"/>
  <c r="R126" s="1"/>
  <c r="U16" i="3"/>
  <c r="Q16" i="14"/>
  <c r="U123" i="3"/>
  <c r="Q34" i="14" s="1"/>
  <c r="U132" i="3"/>
  <c r="Q46" i="14"/>
  <c r="U183" i="3"/>
  <c r="Q58" i="14" s="1"/>
  <c r="Q124" s="1"/>
  <c r="U215" i="3"/>
  <c r="U218"/>
  <c r="Q88" i="14"/>
  <c r="T16" i="3"/>
  <c r="T220" s="1"/>
  <c r="T123"/>
  <c r="P34" i="14" s="1"/>
  <c r="P122" s="1"/>
  <c r="T132" i="3"/>
  <c r="P46" i="14"/>
  <c r="P123" s="1"/>
  <c r="T183" i="3"/>
  <c r="P58" i="14"/>
  <c r="P124" s="1"/>
  <c r="T215" i="3"/>
  <c r="P70" i="14" s="1"/>
  <c r="P125" s="1"/>
  <c r="T218" i="3"/>
  <c r="P88" i="14" s="1"/>
  <c r="S16" i="3"/>
  <c r="S123"/>
  <c r="O34" i="14" s="1"/>
  <c r="O122" s="1"/>
  <c r="S132" i="3"/>
  <c r="O46" i="14" s="1"/>
  <c r="O123" s="1"/>
  <c r="S183" i="3"/>
  <c r="O58" i="14" s="1"/>
  <c r="O124" s="1"/>
  <c r="S215" i="3"/>
  <c r="O70" i="14"/>
  <c r="O125" s="1"/>
  <c r="S218" i="3"/>
  <c r="O88" i="14"/>
  <c r="O126" s="1"/>
  <c r="R16" i="3"/>
  <c r="N16" i="14"/>
  <c r="R123" i="3"/>
  <c r="N34" i="14" s="1"/>
  <c r="N122" s="1"/>
  <c r="R132" i="3"/>
  <c r="N46" i="14" s="1"/>
  <c r="N123" s="1"/>
  <c r="R183" i="3"/>
  <c r="N58" i="14"/>
  <c r="R215" i="3"/>
  <c r="N70" i="14"/>
  <c r="N125" s="1"/>
  <c r="R218" i="3"/>
  <c r="N88" i="14"/>
  <c r="N126" s="1"/>
  <c r="Q16" i="3"/>
  <c r="M16" i="14" s="1"/>
  <c r="M121" s="1"/>
  <c r="Q123" i="3"/>
  <c r="M34" i="14" s="1"/>
  <c r="M122" s="1"/>
  <c r="Q132" i="3"/>
  <c r="M46" i="14" s="1"/>
  <c r="M123" s="1"/>
  <c r="Q183" i="3"/>
  <c r="Q215"/>
  <c r="M70" i="14" s="1"/>
  <c r="M125" s="1"/>
  <c r="Q218" i="3"/>
  <c r="M88" i="14" s="1"/>
  <c r="M89" s="1"/>
  <c r="P16" i="3"/>
  <c r="L16" i="14"/>
  <c r="P123" i="3"/>
  <c r="P132"/>
  <c r="L46" i="14"/>
  <c r="L123" s="1"/>
  <c r="P183" i="3"/>
  <c r="L58" i="14"/>
  <c r="L124" s="1"/>
  <c r="P215" i="3"/>
  <c r="L70" i="14" s="1"/>
  <c r="L125" s="1"/>
  <c r="P218" i="3"/>
  <c r="L88" i="14"/>
  <c r="L126" s="1"/>
  <c r="O16" i="3"/>
  <c r="K16" i="14" s="1"/>
  <c r="K121" s="1"/>
  <c r="O123" i="3"/>
  <c r="K34" i="14" s="1"/>
  <c r="K122" s="1"/>
  <c r="O132" i="3"/>
  <c r="K46" i="14" s="1"/>
  <c r="K123" s="1"/>
  <c r="O183" i="3"/>
  <c r="K58" i="14"/>
  <c r="O215" i="3"/>
  <c r="K70" i="14" s="1"/>
  <c r="K125" s="1"/>
  <c r="O218" i="3"/>
  <c r="K88" i="14" s="1"/>
  <c r="K126" s="1"/>
  <c r="N16" i="3"/>
  <c r="J16" i="14"/>
  <c r="J121" s="1"/>
  <c r="N123" i="3"/>
  <c r="N132"/>
  <c r="J46" i="14"/>
  <c r="J123" s="1"/>
  <c r="N183" i="3"/>
  <c r="N215"/>
  <c r="J70" i="14"/>
  <c r="N218" i="3"/>
  <c r="J88" i="14" s="1"/>
  <c r="J126" s="1"/>
  <c r="M16" i="3"/>
  <c r="M220" s="1"/>
  <c r="M123"/>
  <c r="I34" i="14"/>
  <c r="I122"/>
  <c r="M132" i="3"/>
  <c r="I46" i="14"/>
  <c r="M183" i="3"/>
  <c r="I58" i="14" s="1"/>
  <c r="I124" s="1"/>
  <c r="M215" i="3"/>
  <c r="I70" i="14"/>
  <c r="I125" s="1"/>
  <c r="M218" i="3"/>
  <c r="I88" i="14"/>
  <c r="I126" s="1"/>
  <c r="L16" i="3"/>
  <c r="H16" i="14"/>
  <c r="H17" s="1"/>
  <c r="L123" i="3"/>
  <c r="H34" i="14"/>
  <c r="L132" i="3"/>
  <c r="H46" i="14" s="1"/>
  <c r="L183" i="3"/>
  <c r="H58" i="14"/>
  <c r="H124" s="1"/>
  <c r="L215" i="3"/>
  <c r="H70" i="14" s="1"/>
  <c r="H125" s="1"/>
  <c r="L218" i="3"/>
  <c r="H88" i="14"/>
  <c r="H126" s="1"/>
  <c r="K16" i="3"/>
  <c r="K123"/>
  <c r="G34" i="14" s="1"/>
  <c r="G122" s="1"/>
  <c r="K132" i="3"/>
  <c r="G46" i="14" s="1"/>
  <c r="G123" s="1"/>
  <c r="K183" i="3"/>
  <c r="G58" i="14" s="1"/>
  <c r="G124" s="1"/>
  <c r="K215" i="3"/>
  <c r="G70" i="14" s="1"/>
  <c r="G125" s="1"/>
  <c r="K218" i="3"/>
  <c r="G88" i="14"/>
  <c r="J16" i="3"/>
  <c r="F16" i="14"/>
  <c r="F121" s="1"/>
  <c r="J123" i="3"/>
  <c r="F34" i="14" s="1"/>
  <c r="J132" i="3"/>
  <c r="F46" i="14" s="1"/>
  <c r="J183" i="3"/>
  <c r="F58" i="14"/>
  <c r="F124"/>
  <c r="J215" i="3"/>
  <c r="F70" i="14" s="1"/>
  <c r="J218" i="3"/>
  <c r="F88" i="14"/>
  <c r="F126"/>
  <c r="I16" i="3"/>
  <c r="I123"/>
  <c r="E34" i="14" s="1"/>
  <c r="E122" s="1"/>
  <c r="I132" i="3"/>
  <c r="E46" i="14"/>
  <c r="I183" i="3"/>
  <c r="E58" i="14" s="1"/>
  <c r="E124" s="1"/>
  <c r="I215" i="3"/>
  <c r="E70" i="14" s="1"/>
  <c r="E125" s="1"/>
  <c r="I218" i="3"/>
  <c r="E88" i="14"/>
  <c r="E126" s="1"/>
  <c r="H16" i="3"/>
  <c r="D16" i="14" s="1"/>
  <c r="H123" i="3"/>
  <c r="D34" i="14"/>
  <c r="H132" i="3"/>
  <c r="D46" i="14"/>
  <c r="D123" s="1"/>
  <c r="H183" i="3"/>
  <c r="H215"/>
  <c r="D70" i="14" s="1"/>
  <c r="D71" s="1"/>
  <c r="D103" s="1"/>
  <c r="H218" i="3"/>
  <c r="G16"/>
  <c r="C16" i="14"/>
  <c r="G123" i="3"/>
  <c r="C34" i="14"/>
  <c r="C122" s="1"/>
  <c r="G132" i="3"/>
  <c r="C46" i="14"/>
  <c r="C123" s="1"/>
  <c r="G183" i="3"/>
  <c r="C58" i="14" s="1"/>
  <c r="C124" s="1"/>
  <c r="G215" i="3"/>
  <c r="C70" i="14"/>
  <c r="C125" s="1"/>
  <c r="G218" i="3"/>
  <c r="C88" i="14" s="1"/>
  <c r="F16" i="3"/>
  <c r="F123"/>
  <c r="B34" i="14"/>
  <c r="F132" i="3"/>
  <c r="B46" i="14"/>
  <c r="F183" i="3"/>
  <c r="B58" i="14" s="1"/>
  <c r="F215" i="3"/>
  <c r="B70" i="14"/>
  <c r="B71" s="1"/>
  <c r="B103" s="1"/>
  <c r="F218" i="3"/>
  <c r="F220" s="1"/>
  <c r="B88" i="14"/>
  <c r="B126" s="1"/>
  <c r="X382" i="1"/>
  <c r="Y382"/>
  <c r="X383"/>
  <c r="Y383"/>
  <c r="Y389" s="1"/>
  <c r="X384"/>
  <c r="X389" s="1"/>
  <c r="Y384"/>
  <c r="X385"/>
  <c r="Z385" s="1"/>
  <c r="Y385"/>
  <c r="X386"/>
  <c r="Y386"/>
  <c r="Z386" s="1"/>
  <c r="X387"/>
  <c r="Z387" s="1"/>
  <c r="Y387"/>
  <c r="X388"/>
  <c r="Y388"/>
  <c r="Z388" s="1"/>
  <c r="X391"/>
  <c r="Y391"/>
  <c r="X392"/>
  <c r="Y392"/>
  <c r="X393"/>
  <c r="Y393"/>
  <c r="X394"/>
  <c r="Y394"/>
  <c r="X395"/>
  <c r="Z395" s="1"/>
  <c r="Y395"/>
  <c r="X396"/>
  <c r="Y396"/>
  <c r="X397"/>
  <c r="Y397"/>
  <c r="Z397" s="1"/>
  <c r="X398"/>
  <c r="Y398"/>
  <c r="Z398" s="1"/>
  <c r="X399"/>
  <c r="Y399"/>
  <c r="Z399" s="1"/>
  <c r="X400"/>
  <c r="Y400"/>
  <c r="X401"/>
  <c r="Y401"/>
  <c r="Z401" s="1"/>
  <c r="X402"/>
  <c r="Y402"/>
  <c r="X403"/>
  <c r="Y403"/>
  <c r="X404"/>
  <c r="Y404"/>
  <c r="X405"/>
  <c r="Y405"/>
  <c r="X406"/>
  <c r="Z406" s="1"/>
  <c r="Y406"/>
  <c r="X407"/>
  <c r="Y407"/>
  <c r="X408"/>
  <c r="Y408"/>
  <c r="X409"/>
  <c r="Y409"/>
  <c r="Z409" s="1"/>
  <c r="X410"/>
  <c r="Y410"/>
  <c r="Z410" s="1"/>
  <c r="X411"/>
  <c r="Y411"/>
  <c r="X412"/>
  <c r="Y412"/>
  <c r="X413"/>
  <c r="Y413"/>
  <c r="Z413" s="1"/>
  <c r="X414"/>
  <c r="Y414"/>
  <c r="X415"/>
  <c r="Y415"/>
  <c r="X416"/>
  <c r="Y416"/>
  <c r="X417"/>
  <c r="Y417"/>
  <c r="Z417" s="1"/>
  <c r="X418"/>
  <c r="Z418" s="1"/>
  <c r="Y418"/>
  <c r="X419"/>
  <c r="Z419" s="1"/>
  <c r="Y419"/>
  <c r="X420"/>
  <c r="Y420"/>
  <c r="X421"/>
  <c r="Z421" s="1"/>
  <c r="Y421"/>
  <c r="X422"/>
  <c r="Y422"/>
  <c r="X423"/>
  <c r="Y423"/>
  <c r="X424"/>
  <c r="Y424"/>
  <c r="X425"/>
  <c r="Y425"/>
  <c r="X426"/>
  <c r="Z426"/>
  <c r="Y426"/>
  <c r="X427"/>
  <c r="Y427"/>
  <c r="X428"/>
  <c r="Y428"/>
  <c r="Z428" s="1"/>
  <c r="X429"/>
  <c r="Z429" s="1"/>
  <c r="Y429"/>
  <c r="X430"/>
  <c r="Y430"/>
  <c r="X431"/>
  <c r="Z431" s="1"/>
  <c r="Y431"/>
  <c r="X432"/>
  <c r="Z432" s="1"/>
  <c r="Y432"/>
  <c r="X433"/>
  <c r="Y433"/>
  <c r="X434"/>
  <c r="Y434"/>
  <c r="X435"/>
  <c r="Z435" s="1"/>
  <c r="Y435"/>
  <c r="X436"/>
  <c r="Y436"/>
  <c r="X437"/>
  <c r="Z437" s="1"/>
  <c r="Y437"/>
  <c r="X438"/>
  <c r="Z438" s="1"/>
  <c r="Y438"/>
  <c r="X439"/>
  <c r="Y439"/>
  <c r="Z439" s="1"/>
  <c r="X440"/>
  <c r="Y440"/>
  <c r="X441"/>
  <c r="Y441"/>
  <c r="X442"/>
  <c r="Y442"/>
  <c r="X443"/>
  <c r="Y443"/>
  <c r="X444"/>
  <c r="Y444"/>
  <c r="X445"/>
  <c r="Y445"/>
  <c r="X446"/>
  <c r="Y446"/>
  <c r="X447"/>
  <c r="Y447"/>
  <c r="X448"/>
  <c r="Y448"/>
  <c r="X449"/>
  <c r="Y449"/>
  <c r="X450"/>
  <c r="Z450" s="1"/>
  <c r="Y450"/>
  <c r="X451"/>
  <c r="Z451" s="1"/>
  <c r="Y451"/>
  <c r="X452"/>
  <c r="Y452"/>
  <c r="X453"/>
  <c r="Y453"/>
  <c r="X454"/>
  <c r="Y454"/>
  <c r="X455"/>
  <c r="Y455"/>
  <c r="X456"/>
  <c r="Y456"/>
  <c r="X457"/>
  <c r="Y457"/>
  <c r="X458"/>
  <c r="Y458"/>
  <c r="Z458" s="1"/>
  <c r="X459"/>
  <c r="Y459"/>
  <c r="X460"/>
  <c r="Y460"/>
  <c r="X461"/>
  <c r="Y461"/>
  <c r="X462"/>
  <c r="Y462"/>
  <c r="Z462" s="1"/>
  <c r="X463"/>
  <c r="Z463" s="1"/>
  <c r="Y463"/>
  <c r="X464"/>
  <c r="Y464"/>
  <c r="X465"/>
  <c r="Z465" s="1"/>
  <c r="Y465"/>
  <c r="X466"/>
  <c r="Y466"/>
  <c r="X467"/>
  <c r="Y467"/>
  <c r="Z467" s="1"/>
  <c r="X468"/>
  <c r="Y468"/>
  <c r="X469"/>
  <c r="Y469"/>
  <c r="Z469" s="1"/>
  <c r="X470"/>
  <c r="Y470"/>
  <c r="X471"/>
  <c r="Y471"/>
  <c r="X472"/>
  <c r="Y472"/>
  <c r="X473"/>
  <c r="Z473" s="1"/>
  <c r="Y473"/>
  <c r="X474"/>
  <c r="Y474"/>
  <c r="X475"/>
  <c r="Y475"/>
  <c r="X476"/>
  <c r="Y476"/>
  <c r="X477"/>
  <c r="Y477"/>
  <c r="X478"/>
  <c r="Y478"/>
  <c r="X479"/>
  <c r="Z479" s="1"/>
  <c r="Y479"/>
  <c r="X480"/>
  <c r="Y480"/>
  <c r="Z480" s="1"/>
  <c r="X481"/>
  <c r="Z481" s="1"/>
  <c r="Y481"/>
  <c r="X482"/>
  <c r="Y482"/>
  <c r="X483"/>
  <c r="Y483"/>
  <c r="X484"/>
  <c r="Y484"/>
  <c r="X485"/>
  <c r="Y485"/>
  <c r="X486"/>
  <c r="Y486"/>
  <c r="Z486" s="1"/>
  <c r="X487"/>
  <c r="Y487"/>
  <c r="X488"/>
  <c r="Y488"/>
  <c r="X489"/>
  <c r="Y489"/>
  <c r="X490"/>
  <c r="Y490"/>
  <c r="X491"/>
  <c r="Y491"/>
  <c r="X492"/>
  <c r="Y492"/>
  <c r="X493"/>
  <c r="Y493"/>
  <c r="X494"/>
  <c r="Y494"/>
  <c r="X495"/>
  <c r="Y495"/>
  <c r="X496"/>
  <c r="Y496"/>
  <c r="X497"/>
  <c r="Y497"/>
  <c r="X498"/>
  <c r="Z498" s="1"/>
  <c r="Y498"/>
  <c r="X499"/>
  <c r="Y499"/>
  <c r="X500"/>
  <c r="Y500"/>
  <c r="X501"/>
  <c r="Y501"/>
  <c r="X502"/>
  <c r="Y502"/>
  <c r="Z502" s="1"/>
  <c r="X503"/>
  <c r="Y503"/>
  <c r="Z503" s="1"/>
  <c r="X504"/>
  <c r="Y504"/>
  <c r="Z504" s="1"/>
  <c r="X505"/>
  <c r="Y505"/>
  <c r="X506"/>
  <c r="Y506"/>
  <c r="X507"/>
  <c r="Z507" s="1"/>
  <c r="Y507"/>
  <c r="X510"/>
  <c r="Y510"/>
  <c r="X511"/>
  <c r="Y511"/>
  <c r="X516"/>
  <c r="Y516"/>
  <c r="Z516" s="1"/>
  <c r="X517"/>
  <c r="Y517"/>
  <c r="X520"/>
  <c r="Y520"/>
  <c r="X521"/>
  <c r="Z521" s="1"/>
  <c r="Y521"/>
  <c r="X522"/>
  <c r="Z522" s="1"/>
  <c r="Y522"/>
  <c r="X523"/>
  <c r="Z523"/>
  <c r="Y523"/>
  <c r="X524"/>
  <c r="Z524" s="1"/>
  <c r="Y524"/>
  <c r="X525"/>
  <c r="Y525"/>
  <c r="X526"/>
  <c r="Y526"/>
  <c r="X527"/>
  <c r="Y527"/>
  <c r="X528"/>
  <c r="Y528"/>
  <c r="X529"/>
  <c r="Y529"/>
  <c r="X530"/>
  <c r="Y530"/>
  <c r="Z530" s="1"/>
  <c r="X531"/>
  <c r="Y531"/>
  <c r="X532"/>
  <c r="Z532" s="1"/>
  <c r="Y532"/>
  <c r="X533"/>
  <c r="Y533"/>
  <c r="Z533" s="1"/>
  <c r="X534"/>
  <c r="Y534"/>
  <c r="X535"/>
  <c r="Y535"/>
  <c r="X536"/>
  <c r="Y536"/>
  <c r="X537"/>
  <c r="Z537" s="1"/>
  <c r="Y537"/>
  <c r="X538"/>
  <c r="Y538"/>
  <c r="X539"/>
  <c r="Y539"/>
  <c r="X540"/>
  <c r="Y540"/>
  <c r="X541"/>
  <c r="Y541"/>
  <c r="X542"/>
  <c r="Y542"/>
  <c r="X543"/>
  <c r="Y543"/>
  <c r="X544"/>
  <c r="Z544" s="1"/>
  <c r="Y544"/>
  <c r="X545"/>
  <c r="Y545"/>
  <c r="X546"/>
  <c r="Y546"/>
  <c r="Z546" s="1"/>
  <c r="X547"/>
  <c r="Z547" s="1"/>
  <c r="Y547"/>
  <c r="X548"/>
  <c r="Z548" s="1"/>
  <c r="Y548"/>
  <c r="X549"/>
  <c r="Z549"/>
  <c r="Y549"/>
  <c r="X550"/>
  <c r="Y550"/>
  <c r="X551"/>
  <c r="Y551"/>
  <c r="X552"/>
  <c r="Y552"/>
  <c r="X553"/>
  <c r="Y553"/>
  <c r="X554"/>
  <c r="Y554"/>
  <c r="X555"/>
  <c r="Y555"/>
  <c r="Z555" s="1"/>
  <c r="X556"/>
  <c r="Y556"/>
  <c r="X557"/>
  <c r="Z557" s="1"/>
  <c r="Y557"/>
  <c r="X558"/>
  <c r="Y558"/>
  <c r="Z558" s="1"/>
  <c r="X559"/>
  <c r="Z559" s="1"/>
  <c r="Y559"/>
  <c r="X560"/>
  <c r="Y560"/>
  <c r="X561"/>
  <c r="Z561"/>
  <c r="Y561"/>
  <c r="X562"/>
  <c r="Y562"/>
  <c r="X563"/>
  <c r="Y563"/>
  <c r="X564"/>
  <c r="Z564" s="1"/>
  <c r="Y564"/>
  <c r="X565"/>
  <c r="Y565"/>
  <c r="X566"/>
  <c r="Y566"/>
  <c r="X567"/>
  <c r="Y567"/>
  <c r="Z567" s="1"/>
  <c r="X568"/>
  <c r="Y568"/>
  <c r="X569"/>
  <c r="Z569" s="1"/>
  <c r="Y569"/>
  <c r="X570"/>
  <c r="Z570" s="1"/>
  <c r="Y570"/>
  <c r="X573"/>
  <c r="Y573"/>
  <c r="X574"/>
  <c r="Y574"/>
  <c r="X575"/>
  <c r="Y575"/>
  <c r="X576"/>
  <c r="Y576"/>
  <c r="X577"/>
  <c r="Y577"/>
  <c r="X578"/>
  <c r="Z578" s="1"/>
  <c r="Y578"/>
  <c r="X579"/>
  <c r="Z579"/>
  <c r="Y579"/>
  <c r="X580"/>
  <c r="Y580"/>
  <c r="Z580" s="1"/>
  <c r="X581"/>
  <c r="Y581"/>
  <c r="X582"/>
  <c r="Y582"/>
  <c r="Z582" s="1"/>
  <c r="X583"/>
  <c r="Y583"/>
  <c r="X584"/>
  <c r="Z584" s="1"/>
  <c r="Y584"/>
  <c r="X585"/>
  <c r="Y585"/>
  <c r="X586"/>
  <c r="Y586"/>
  <c r="Z586" s="1"/>
  <c r="X587"/>
  <c r="Y587"/>
  <c r="X588"/>
  <c r="Y588"/>
  <c r="X589"/>
  <c r="Y589"/>
  <c r="Z589" s="1"/>
  <c r="X590"/>
  <c r="Z590" s="1"/>
  <c r="Y590"/>
  <c r="X591"/>
  <c r="Y591"/>
  <c r="Z591" s="1"/>
  <c r="X592"/>
  <c r="Z592" s="1"/>
  <c r="Y592"/>
  <c r="X593"/>
  <c r="Y593"/>
  <c r="Z593" s="1"/>
  <c r="X594"/>
  <c r="Y594"/>
  <c r="Z594" s="1"/>
  <c r="X595"/>
  <c r="Y595"/>
  <c r="X596"/>
  <c r="Y596"/>
  <c r="X597"/>
  <c r="Y597"/>
  <c r="X598"/>
  <c r="Y598"/>
  <c r="X599"/>
  <c r="Y599"/>
  <c r="X600"/>
  <c r="Y600"/>
  <c r="Z600" s="1"/>
  <c r="X601"/>
  <c r="Z601" s="1"/>
  <c r="Y601"/>
  <c r="X602"/>
  <c r="Z602" s="1"/>
  <c r="Y602"/>
  <c r="X603"/>
  <c r="Y603"/>
  <c r="Z603" s="1"/>
  <c r="X604"/>
  <c r="Z604" s="1"/>
  <c r="Y604"/>
  <c r="X607"/>
  <c r="Y607"/>
  <c r="W389"/>
  <c r="S337" i="14" s="1"/>
  <c r="W508" i="1"/>
  <c r="S355" i="14"/>
  <c r="S433" s="1"/>
  <c r="W518" i="1"/>
  <c r="S367" i="14"/>
  <c r="S434"/>
  <c r="W571" i="1"/>
  <c r="S379" i="14" s="1"/>
  <c r="W605" i="1"/>
  <c r="S391" i="14" s="1"/>
  <c r="S393" s="1"/>
  <c r="S425" s="1"/>
  <c r="W608" i="1"/>
  <c r="S409" i="14"/>
  <c r="S437" s="1"/>
  <c r="V389" i="1"/>
  <c r="R337" i="14"/>
  <c r="R339" s="1"/>
  <c r="V508" i="1"/>
  <c r="R355" i="14"/>
  <c r="V518" i="1"/>
  <c r="R367" i="14" s="1"/>
  <c r="R434" s="1"/>
  <c r="V571" i="1"/>
  <c r="V605"/>
  <c r="R391" i="14" s="1"/>
  <c r="V608" i="1"/>
  <c r="R409" i="14"/>
  <c r="R437" s="1"/>
  <c r="U389" i="1"/>
  <c r="Q337" i="14" s="1"/>
  <c r="Q432" s="1"/>
  <c r="U508" i="1"/>
  <c r="Q355" i="14" s="1"/>
  <c r="U518" i="1"/>
  <c r="Q367" i="14"/>
  <c r="Q434" s="1"/>
  <c r="U571" i="1"/>
  <c r="Q379" i="14"/>
  <c r="U605" i="1"/>
  <c r="Q391" i="14" s="1"/>
  <c r="Q436" s="1"/>
  <c r="U608" i="1"/>
  <c r="Q409" i="14"/>
  <c r="Q411" s="1"/>
  <c r="T389" i="1"/>
  <c r="P337" i="14" s="1"/>
  <c r="P432" s="1"/>
  <c r="T508" i="1"/>
  <c r="P355" i="14"/>
  <c r="P433" s="1"/>
  <c r="T518" i="1"/>
  <c r="T610" s="1"/>
  <c r="P367" i="14"/>
  <c r="P434" s="1"/>
  <c r="T571" i="1"/>
  <c r="T605"/>
  <c r="P391" i="14" s="1"/>
  <c r="P436" s="1"/>
  <c r="T608" i="1"/>
  <c r="P409" i="14" s="1"/>
  <c r="P437" s="1"/>
  <c r="S389" i="1"/>
  <c r="O337" i="14"/>
  <c r="O432" s="1"/>
  <c r="S508" i="1"/>
  <c r="O355" i="14"/>
  <c r="S518" i="1"/>
  <c r="O367" i="14" s="1"/>
  <c r="S571" i="1"/>
  <c r="O379" i="14" s="1"/>
  <c r="S605" i="1"/>
  <c r="O391" i="14"/>
  <c r="O436" s="1"/>
  <c r="S608" i="1"/>
  <c r="R389"/>
  <c r="N337" i="14"/>
  <c r="R508" i="1"/>
  <c r="N355" i="14" s="1"/>
  <c r="N433" s="1"/>
  <c r="R518" i="1"/>
  <c r="N367" i="14" s="1"/>
  <c r="R571" i="1"/>
  <c r="R605"/>
  <c r="N391" i="14"/>
  <c r="R608" i="1"/>
  <c r="N409" i="14"/>
  <c r="N437" s="1"/>
  <c r="Q389" i="1"/>
  <c r="M337" i="14"/>
  <c r="Q508" i="1"/>
  <c r="M355" i="14" s="1"/>
  <c r="Q518" i="1"/>
  <c r="M367" i="14" s="1"/>
  <c r="M434" s="1"/>
  <c r="Q571" i="1"/>
  <c r="M379" i="14"/>
  <c r="Q605" i="1"/>
  <c r="M391" i="14"/>
  <c r="Q608" i="1"/>
  <c r="M409" i="14"/>
  <c r="P389" i="1"/>
  <c r="L337" i="14"/>
  <c r="L432" s="1"/>
  <c r="P508" i="1"/>
  <c r="L355" i="14"/>
  <c r="L357" s="1"/>
  <c r="P518" i="1"/>
  <c r="L367" i="14" s="1"/>
  <c r="L434" s="1"/>
  <c r="P571" i="1"/>
  <c r="P605"/>
  <c r="L391" i="14"/>
  <c r="L436" s="1"/>
  <c r="P608" i="1"/>
  <c r="O389"/>
  <c r="K337" i="14"/>
  <c r="O508" i="1"/>
  <c r="K355" i="14"/>
  <c r="O518" i="1"/>
  <c r="K367" i="14" s="1"/>
  <c r="K434" s="1"/>
  <c r="O571" i="1"/>
  <c r="K379" i="14"/>
  <c r="K381" s="1"/>
  <c r="O605" i="1"/>
  <c r="O610" s="1"/>
  <c r="O608"/>
  <c r="K409" i="14"/>
  <c r="K437"/>
  <c r="N389" i="1"/>
  <c r="J337" i="14" s="1"/>
  <c r="N508" i="1"/>
  <c r="J355" i="14" s="1"/>
  <c r="J433" s="1"/>
  <c r="N518" i="1"/>
  <c r="J367" i="14"/>
  <c r="J369" s="1"/>
  <c r="J423" s="1"/>
  <c r="N571" i="1"/>
  <c r="J379" i="14"/>
  <c r="J435" s="1"/>
  <c r="N605" i="1"/>
  <c r="J391" i="14" s="1"/>
  <c r="J393" s="1"/>
  <c r="J425" s="1"/>
  <c r="N608" i="1"/>
  <c r="J409" i="14"/>
  <c r="J437" s="1"/>
  <c r="M389" i="1"/>
  <c r="I337" i="14" s="1"/>
  <c r="M508" i="1"/>
  <c r="I355" i="14" s="1"/>
  <c r="I357" s="1"/>
  <c r="M518" i="1"/>
  <c r="I367" i="14"/>
  <c r="I369" s="1"/>
  <c r="I423" s="1"/>
  <c r="M571" i="1"/>
  <c r="I379" i="14"/>
  <c r="I435" s="1"/>
  <c r="M605" i="1"/>
  <c r="M608"/>
  <c r="I409" i="14"/>
  <c r="I411" s="1"/>
  <c r="L389" i="1"/>
  <c r="H337" i="14" s="1"/>
  <c r="H432" s="1"/>
  <c r="L508" i="1"/>
  <c r="H355" i="14"/>
  <c r="L518" i="1"/>
  <c r="H367" i="14"/>
  <c r="H434" s="1"/>
  <c r="L571" i="1"/>
  <c r="H379" i="14" s="1"/>
  <c r="H435" s="1"/>
  <c r="L605" i="1"/>
  <c r="H391" i="14" s="1"/>
  <c r="L608" i="1"/>
  <c r="H409" i="14" s="1"/>
  <c r="H411" s="1"/>
  <c r="K389" i="1"/>
  <c r="G337" i="14" s="1"/>
  <c r="K508" i="1"/>
  <c r="G355" i="14"/>
  <c r="K518" i="1"/>
  <c r="K610" s="1"/>
  <c r="K571"/>
  <c r="G379" i="14"/>
  <c r="K605" i="1"/>
  <c r="G391" i="14" s="1"/>
  <c r="G393" s="1"/>
  <c r="G425" s="1"/>
  <c r="K608" i="1"/>
  <c r="G409" i="14"/>
  <c r="G411" s="1"/>
  <c r="J389" i="1"/>
  <c r="F337" i="14"/>
  <c r="J508" i="1"/>
  <c r="F355" i="14" s="1"/>
  <c r="J518" i="1"/>
  <c r="J610" s="1"/>
  <c r="F367" i="14"/>
  <c r="J571" i="1"/>
  <c r="F379" i="14"/>
  <c r="F435"/>
  <c r="J605" i="1"/>
  <c r="F391" i="14"/>
  <c r="F436" s="1"/>
  <c r="J608" i="1"/>
  <c r="F409" i="14"/>
  <c r="I389" i="1"/>
  <c r="E337" i="14" s="1"/>
  <c r="I508" i="1"/>
  <c r="E355" i="14"/>
  <c r="I518" i="1"/>
  <c r="I571"/>
  <c r="E379" i="14"/>
  <c r="E435" s="1"/>
  <c r="I605" i="1"/>
  <c r="E391" i="14" s="1"/>
  <c r="I608" i="1"/>
  <c r="E409" i="14" s="1"/>
  <c r="H389" i="1"/>
  <c r="H610" s="1"/>
  <c r="H508"/>
  <c r="D355" i="14"/>
  <c r="D433"/>
  <c r="H518" i="1"/>
  <c r="D367" i="14"/>
  <c r="H571" i="1"/>
  <c r="D379" i="14"/>
  <c r="H605" i="1"/>
  <c r="D391" i="14"/>
  <c r="H608" i="1"/>
  <c r="D409" i="14" s="1"/>
  <c r="G389" i="1"/>
  <c r="G508"/>
  <c r="C355" i="14"/>
  <c r="C433" s="1"/>
  <c r="G518" i="1"/>
  <c r="G610" s="1"/>
  <c r="G571"/>
  <c r="C379" i="14" s="1"/>
  <c r="C435" s="1"/>
  <c r="G605" i="1"/>
  <c r="C391" i="14" s="1"/>
  <c r="C436" s="1"/>
  <c r="G608" i="1"/>
  <c r="C409" i="14"/>
  <c r="C437" s="1"/>
  <c r="F389" i="1"/>
  <c r="B337" i="14"/>
  <c r="F508" i="1"/>
  <c r="F518"/>
  <c r="B367" i="14"/>
  <c r="B434" s="1"/>
  <c r="F571" i="1"/>
  <c r="B379" i="14" s="1"/>
  <c r="F605" i="1"/>
  <c r="B391" i="14" s="1"/>
  <c r="F608" i="1"/>
  <c r="B409" i="14" s="1"/>
  <c r="B437" s="1"/>
  <c r="X243" i="1"/>
  <c r="Y243"/>
  <c r="X246"/>
  <c r="Y246"/>
  <c r="X247"/>
  <c r="Y247"/>
  <c r="Y248"/>
  <c r="X249"/>
  <c r="Y249"/>
  <c r="Z249" s="1"/>
  <c r="X250"/>
  <c r="Y250"/>
  <c r="X251"/>
  <c r="Y251"/>
  <c r="X252"/>
  <c r="Y252"/>
  <c r="X253"/>
  <c r="Y253"/>
  <c r="X254"/>
  <c r="Y254"/>
  <c r="X255"/>
  <c r="Z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Z267" s="1"/>
  <c r="Y267"/>
  <c r="X268"/>
  <c r="Y268"/>
  <c r="X269"/>
  <c r="Y269"/>
  <c r="X270"/>
  <c r="Y270"/>
  <c r="X271"/>
  <c r="Y271"/>
  <c r="Z271" s="1"/>
  <c r="X272"/>
  <c r="Y272"/>
  <c r="Z272" s="1"/>
  <c r="X273"/>
  <c r="Y273"/>
  <c r="X274"/>
  <c r="Y274"/>
  <c r="X275"/>
  <c r="Y275"/>
  <c r="X276"/>
  <c r="Y276"/>
  <c r="X277"/>
  <c r="Y277"/>
  <c r="X278"/>
  <c r="Y278"/>
  <c r="Z278" s="1"/>
  <c r="X279"/>
  <c r="Z279" s="1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Z290" s="1"/>
  <c r="Y290"/>
  <c r="X291"/>
  <c r="Z291"/>
  <c r="Y291"/>
  <c r="X292"/>
  <c r="Y292"/>
  <c r="X293"/>
  <c r="Y293"/>
  <c r="X294"/>
  <c r="Y294"/>
  <c r="Z294" s="1"/>
  <c r="X295"/>
  <c r="Y295"/>
  <c r="X296"/>
  <c r="Y296"/>
  <c r="X297"/>
  <c r="Z297" s="1"/>
  <c r="Y297"/>
  <c r="X298"/>
  <c r="Y298"/>
  <c r="X299"/>
  <c r="Y299"/>
  <c r="X300"/>
  <c r="Y300"/>
  <c r="X301"/>
  <c r="Y301"/>
  <c r="X302"/>
  <c r="Y302"/>
  <c r="X303"/>
  <c r="Y303"/>
  <c r="Z303" s="1"/>
  <c r="X304"/>
  <c r="Y304"/>
  <c r="X305"/>
  <c r="Y305"/>
  <c r="X306"/>
  <c r="Y306"/>
  <c r="Z306" s="1"/>
  <c r="X307"/>
  <c r="Y307"/>
  <c r="X308"/>
  <c r="Y308"/>
  <c r="X309"/>
  <c r="Z309"/>
  <c r="Y309"/>
  <c r="X310"/>
  <c r="Y310"/>
  <c r="X311"/>
  <c r="Y311"/>
  <c r="X312"/>
  <c r="Z312" s="1"/>
  <c r="Y312"/>
  <c r="X313"/>
  <c r="Y313"/>
  <c r="X314"/>
  <c r="Y314"/>
  <c r="Z314" s="1"/>
  <c r="X315"/>
  <c r="Z315" s="1"/>
  <c r="Y315"/>
  <c r="X316"/>
  <c r="Y316"/>
  <c r="X317"/>
  <c r="Y317"/>
  <c r="Z317" s="1"/>
  <c r="X318"/>
  <c r="Y318"/>
  <c r="Z318" s="1"/>
  <c r="X319"/>
  <c r="Y319"/>
  <c r="X320"/>
  <c r="Y320"/>
  <c r="X323"/>
  <c r="Y323"/>
  <c r="Z323" s="1"/>
  <c r="X324"/>
  <c r="Y324"/>
  <c r="X325"/>
  <c r="Z325" s="1"/>
  <c r="Y325"/>
  <c r="X326"/>
  <c r="Z326" s="1"/>
  <c r="Y326"/>
  <c r="X327"/>
  <c r="Y327"/>
  <c r="X328"/>
  <c r="Y328"/>
  <c r="X329"/>
  <c r="Z329" s="1"/>
  <c r="Y329"/>
  <c r="X330"/>
  <c r="Y330"/>
  <c r="Z330" s="1"/>
  <c r="X331"/>
  <c r="Y331"/>
  <c r="Z331" s="1"/>
  <c r="X334"/>
  <c r="Z334" s="1"/>
  <c r="Y334"/>
  <c r="X335"/>
  <c r="Y335"/>
  <c r="X338"/>
  <c r="Y338"/>
  <c r="X339"/>
  <c r="Y339"/>
  <c r="X340"/>
  <c r="Y340"/>
  <c r="Z340" s="1"/>
  <c r="X341"/>
  <c r="Y341"/>
  <c r="Y352" s="1"/>
  <c r="X342"/>
  <c r="Y342"/>
  <c r="X343"/>
  <c r="Y343"/>
  <c r="X344"/>
  <c r="Y344"/>
  <c r="X345"/>
  <c r="Z345" s="1"/>
  <c r="Y345"/>
  <c r="X346"/>
  <c r="Z346" s="1"/>
  <c r="Y346"/>
  <c r="X347"/>
  <c r="Z347" s="1"/>
  <c r="Y347"/>
  <c r="X348"/>
  <c r="Y348"/>
  <c r="X349"/>
  <c r="Y349"/>
  <c r="X350"/>
  <c r="Y350"/>
  <c r="X351"/>
  <c r="Y351"/>
  <c r="X354"/>
  <c r="Y354"/>
  <c r="X355"/>
  <c r="Z355" s="1"/>
  <c r="Y355"/>
  <c r="X356"/>
  <c r="Y356"/>
  <c r="X363"/>
  <c r="Y363"/>
  <c r="X364"/>
  <c r="Y364"/>
  <c r="X365"/>
  <c r="Y365"/>
  <c r="X366"/>
  <c r="Z366" s="1"/>
  <c r="Y366"/>
  <c r="X367"/>
  <c r="Y367"/>
  <c r="X370"/>
  <c r="X371"/>
  <c r="Y370"/>
  <c r="W244"/>
  <c r="W332"/>
  <c r="S194" i="14" s="1"/>
  <c r="W336" i="1"/>
  <c r="S206" i="14" s="1"/>
  <c r="S208" s="1"/>
  <c r="S262" s="1"/>
  <c r="W352" i="1"/>
  <c r="S218" i="14" s="1"/>
  <c r="W368" i="1"/>
  <c r="S230" i="14" s="1"/>
  <c r="W371" i="1"/>
  <c r="S248" i="14"/>
  <c r="V244" i="1"/>
  <c r="R176" i="14"/>
  <c r="V332" i="1"/>
  <c r="R194" i="14"/>
  <c r="V336" i="1"/>
  <c r="R206" i="14" s="1"/>
  <c r="V352" i="1"/>
  <c r="R218" i="14" s="1"/>
  <c r="R274" s="1"/>
  <c r="V368" i="1"/>
  <c r="R230" i="14" s="1"/>
  <c r="V371" i="1"/>
  <c r="R248" i="14"/>
  <c r="U244" i="1"/>
  <c r="U332"/>
  <c r="Q194" i="14" s="1"/>
  <c r="U336" i="1"/>
  <c r="Q206" i="14" s="1"/>
  <c r="Q273" s="1"/>
  <c r="U352" i="1"/>
  <c r="Q218" i="14" s="1"/>
  <c r="U368" i="1"/>
  <c r="U373" s="1"/>
  <c r="U371"/>
  <c r="Q248" i="14"/>
  <c r="T244" i="1"/>
  <c r="P176" i="14"/>
  <c r="P178" s="1"/>
  <c r="P271"/>
  <c r="T332" i="1"/>
  <c r="T336"/>
  <c r="P206" i="14"/>
  <c r="T352" i="1"/>
  <c r="P218" i="14"/>
  <c r="P274" s="1"/>
  <c r="T368" i="1"/>
  <c r="P230" i="14" s="1"/>
  <c r="T371" i="1"/>
  <c r="S244"/>
  <c r="S332"/>
  <c r="O194" i="14"/>
  <c r="S336" i="1"/>
  <c r="O206" i="14" s="1"/>
  <c r="O273" s="1"/>
  <c r="S352" i="1"/>
  <c r="O218" i="14"/>
  <c r="O274" s="1"/>
  <c r="S368" i="1"/>
  <c r="O230" i="14"/>
  <c r="S371" i="1"/>
  <c r="O248" i="14" s="1"/>
  <c r="O276"/>
  <c r="R244" i="1"/>
  <c r="N176" i="14"/>
  <c r="R332" i="1"/>
  <c r="R336"/>
  <c r="N206" i="14" s="1"/>
  <c r="N273" s="1"/>
  <c r="R352" i="1"/>
  <c r="N218" i="14" s="1"/>
  <c r="N274" s="1"/>
  <c r="R368" i="1"/>
  <c r="N230" i="14" s="1"/>
  <c r="R371" i="1"/>
  <c r="N248" i="14"/>
  <c r="N276"/>
  <c r="Q244" i="1"/>
  <c r="Q332"/>
  <c r="M194" i="14" s="1"/>
  <c r="Q336" i="1"/>
  <c r="M206" i="14" s="1"/>
  <c r="Q352" i="1"/>
  <c r="M218" i="14"/>
  <c r="Q368" i="1"/>
  <c r="Q373" s="1"/>
  <c r="Q371"/>
  <c r="M248" i="14"/>
  <c r="P244" i="1"/>
  <c r="L176" i="14"/>
  <c r="L271" s="1"/>
  <c r="P332" i="1"/>
  <c r="L194" i="14" s="1"/>
  <c r="L272" s="1"/>
  <c r="P336" i="1"/>
  <c r="L206" i="14" s="1"/>
  <c r="L208"/>
  <c r="L262" s="1"/>
  <c r="P352" i="1"/>
  <c r="L218" i="14" s="1"/>
  <c r="L274" s="1"/>
  <c r="P368" i="1"/>
  <c r="L230" i="14" s="1"/>
  <c r="P371" i="1"/>
  <c r="L248" i="14" s="1"/>
  <c r="L276" s="1"/>
  <c r="O244" i="1"/>
  <c r="K176" i="14"/>
  <c r="O332" i="1"/>
  <c r="K194" i="14"/>
  <c r="O336" i="1"/>
  <c r="K206" i="14" s="1"/>
  <c r="K273"/>
  <c r="O352" i="1"/>
  <c r="K218" i="14"/>
  <c r="O368" i="1"/>
  <c r="K230" i="14"/>
  <c r="O371" i="1"/>
  <c r="N244"/>
  <c r="J176" i="14" s="1"/>
  <c r="J178" s="1"/>
  <c r="N332" i="1"/>
  <c r="J194" i="14" s="1"/>
  <c r="N336" i="1"/>
  <c r="J206" i="14" s="1"/>
  <c r="N352" i="1"/>
  <c r="J218" i="14"/>
  <c r="N368" i="1"/>
  <c r="J230" i="14" s="1"/>
  <c r="N371" i="1"/>
  <c r="M244"/>
  <c r="I176" i="14"/>
  <c r="I178" s="1"/>
  <c r="M332" i="1"/>
  <c r="I194" i="14" s="1"/>
  <c r="I272" s="1"/>
  <c r="M336" i="1"/>
  <c r="I206" i="14" s="1"/>
  <c r="M352" i="1"/>
  <c r="I218" i="14" s="1"/>
  <c r="M368" i="1"/>
  <c r="I230" i="14" s="1"/>
  <c r="M371" i="1"/>
  <c r="I248" i="14" s="1"/>
  <c r="L244" i="1"/>
  <c r="L332"/>
  <c r="H194" i="14"/>
  <c r="H272" s="1"/>
  <c r="L336" i="1"/>
  <c r="H206" i="14"/>
  <c r="H273" s="1"/>
  <c r="L352" i="1"/>
  <c r="H218" i="14" s="1"/>
  <c r="L368" i="1"/>
  <c r="H230" i="14" s="1"/>
  <c r="L371" i="1"/>
  <c r="H248" i="14"/>
  <c r="H276" s="1"/>
  <c r="K244" i="1"/>
  <c r="G176" i="14"/>
  <c r="K332" i="1"/>
  <c r="G194" i="14" s="1"/>
  <c r="G272" s="1"/>
  <c r="K336" i="1"/>
  <c r="G206" i="14"/>
  <c r="K352" i="1"/>
  <c r="K373" s="1"/>
  <c r="K368"/>
  <c r="G230" i="14"/>
  <c r="G275" s="1"/>
  <c r="K371" i="1"/>
  <c r="G248" i="14"/>
  <c r="J244" i="1"/>
  <c r="J332"/>
  <c r="F194" i="14"/>
  <c r="J336" i="1"/>
  <c r="F206" i="14"/>
  <c r="F273" s="1"/>
  <c r="J352" i="1"/>
  <c r="F218" i="14" s="1"/>
  <c r="J368" i="1"/>
  <c r="F230" i="14"/>
  <c r="J371" i="1"/>
  <c r="F248" i="14" s="1"/>
  <c r="F276" s="1"/>
  <c r="I244" i="1"/>
  <c r="I373" s="1"/>
  <c r="I332"/>
  <c r="E194" i="14" s="1"/>
  <c r="E272" s="1"/>
  <c r="I336" i="1"/>
  <c r="E206" i="14"/>
  <c r="E273" s="1"/>
  <c r="I352" i="1"/>
  <c r="E218" i="14"/>
  <c r="I368" i="1"/>
  <c r="E230" i="14" s="1"/>
  <c r="E275" s="1"/>
  <c r="I371" i="1"/>
  <c r="E248" i="14"/>
  <c r="H244" i="1"/>
  <c r="D176" i="14"/>
  <c r="D178" s="1"/>
  <c r="H332" i="1"/>
  <c r="D194" i="14"/>
  <c r="H336" i="1"/>
  <c r="D206" i="14" s="1"/>
  <c r="D273" s="1"/>
  <c r="H352" i="1"/>
  <c r="H368"/>
  <c r="D230" i="14" s="1"/>
  <c r="H371" i="1"/>
  <c r="D248" i="14"/>
  <c r="G244" i="1"/>
  <c r="G332"/>
  <c r="C194" i="14"/>
  <c r="C272" s="1"/>
  <c r="G336" i="1"/>
  <c r="C206" i="14"/>
  <c r="G352" i="1"/>
  <c r="C218" i="14" s="1"/>
  <c r="C220" s="1"/>
  <c r="C263" s="1"/>
  <c r="G368" i="1"/>
  <c r="C230" i="14" s="1"/>
  <c r="C275" s="1"/>
  <c r="G371" i="1"/>
  <c r="C248" i="14" s="1"/>
  <c r="F244" i="1"/>
  <c r="F332"/>
  <c r="B194" i="14" s="1"/>
  <c r="F336" i="1"/>
  <c r="B206" i="14"/>
  <c r="F352" i="1"/>
  <c r="B218" i="14" s="1"/>
  <c r="F368" i="1"/>
  <c r="B230" i="14" s="1"/>
  <c r="B275" s="1"/>
  <c r="F371" i="1"/>
  <c r="B248" i="14"/>
  <c r="X7" i="1"/>
  <c r="Y7"/>
  <c r="X8"/>
  <c r="Y8"/>
  <c r="X9"/>
  <c r="Y9"/>
  <c r="X10"/>
  <c r="Y10"/>
  <c r="X11"/>
  <c r="Y11"/>
  <c r="X12"/>
  <c r="Y12"/>
  <c r="X13"/>
  <c r="Y13"/>
  <c r="X16"/>
  <c r="Z16" s="1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Z37" s="1"/>
  <c r="Y37"/>
  <c r="X38"/>
  <c r="Y38"/>
  <c r="X39"/>
  <c r="Y39"/>
  <c r="X40"/>
  <c r="Z40" s="1"/>
  <c r="Y40"/>
  <c r="X41"/>
  <c r="Z41"/>
  <c r="Y41"/>
  <c r="X42"/>
  <c r="Y42"/>
  <c r="X43"/>
  <c r="Y43"/>
  <c r="X44"/>
  <c r="Y44"/>
  <c r="X45"/>
  <c r="Y45"/>
  <c r="X46"/>
  <c r="Y46"/>
  <c r="X47"/>
  <c r="Y47"/>
  <c r="X48"/>
  <c r="Y48"/>
  <c r="X49"/>
  <c r="Z49" s="1"/>
  <c r="Y49"/>
  <c r="X50"/>
  <c r="Y50"/>
  <c r="X51"/>
  <c r="Y51"/>
  <c r="X52"/>
  <c r="Y52"/>
  <c r="X53"/>
  <c r="Z53" s="1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Z65" s="1"/>
  <c r="X66"/>
  <c r="Y66"/>
  <c r="X67"/>
  <c r="Y67"/>
  <c r="X68"/>
  <c r="Y68"/>
  <c r="X69"/>
  <c r="Y69"/>
  <c r="X70"/>
  <c r="Y70"/>
  <c r="X71"/>
  <c r="Y71"/>
  <c r="X72"/>
  <c r="Y72"/>
  <c r="X73"/>
  <c r="Z73" s="1"/>
  <c r="Y73"/>
  <c r="X74"/>
  <c r="Y74"/>
  <c r="X75"/>
  <c r="Y75"/>
  <c r="X76"/>
  <c r="Y76"/>
  <c r="X77"/>
  <c r="Z77" s="1"/>
  <c r="Y77"/>
  <c r="X78"/>
  <c r="Y78"/>
  <c r="X79"/>
  <c r="Z79" s="1"/>
  <c r="Y79"/>
  <c r="X80"/>
  <c r="Y80"/>
  <c r="X81"/>
  <c r="Y81"/>
  <c r="X82"/>
  <c r="Y82"/>
  <c r="X83"/>
  <c r="Y83"/>
  <c r="X84"/>
  <c r="Y84"/>
  <c r="Z84" s="1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Z96" s="1"/>
  <c r="X97"/>
  <c r="Y97"/>
  <c r="X98"/>
  <c r="Y98"/>
  <c r="X99"/>
  <c r="Y99"/>
  <c r="X100"/>
  <c r="Y100"/>
  <c r="X101"/>
  <c r="Z101" s="1"/>
  <c r="Y101"/>
  <c r="X102"/>
  <c r="Y102"/>
  <c r="X103"/>
  <c r="Y103"/>
  <c r="X104"/>
  <c r="Y104"/>
  <c r="X105"/>
  <c r="Y105"/>
  <c r="X106"/>
  <c r="Y106"/>
  <c r="X107"/>
  <c r="Y107"/>
  <c r="X108"/>
  <c r="Z108" s="1"/>
  <c r="Y108"/>
  <c r="X109"/>
  <c r="Z109" s="1"/>
  <c r="Y109"/>
  <c r="X110"/>
  <c r="Y110"/>
  <c r="X111"/>
  <c r="Y111"/>
  <c r="X112"/>
  <c r="Y112"/>
  <c r="X113"/>
  <c r="Y113"/>
  <c r="Z113" s="1"/>
  <c r="X114"/>
  <c r="Y114"/>
  <c r="X115"/>
  <c r="Z115" s="1"/>
  <c r="Y115"/>
  <c r="X116"/>
  <c r="Y116"/>
  <c r="X117"/>
  <c r="Y117"/>
  <c r="X118"/>
  <c r="Y118"/>
  <c r="X119"/>
  <c r="Y119"/>
  <c r="X120"/>
  <c r="Y120"/>
  <c r="Z120" s="1"/>
  <c r="X121"/>
  <c r="Z121" s="1"/>
  <c r="Y121"/>
  <c r="X122"/>
  <c r="Y122"/>
  <c r="X123"/>
  <c r="Y123"/>
  <c r="X124"/>
  <c r="Y124"/>
  <c r="X125"/>
  <c r="Y125"/>
  <c r="X126"/>
  <c r="Y126"/>
  <c r="X127"/>
  <c r="Y127"/>
  <c r="X128"/>
  <c r="Y128"/>
  <c r="X129"/>
  <c r="Y129"/>
  <c r="X130"/>
  <c r="Y130"/>
  <c r="X131"/>
  <c r="Y131"/>
  <c r="X134"/>
  <c r="Y134"/>
  <c r="X135"/>
  <c r="Y135"/>
  <c r="X140"/>
  <c r="Y140"/>
  <c r="X141"/>
  <c r="Y141"/>
  <c r="X144"/>
  <c r="Y144"/>
  <c r="X145"/>
  <c r="Y145"/>
  <c r="X146"/>
  <c r="Y146"/>
  <c r="X147"/>
  <c r="Z147" s="1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Z159" s="1"/>
  <c r="Y159"/>
  <c r="X160"/>
  <c r="Y160"/>
  <c r="X161"/>
  <c r="Y161"/>
  <c r="X162"/>
  <c r="Y162"/>
  <c r="X163"/>
  <c r="Y163"/>
  <c r="X164"/>
  <c r="Y164"/>
  <c r="Z164" s="1"/>
  <c r="X165"/>
  <c r="Y165"/>
  <c r="X166"/>
  <c r="Y166"/>
  <c r="X167"/>
  <c r="Y167"/>
  <c r="X168"/>
  <c r="Y168"/>
  <c r="X169"/>
  <c r="Y169"/>
  <c r="Z169" s="1"/>
  <c r="X170"/>
  <c r="Y170"/>
  <c r="X171"/>
  <c r="Y171"/>
  <c r="X172"/>
  <c r="Y172"/>
  <c r="X173"/>
  <c r="Y173"/>
  <c r="X174"/>
  <c r="Y174"/>
  <c r="X175"/>
  <c r="Y175"/>
  <c r="X176"/>
  <c r="Y176"/>
  <c r="Z176" s="1"/>
  <c r="X177"/>
  <c r="Y177"/>
  <c r="X178"/>
  <c r="Y178"/>
  <c r="X179"/>
  <c r="Y179"/>
  <c r="X180"/>
  <c r="Y180"/>
  <c r="X181"/>
  <c r="Y181"/>
  <c r="Z181" s="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Z193" s="1"/>
  <c r="X196"/>
  <c r="Y196"/>
  <c r="X197"/>
  <c r="Y197"/>
  <c r="X198"/>
  <c r="Y198"/>
  <c r="X199"/>
  <c r="Y199"/>
  <c r="X200"/>
  <c r="Y200"/>
  <c r="X201"/>
  <c r="Y201"/>
  <c r="X202"/>
  <c r="Y202"/>
  <c r="X203"/>
  <c r="Y203"/>
  <c r="X204"/>
  <c r="Y204"/>
  <c r="X205"/>
  <c r="Y205"/>
  <c r="X206"/>
  <c r="Y206"/>
  <c r="X207"/>
  <c r="Z207"/>
  <c r="Y207"/>
  <c r="X208"/>
  <c r="Y208"/>
  <c r="X209"/>
  <c r="Y209"/>
  <c r="X210"/>
  <c r="Y210"/>
  <c r="X211"/>
  <c r="Y211"/>
  <c r="X212"/>
  <c r="Y212"/>
  <c r="X213"/>
  <c r="Y213"/>
  <c r="Z213" s="1"/>
  <c r="X214"/>
  <c r="Z214" s="1"/>
  <c r="Y214"/>
  <c r="X215"/>
  <c r="Y215"/>
  <c r="X216"/>
  <c r="Y216"/>
  <c r="X217"/>
  <c r="Y217"/>
  <c r="X218"/>
  <c r="Y218"/>
  <c r="X219"/>
  <c r="Z219" s="1"/>
  <c r="Y219"/>
  <c r="X220"/>
  <c r="Y220"/>
  <c r="X221"/>
  <c r="Y221"/>
  <c r="X222"/>
  <c r="Y222"/>
  <c r="X223"/>
  <c r="Y223"/>
  <c r="X224"/>
  <c r="Y224"/>
  <c r="X225"/>
  <c r="Z225"/>
  <c r="Y225"/>
  <c r="X226"/>
  <c r="Y226"/>
  <c r="X227"/>
  <c r="Y227"/>
  <c r="X230"/>
  <c r="X231" s="1"/>
  <c r="Y230"/>
  <c r="Y231"/>
  <c r="W14"/>
  <c r="W132"/>
  <c r="S33" i="14" s="1"/>
  <c r="W142" i="1"/>
  <c r="S45" i="14"/>
  <c r="S112" s="1"/>
  <c r="W194" i="1"/>
  <c r="S57" i="14" s="1"/>
  <c r="W228" i="1"/>
  <c r="S69" i="14"/>
  <c r="W231" i="1"/>
  <c r="S87" i="14" s="1"/>
  <c r="S115" s="1"/>
  <c r="V14" i="1"/>
  <c r="V132"/>
  <c r="R33" i="14"/>
  <c r="R35"/>
  <c r="V142" i="1"/>
  <c r="R45" i="14"/>
  <c r="V194" i="1"/>
  <c r="R57" i="14" s="1"/>
  <c r="V228" i="1"/>
  <c r="R69" i="14" s="1"/>
  <c r="R114" s="1"/>
  <c r="V231" i="1"/>
  <c r="R87" i="14"/>
  <c r="U14" i="1"/>
  <c r="U132"/>
  <c r="Q33" i="14" s="1"/>
  <c r="Q111" s="1"/>
  <c r="U142" i="1"/>
  <c r="Q45" i="14" s="1"/>
  <c r="U194" i="1"/>
  <c r="Q57" i="14" s="1"/>
  <c r="Q113" s="1"/>
  <c r="U228" i="1"/>
  <c r="Q69" i="14" s="1"/>
  <c r="U231" i="1"/>
  <c r="Q87" i="14" s="1"/>
  <c r="T14" i="1"/>
  <c r="P15" i="14" s="1"/>
  <c r="T132" i="1"/>
  <c r="P33" i="14"/>
  <c r="P111" s="1"/>
  <c r="T142" i="1"/>
  <c r="P45" i="14" s="1"/>
  <c r="P112" s="1"/>
  <c r="T194" i="1"/>
  <c r="P57" i="14" s="1"/>
  <c r="T228" i="1"/>
  <c r="P69" i="14" s="1"/>
  <c r="P114"/>
  <c r="T231" i="1"/>
  <c r="S14"/>
  <c r="S233" s="1"/>
  <c r="S132"/>
  <c r="O33" i="14"/>
  <c r="S142" i="1"/>
  <c r="O45" i="14"/>
  <c r="O47" s="1"/>
  <c r="O101" s="1"/>
  <c r="S194" i="1"/>
  <c r="O57" i="14" s="1"/>
  <c r="O113" s="1"/>
  <c r="S228" i="1"/>
  <c r="O69" i="14" s="1"/>
  <c r="S231" i="1"/>
  <c r="O87" i="14" s="1"/>
  <c r="O115" s="1"/>
  <c r="R14" i="1"/>
  <c r="N15" i="14"/>
  <c r="R132" i="1"/>
  <c r="N33" i="14"/>
  <c r="N111" s="1"/>
  <c r="R142" i="1"/>
  <c r="N45" i="14" s="1"/>
  <c r="N112" s="1"/>
  <c r="R194" i="1"/>
  <c r="N57" i="14" s="1"/>
  <c r="R228" i="1"/>
  <c r="N69" i="14" s="1"/>
  <c r="N114" s="1"/>
  <c r="R231" i="1"/>
  <c r="N87" i="14" s="1"/>
  <c r="N115" s="1"/>
  <c r="Q14" i="1"/>
  <c r="Q132"/>
  <c r="M33" i="14"/>
  <c r="M35" s="1"/>
  <c r="Q142" i="1"/>
  <c r="M45" i="14"/>
  <c r="Q194" i="1"/>
  <c r="M57" i="14" s="1"/>
  <c r="Q228" i="1"/>
  <c r="M69" i="14" s="1"/>
  <c r="M114" s="1"/>
  <c r="Q231" i="1"/>
  <c r="M87" i="14" s="1"/>
  <c r="M115" s="1"/>
  <c r="P14" i="1"/>
  <c r="L15" i="14" s="1"/>
  <c r="L110" s="1"/>
  <c r="P132" i="1"/>
  <c r="L33" i="14"/>
  <c r="P142" i="1"/>
  <c r="L45" i="14" s="1"/>
  <c r="P194" i="1"/>
  <c r="L57" i="14" s="1"/>
  <c r="L113" s="1"/>
  <c r="P228" i="1"/>
  <c r="L69" i="14" s="1"/>
  <c r="P231" i="1"/>
  <c r="L87" i="14"/>
  <c r="O14" i="1"/>
  <c r="O132"/>
  <c r="K33" i="14" s="1"/>
  <c r="O142" i="1"/>
  <c r="K45" i="14" s="1"/>
  <c r="K112" s="1"/>
  <c r="O194" i="1"/>
  <c r="K57" i="14" s="1"/>
  <c r="O228" i="1"/>
  <c r="K69" i="14" s="1"/>
  <c r="O231" i="1"/>
  <c r="K87" i="14"/>
  <c r="N14" i="1"/>
  <c r="N132"/>
  <c r="J33" i="14" s="1"/>
  <c r="J111" s="1"/>
  <c r="N142" i="1"/>
  <c r="J45" i="14"/>
  <c r="N194" i="1"/>
  <c r="J57" i="14"/>
  <c r="N228" i="1"/>
  <c r="J69" i="14" s="1"/>
  <c r="J114" s="1"/>
  <c r="N231" i="1"/>
  <c r="J87" i="14" s="1"/>
  <c r="M14" i="1"/>
  <c r="M132"/>
  <c r="I33" i="14"/>
  <c r="I35" s="1"/>
  <c r="M142" i="1"/>
  <c r="I45" i="14" s="1"/>
  <c r="I112" s="1"/>
  <c r="M194" i="1"/>
  <c r="I57" i="14" s="1"/>
  <c r="I113" s="1"/>
  <c r="M228" i="1"/>
  <c r="I69" i="14" s="1"/>
  <c r="M231" i="1"/>
  <c r="I87" i="14" s="1"/>
  <c r="L14" i="1"/>
  <c r="H15" i="14" s="1"/>
  <c r="H110" s="1"/>
  <c r="L132" i="1"/>
  <c r="H33" i="14" s="1"/>
  <c r="H35" s="1"/>
  <c r="L142" i="1"/>
  <c r="H45" i="14"/>
  <c r="L194" i="1"/>
  <c r="H57" i="14"/>
  <c r="H113"/>
  <c r="L228" i="1"/>
  <c r="H69" i="14" s="1"/>
  <c r="H114" s="1"/>
  <c r="L231" i="1"/>
  <c r="H87" i="14"/>
  <c r="H115" s="1"/>
  <c r="K14" i="1"/>
  <c r="K132"/>
  <c r="G33" i="14" s="1"/>
  <c r="G111" s="1"/>
  <c r="K142" i="1"/>
  <c r="G45" i="14"/>
  <c r="K194" i="1"/>
  <c r="G57" i="14" s="1"/>
  <c r="G59" s="1"/>
  <c r="G102" s="1"/>
  <c r="K228" i="1"/>
  <c r="G69" i="14" s="1"/>
  <c r="G114" s="1"/>
  <c r="K231" i="1"/>
  <c r="G87" i="14" s="1"/>
  <c r="J14" i="1"/>
  <c r="J132"/>
  <c r="F33" i="14"/>
  <c r="F35" s="1"/>
  <c r="J142" i="1"/>
  <c r="F45" i="14" s="1"/>
  <c r="J194" i="1"/>
  <c r="F57" i="14"/>
  <c r="F113" s="1"/>
  <c r="J228" i="1"/>
  <c r="F69" i="14"/>
  <c r="J231" i="1"/>
  <c r="F87" i="14" s="1"/>
  <c r="I14" i="1"/>
  <c r="E15" i="14" s="1"/>
  <c r="E110" s="1"/>
  <c r="I132" i="1"/>
  <c r="E33" i="14" s="1"/>
  <c r="E35" s="1"/>
  <c r="I142" i="1"/>
  <c r="E45" i="14" s="1"/>
  <c r="E112" s="1"/>
  <c r="I194" i="1"/>
  <c r="E57" i="14"/>
  <c r="I228" i="1"/>
  <c r="E69" i="14" s="1"/>
  <c r="E71" s="1"/>
  <c r="E103" s="1"/>
  <c r="I231" i="1"/>
  <c r="E87" i="14"/>
  <c r="E89" s="1"/>
  <c r="H14" i="1"/>
  <c r="D15" i="14" s="1"/>
  <c r="D17" s="1"/>
  <c r="H132" i="1"/>
  <c r="D33" i="14" s="1"/>
  <c r="T33" s="1"/>
  <c r="H142" i="1"/>
  <c r="D45" i="14" s="1"/>
  <c r="D112" s="1"/>
  <c r="H194" i="1"/>
  <c r="D57" i="14" s="1"/>
  <c r="D113" s="1"/>
  <c r="H228" i="1"/>
  <c r="D69" i="14"/>
  <c r="D114" s="1"/>
  <c r="H231" i="1"/>
  <c r="D87" i="14"/>
  <c r="D115" s="1"/>
  <c r="G14" i="1"/>
  <c r="C15" i="14" s="1"/>
  <c r="C110" s="1"/>
  <c r="G132" i="1"/>
  <c r="C33" i="14" s="1"/>
  <c r="G142" i="1"/>
  <c r="C45" i="14" s="1"/>
  <c r="G194" i="1"/>
  <c r="C57" i="14"/>
  <c r="G228" i="1"/>
  <c r="C69" i="14" s="1"/>
  <c r="C71"/>
  <c r="C103" s="1"/>
  <c r="G231" i="1"/>
  <c r="C87" i="14"/>
  <c r="F14" i="1"/>
  <c r="F132"/>
  <c r="B33" i="14" s="1"/>
  <c r="B111" s="1"/>
  <c r="F142" i="1"/>
  <c r="B45" i="14"/>
  <c r="F194" i="1"/>
  <c r="B57" i="14"/>
  <c r="B113" s="1"/>
  <c r="F228" i="1"/>
  <c r="B69" i="14" s="1"/>
  <c r="B114" s="1"/>
  <c r="F231" i="1"/>
  <c r="B87" i="14"/>
  <c r="X195" i="13"/>
  <c r="Z195" s="1"/>
  <c r="Z196" s="1"/>
  <c r="Y195"/>
  <c r="W193"/>
  <c r="S334" i="14"/>
  <c r="W196" i="13"/>
  <c r="W207"/>
  <c r="W263"/>
  <c r="W298"/>
  <c r="W301"/>
  <c r="V193"/>
  <c r="V196"/>
  <c r="V207"/>
  <c r="V263"/>
  <c r="V298"/>
  <c r="V301"/>
  <c r="U193"/>
  <c r="Q334" i="14" s="1"/>
  <c r="U196" i="13"/>
  <c r="U207"/>
  <c r="U263"/>
  <c r="U298"/>
  <c r="U301"/>
  <c r="T193"/>
  <c r="P334" i="14" s="1"/>
  <c r="T196" i="13"/>
  <c r="T207"/>
  <c r="T263"/>
  <c r="T298"/>
  <c r="T303" s="1"/>
  <c r="T301"/>
  <c r="S193"/>
  <c r="S196"/>
  <c r="S207"/>
  <c r="S263"/>
  <c r="S298"/>
  <c r="S301"/>
  <c r="R193"/>
  <c r="R196"/>
  <c r="R207"/>
  <c r="R263"/>
  <c r="R298"/>
  <c r="R301"/>
  <c r="R303" s="1"/>
  <c r="Q193"/>
  <c r="Q303" s="1"/>
  <c r="Q196"/>
  <c r="Q207"/>
  <c r="Q263"/>
  <c r="Q298"/>
  <c r="Q301"/>
  <c r="P193"/>
  <c r="P196"/>
  <c r="P207"/>
  <c r="P263"/>
  <c r="P298"/>
  <c r="P301"/>
  <c r="O193"/>
  <c r="O196"/>
  <c r="O207"/>
  <c r="O263"/>
  <c r="O298"/>
  <c r="O301"/>
  <c r="N193"/>
  <c r="N196"/>
  <c r="N207"/>
  <c r="N263"/>
  <c r="N298"/>
  <c r="N301"/>
  <c r="N303" s="1"/>
  <c r="M193"/>
  <c r="I334" i="14" s="1"/>
  <c r="M196" i="13"/>
  <c r="M207"/>
  <c r="M263"/>
  <c r="M298"/>
  <c r="M301"/>
  <c r="L193"/>
  <c r="H334" i="14" s="1"/>
  <c r="L196" i="13"/>
  <c r="L207"/>
  <c r="L263"/>
  <c r="L303" s="1"/>
  <c r="L298"/>
  <c r="L301"/>
  <c r="K193"/>
  <c r="G334" i="14" s="1"/>
  <c r="K196" i="13"/>
  <c r="K207"/>
  <c r="K263"/>
  <c r="K298"/>
  <c r="K301"/>
  <c r="J193"/>
  <c r="F334" i="14" s="1"/>
  <c r="J196" i="13"/>
  <c r="J207"/>
  <c r="J303" s="1"/>
  <c r="J263"/>
  <c r="J298"/>
  <c r="J301"/>
  <c r="I193"/>
  <c r="I196"/>
  <c r="I207"/>
  <c r="I263"/>
  <c r="I298"/>
  <c r="I301"/>
  <c r="H193"/>
  <c r="H196"/>
  <c r="H207"/>
  <c r="H263"/>
  <c r="H303" s="1"/>
  <c r="H298"/>
  <c r="H301"/>
  <c r="G193"/>
  <c r="C334" i="14"/>
  <c r="G196" i="13"/>
  <c r="G207"/>
  <c r="G263"/>
  <c r="G298"/>
  <c r="G301"/>
  <c r="F193"/>
  <c r="B334" i="14"/>
  <c r="F196" i="13"/>
  <c r="F303" s="1"/>
  <c r="F207"/>
  <c r="F263"/>
  <c r="F298"/>
  <c r="F301"/>
  <c r="X131"/>
  <c r="Y131"/>
  <c r="W129"/>
  <c r="S173" i="14" s="1"/>
  <c r="W132" i="13"/>
  <c r="W138"/>
  <c r="W158"/>
  <c r="W177"/>
  <c r="W182" s="1"/>
  <c r="W180"/>
  <c r="V129"/>
  <c r="R173" i="14" s="1"/>
  <c r="V132" i="13"/>
  <c r="V138"/>
  <c r="V158"/>
  <c r="V177"/>
  <c r="V180"/>
  <c r="U129"/>
  <c r="U132"/>
  <c r="U138"/>
  <c r="U158"/>
  <c r="U177"/>
  <c r="U180"/>
  <c r="T129"/>
  <c r="T182" s="1"/>
  <c r="T132"/>
  <c r="T138"/>
  <c r="T158"/>
  <c r="T177"/>
  <c r="T180"/>
  <c r="S129"/>
  <c r="O173" i="14" s="1"/>
  <c r="S132" i="13"/>
  <c r="S138"/>
  <c r="S158"/>
  <c r="S177"/>
  <c r="S180"/>
  <c r="R129"/>
  <c r="N173" i="14"/>
  <c r="R132" i="13"/>
  <c r="R138"/>
  <c r="R158"/>
  <c r="R177"/>
  <c r="R180"/>
  <c r="Q129"/>
  <c r="M173" i="14"/>
  <c r="Q132" i="13"/>
  <c r="Q138"/>
  <c r="Q182" s="1"/>
  <c r="Q158"/>
  <c r="Q177"/>
  <c r="Q180"/>
  <c r="P129"/>
  <c r="L173" i="14"/>
  <c r="P132" i="13"/>
  <c r="P138"/>
  <c r="P158"/>
  <c r="P177"/>
  <c r="P180"/>
  <c r="P182" s="1"/>
  <c r="O129"/>
  <c r="K173" i="14" s="1"/>
  <c r="O132" i="13"/>
  <c r="O138"/>
  <c r="O158"/>
  <c r="O177"/>
  <c r="O180"/>
  <c r="N129"/>
  <c r="J173" i="14"/>
  <c r="N132" i="13"/>
  <c r="N138"/>
  <c r="N158"/>
  <c r="N177"/>
  <c r="N180"/>
  <c r="N182" s="1"/>
  <c r="M129"/>
  <c r="I173" i="14" s="1"/>
  <c r="M132" i="13"/>
  <c r="M138"/>
  <c r="M158"/>
  <c r="M177"/>
  <c r="M180"/>
  <c r="L129"/>
  <c r="H173" i="14"/>
  <c r="L132" i="13"/>
  <c r="L138"/>
  <c r="L158"/>
  <c r="L177"/>
  <c r="L180"/>
  <c r="K129"/>
  <c r="G173" i="14" s="1"/>
  <c r="K132" i="13"/>
  <c r="K138"/>
  <c r="K158"/>
  <c r="K177"/>
  <c r="K182" s="1"/>
  <c r="K180"/>
  <c r="J129"/>
  <c r="F173" i="14" s="1"/>
  <c r="J132" i="13"/>
  <c r="J138"/>
  <c r="J158"/>
  <c r="J177"/>
  <c r="J180"/>
  <c r="I129"/>
  <c r="E173" i="14"/>
  <c r="I132" i="13"/>
  <c r="I138"/>
  <c r="I158"/>
  <c r="I177"/>
  <c r="I180"/>
  <c r="H129"/>
  <c r="H132"/>
  <c r="H138"/>
  <c r="H158"/>
  <c r="H177"/>
  <c r="H180"/>
  <c r="G129"/>
  <c r="C173" i="14" s="1"/>
  <c r="G132" i="13"/>
  <c r="G138"/>
  <c r="G158"/>
  <c r="G177"/>
  <c r="G180"/>
  <c r="F129"/>
  <c r="F182" s="1"/>
  <c r="F132"/>
  <c r="F138"/>
  <c r="F158"/>
  <c r="F177"/>
  <c r="F180"/>
  <c r="X11"/>
  <c r="Y11"/>
  <c r="W9"/>
  <c r="W12"/>
  <c r="W23"/>
  <c r="W78"/>
  <c r="W113"/>
  <c r="W116"/>
  <c r="V9"/>
  <c r="R12" i="14"/>
  <c r="V12" i="13"/>
  <c r="V23"/>
  <c r="V78"/>
  <c r="V113"/>
  <c r="V118" s="1"/>
  <c r="V116"/>
  <c r="U9"/>
  <c r="Q12" i="14" s="1"/>
  <c r="U12" i="13"/>
  <c r="U23"/>
  <c r="U78"/>
  <c r="U113"/>
  <c r="U116"/>
  <c r="T9"/>
  <c r="P12" i="14" s="1"/>
  <c r="T12" i="13"/>
  <c r="T23"/>
  <c r="T78"/>
  <c r="T113"/>
  <c r="T116"/>
  <c r="S9"/>
  <c r="O12" i="14"/>
  <c r="S12" i="13"/>
  <c r="S23"/>
  <c r="S78"/>
  <c r="S113"/>
  <c r="S116"/>
  <c r="R9"/>
  <c r="R12"/>
  <c r="R23"/>
  <c r="R78"/>
  <c r="R113"/>
  <c r="R116"/>
  <c r="Q9"/>
  <c r="M12" i="14"/>
  <c r="Q12" i="13"/>
  <c r="Q23"/>
  <c r="Q78"/>
  <c r="Q113"/>
  <c r="Q116"/>
  <c r="P9"/>
  <c r="L12" i="14" s="1"/>
  <c r="P12" i="13"/>
  <c r="P23"/>
  <c r="P78"/>
  <c r="P113"/>
  <c r="P116"/>
  <c r="O9"/>
  <c r="K12" i="14"/>
  <c r="O12" i="13"/>
  <c r="O23"/>
  <c r="O78"/>
  <c r="O113"/>
  <c r="O118" s="1"/>
  <c r="O116"/>
  <c r="N9"/>
  <c r="J12" i="14"/>
  <c r="N12" i="13"/>
  <c r="N23"/>
  <c r="N78"/>
  <c r="N113"/>
  <c r="N116"/>
  <c r="M9"/>
  <c r="I12" i="14"/>
  <c r="M12" i="13"/>
  <c r="M23"/>
  <c r="M78"/>
  <c r="M113"/>
  <c r="M116"/>
  <c r="L9"/>
  <c r="H12" i="14" s="1"/>
  <c r="L12" i="13"/>
  <c r="L23"/>
  <c r="L78"/>
  <c r="L113"/>
  <c r="L116"/>
  <c r="K9"/>
  <c r="K12"/>
  <c r="K23"/>
  <c r="K78"/>
  <c r="K113"/>
  <c r="K116"/>
  <c r="J9"/>
  <c r="F12" i="14"/>
  <c r="J12" i="13"/>
  <c r="J23"/>
  <c r="J78"/>
  <c r="J113"/>
  <c r="J116"/>
  <c r="I9"/>
  <c r="E12" i="14"/>
  <c r="I12" i="13"/>
  <c r="I23"/>
  <c r="I78"/>
  <c r="I113"/>
  <c r="I116"/>
  <c r="H9"/>
  <c r="D12" i="14"/>
  <c r="H12" i="13"/>
  <c r="H23"/>
  <c r="H78"/>
  <c r="H118" s="1"/>
  <c r="H113"/>
  <c r="H116"/>
  <c r="G9"/>
  <c r="C12" i="14"/>
  <c r="G12" i="13"/>
  <c r="G118" s="1"/>
  <c r="G23"/>
  <c r="G78"/>
  <c r="G113"/>
  <c r="G116"/>
  <c r="F9"/>
  <c r="B12" i="14"/>
  <c r="F12" i="13"/>
  <c r="F23"/>
  <c r="F78"/>
  <c r="F113"/>
  <c r="F116"/>
  <c r="X239" i="12"/>
  <c r="Z239" s="1"/>
  <c r="Y239"/>
  <c r="X240"/>
  <c r="Y240"/>
  <c r="X241"/>
  <c r="Z241" s="1"/>
  <c r="Y241"/>
  <c r="Y244" s="1"/>
  <c r="X242"/>
  <c r="Y242"/>
  <c r="Z242" s="1"/>
  <c r="X243"/>
  <c r="Y243"/>
  <c r="X246"/>
  <c r="Y246"/>
  <c r="X247"/>
  <c r="Z247" s="1"/>
  <c r="Y247"/>
  <c r="X248"/>
  <c r="Y248"/>
  <c r="X249"/>
  <c r="Y249"/>
  <c r="Z249" s="1"/>
  <c r="X250"/>
  <c r="Y250"/>
  <c r="X251"/>
  <c r="Z251" s="1"/>
  <c r="Y251"/>
  <c r="X252"/>
  <c r="Y252"/>
  <c r="X253"/>
  <c r="Y253"/>
  <c r="X254"/>
  <c r="Z254" s="1"/>
  <c r="Y254"/>
  <c r="X255"/>
  <c r="Z255" s="1"/>
  <c r="Y255"/>
  <c r="X256"/>
  <c r="Y256"/>
  <c r="X257"/>
  <c r="Y257"/>
  <c r="Z257" s="1"/>
  <c r="X258"/>
  <c r="Z258" s="1"/>
  <c r="Y258"/>
  <c r="X259"/>
  <c r="Z259" s="1"/>
  <c r="Y259"/>
  <c r="X260"/>
  <c r="Y260"/>
  <c r="X261"/>
  <c r="Y261"/>
  <c r="X262"/>
  <c r="Y262"/>
  <c r="X263"/>
  <c r="Y263"/>
  <c r="X264"/>
  <c r="Y264"/>
  <c r="X265"/>
  <c r="Y265"/>
  <c r="X266"/>
  <c r="Y266"/>
  <c r="Z266" s="1"/>
  <c r="X267"/>
  <c r="Z267" s="1"/>
  <c r="Y267"/>
  <c r="X268"/>
  <c r="Y268"/>
  <c r="X269"/>
  <c r="Y269"/>
  <c r="X270"/>
  <c r="Z270" s="1"/>
  <c r="Y270"/>
  <c r="Y350" s="1"/>
  <c r="Y364" s="1"/>
  <c r="X271"/>
  <c r="Z271" s="1"/>
  <c r="Y271"/>
  <c r="X272"/>
  <c r="Y272"/>
  <c r="X273"/>
  <c r="Z273" s="1"/>
  <c r="Y273"/>
  <c r="X274"/>
  <c r="Y274"/>
  <c r="X275"/>
  <c r="Z275" s="1"/>
  <c r="Y275"/>
  <c r="X276"/>
  <c r="Y276"/>
  <c r="X277"/>
  <c r="Y277"/>
  <c r="X278"/>
  <c r="Y278"/>
  <c r="X279"/>
  <c r="Z279" s="1"/>
  <c r="Y279"/>
  <c r="X280"/>
  <c r="Z280" s="1"/>
  <c r="Y280"/>
  <c r="X281"/>
  <c r="Z281" s="1"/>
  <c r="Y281"/>
  <c r="X282"/>
  <c r="Z282"/>
  <c r="Y282"/>
  <c r="X283"/>
  <c r="Z283" s="1"/>
  <c r="Y283"/>
  <c r="X284"/>
  <c r="Z284" s="1"/>
  <c r="Y284"/>
  <c r="X285"/>
  <c r="Y285"/>
  <c r="X286"/>
  <c r="Y286"/>
  <c r="X287"/>
  <c r="Y287"/>
  <c r="Z287" s="1"/>
  <c r="X288"/>
  <c r="Y288"/>
  <c r="X289"/>
  <c r="Z289" s="1"/>
  <c r="Y289"/>
  <c r="X290"/>
  <c r="Z290" s="1"/>
  <c r="Y290"/>
  <c r="X291"/>
  <c r="Y291"/>
  <c r="Z291" s="1"/>
  <c r="X292"/>
  <c r="Y292"/>
  <c r="Z292" s="1"/>
  <c r="X293"/>
  <c r="Y293"/>
  <c r="X294"/>
  <c r="Y294"/>
  <c r="Z294" s="1"/>
  <c r="X295"/>
  <c r="Y295"/>
  <c r="Z295" s="1"/>
  <c r="X296"/>
  <c r="Z296" s="1"/>
  <c r="Y296"/>
  <c r="X297"/>
  <c r="Y297"/>
  <c r="X298"/>
  <c r="Y298"/>
  <c r="X299"/>
  <c r="Y299"/>
  <c r="X300"/>
  <c r="Y300"/>
  <c r="X301"/>
  <c r="Z301" s="1"/>
  <c r="Y301"/>
  <c r="X302"/>
  <c r="Z302" s="1"/>
  <c r="Y302"/>
  <c r="X303"/>
  <c r="Y303"/>
  <c r="Z303" s="1"/>
  <c r="X304"/>
  <c r="Y304"/>
  <c r="X305"/>
  <c r="Z305" s="1"/>
  <c r="Y305"/>
  <c r="X306"/>
  <c r="Z306"/>
  <c r="Y306"/>
  <c r="X307"/>
  <c r="Y307"/>
  <c r="X308"/>
  <c r="Y308"/>
  <c r="X309"/>
  <c r="Y309"/>
  <c r="X310"/>
  <c r="Y310"/>
  <c r="Z310" s="1"/>
  <c r="X311"/>
  <c r="Y311"/>
  <c r="X312"/>
  <c r="Y312"/>
  <c r="Z312" s="1"/>
  <c r="X313"/>
  <c r="Y313"/>
  <c r="X314"/>
  <c r="Y314"/>
  <c r="X315"/>
  <c r="Z315" s="1"/>
  <c r="Y315"/>
  <c r="X316"/>
  <c r="Z316" s="1"/>
  <c r="Y316"/>
  <c r="X317"/>
  <c r="Z317" s="1"/>
  <c r="Y317"/>
  <c r="X318"/>
  <c r="Z318" s="1"/>
  <c r="Y318"/>
  <c r="X319"/>
  <c r="Y319"/>
  <c r="X320"/>
  <c r="Z320" s="1"/>
  <c r="Y320"/>
  <c r="X321"/>
  <c r="Y321"/>
  <c r="X322"/>
  <c r="Y322"/>
  <c r="X323"/>
  <c r="Y323"/>
  <c r="X324"/>
  <c r="Y324"/>
  <c r="Z324" s="1"/>
  <c r="X325"/>
  <c r="Y325"/>
  <c r="X326"/>
  <c r="Y326"/>
  <c r="X327"/>
  <c r="Z327" s="1"/>
  <c r="Y327"/>
  <c r="X328"/>
  <c r="Z328" s="1"/>
  <c r="Y328"/>
  <c r="X329"/>
  <c r="Z329" s="1"/>
  <c r="Y329"/>
  <c r="X330"/>
  <c r="Z330" s="1"/>
  <c r="Y330"/>
  <c r="X331"/>
  <c r="Y331"/>
  <c r="X332"/>
  <c r="Y332"/>
  <c r="X333"/>
  <c r="Y333"/>
  <c r="X334"/>
  <c r="Y334"/>
  <c r="X335"/>
  <c r="Y335"/>
  <c r="X336"/>
  <c r="Y336"/>
  <c r="Z336" s="1"/>
  <c r="X337"/>
  <c r="Z337" s="1"/>
  <c r="Y337"/>
  <c r="X338"/>
  <c r="Y338"/>
  <c r="X339"/>
  <c r="Z339" s="1"/>
  <c r="Y339"/>
  <c r="X340"/>
  <c r="Z340" s="1"/>
  <c r="Y340"/>
  <c r="X341"/>
  <c r="Z341" s="1"/>
  <c r="Y341"/>
  <c r="X342"/>
  <c r="Z342" s="1"/>
  <c r="Y342"/>
  <c r="X343"/>
  <c r="Y343"/>
  <c r="Z343" s="1"/>
  <c r="X344"/>
  <c r="Y344"/>
  <c r="X345"/>
  <c r="Y345"/>
  <c r="X346"/>
  <c r="Y346"/>
  <c r="X347"/>
  <c r="Y347"/>
  <c r="X348"/>
  <c r="Y348"/>
  <c r="X349"/>
  <c r="Z349" s="1"/>
  <c r="Y349"/>
  <c r="X352"/>
  <c r="Y352"/>
  <c r="X355"/>
  <c r="X356" s="1"/>
  <c r="Y355"/>
  <c r="X358"/>
  <c r="Z358" s="1"/>
  <c r="Z359" s="1"/>
  <c r="Y358"/>
  <c r="X361"/>
  <c r="Y361"/>
  <c r="Y362" s="1"/>
  <c r="W244"/>
  <c r="S333" i="14"/>
  <c r="W350" i="12"/>
  <c r="W364" s="1"/>
  <c r="W353"/>
  <c r="W356"/>
  <c r="W359"/>
  <c r="W362"/>
  <c r="S406" i="14" s="1"/>
  <c r="V244" i="12"/>
  <c r="V350"/>
  <c r="R352" i="14" s="1"/>
  <c r="V353" i="12"/>
  <c r="V356"/>
  <c r="V359"/>
  <c r="V362"/>
  <c r="R406" i="14"/>
  <c r="U244" i="12"/>
  <c r="U350"/>
  <c r="Q352" i="14" s="1"/>
  <c r="U353" i="12"/>
  <c r="U356"/>
  <c r="U359"/>
  <c r="U362"/>
  <c r="T244"/>
  <c r="T350"/>
  <c r="P352" i="14"/>
  <c r="T353" i="12"/>
  <c r="T356"/>
  <c r="T359"/>
  <c r="T362"/>
  <c r="P406" i="14" s="1"/>
  <c r="S244" i="12"/>
  <c r="S350"/>
  <c r="O352" i="14"/>
  <c r="S353" i="12"/>
  <c r="S356"/>
  <c r="S359"/>
  <c r="S362"/>
  <c r="O406" i="14"/>
  <c r="R244" i="12"/>
  <c r="N333" i="14" s="1"/>
  <c r="R350" i="12"/>
  <c r="R364" s="1"/>
  <c r="R353"/>
  <c r="R356"/>
  <c r="R359"/>
  <c r="R362"/>
  <c r="N406" i="14" s="1"/>
  <c r="Q244" i="12"/>
  <c r="Q350"/>
  <c r="M352" i="14"/>
  <c r="Q353" i="12"/>
  <c r="Q356"/>
  <c r="Q359"/>
  <c r="Q362"/>
  <c r="M406" i="14"/>
  <c r="P244" i="12"/>
  <c r="P350"/>
  <c r="L352" i="14" s="1"/>
  <c r="P353" i="12"/>
  <c r="P356"/>
  <c r="P359"/>
  <c r="P362"/>
  <c r="L406" i="14" s="1"/>
  <c r="O244" i="12"/>
  <c r="K333" i="14"/>
  <c r="O350" i="12"/>
  <c r="K352" i="14"/>
  <c r="O353" i="12"/>
  <c r="O356"/>
  <c r="O359"/>
  <c r="O362"/>
  <c r="K406" i="14"/>
  <c r="N244" i="12"/>
  <c r="J333" i="14"/>
  <c r="N350" i="12"/>
  <c r="N353"/>
  <c r="N356"/>
  <c r="N359"/>
  <c r="N362"/>
  <c r="J406" i="14"/>
  <c r="M244" i="12"/>
  <c r="I333" i="14" s="1"/>
  <c r="M350" i="12"/>
  <c r="I352" i="14" s="1"/>
  <c r="M353" i="12"/>
  <c r="M356"/>
  <c r="M359"/>
  <c r="M362"/>
  <c r="I406" i="14" s="1"/>
  <c r="L244" i="12"/>
  <c r="H333" i="14"/>
  <c r="L350" i="12"/>
  <c r="L364" s="1"/>
  <c r="L353"/>
  <c r="L356"/>
  <c r="L359"/>
  <c r="L362"/>
  <c r="H406" i="14" s="1"/>
  <c r="K244" i="12"/>
  <c r="K350"/>
  <c r="G352" i="14" s="1"/>
  <c r="K353" i="12"/>
  <c r="K356"/>
  <c r="K359"/>
  <c r="K362"/>
  <c r="G406" i="14" s="1"/>
  <c r="J244" i="12"/>
  <c r="F333" i="14"/>
  <c r="J350" i="12"/>
  <c r="F352" i="14" s="1"/>
  <c r="J353" i="12"/>
  <c r="J356"/>
  <c r="J359"/>
  <c r="J362"/>
  <c r="F406" i="14" s="1"/>
  <c r="I244" i="12"/>
  <c r="E333" i="14"/>
  <c r="I350" i="12"/>
  <c r="I353"/>
  <c r="I356"/>
  <c r="I359"/>
  <c r="I362"/>
  <c r="E406" i="14" s="1"/>
  <c r="H244" i="12"/>
  <c r="D333" i="14"/>
  <c r="H350" i="12"/>
  <c r="D352" i="14"/>
  <c r="H353" i="12"/>
  <c r="H356"/>
  <c r="H359"/>
  <c r="H362"/>
  <c r="H364" s="1"/>
  <c r="D406" i="14"/>
  <c r="G244" i="12"/>
  <c r="C333" i="14" s="1"/>
  <c r="G350" i="12"/>
  <c r="C352" i="14"/>
  <c r="G353" i="12"/>
  <c r="G356"/>
  <c r="G359"/>
  <c r="G362"/>
  <c r="C406" i="14" s="1"/>
  <c r="F244" i="12"/>
  <c r="B333" i="14"/>
  <c r="F350" i="12"/>
  <c r="B352" i="14"/>
  <c r="F353" i="12"/>
  <c r="F356"/>
  <c r="F359"/>
  <c r="F362"/>
  <c r="B406" i="14" s="1"/>
  <c r="X140" i="12"/>
  <c r="Y140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Z162" s="1"/>
  <c r="Y162"/>
  <c r="X163"/>
  <c r="Y163"/>
  <c r="X164"/>
  <c r="Y164"/>
  <c r="X165"/>
  <c r="Y165"/>
  <c r="X166"/>
  <c r="Y166"/>
  <c r="X167"/>
  <c r="Z167" s="1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Z187" s="1"/>
  <c r="Y187"/>
  <c r="X188"/>
  <c r="Y188"/>
  <c r="X189"/>
  <c r="Y189"/>
  <c r="X190"/>
  <c r="Y190"/>
  <c r="X191"/>
  <c r="Y191"/>
  <c r="X192"/>
  <c r="Y192"/>
  <c r="X193"/>
  <c r="Y193"/>
  <c r="X194"/>
  <c r="Z194" s="1"/>
  <c r="Y194"/>
  <c r="X195"/>
  <c r="Y195"/>
  <c r="X196"/>
  <c r="Y196"/>
  <c r="X197"/>
  <c r="Y197"/>
  <c r="X198"/>
  <c r="Y198"/>
  <c r="X199"/>
  <c r="Y199"/>
  <c r="X200"/>
  <c r="Y200"/>
  <c r="X201"/>
  <c r="Y201"/>
  <c r="X202"/>
  <c r="Y202"/>
  <c r="X203"/>
  <c r="Y203"/>
  <c r="X204"/>
  <c r="Y204"/>
  <c r="X205"/>
  <c r="Y205"/>
  <c r="X206"/>
  <c r="Y206"/>
  <c r="X207"/>
  <c r="Y207"/>
  <c r="X208"/>
  <c r="Z208" s="1"/>
  <c r="Y208"/>
  <c r="X209"/>
  <c r="Y209"/>
  <c r="Z209" s="1"/>
  <c r="X210"/>
  <c r="Y210"/>
  <c r="Z210" s="1"/>
  <c r="X211"/>
  <c r="Z211" s="1"/>
  <c r="Y211"/>
  <c r="X212"/>
  <c r="Y212"/>
  <c r="X213"/>
  <c r="Y213"/>
  <c r="X214"/>
  <c r="Y214"/>
  <c r="X215"/>
  <c r="Y215"/>
  <c r="X218"/>
  <c r="Y218"/>
  <c r="Y219" s="1"/>
  <c r="X221"/>
  <c r="Y221"/>
  <c r="X224"/>
  <c r="X225" s="1"/>
  <c r="Y224"/>
  <c r="X227"/>
  <c r="X228" s="1"/>
  <c r="Y227"/>
  <c r="Y228" s="1"/>
  <c r="W141"/>
  <c r="W216"/>
  <c r="S191" i="14" s="1"/>
  <c r="W219" i="12"/>
  <c r="W222"/>
  <c r="W225"/>
  <c r="W228"/>
  <c r="S245" i="14"/>
  <c r="V141" i="12"/>
  <c r="R172" i="14"/>
  <c r="V216" i="12"/>
  <c r="R191" i="14" s="1"/>
  <c r="V219" i="12"/>
  <c r="V222"/>
  <c r="V225"/>
  <c r="V228"/>
  <c r="R245" i="14" s="1"/>
  <c r="U141" i="12"/>
  <c r="U216"/>
  <c r="Q191" i="14" s="1"/>
  <c r="U219" i="12"/>
  <c r="U222"/>
  <c r="U225"/>
  <c r="U228"/>
  <c r="Q245" i="14" s="1"/>
  <c r="T141" i="12"/>
  <c r="P172" i="14" s="1"/>
  <c r="T216" i="12"/>
  <c r="P191" i="14" s="1"/>
  <c r="T219" i="12"/>
  <c r="T222"/>
  <c r="T225"/>
  <c r="T228"/>
  <c r="P245" i="14"/>
  <c r="S141" i="12"/>
  <c r="S216"/>
  <c r="O191" i="14" s="1"/>
  <c r="S219" i="12"/>
  <c r="S222"/>
  <c r="S225"/>
  <c r="S228"/>
  <c r="O245" i="14" s="1"/>
  <c r="R141" i="12"/>
  <c r="N172" i="14" s="1"/>
  <c r="R216" i="12"/>
  <c r="N191" i="14" s="1"/>
  <c r="R219" i="12"/>
  <c r="R222"/>
  <c r="R225"/>
  <c r="R228"/>
  <c r="N245" i="14"/>
  <c r="Q141" i="12"/>
  <c r="M172" i="14"/>
  <c r="Q216" i="12"/>
  <c r="M191" i="14" s="1"/>
  <c r="Q219" i="12"/>
  <c r="Q222"/>
  <c r="Q225"/>
  <c r="Q228"/>
  <c r="M245" i="14"/>
  <c r="P141" i="12"/>
  <c r="P230" s="1"/>
  <c r="P216"/>
  <c r="L191" i="14"/>
  <c r="P219" i="12"/>
  <c r="P222"/>
  <c r="P225"/>
  <c r="P228"/>
  <c r="L245" i="14"/>
  <c r="O141" i="12"/>
  <c r="O230" s="1"/>
  <c r="O216"/>
  <c r="K191" i="14" s="1"/>
  <c r="O219" i="12"/>
  <c r="O222"/>
  <c r="O225"/>
  <c r="O228"/>
  <c r="K245" i="14" s="1"/>
  <c r="N141" i="12"/>
  <c r="J172" i="14" s="1"/>
  <c r="N216" i="12"/>
  <c r="J191" i="14" s="1"/>
  <c r="N219" i="12"/>
  <c r="N222"/>
  <c r="N225"/>
  <c r="N228"/>
  <c r="J245" i="14"/>
  <c r="M141" i="12"/>
  <c r="I172" i="14" s="1"/>
  <c r="M216" i="12"/>
  <c r="I191" i="14"/>
  <c r="M219" i="12"/>
  <c r="M222"/>
  <c r="M225"/>
  <c r="M228"/>
  <c r="I245" i="14"/>
  <c r="L141" i="12"/>
  <c r="H172" i="14"/>
  <c r="L216" i="12"/>
  <c r="H191" i="14" s="1"/>
  <c r="L219" i="12"/>
  <c r="L222"/>
  <c r="L225"/>
  <c r="L228"/>
  <c r="H245" i="14"/>
  <c r="K141" i="12"/>
  <c r="K216"/>
  <c r="G191" i="14"/>
  <c r="K219" i="12"/>
  <c r="K222"/>
  <c r="K225"/>
  <c r="K228"/>
  <c r="G245" i="14" s="1"/>
  <c r="J141" i="12"/>
  <c r="J230" s="1"/>
  <c r="J216"/>
  <c r="F191" i="14" s="1"/>
  <c r="J219" i="12"/>
  <c r="J222"/>
  <c r="J225"/>
  <c r="J228"/>
  <c r="F245" i="14"/>
  <c r="I141" i="12"/>
  <c r="I216"/>
  <c r="E191" i="14" s="1"/>
  <c r="I219" i="12"/>
  <c r="I222"/>
  <c r="I225"/>
  <c r="I228"/>
  <c r="E245" i="14" s="1"/>
  <c r="H141" i="12"/>
  <c r="H216"/>
  <c r="D191" i="14"/>
  <c r="H219" i="12"/>
  <c r="H222"/>
  <c r="H225"/>
  <c r="H228"/>
  <c r="D245" i="14"/>
  <c r="G141" i="12"/>
  <c r="G216"/>
  <c r="C191" i="14" s="1"/>
  <c r="G219" i="12"/>
  <c r="G222"/>
  <c r="G225"/>
  <c r="G228"/>
  <c r="C245" i="14" s="1"/>
  <c r="F141" i="12"/>
  <c r="F216"/>
  <c r="B191" i="14"/>
  <c r="F219" i="12"/>
  <c r="F222"/>
  <c r="F225"/>
  <c r="F228"/>
  <c r="B245" i="14"/>
  <c r="X7" i="12"/>
  <c r="Y7"/>
  <c r="X8"/>
  <c r="Y8"/>
  <c r="X9"/>
  <c r="Y9"/>
  <c r="Z9" s="1"/>
  <c r="X10"/>
  <c r="Y10"/>
  <c r="Y12" s="1"/>
  <c r="X11"/>
  <c r="Y11"/>
  <c r="X14"/>
  <c r="Y14"/>
  <c r="X15"/>
  <c r="Y15"/>
  <c r="X16"/>
  <c r="Z16" s="1"/>
  <c r="Y16"/>
  <c r="X17"/>
  <c r="Z17" s="1"/>
  <c r="Y17"/>
  <c r="X18"/>
  <c r="Y18"/>
  <c r="Z18" s="1"/>
  <c r="X19"/>
  <c r="Y19"/>
  <c r="X20"/>
  <c r="Y20"/>
  <c r="X21"/>
  <c r="Y21"/>
  <c r="X22"/>
  <c r="Y22"/>
  <c r="X23"/>
  <c r="Y23"/>
  <c r="Z23" s="1"/>
  <c r="X24"/>
  <c r="Y24"/>
  <c r="Z24" s="1"/>
  <c r="X25"/>
  <c r="Y25"/>
  <c r="X26"/>
  <c r="Y26"/>
  <c r="X27"/>
  <c r="Z27" s="1"/>
  <c r="Y27"/>
  <c r="X28"/>
  <c r="Z28" s="1"/>
  <c r="Y28"/>
  <c r="X29"/>
  <c r="Y29"/>
  <c r="X30"/>
  <c r="Y30"/>
  <c r="Z30" s="1"/>
  <c r="X31"/>
  <c r="Y31"/>
  <c r="X32"/>
  <c r="Y32"/>
  <c r="X33"/>
  <c r="Y33"/>
  <c r="X34"/>
  <c r="Y34"/>
  <c r="X35"/>
  <c r="Y35"/>
  <c r="X36"/>
  <c r="Y36"/>
  <c r="X37"/>
  <c r="Z37" s="1"/>
  <c r="Y37"/>
  <c r="X38"/>
  <c r="Y38"/>
  <c r="X39"/>
  <c r="Z39" s="1"/>
  <c r="Y39"/>
  <c r="X40"/>
  <c r="Z40" s="1"/>
  <c r="Y40"/>
  <c r="X41"/>
  <c r="Z41" s="1"/>
  <c r="Y41"/>
  <c r="X42"/>
  <c r="Y42"/>
  <c r="Z42" s="1"/>
  <c r="X43"/>
  <c r="Y43"/>
  <c r="X44"/>
  <c r="Y44"/>
  <c r="X45"/>
  <c r="Y45"/>
  <c r="X46"/>
  <c r="Z46" s="1"/>
  <c r="Y46"/>
  <c r="X47"/>
  <c r="Y47"/>
  <c r="X48"/>
  <c r="Y48"/>
  <c r="X49"/>
  <c r="Y49"/>
  <c r="X50"/>
  <c r="Y50"/>
  <c r="X51"/>
  <c r="Z51" s="1"/>
  <c r="Y51"/>
  <c r="X52"/>
  <c r="Z52" s="1"/>
  <c r="Y52"/>
  <c r="X53"/>
  <c r="Y53"/>
  <c r="X54"/>
  <c r="Y54"/>
  <c r="X55"/>
  <c r="Y55"/>
  <c r="X56"/>
  <c r="Y56"/>
  <c r="X57"/>
  <c r="Y57"/>
  <c r="X58"/>
  <c r="Y58"/>
  <c r="X59"/>
  <c r="Y59"/>
  <c r="X60"/>
  <c r="Y60"/>
  <c r="Z60" s="1"/>
  <c r="X61"/>
  <c r="Z61" s="1"/>
  <c r="Y61"/>
  <c r="X62"/>
  <c r="Y62"/>
  <c r="X63"/>
  <c r="Z63" s="1"/>
  <c r="Y63"/>
  <c r="X64"/>
  <c r="Z64" s="1"/>
  <c r="Y64"/>
  <c r="X65"/>
  <c r="Z65" s="1"/>
  <c r="Y65"/>
  <c r="X66"/>
  <c r="Y66"/>
  <c r="X67"/>
  <c r="Z67" s="1"/>
  <c r="Y67"/>
  <c r="X68"/>
  <c r="Y68"/>
  <c r="X69"/>
  <c r="Y69"/>
  <c r="X70"/>
  <c r="Y70"/>
  <c r="X71"/>
  <c r="Y71"/>
  <c r="X72"/>
  <c r="Y72"/>
  <c r="X73"/>
  <c r="Y73"/>
  <c r="X74"/>
  <c r="Y74"/>
  <c r="X75"/>
  <c r="Z75" s="1"/>
  <c r="Y75"/>
  <c r="X76"/>
  <c r="Z76" s="1"/>
  <c r="Y76"/>
  <c r="X77"/>
  <c r="Z77" s="1"/>
  <c r="Y77"/>
  <c r="X78"/>
  <c r="Y78"/>
  <c r="X79"/>
  <c r="Z79" s="1"/>
  <c r="Y79"/>
  <c r="X80"/>
  <c r="Y80"/>
  <c r="X81"/>
  <c r="Y81"/>
  <c r="X82"/>
  <c r="Y82"/>
  <c r="X83"/>
  <c r="Y83"/>
  <c r="X84"/>
  <c r="Y84"/>
  <c r="X85"/>
  <c r="Y85"/>
  <c r="X86"/>
  <c r="Y86"/>
  <c r="X87"/>
  <c r="Z87" s="1"/>
  <c r="Y87"/>
  <c r="X88"/>
  <c r="Z88" s="1"/>
  <c r="Y88"/>
  <c r="X89"/>
  <c r="Z89" s="1"/>
  <c r="Y89"/>
  <c r="X90"/>
  <c r="Y90"/>
  <c r="X91"/>
  <c r="Z91" s="1"/>
  <c r="Y91"/>
  <c r="X92"/>
  <c r="Y92"/>
  <c r="X93"/>
  <c r="Y93"/>
  <c r="X94"/>
  <c r="Y94"/>
  <c r="X95"/>
  <c r="Y95"/>
  <c r="X96"/>
  <c r="Y96"/>
  <c r="X97"/>
  <c r="Y97"/>
  <c r="X98"/>
  <c r="Y98"/>
  <c r="X99"/>
  <c r="Z99" s="1"/>
  <c r="Y99"/>
  <c r="X100"/>
  <c r="Z100" s="1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Z109" s="1"/>
  <c r="Y109"/>
  <c r="X110"/>
  <c r="Y110"/>
  <c r="X111"/>
  <c r="Y111"/>
  <c r="X112"/>
  <c r="Y112"/>
  <c r="X113"/>
  <c r="Z113" s="1"/>
  <c r="Y113"/>
  <c r="X114"/>
  <c r="Y114"/>
  <c r="X115"/>
  <c r="Z115" s="1"/>
  <c r="Y115"/>
  <c r="X118"/>
  <c r="Y118"/>
  <c r="X121"/>
  <c r="Y121"/>
  <c r="X124"/>
  <c r="Y124"/>
  <c r="X127"/>
  <c r="X128"/>
  <c r="Y127"/>
  <c r="Z127" s="1"/>
  <c r="Z128" s="1"/>
  <c r="Y128"/>
  <c r="W12"/>
  <c r="S11" i="14" s="1"/>
  <c r="W116" i="12"/>
  <c r="S30" i="14" s="1"/>
  <c r="W119" i="12"/>
  <c r="W122"/>
  <c r="W125"/>
  <c r="W130" s="1"/>
  <c r="W128"/>
  <c r="S84" i="14" s="1"/>
  <c r="V12" i="12"/>
  <c r="V116"/>
  <c r="R30" i="14"/>
  <c r="V119" i="12"/>
  <c r="V122"/>
  <c r="V125"/>
  <c r="V128"/>
  <c r="R84" i="14"/>
  <c r="U12" i="12"/>
  <c r="Q11" i="14" s="1"/>
  <c r="U116" i="12"/>
  <c r="U119"/>
  <c r="U122"/>
  <c r="U125"/>
  <c r="U128"/>
  <c r="Q84" i="14"/>
  <c r="T12" i="12"/>
  <c r="T116"/>
  <c r="P30" i="14" s="1"/>
  <c r="T119" i="12"/>
  <c r="T122"/>
  <c r="T125"/>
  <c r="T128"/>
  <c r="P84" i="14" s="1"/>
  <c r="S12" i="12"/>
  <c r="S116"/>
  <c r="O30" i="14"/>
  <c r="S119" i="12"/>
  <c r="S122"/>
  <c r="S125"/>
  <c r="S128"/>
  <c r="O84" i="14"/>
  <c r="R12" i="12"/>
  <c r="R116"/>
  <c r="N30" i="14" s="1"/>
  <c r="R119" i="12"/>
  <c r="R122"/>
  <c r="R125"/>
  <c r="R128"/>
  <c r="N84" i="14" s="1"/>
  <c r="Q12" i="12"/>
  <c r="M11" i="14"/>
  <c r="Q116" i="12"/>
  <c r="M30" i="14" s="1"/>
  <c r="Q119" i="12"/>
  <c r="Q122"/>
  <c r="Q125"/>
  <c r="Q128"/>
  <c r="Q130" s="1"/>
  <c r="P12"/>
  <c r="P116"/>
  <c r="L30" i="14"/>
  <c r="P119" i="12"/>
  <c r="P122"/>
  <c r="P125"/>
  <c r="P128"/>
  <c r="L84" i="14" s="1"/>
  <c r="O12" i="12"/>
  <c r="K11" i="14" s="1"/>
  <c r="O116" i="12"/>
  <c r="K30" i="14" s="1"/>
  <c r="O119" i="12"/>
  <c r="O122"/>
  <c r="O125"/>
  <c r="O128"/>
  <c r="K84" i="14" s="1"/>
  <c r="N12" i="12"/>
  <c r="N116"/>
  <c r="J30" i="14" s="1"/>
  <c r="N119" i="12"/>
  <c r="N122"/>
  <c r="N125"/>
  <c r="N128"/>
  <c r="J84" i="14" s="1"/>
  <c r="M12" i="12"/>
  <c r="I11" i="14"/>
  <c r="M116" i="12"/>
  <c r="I30" i="14" s="1"/>
  <c r="M119" i="12"/>
  <c r="M130" s="1"/>
  <c r="M122"/>
  <c r="M125"/>
  <c r="M128"/>
  <c r="I84" i="14"/>
  <c r="L12" i="12"/>
  <c r="H11" i="14" s="1"/>
  <c r="L116" i="12"/>
  <c r="H30" i="14" s="1"/>
  <c r="L119" i="12"/>
  <c r="L122"/>
  <c r="L125"/>
  <c r="L128"/>
  <c r="H84" i="14" s="1"/>
  <c r="K12" i="12"/>
  <c r="G11" i="14" s="1"/>
  <c r="K116" i="12"/>
  <c r="G30" i="14" s="1"/>
  <c r="K119" i="12"/>
  <c r="K130" s="1"/>
  <c r="K122"/>
  <c r="K125"/>
  <c r="K128"/>
  <c r="J12"/>
  <c r="F11" i="14" s="1"/>
  <c r="J116" i="12"/>
  <c r="J119"/>
  <c r="J122"/>
  <c r="J125"/>
  <c r="J128"/>
  <c r="F84" i="14" s="1"/>
  <c r="I12" i="12"/>
  <c r="E11" i="14" s="1"/>
  <c r="I116" i="12"/>
  <c r="E30" i="14" s="1"/>
  <c r="I119" i="12"/>
  <c r="I122"/>
  <c r="I125"/>
  <c r="I130" s="1"/>
  <c r="I128"/>
  <c r="E84" i="14" s="1"/>
  <c r="H12" i="12"/>
  <c r="D11" i="14" s="1"/>
  <c r="H116" i="12"/>
  <c r="D30" i="14"/>
  <c r="H119" i="12"/>
  <c r="H122"/>
  <c r="H125"/>
  <c r="H128"/>
  <c r="D84" i="14"/>
  <c r="G12" i="12"/>
  <c r="C11" i="14"/>
  <c r="G116" i="12"/>
  <c r="G130" s="1"/>
  <c r="G119"/>
  <c r="G122"/>
  <c r="G125"/>
  <c r="G128"/>
  <c r="C84" i="14" s="1"/>
  <c r="F12" i="12"/>
  <c r="F116"/>
  <c r="B30" i="14" s="1"/>
  <c r="F119" i="12"/>
  <c r="F122"/>
  <c r="F125"/>
  <c r="F128"/>
  <c r="B84" i="14"/>
  <c r="X234" i="11"/>
  <c r="Y234"/>
  <c r="X235"/>
  <c r="Z235" s="1"/>
  <c r="Y235"/>
  <c r="X236"/>
  <c r="Y236"/>
  <c r="X239"/>
  <c r="Y239"/>
  <c r="X240"/>
  <c r="Z240" s="1"/>
  <c r="Y240"/>
  <c r="X241"/>
  <c r="Y241"/>
  <c r="X242"/>
  <c r="Z242" s="1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Z251" s="1"/>
  <c r="Y251"/>
  <c r="X252"/>
  <c r="Z252" s="1"/>
  <c r="Y252"/>
  <c r="X253"/>
  <c r="Y253"/>
  <c r="X254"/>
  <c r="Z254" s="1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Z262" s="1"/>
  <c r="X263"/>
  <c r="Z263" s="1"/>
  <c r="Y263"/>
  <c r="X264"/>
  <c r="Z264" s="1"/>
  <c r="Y264"/>
  <c r="X265"/>
  <c r="Y265"/>
  <c r="X266"/>
  <c r="Z266" s="1"/>
  <c r="Y266"/>
  <c r="X267"/>
  <c r="Y267"/>
  <c r="X268"/>
  <c r="Y268"/>
  <c r="X269"/>
  <c r="Y269"/>
  <c r="X270"/>
  <c r="Z270" s="1"/>
  <c r="Y270"/>
  <c r="X271"/>
  <c r="Y271"/>
  <c r="X272"/>
  <c r="Y272"/>
  <c r="X273"/>
  <c r="Y273"/>
  <c r="X274"/>
  <c r="Y274"/>
  <c r="X275"/>
  <c r="Z275" s="1"/>
  <c r="Y275"/>
  <c r="X276"/>
  <c r="Z276" s="1"/>
  <c r="Y276"/>
  <c r="X277"/>
  <c r="Y277"/>
  <c r="X278"/>
  <c r="Y278"/>
  <c r="Z278" s="1"/>
  <c r="X279"/>
  <c r="Y279"/>
  <c r="X280"/>
  <c r="Y280"/>
  <c r="X281"/>
  <c r="Y281"/>
  <c r="Z281" s="1"/>
  <c r="X282"/>
  <c r="Z282" s="1"/>
  <c r="Y282"/>
  <c r="X283"/>
  <c r="Y283"/>
  <c r="X284"/>
  <c r="Y284"/>
  <c r="X285"/>
  <c r="Y285"/>
  <c r="Z285" s="1"/>
  <c r="X286"/>
  <c r="Y286"/>
  <c r="X287"/>
  <c r="Y287"/>
  <c r="Z287" s="1"/>
  <c r="X288"/>
  <c r="Z288" s="1"/>
  <c r="Y288"/>
  <c r="X289"/>
  <c r="Y289"/>
  <c r="X290"/>
  <c r="Y290"/>
  <c r="Z290" s="1"/>
  <c r="X291"/>
  <c r="Y291"/>
  <c r="X292"/>
  <c r="Y292"/>
  <c r="X293"/>
  <c r="Z293" s="1"/>
  <c r="Y293"/>
  <c r="X294"/>
  <c r="Y294"/>
  <c r="X295"/>
  <c r="Y295"/>
  <c r="X296"/>
  <c r="Z296" s="1"/>
  <c r="Y296"/>
  <c r="X297"/>
  <c r="Y297"/>
  <c r="X298"/>
  <c r="Z298" s="1"/>
  <c r="Y298"/>
  <c r="X299"/>
  <c r="Z299" s="1"/>
  <c r="Y299"/>
  <c r="X300"/>
  <c r="Y300"/>
  <c r="X301"/>
  <c r="Y301"/>
  <c r="X302"/>
  <c r="Z302"/>
  <c r="Y302"/>
  <c r="X303"/>
  <c r="Y303"/>
  <c r="X304"/>
  <c r="Y304"/>
  <c r="Z304" s="1"/>
  <c r="X305"/>
  <c r="Z305" s="1"/>
  <c r="Y305"/>
  <c r="X306"/>
  <c r="Y306"/>
  <c r="X307"/>
  <c r="Y307"/>
  <c r="X308"/>
  <c r="Y308"/>
  <c r="Z308" s="1"/>
  <c r="X309"/>
  <c r="Z309" s="1"/>
  <c r="Y309"/>
  <c r="X310"/>
  <c r="Y310"/>
  <c r="X311"/>
  <c r="Z311" s="1"/>
  <c r="Y311"/>
  <c r="X312"/>
  <c r="Y312"/>
  <c r="X313"/>
  <c r="Y313"/>
  <c r="X314"/>
  <c r="Z314" s="1"/>
  <c r="Y314"/>
  <c r="X315"/>
  <c r="Z315" s="1"/>
  <c r="Y315"/>
  <c r="X316"/>
  <c r="Y316"/>
  <c r="Z316" s="1"/>
  <c r="X317"/>
  <c r="Z317" s="1"/>
  <c r="Y317"/>
  <c r="X318"/>
  <c r="Y318"/>
  <c r="X319"/>
  <c r="Y319"/>
  <c r="X320"/>
  <c r="Z320" s="1"/>
  <c r="Y320"/>
  <c r="X321"/>
  <c r="Z321" s="1"/>
  <c r="Y321"/>
  <c r="X322"/>
  <c r="Y322"/>
  <c r="X323"/>
  <c r="Z323" s="1"/>
  <c r="Y323"/>
  <c r="X324"/>
  <c r="Y324"/>
  <c r="X325"/>
  <c r="Y325"/>
  <c r="X326"/>
  <c r="Z326" s="1"/>
  <c r="Y326"/>
  <c r="X327"/>
  <c r="Y327"/>
  <c r="X328"/>
  <c r="Y328"/>
  <c r="X329"/>
  <c r="Y329"/>
  <c r="X330"/>
  <c r="Y330"/>
  <c r="X331"/>
  <c r="Y331"/>
  <c r="Z331" s="1"/>
  <c r="X332"/>
  <c r="Z332" s="1"/>
  <c r="Y332"/>
  <c r="X333"/>
  <c r="Y333"/>
  <c r="Z333" s="1"/>
  <c r="X334"/>
  <c r="Y334"/>
  <c r="X335"/>
  <c r="Y335"/>
  <c r="X336"/>
  <c r="Y336"/>
  <c r="X337"/>
  <c r="Y337"/>
  <c r="X338"/>
  <c r="Z338"/>
  <c r="Y338"/>
  <c r="X339"/>
  <c r="Y339"/>
  <c r="X340"/>
  <c r="Z340" s="1"/>
  <c r="Y340"/>
  <c r="X341"/>
  <c r="Y341"/>
  <c r="X342"/>
  <c r="Y342"/>
  <c r="X343"/>
  <c r="Z343" s="1"/>
  <c r="Y343"/>
  <c r="X344"/>
  <c r="Z344" s="1"/>
  <c r="Y344"/>
  <c r="X345"/>
  <c r="Z345" s="1"/>
  <c r="Y345"/>
  <c r="X346"/>
  <c r="Y346"/>
  <c r="X347"/>
  <c r="Y347"/>
  <c r="X350"/>
  <c r="X351" s="1"/>
  <c r="Y350"/>
  <c r="X353"/>
  <c r="Z353" s="1"/>
  <c r="Y353"/>
  <c r="X356"/>
  <c r="Y356"/>
  <c r="X359"/>
  <c r="X360"/>
  <c r="Y359"/>
  <c r="W237"/>
  <c r="W348"/>
  <c r="S351" i="14"/>
  <c r="W351" i="11"/>
  <c r="W354"/>
  <c r="W357"/>
  <c r="W362" s="1"/>
  <c r="W360"/>
  <c r="S405" i="14" s="1"/>
  <c r="V237" i="11"/>
  <c r="R332" i="14"/>
  <c r="V348" i="11"/>
  <c r="R351" i="14" s="1"/>
  <c r="V351" i="11"/>
  <c r="V362" s="1"/>
  <c r="V354"/>
  <c r="V357"/>
  <c r="V360"/>
  <c r="R405" i="14"/>
  <c r="U237" i="11"/>
  <c r="Q332" i="14" s="1"/>
  <c r="U348" i="11"/>
  <c r="Q351" i="14" s="1"/>
  <c r="U351" i="11"/>
  <c r="U354"/>
  <c r="U357"/>
  <c r="U360"/>
  <c r="Q405" i="14" s="1"/>
  <c r="T237" i="11"/>
  <c r="P332" i="14" s="1"/>
  <c r="T348" i="11"/>
  <c r="P351" i="14"/>
  <c r="T351" i="11"/>
  <c r="T354"/>
  <c r="T357"/>
  <c r="T360"/>
  <c r="P405" i="14" s="1"/>
  <c r="S237" i="11"/>
  <c r="S362" s="1"/>
  <c r="S348"/>
  <c r="O351" i="14"/>
  <c r="S351" i="11"/>
  <c r="S354"/>
  <c r="S357"/>
  <c r="S360"/>
  <c r="O405" i="14"/>
  <c r="R237" i="11"/>
  <c r="R348"/>
  <c r="N351" i="14" s="1"/>
  <c r="R351" i="11"/>
  <c r="R354"/>
  <c r="R357"/>
  <c r="R360"/>
  <c r="N405" i="14" s="1"/>
  <c r="Q237" i="11"/>
  <c r="M332" i="14"/>
  <c r="Q348" i="11"/>
  <c r="M351" i="14"/>
  <c r="Q351" i="11"/>
  <c r="Q354"/>
  <c r="Q362" s="1"/>
  <c r="Q357"/>
  <c r="Q360"/>
  <c r="M405" i="14"/>
  <c r="M407" s="1"/>
  <c r="M426" s="1"/>
  <c r="P237" i="11"/>
  <c r="L332" i="14"/>
  <c r="P348" i="11"/>
  <c r="L351" i="14"/>
  <c r="P351" i="11"/>
  <c r="P354"/>
  <c r="P357"/>
  <c r="P360"/>
  <c r="L405" i="14"/>
  <c r="O237" i="11"/>
  <c r="K332" i="14"/>
  <c r="O348" i="11"/>
  <c r="K351" i="14" s="1"/>
  <c r="O351" i="11"/>
  <c r="O354"/>
  <c r="O357"/>
  <c r="O360"/>
  <c r="K405" i="14"/>
  <c r="N237" i="11"/>
  <c r="N348"/>
  <c r="N362" s="1"/>
  <c r="N351"/>
  <c r="N354"/>
  <c r="N357"/>
  <c r="N360"/>
  <c r="J405" i="14" s="1"/>
  <c r="M237" i="11"/>
  <c r="M348"/>
  <c r="I351" i="14" s="1"/>
  <c r="M351" i="11"/>
  <c r="M354"/>
  <c r="M357"/>
  <c r="M360"/>
  <c r="I405" i="14" s="1"/>
  <c r="L237" i="11"/>
  <c r="L348"/>
  <c r="H351" i="14"/>
  <c r="L351" i="11"/>
  <c r="L354"/>
  <c r="L357"/>
  <c r="L360"/>
  <c r="H405" i="14"/>
  <c r="K237" i="11"/>
  <c r="K348"/>
  <c r="G351" i="14"/>
  <c r="K351" i="11"/>
  <c r="K354"/>
  <c r="K357"/>
  <c r="K360"/>
  <c r="G405" i="14" s="1"/>
  <c r="J237" i="11"/>
  <c r="J348"/>
  <c r="F351" i="14"/>
  <c r="J351" i="11"/>
  <c r="J354"/>
  <c r="J357"/>
  <c r="J360"/>
  <c r="F405" i="14"/>
  <c r="I237" i="11"/>
  <c r="E332" i="14"/>
  <c r="I348" i="11"/>
  <c r="E351" i="14" s="1"/>
  <c r="I351" i="11"/>
  <c r="I354"/>
  <c r="I357"/>
  <c r="I360"/>
  <c r="E405" i="14"/>
  <c r="H237" i="11"/>
  <c r="D332" i="14" s="1"/>
  <c r="H348" i="11"/>
  <c r="H351"/>
  <c r="H354"/>
  <c r="H362" s="1"/>
  <c r="H357"/>
  <c r="H360"/>
  <c r="D405" i="14"/>
  <c r="D407" s="1"/>
  <c r="D426" s="1"/>
  <c r="G237" i="11"/>
  <c r="G362" s="1"/>
  <c r="C332" i="14"/>
  <c r="G348" i="11"/>
  <c r="C351" i="14"/>
  <c r="G351" i="11"/>
  <c r="G354"/>
  <c r="G357"/>
  <c r="G360"/>
  <c r="C405" i="14"/>
  <c r="F237" i="11"/>
  <c r="F348"/>
  <c r="B351" i="14"/>
  <c r="F351" i="11"/>
  <c r="F354"/>
  <c r="F357"/>
  <c r="F360"/>
  <c r="B405" i="14" s="1"/>
  <c r="X145" i="11"/>
  <c r="Y145"/>
  <c r="X148"/>
  <c r="Y148"/>
  <c r="X149"/>
  <c r="Y149"/>
  <c r="X150"/>
  <c r="Z150" s="1"/>
  <c r="Y150"/>
  <c r="X151"/>
  <c r="Z151" s="1"/>
  <c r="Y151"/>
  <c r="X152"/>
  <c r="Z152" s="1"/>
  <c r="Y152"/>
  <c r="X153"/>
  <c r="Y153"/>
  <c r="Z153" s="1"/>
  <c r="X154"/>
  <c r="Y154"/>
  <c r="X155"/>
  <c r="Y155"/>
  <c r="X156"/>
  <c r="Y156"/>
  <c r="X157"/>
  <c r="Y157"/>
  <c r="Z157" s="1"/>
  <c r="X158"/>
  <c r="Z158" s="1"/>
  <c r="Y158"/>
  <c r="X159"/>
  <c r="Y159"/>
  <c r="X160"/>
  <c r="Y160"/>
  <c r="X161"/>
  <c r="Z161" s="1"/>
  <c r="Y161"/>
  <c r="X162"/>
  <c r="Z162" s="1"/>
  <c r="Y162"/>
  <c r="X163"/>
  <c r="Z163" s="1"/>
  <c r="Y163"/>
  <c r="X164"/>
  <c r="Y164"/>
  <c r="X165"/>
  <c r="Y165"/>
  <c r="Z165" s="1"/>
  <c r="X166"/>
  <c r="Y166"/>
  <c r="X167"/>
  <c r="Y167"/>
  <c r="X168"/>
  <c r="Y168"/>
  <c r="X169"/>
  <c r="Y169"/>
  <c r="Z169" s="1"/>
  <c r="X170"/>
  <c r="Z170" s="1"/>
  <c r="Y170"/>
  <c r="X171"/>
  <c r="Y171"/>
  <c r="X172"/>
  <c r="Y172"/>
  <c r="X173"/>
  <c r="Z173" s="1"/>
  <c r="Y173"/>
  <c r="X174"/>
  <c r="Z174" s="1"/>
  <c r="Y174"/>
  <c r="X175"/>
  <c r="Y175"/>
  <c r="X176"/>
  <c r="Y176"/>
  <c r="X177"/>
  <c r="Y177"/>
  <c r="X178"/>
  <c r="Y178"/>
  <c r="Z178" s="1"/>
  <c r="X179"/>
  <c r="Y179"/>
  <c r="X180"/>
  <c r="Y180"/>
  <c r="X181"/>
  <c r="Y181"/>
  <c r="Z181" s="1"/>
  <c r="X182"/>
  <c r="Y182"/>
  <c r="X183"/>
  <c r="Y183"/>
  <c r="X184"/>
  <c r="Y184"/>
  <c r="Z184" s="1"/>
  <c r="X185"/>
  <c r="Z185" s="1"/>
  <c r="Y185"/>
  <c r="X186"/>
  <c r="Z186" s="1"/>
  <c r="Y186"/>
  <c r="X187"/>
  <c r="Z187" s="1"/>
  <c r="Y187"/>
  <c r="X188"/>
  <c r="Z188" s="1"/>
  <c r="Y188"/>
  <c r="X189"/>
  <c r="Y189"/>
  <c r="X190"/>
  <c r="Y190"/>
  <c r="X191"/>
  <c r="Y191"/>
  <c r="X192"/>
  <c r="Y192"/>
  <c r="X193"/>
  <c r="Y193"/>
  <c r="Z193" s="1"/>
  <c r="X194"/>
  <c r="Z194" s="1"/>
  <c r="Y194"/>
  <c r="X195"/>
  <c r="Y195"/>
  <c r="X196"/>
  <c r="Y196"/>
  <c r="Z196" s="1"/>
  <c r="X197"/>
  <c r="Z197" s="1"/>
  <c r="Y197"/>
  <c r="X198"/>
  <c r="Z198" s="1"/>
  <c r="Y198"/>
  <c r="X199"/>
  <c r="Z199" s="1"/>
  <c r="Y199"/>
  <c r="X200"/>
  <c r="Z200" s="1"/>
  <c r="Y200"/>
  <c r="X201"/>
  <c r="Y201"/>
  <c r="X202"/>
  <c r="Y202"/>
  <c r="Z202" s="1"/>
  <c r="X203"/>
  <c r="Y203"/>
  <c r="X204"/>
  <c r="Y204"/>
  <c r="X205"/>
  <c r="Y205"/>
  <c r="X206"/>
  <c r="Z206" s="1"/>
  <c r="Y206"/>
  <c r="X207"/>
  <c r="Y207"/>
  <c r="X208"/>
  <c r="Y208"/>
  <c r="X209"/>
  <c r="Y209"/>
  <c r="X210"/>
  <c r="Z210" s="1"/>
  <c r="Y210"/>
  <c r="X213"/>
  <c r="Z213" s="1"/>
  <c r="Z214" s="1"/>
  <c r="Y213"/>
  <c r="Y214" s="1"/>
  <c r="X216"/>
  <c r="Z216" s="1"/>
  <c r="Y216"/>
  <c r="Y217" s="1"/>
  <c r="X219"/>
  <c r="Y219"/>
  <c r="X222"/>
  <c r="X223"/>
  <c r="Y222"/>
  <c r="Y223" s="1"/>
  <c r="W146"/>
  <c r="W211"/>
  <c r="S190" i="14" s="1"/>
  <c r="W214" i="11"/>
  <c r="W217"/>
  <c r="W220"/>
  <c r="W223"/>
  <c r="S244" i="14" s="1"/>
  <c r="V146" i="11"/>
  <c r="V211"/>
  <c r="R190" i="14" s="1"/>
  <c r="V214" i="11"/>
  <c r="V217"/>
  <c r="V220"/>
  <c r="V223"/>
  <c r="R244" i="14" s="1"/>
  <c r="U146" i="11"/>
  <c r="U225" s="1"/>
  <c r="Q171" i="14"/>
  <c r="U211" i="11"/>
  <c r="Q190" i="14"/>
  <c r="U214" i="11"/>
  <c r="U217"/>
  <c r="U220"/>
  <c r="U223"/>
  <c r="Q244" i="14"/>
  <c r="T146" i="11"/>
  <c r="T211"/>
  <c r="P190" i="14"/>
  <c r="T214" i="11"/>
  <c r="T217"/>
  <c r="T225" s="1"/>
  <c r="T220"/>
  <c r="T223"/>
  <c r="P244" i="14" s="1"/>
  <c r="S146" i="11"/>
  <c r="S211"/>
  <c r="O190" i="14" s="1"/>
  <c r="S214" i="11"/>
  <c r="S217"/>
  <c r="S220"/>
  <c r="S223"/>
  <c r="O244" i="14" s="1"/>
  <c r="R146" i="11"/>
  <c r="N171" i="14" s="1"/>
  <c r="R211" i="11"/>
  <c r="N190" i="14"/>
  <c r="R214" i="11"/>
  <c r="R217"/>
  <c r="R220"/>
  <c r="R223"/>
  <c r="N244" i="14"/>
  <c r="Q146" i="11"/>
  <c r="M171" i="14" s="1"/>
  <c r="Q211" i="11"/>
  <c r="M190" i="14" s="1"/>
  <c r="M192" s="1"/>
  <c r="M261" s="1"/>
  <c r="Q214" i="11"/>
  <c r="Q217"/>
  <c r="Q220"/>
  <c r="Q223"/>
  <c r="M244" i="14" s="1"/>
  <c r="P146" i="11"/>
  <c r="P211"/>
  <c r="L190" i="14"/>
  <c r="P214" i="11"/>
  <c r="P225" s="1"/>
  <c r="P217"/>
  <c r="P220"/>
  <c r="P223"/>
  <c r="L244" i="14" s="1"/>
  <c r="O146" i="11"/>
  <c r="K171" i="14"/>
  <c r="O211" i="11"/>
  <c r="K190" i="14"/>
  <c r="O214" i="11"/>
  <c r="O217"/>
  <c r="O220"/>
  <c r="O223"/>
  <c r="K244" i="14" s="1"/>
  <c r="N146" i="11"/>
  <c r="J171" i="14" s="1"/>
  <c r="N211" i="11"/>
  <c r="J190" i="14" s="1"/>
  <c r="N214" i="11"/>
  <c r="N217"/>
  <c r="N220"/>
  <c r="N223"/>
  <c r="J244" i="14" s="1"/>
  <c r="M146" i="11"/>
  <c r="I171" i="14"/>
  <c r="M211" i="11"/>
  <c r="I190" i="14" s="1"/>
  <c r="M214" i="11"/>
  <c r="M217"/>
  <c r="M220"/>
  <c r="M223"/>
  <c r="I244" i="14"/>
  <c r="L146" i="11"/>
  <c r="H171" i="14"/>
  <c r="L211" i="11"/>
  <c r="L214"/>
  <c r="L217"/>
  <c r="L220"/>
  <c r="L223"/>
  <c r="H244" i="14"/>
  <c r="K146" i="11"/>
  <c r="G171" i="14" s="1"/>
  <c r="K211" i="11"/>
  <c r="G190" i="14" s="1"/>
  <c r="K214" i="11"/>
  <c r="K217"/>
  <c r="K220"/>
  <c r="K223"/>
  <c r="G244" i="14" s="1"/>
  <c r="J146" i="11"/>
  <c r="J211"/>
  <c r="F190" i="14"/>
  <c r="J214" i="11"/>
  <c r="J217"/>
  <c r="J220"/>
  <c r="J223"/>
  <c r="F244" i="14"/>
  <c r="I146" i="11"/>
  <c r="E171" i="14" s="1"/>
  <c r="I211" i="11"/>
  <c r="I214"/>
  <c r="I217"/>
  <c r="I220"/>
  <c r="I223"/>
  <c r="E244" i="14"/>
  <c r="H146" i="11"/>
  <c r="D171" i="14" s="1"/>
  <c r="H211" i="11"/>
  <c r="D190" i="14" s="1"/>
  <c r="H214" i="11"/>
  <c r="H217"/>
  <c r="H220"/>
  <c r="H225" s="1"/>
  <c r="H223"/>
  <c r="D244" i="14" s="1"/>
  <c r="G146" i="11"/>
  <c r="G211"/>
  <c r="C190" i="14" s="1"/>
  <c r="G214" i="11"/>
  <c r="G217"/>
  <c r="G220"/>
  <c r="G223"/>
  <c r="C244" i="14" s="1"/>
  <c r="F146" i="11"/>
  <c r="B171" i="14"/>
  <c r="F211" i="11"/>
  <c r="B190" i="14" s="1"/>
  <c r="F214" i="11"/>
  <c r="F217"/>
  <c r="F220"/>
  <c r="F223"/>
  <c r="B244" i="14"/>
  <c r="X7" i="11"/>
  <c r="Y7"/>
  <c r="X8"/>
  <c r="Y8"/>
  <c r="X9"/>
  <c r="Y9"/>
  <c r="Y10" s="1"/>
  <c r="X12"/>
  <c r="Y12"/>
  <c r="Y121" s="1"/>
  <c r="X13"/>
  <c r="Y13"/>
  <c r="Z13" s="1"/>
  <c r="X14"/>
  <c r="Y14"/>
  <c r="Z14" s="1"/>
  <c r="X15"/>
  <c r="Y15"/>
  <c r="Z15" s="1"/>
  <c r="X16"/>
  <c r="Z16" s="1"/>
  <c r="Y16"/>
  <c r="X17"/>
  <c r="Y17"/>
  <c r="X18"/>
  <c r="Y18"/>
  <c r="X19"/>
  <c r="Y19"/>
  <c r="X20"/>
  <c r="Y20"/>
  <c r="X21"/>
  <c r="Y21"/>
  <c r="X22"/>
  <c r="Y22"/>
  <c r="X23"/>
  <c r="Y23"/>
  <c r="X24"/>
  <c r="Z24" s="1"/>
  <c r="Y24"/>
  <c r="X25"/>
  <c r="Y25"/>
  <c r="Z25" s="1"/>
  <c r="X26"/>
  <c r="Y26"/>
  <c r="Z26" s="1"/>
  <c r="X27"/>
  <c r="Y27"/>
  <c r="Z27" s="1"/>
  <c r="X28"/>
  <c r="Z28" s="1"/>
  <c r="Y28"/>
  <c r="X29"/>
  <c r="Y29"/>
  <c r="X30"/>
  <c r="Y30"/>
  <c r="X31"/>
  <c r="Y31"/>
  <c r="X32"/>
  <c r="Y32"/>
  <c r="X33"/>
  <c r="Z33" s="1"/>
  <c r="Y33"/>
  <c r="X34"/>
  <c r="Y34"/>
  <c r="X35"/>
  <c r="Z35" s="1"/>
  <c r="Y35"/>
  <c r="X36"/>
  <c r="Y36"/>
  <c r="X37"/>
  <c r="Y37"/>
  <c r="Z37" s="1"/>
  <c r="X38"/>
  <c r="Y38"/>
  <c r="Z38" s="1"/>
  <c r="X39"/>
  <c r="Y39"/>
  <c r="Z39" s="1"/>
  <c r="X40"/>
  <c r="Z40" s="1"/>
  <c r="Y40"/>
  <c r="X41"/>
  <c r="Y41"/>
  <c r="X42"/>
  <c r="Y42"/>
  <c r="Z42" s="1"/>
  <c r="X43"/>
  <c r="Y43"/>
  <c r="X44"/>
  <c r="Y44"/>
  <c r="X45"/>
  <c r="Y45"/>
  <c r="X46"/>
  <c r="Z46" s="1"/>
  <c r="Y46"/>
  <c r="X47"/>
  <c r="Z47" s="1"/>
  <c r="Y47"/>
  <c r="X48"/>
  <c r="Y48"/>
  <c r="X49"/>
  <c r="Y49"/>
  <c r="Z49" s="1"/>
  <c r="X50"/>
  <c r="Y50"/>
  <c r="Z50" s="1"/>
  <c r="X51"/>
  <c r="Y51"/>
  <c r="Z51" s="1"/>
  <c r="X52"/>
  <c r="Z52" s="1"/>
  <c r="Y52"/>
  <c r="X53"/>
  <c r="Y53"/>
  <c r="X54"/>
  <c r="Y54"/>
  <c r="X55"/>
  <c r="Y55"/>
  <c r="X56"/>
  <c r="Y56"/>
  <c r="X57"/>
  <c r="Y57"/>
  <c r="X58"/>
  <c r="Y58"/>
  <c r="X59"/>
  <c r="Z59" s="1"/>
  <c r="Y59"/>
  <c r="X60"/>
  <c r="Y60"/>
  <c r="X61"/>
  <c r="Y61"/>
  <c r="Z61" s="1"/>
  <c r="X62"/>
  <c r="Y62"/>
  <c r="X63"/>
  <c r="Y63"/>
  <c r="Z63" s="1"/>
  <c r="X64"/>
  <c r="Z64" s="1"/>
  <c r="Y64"/>
  <c r="X65"/>
  <c r="Y65"/>
  <c r="X66"/>
  <c r="Y66"/>
  <c r="X67"/>
  <c r="Y67"/>
  <c r="X68"/>
  <c r="Y68"/>
  <c r="X69"/>
  <c r="Z69" s="1"/>
  <c r="Y69"/>
  <c r="X70"/>
  <c r="Y70"/>
  <c r="X71"/>
  <c r="Z71" s="1"/>
  <c r="Y71"/>
  <c r="X72"/>
  <c r="Y72"/>
  <c r="X73"/>
  <c r="Y73"/>
  <c r="X74"/>
  <c r="Y74"/>
  <c r="X75"/>
  <c r="Y75"/>
  <c r="Z75" s="1"/>
  <c r="X76"/>
  <c r="Z76" s="1"/>
  <c r="Y76"/>
  <c r="X77"/>
  <c r="Y77"/>
  <c r="X78"/>
  <c r="Y78"/>
  <c r="Z78" s="1"/>
  <c r="X79"/>
  <c r="Y79"/>
  <c r="X80"/>
  <c r="Y80"/>
  <c r="X81"/>
  <c r="Z81" s="1"/>
  <c r="Y81"/>
  <c r="X82"/>
  <c r="Y82"/>
  <c r="X83"/>
  <c r="Z83" s="1"/>
  <c r="Y83"/>
  <c r="X84"/>
  <c r="Z84" s="1"/>
  <c r="Y84"/>
  <c r="X85"/>
  <c r="Y85"/>
  <c r="Z85" s="1"/>
  <c r="X86"/>
  <c r="Y86"/>
  <c r="Z86" s="1"/>
  <c r="X87"/>
  <c r="Y87"/>
  <c r="Z87" s="1"/>
  <c r="X88"/>
  <c r="Z88" s="1"/>
  <c r="Y88"/>
  <c r="X89"/>
  <c r="Y89"/>
  <c r="X90"/>
  <c r="Y90"/>
  <c r="Z90" s="1"/>
  <c r="X91"/>
  <c r="Z91" s="1"/>
  <c r="Y91"/>
  <c r="X92"/>
  <c r="Y92"/>
  <c r="X93"/>
  <c r="Z93" s="1"/>
  <c r="Y93"/>
  <c r="X94"/>
  <c r="Y94"/>
  <c r="X95"/>
  <c r="Z95" s="1"/>
  <c r="Y95"/>
  <c r="X96"/>
  <c r="Z96" s="1"/>
  <c r="Y96"/>
  <c r="X97"/>
  <c r="Y97"/>
  <c r="X98"/>
  <c r="Y98"/>
  <c r="Z98" s="1"/>
  <c r="X99"/>
  <c r="Y99"/>
  <c r="Z99" s="1"/>
  <c r="X100"/>
  <c r="Z100" s="1"/>
  <c r="Y100"/>
  <c r="X101"/>
  <c r="Y101"/>
  <c r="X102"/>
  <c r="Y102"/>
  <c r="Z102" s="1"/>
  <c r="X103"/>
  <c r="Y103"/>
  <c r="X104"/>
  <c r="Y104"/>
  <c r="X105"/>
  <c r="Y105"/>
  <c r="X106"/>
  <c r="Y106"/>
  <c r="X107"/>
  <c r="Z107" s="1"/>
  <c r="Y107"/>
  <c r="X108"/>
  <c r="Z108" s="1"/>
  <c r="Y108"/>
  <c r="X109"/>
  <c r="Y109"/>
  <c r="X110"/>
  <c r="Y110"/>
  <c r="Z110" s="1"/>
  <c r="X111"/>
  <c r="Y111"/>
  <c r="Z111" s="1"/>
  <c r="X112"/>
  <c r="Z112" s="1"/>
  <c r="Y112"/>
  <c r="X113"/>
  <c r="Y113"/>
  <c r="X114"/>
  <c r="Y114"/>
  <c r="Z114" s="1"/>
  <c r="X115"/>
  <c r="Y115"/>
  <c r="X116"/>
  <c r="Y116"/>
  <c r="X117"/>
  <c r="Y117"/>
  <c r="X118"/>
  <c r="Y118"/>
  <c r="X119"/>
  <c r="Z119" s="1"/>
  <c r="Y119"/>
  <c r="X120"/>
  <c r="Z120" s="1"/>
  <c r="Y120"/>
  <c r="X123"/>
  <c r="X124" s="1"/>
  <c r="Y123"/>
  <c r="X126"/>
  <c r="Y126"/>
  <c r="Z126" s="1"/>
  <c r="Z127" s="1"/>
  <c r="X129"/>
  <c r="Y129"/>
  <c r="Y130" s="1"/>
  <c r="X132"/>
  <c r="Z132" s="1"/>
  <c r="Z133" s="1"/>
  <c r="Y132"/>
  <c r="Y133"/>
  <c r="W10"/>
  <c r="W121"/>
  <c r="S29" i="14"/>
  <c r="W124" i="11"/>
  <c r="W127"/>
  <c r="W130"/>
  <c r="W133"/>
  <c r="S83" i="14" s="1"/>
  <c r="V10" i="11"/>
  <c r="R10" i="14" s="1"/>
  <c r="V121" i="11"/>
  <c r="R29" i="14"/>
  <c r="V124" i="11"/>
  <c r="V127"/>
  <c r="V130"/>
  <c r="V133"/>
  <c r="R83" i="14"/>
  <c r="U10" i="11"/>
  <c r="U121"/>
  <c r="U124"/>
  <c r="U127"/>
  <c r="U130"/>
  <c r="U133"/>
  <c r="Q83" i="14"/>
  <c r="T10" i="11"/>
  <c r="T121"/>
  <c r="P29" i="14"/>
  <c r="T124" i="11"/>
  <c r="T127"/>
  <c r="T130"/>
  <c r="T133"/>
  <c r="P83" i="14" s="1"/>
  <c r="S10" i="11"/>
  <c r="S121"/>
  <c r="O29" i="14" s="1"/>
  <c r="S124" i="11"/>
  <c r="S127"/>
  <c r="S135" s="1"/>
  <c r="S130"/>
  <c r="S133"/>
  <c r="O83" i="14" s="1"/>
  <c r="R10" i="11"/>
  <c r="N10" i="14" s="1"/>
  <c r="R121" i="11"/>
  <c r="N29" i="14"/>
  <c r="R124" i="11"/>
  <c r="R127"/>
  <c r="R130"/>
  <c r="R133"/>
  <c r="N83" i="14" s="1"/>
  <c r="N85" s="1"/>
  <c r="N104" s="1"/>
  <c r="Q10" i="11"/>
  <c r="M10" i="14"/>
  <c r="Q121" i="11"/>
  <c r="Q135" s="1"/>
  <c r="Q124"/>
  <c r="Q127"/>
  <c r="Q130"/>
  <c r="Q133"/>
  <c r="M83" i="14"/>
  <c r="P10" i="11"/>
  <c r="L10" i="14"/>
  <c r="P121" i="11"/>
  <c r="L29" i="14" s="1"/>
  <c r="P124" i="11"/>
  <c r="P127"/>
  <c r="P130"/>
  <c r="P133"/>
  <c r="L83" i="14" s="1"/>
  <c r="O10" i="11"/>
  <c r="K10" i="14"/>
  <c r="O121" i="11"/>
  <c r="K29" i="14"/>
  <c r="O124" i="11"/>
  <c r="O127"/>
  <c r="O130"/>
  <c r="O133"/>
  <c r="K83" i="14"/>
  <c r="K85" s="1"/>
  <c r="K104" s="1"/>
  <c r="N10" i="11"/>
  <c r="N121"/>
  <c r="J29" i="14" s="1"/>
  <c r="N124" i="11"/>
  <c r="N127"/>
  <c r="N130"/>
  <c r="N133"/>
  <c r="J83" i="14"/>
  <c r="M10" i="11"/>
  <c r="M121"/>
  <c r="I29" i="14"/>
  <c r="M124" i="11"/>
  <c r="M127"/>
  <c r="M130"/>
  <c r="M133"/>
  <c r="I83" i="14"/>
  <c r="L10" i="11"/>
  <c r="H10" i="14"/>
  <c r="L121" i="11"/>
  <c r="H29" i="14"/>
  <c r="L124" i="11"/>
  <c r="L127"/>
  <c r="L130"/>
  <c r="L135" s="1"/>
  <c r="L133"/>
  <c r="H83" i="14"/>
  <c r="K10" i="11"/>
  <c r="G10" i="14" s="1"/>
  <c r="K121" i="11"/>
  <c r="G29" i="14" s="1"/>
  <c r="K124" i="11"/>
  <c r="K127"/>
  <c r="K130"/>
  <c r="K133"/>
  <c r="J10"/>
  <c r="F10" i="14"/>
  <c r="J121" i="11"/>
  <c r="F29" i="14" s="1"/>
  <c r="J124" i="11"/>
  <c r="J127"/>
  <c r="J130"/>
  <c r="J133"/>
  <c r="F83" i="14"/>
  <c r="I10" i="11"/>
  <c r="E10" i="14"/>
  <c r="I121" i="11"/>
  <c r="E29" i="14"/>
  <c r="I124" i="11"/>
  <c r="I127"/>
  <c r="I130"/>
  <c r="I133"/>
  <c r="E83" i="14" s="1"/>
  <c r="H10" i="11"/>
  <c r="H121"/>
  <c r="D29" i="14"/>
  <c r="H124" i="11"/>
  <c r="H127"/>
  <c r="H130"/>
  <c r="H133"/>
  <c r="D83" i="14"/>
  <c r="D85" s="1"/>
  <c r="D104" s="1"/>
  <c r="G10" i="11"/>
  <c r="G135" s="1"/>
  <c r="G121"/>
  <c r="C29" i="14"/>
  <c r="G124" i="11"/>
  <c r="G127"/>
  <c r="G130"/>
  <c r="G133"/>
  <c r="C83" i="14"/>
  <c r="F10" i="11"/>
  <c r="B10" i="14"/>
  <c r="F121" i="11"/>
  <c r="F135" s="1"/>
  <c r="F124"/>
  <c r="F127"/>
  <c r="F130"/>
  <c r="F133"/>
  <c r="B83" i="14" s="1"/>
  <c r="X240" i="10"/>
  <c r="Z240" s="1"/>
  <c r="Y240"/>
  <c r="X241"/>
  <c r="Y241"/>
  <c r="X242"/>
  <c r="Y242"/>
  <c r="Z242" s="1"/>
  <c r="X245"/>
  <c r="Y245"/>
  <c r="X246"/>
  <c r="Y246"/>
  <c r="Z246" s="1"/>
  <c r="X247"/>
  <c r="Y247"/>
  <c r="X248"/>
  <c r="Y248"/>
  <c r="X249"/>
  <c r="Y249"/>
  <c r="X250"/>
  <c r="Y250"/>
  <c r="Z250" s="1"/>
  <c r="X251"/>
  <c r="Z251" s="1"/>
  <c r="Y251"/>
  <c r="X252"/>
  <c r="Z252" s="1"/>
  <c r="Y252"/>
  <c r="X253"/>
  <c r="Y253"/>
  <c r="X254"/>
  <c r="Z254" s="1"/>
  <c r="Y254"/>
  <c r="X255"/>
  <c r="Y255"/>
  <c r="X256"/>
  <c r="Y256"/>
  <c r="Z256" s="1"/>
  <c r="X257"/>
  <c r="Z257" s="1"/>
  <c r="Y257"/>
  <c r="X258"/>
  <c r="Y258"/>
  <c r="X259"/>
  <c r="Z259" s="1"/>
  <c r="Y259"/>
  <c r="X260"/>
  <c r="Y260"/>
  <c r="X261"/>
  <c r="Y261"/>
  <c r="X262"/>
  <c r="Y262"/>
  <c r="Z262" s="1"/>
  <c r="X263"/>
  <c r="Y263"/>
  <c r="X264"/>
  <c r="Z264" s="1"/>
  <c r="Y264"/>
  <c r="X265"/>
  <c r="Z265" s="1"/>
  <c r="Y265"/>
  <c r="X266"/>
  <c r="Y266"/>
  <c r="Z266" s="1"/>
  <c r="X267"/>
  <c r="Y267"/>
  <c r="X268"/>
  <c r="Y268"/>
  <c r="Z268" s="1"/>
  <c r="X269"/>
  <c r="Z269" s="1"/>
  <c r="Y269"/>
  <c r="X270"/>
  <c r="Y270"/>
  <c r="X271"/>
  <c r="Y271"/>
  <c r="X272"/>
  <c r="Y272"/>
  <c r="X273"/>
  <c r="Y273"/>
  <c r="X274"/>
  <c r="Y274"/>
  <c r="X275"/>
  <c r="Z275" s="1"/>
  <c r="Y275"/>
  <c r="X276"/>
  <c r="Z276" s="1"/>
  <c r="Y276"/>
  <c r="X277"/>
  <c r="Y277"/>
  <c r="X278"/>
  <c r="Z278"/>
  <c r="Y278"/>
  <c r="X279"/>
  <c r="Y279"/>
  <c r="X280"/>
  <c r="Y280"/>
  <c r="X281"/>
  <c r="Y281"/>
  <c r="Z281" s="1"/>
  <c r="X282"/>
  <c r="Y282"/>
  <c r="X283"/>
  <c r="Z283" s="1"/>
  <c r="Y283"/>
  <c r="X284"/>
  <c r="Y284"/>
  <c r="X285"/>
  <c r="Y285"/>
  <c r="X286"/>
  <c r="Y286"/>
  <c r="Z286" s="1"/>
  <c r="X287"/>
  <c r="Z287" s="1"/>
  <c r="Y287"/>
  <c r="X288"/>
  <c r="Y288"/>
  <c r="X289"/>
  <c r="Y289"/>
  <c r="X290"/>
  <c r="Y290"/>
  <c r="X291"/>
  <c r="Y291"/>
  <c r="X292"/>
  <c r="Y292"/>
  <c r="Z292" s="1"/>
  <c r="X293"/>
  <c r="Y293"/>
  <c r="Z293" s="1"/>
  <c r="X294"/>
  <c r="Y294"/>
  <c r="X295"/>
  <c r="Y295"/>
  <c r="X296"/>
  <c r="Y296"/>
  <c r="X297"/>
  <c r="Y297"/>
  <c r="X298"/>
  <c r="Y298"/>
  <c r="X299"/>
  <c r="Z299" s="1"/>
  <c r="Y299"/>
  <c r="X300"/>
  <c r="Y300"/>
  <c r="X301"/>
  <c r="Y301"/>
  <c r="X302"/>
  <c r="Z302" s="1"/>
  <c r="Y302"/>
  <c r="X303"/>
  <c r="Y303"/>
  <c r="Z303" s="1"/>
  <c r="X304"/>
  <c r="Y304"/>
  <c r="X305"/>
  <c r="Z305" s="1"/>
  <c r="Y305"/>
  <c r="X306"/>
  <c r="Y306"/>
  <c r="X307"/>
  <c r="Y307"/>
  <c r="X308"/>
  <c r="Y308"/>
  <c r="X309"/>
  <c r="Y309"/>
  <c r="X310"/>
  <c r="Z310"/>
  <c r="Y310"/>
  <c r="X311"/>
  <c r="Y311"/>
  <c r="X312"/>
  <c r="Y312"/>
  <c r="X313"/>
  <c r="Y313"/>
  <c r="X314"/>
  <c r="Z314" s="1"/>
  <c r="Y314"/>
  <c r="X315"/>
  <c r="Y315"/>
  <c r="X316"/>
  <c r="Y316"/>
  <c r="Z316" s="1"/>
  <c r="X317"/>
  <c r="Y317"/>
  <c r="X318"/>
  <c r="Y318"/>
  <c r="X319"/>
  <c r="Y319"/>
  <c r="X320"/>
  <c r="Y320"/>
  <c r="X321"/>
  <c r="Y321"/>
  <c r="X322"/>
  <c r="Z322" s="1"/>
  <c r="Y322"/>
  <c r="X323"/>
  <c r="Y323"/>
  <c r="X324"/>
  <c r="Y324"/>
  <c r="X325"/>
  <c r="Y325"/>
  <c r="X326"/>
  <c r="Y326"/>
  <c r="Z326" s="1"/>
  <c r="X327"/>
  <c r="Z327" s="1"/>
  <c r="Y327"/>
  <c r="X328"/>
  <c r="Z328" s="1"/>
  <c r="Y328"/>
  <c r="X329"/>
  <c r="Y329"/>
  <c r="X330"/>
  <c r="Y330"/>
  <c r="X331"/>
  <c r="Y331"/>
  <c r="X332"/>
  <c r="Y332"/>
  <c r="X333"/>
  <c r="Y333"/>
  <c r="X334"/>
  <c r="Y334"/>
  <c r="X335"/>
  <c r="Y335"/>
  <c r="X336"/>
  <c r="Y336"/>
  <c r="X337"/>
  <c r="Y337"/>
  <c r="X338"/>
  <c r="Y338"/>
  <c r="Z338" s="1"/>
  <c r="X339"/>
  <c r="Z339" s="1"/>
  <c r="Y339"/>
  <c r="X340"/>
  <c r="Z340" s="1"/>
  <c r="Y340"/>
  <c r="X341"/>
  <c r="Z341" s="1"/>
  <c r="Y341"/>
  <c r="X342"/>
  <c r="Y342"/>
  <c r="X343"/>
  <c r="Y343"/>
  <c r="X344"/>
  <c r="Y344"/>
  <c r="X345"/>
  <c r="Y345"/>
  <c r="X346"/>
  <c r="Z346" s="1"/>
  <c r="Y346"/>
  <c r="X347"/>
  <c r="Z347" s="1"/>
  <c r="Y347"/>
  <c r="X348"/>
  <c r="Z348" s="1"/>
  <c r="Y348"/>
  <c r="X349"/>
  <c r="Z349" s="1"/>
  <c r="Y349"/>
  <c r="X350"/>
  <c r="Y350"/>
  <c r="X351"/>
  <c r="Y351"/>
  <c r="Z351" s="1"/>
  <c r="X352"/>
  <c r="Y352"/>
  <c r="X353"/>
  <c r="Y353"/>
  <c r="X354"/>
  <c r="Y354"/>
  <c r="X357"/>
  <c r="Y357"/>
  <c r="Z357" s="1"/>
  <c r="X360"/>
  <c r="Y360"/>
  <c r="Y361" s="1"/>
  <c r="X363"/>
  <c r="Y363"/>
  <c r="X366"/>
  <c r="X367"/>
  <c r="Y366"/>
  <c r="Y367" s="1"/>
  <c r="W243"/>
  <c r="S331" i="14" s="1"/>
  <c r="W355" i="10"/>
  <c r="S350" i="14" s="1"/>
  <c r="W358" i="10"/>
  <c r="W361"/>
  <c r="W369" s="1"/>
  <c r="W364"/>
  <c r="W367"/>
  <c r="S404" i="14" s="1"/>
  <c r="V243" i="10"/>
  <c r="V355"/>
  <c r="R350" i="14" s="1"/>
  <c r="V358" i="10"/>
  <c r="V361"/>
  <c r="V364"/>
  <c r="V367"/>
  <c r="R404" i="14" s="1"/>
  <c r="U243" i="10"/>
  <c r="U355"/>
  <c r="Q350" i="14"/>
  <c r="U358" i="10"/>
  <c r="U361"/>
  <c r="U364"/>
  <c r="U367"/>
  <c r="Q404" i="14"/>
  <c r="T243" i="10"/>
  <c r="T369" s="1"/>
  <c r="T355"/>
  <c r="P350" i="14" s="1"/>
  <c r="T358" i="10"/>
  <c r="T361"/>
  <c r="T364"/>
  <c r="T367"/>
  <c r="P404" i="14" s="1"/>
  <c r="S243" i="10"/>
  <c r="O331" i="14" s="1"/>
  <c r="S355" i="10"/>
  <c r="O350" i="14"/>
  <c r="S358" i="10"/>
  <c r="S361"/>
  <c r="S364"/>
  <c r="S369" s="1"/>
  <c r="S367"/>
  <c r="O404" i="14" s="1"/>
  <c r="R243" i="10"/>
  <c r="R369" s="1"/>
  <c r="R355"/>
  <c r="N350" i="14" s="1"/>
  <c r="R358" i="10"/>
  <c r="R361"/>
  <c r="R364"/>
  <c r="R367"/>
  <c r="N404" i="14" s="1"/>
  <c r="N407" s="1"/>
  <c r="N426" s="1"/>
  <c r="Q243" i="10"/>
  <c r="Q355"/>
  <c r="M350" i="14" s="1"/>
  <c r="Q358" i="10"/>
  <c r="Q361"/>
  <c r="Q364"/>
  <c r="Q367"/>
  <c r="P243"/>
  <c r="P355"/>
  <c r="L350" i="14"/>
  <c r="P358" i="10"/>
  <c r="P361"/>
  <c r="P364"/>
  <c r="P367"/>
  <c r="L404" i="14" s="1"/>
  <c r="O243" i="10"/>
  <c r="K331" i="14" s="1"/>
  <c r="O355" i="10"/>
  <c r="K350" i="14"/>
  <c r="O358" i="10"/>
  <c r="O361"/>
  <c r="O364"/>
  <c r="O367"/>
  <c r="K404" i="14"/>
  <c r="N243" i="10"/>
  <c r="J331" i="14" s="1"/>
  <c r="N355" i="10"/>
  <c r="J350" i="14" s="1"/>
  <c r="N358" i="10"/>
  <c r="N361"/>
  <c r="N364"/>
  <c r="N367"/>
  <c r="J404" i="14" s="1"/>
  <c r="M243" i="10"/>
  <c r="I331" i="14" s="1"/>
  <c r="M355" i="10"/>
  <c r="I350" i="14" s="1"/>
  <c r="M358" i="10"/>
  <c r="M361"/>
  <c r="M369" s="1"/>
  <c r="M364"/>
  <c r="M367"/>
  <c r="I404" i="14" s="1"/>
  <c r="L243" i="10"/>
  <c r="H331" i="14" s="1"/>
  <c r="L355" i="10"/>
  <c r="H350" i="14"/>
  <c r="L358" i="10"/>
  <c r="L361"/>
  <c r="L364"/>
  <c r="L367"/>
  <c r="H404" i="14" s="1"/>
  <c r="K243" i="10"/>
  <c r="G331" i="14" s="1"/>
  <c r="K355" i="10"/>
  <c r="G350" i="14"/>
  <c r="K358" i="10"/>
  <c r="K361"/>
  <c r="K364"/>
  <c r="K369" s="1"/>
  <c r="K367"/>
  <c r="G404" i="14"/>
  <c r="J243" i="10"/>
  <c r="F331" i="14"/>
  <c r="J355" i="10"/>
  <c r="F350" i="14" s="1"/>
  <c r="J358" i="10"/>
  <c r="J361"/>
  <c r="J369" s="1"/>
  <c r="J364"/>
  <c r="J367"/>
  <c r="F404" i="14"/>
  <c r="I243" i="10"/>
  <c r="I355"/>
  <c r="E350" i="14" s="1"/>
  <c r="I358" i="10"/>
  <c r="I361"/>
  <c r="I364"/>
  <c r="I367"/>
  <c r="E404" i="14"/>
  <c r="H243" i="10"/>
  <c r="D331" i="14"/>
  <c r="H355" i="10"/>
  <c r="D350" i="14"/>
  <c r="H358" i="10"/>
  <c r="H361"/>
  <c r="H369" s="1"/>
  <c r="H364"/>
  <c r="H367"/>
  <c r="D404" i="14"/>
  <c r="G243" i="10"/>
  <c r="G355"/>
  <c r="C350" i="14"/>
  <c r="G358" i="10"/>
  <c r="G361"/>
  <c r="G364"/>
  <c r="G367"/>
  <c r="C404" i="14" s="1"/>
  <c r="F243" i="10"/>
  <c r="F369" s="1"/>
  <c r="F355"/>
  <c r="B350" i="14" s="1"/>
  <c r="F358" i="10"/>
  <c r="F361"/>
  <c r="F364"/>
  <c r="F367"/>
  <c r="B404" i="14" s="1"/>
  <c r="X145" i="10"/>
  <c r="Y145"/>
  <c r="X148"/>
  <c r="Y148"/>
  <c r="Z148" s="1"/>
  <c r="X149"/>
  <c r="Y149"/>
  <c r="X150"/>
  <c r="Y150"/>
  <c r="X151"/>
  <c r="Y151"/>
  <c r="X152"/>
  <c r="Y152"/>
  <c r="Z152" s="1"/>
  <c r="X153"/>
  <c r="Y153"/>
  <c r="Z153" s="1"/>
  <c r="X154"/>
  <c r="Z154" s="1"/>
  <c r="Y154"/>
  <c r="X155"/>
  <c r="Y155"/>
  <c r="X156"/>
  <c r="Y156"/>
  <c r="Z156" s="1"/>
  <c r="X157"/>
  <c r="Y157"/>
  <c r="X158"/>
  <c r="Y158"/>
  <c r="X159"/>
  <c r="Y159"/>
  <c r="X160"/>
  <c r="Z160" s="1"/>
  <c r="Y160"/>
  <c r="X161"/>
  <c r="Y161"/>
  <c r="Z161" s="1"/>
  <c r="X162"/>
  <c r="Y162"/>
  <c r="X163"/>
  <c r="Y163"/>
  <c r="X164"/>
  <c r="Z164" s="1"/>
  <c r="Y164"/>
  <c r="X165"/>
  <c r="Z165" s="1"/>
  <c r="Y165"/>
  <c r="X166"/>
  <c r="Z166" s="1"/>
  <c r="Y166"/>
  <c r="X167"/>
  <c r="Y167"/>
  <c r="X168"/>
  <c r="Y168"/>
  <c r="Z168" s="1"/>
  <c r="X169"/>
  <c r="Z169" s="1"/>
  <c r="Y169"/>
  <c r="X170"/>
  <c r="Y170"/>
  <c r="X171"/>
  <c r="Y171"/>
  <c r="X172"/>
  <c r="Y172"/>
  <c r="X173"/>
  <c r="Y173"/>
  <c r="Z173" s="1"/>
  <c r="X174"/>
  <c r="Y174"/>
  <c r="X175"/>
  <c r="Y175"/>
  <c r="X176"/>
  <c r="Y176"/>
  <c r="X177"/>
  <c r="Z177" s="1"/>
  <c r="Y177"/>
  <c r="X178"/>
  <c r="Z178" s="1"/>
  <c r="Y178"/>
  <c r="X179"/>
  <c r="Z179"/>
  <c r="Y179"/>
  <c r="X180"/>
  <c r="Y180"/>
  <c r="X181"/>
  <c r="Y181"/>
  <c r="X182"/>
  <c r="Y182"/>
  <c r="X183"/>
  <c r="Y183"/>
  <c r="X184"/>
  <c r="Z184" s="1"/>
  <c r="Y184"/>
  <c r="X185"/>
  <c r="Z185" s="1"/>
  <c r="Y185"/>
  <c r="X186"/>
  <c r="Y186"/>
  <c r="X187"/>
  <c r="Y187"/>
  <c r="X188"/>
  <c r="Y188"/>
  <c r="Z188" s="1"/>
  <c r="X189"/>
  <c r="Z189" s="1"/>
  <c r="Y189"/>
  <c r="X190"/>
  <c r="Z190" s="1"/>
  <c r="Y190"/>
  <c r="X191"/>
  <c r="Z191" s="1"/>
  <c r="Y191"/>
  <c r="X192"/>
  <c r="Z192" s="1"/>
  <c r="Y192"/>
  <c r="X193"/>
  <c r="Y193"/>
  <c r="X194"/>
  <c r="Y194"/>
  <c r="X195"/>
  <c r="Y195"/>
  <c r="X196"/>
  <c r="Y196"/>
  <c r="X197"/>
  <c r="Z197" s="1"/>
  <c r="Y197"/>
  <c r="X198"/>
  <c r="Y198"/>
  <c r="X199"/>
  <c r="Y199"/>
  <c r="Z199" s="1"/>
  <c r="X200"/>
  <c r="Y200"/>
  <c r="X201"/>
  <c r="Z201" s="1"/>
  <c r="Y201"/>
  <c r="X202"/>
  <c r="Z202" s="1"/>
  <c r="Y202"/>
  <c r="X203"/>
  <c r="Z203" s="1"/>
  <c r="Y203"/>
  <c r="X204"/>
  <c r="Z204" s="1"/>
  <c r="Y204"/>
  <c r="X205"/>
  <c r="Y205"/>
  <c r="X206"/>
  <c r="Y206"/>
  <c r="X207"/>
  <c r="Y207"/>
  <c r="X208"/>
  <c r="Y208"/>
  <c r="X209"/>
  <c r="Y209"/>
  <c r="X210"/>
  <c r="Y210"/>
  <c r="X211"/>
  <c r="Y211"/>
  <c r="Z211" s="1"/>
  <c r="X212"/>
  <c r="Y212"/>
  <c r="Z212" s="1"/>
  <c r="X213"/>
  <c r="Z213" s="1"/>
  <c r="Y213"/>
  <c r="X214"/>
  <c r="Z214" s="1"/>
  <c r="Y214"/>
  <c r="X215"/>
  <c r="Z215" s="1"/>
  <c r="Y215"/>
  <c r="X216"/>
  <c r="Z216" s="1"/>
  <c r="Y216"/>
  <c r="X219"/>
  <c r="Y219"/>
  <c r="X222"/>
  <c r="Y222"/>
  <c r="X225"/>
  <c r="Y225"/>
  <c r="X228"/>
  <c r="Y228"/>
  <c r="Y229"/>
  <c r="W146"/>
  <c r="S170" i="14"/>
  <c r="W217" i="10"/>
  <c r="W220"/>
  <c r="W223"/>
  <c r="W226"/>
  <c r="W229"/>
  <c r="S243" i="14"/>
  <c r="S246" s="1"/>
  <c r="S265" s="1"/>
  <c r="V146" i="10"/>
  <c r="V217"/>
  <c r="R189" i="14" s="1"/>
  <c r="V220" i="10"/>
  <c r="V223"/>
  <c r="V226"/>
  <c r="V229"/>
  <c r="R243" i="14" s="1"/>
  <c r="U146" i="10"/>
  <c r="Q170" i="14"/>
  <c r="U217" i="10"/>
  <c r="U220"/>
  <c r="U223"/>
  <c r="U226"/>
  <c r="U229"/>
  <c r="Q243" i="14" s="1"/>
  <c r="T146" i="10"/>
  <c r="T217"/>
  <c r="P189" i="14" s="1"/>
  <c r="T220" i="10"/>
  <c r="T231" s="1"/>
  <c r="T223"/>
  <c r="T226"/>
  <c r="T229"/>
  <c r="P243" i="14" s="1"/>
  <c r="S146" i="10"/>
  <c r="O170" i="14"/>
  <c r="S217" i="10"/>
  <c r="O189" i="14" s="1"/>
  <c r="S220" i="10"/>
  <c r="S223"/>
  <c r="S226"/>
  <c r="S229"/>
  <c r="O243" i="14"/>
  <c r="R146" i="10"/>
  <c r="N170" i="14" s="1"/>
  <c r="R217" i="10"/>
  <c r="N189" i="14" s="1"/>
  <c r="R220" i="10"/>
  <c r="R223"/>
  <c r="R226"/>
  <c r="R229"/>
  <c r="Q146"/>
  <c r="M170" i="14" s="1"/>
  <c r="Q217" i="10"/>
  <c r="Q220"/>
  <c r="Q231" s="1"/>
  <c r="Q223"/>
  <c r="Q226"/>
  <c r="Q229"/>
  <c r="M243" i="14" s="1"/>
  <c r="P146" i="10"/>
  <c r="P217"/>
  <c r="L189" i="14"/>
  <c r="P220" i="10"/>
  <c r="P223"/>
  <c r="P226"/>
  <c r="P229"/>
  <c r="L243" i="14"/>
  <c r="T243" s="1"/>
  <c r="O146" i="10"/>
  <c r="K170" i="14"/>
  <c r="O217" i="10"/>
  <c r="O220"/>
  <c r="O223"/>
  <c r="O226"/>
  <c r="O229"/>
  <c r="K243" i="14"/>
  <c r="N146" i="10"/>
  <c r="N217"/>
  <c r="J189" i="14" s="1"/>
  <c r="J192" s="1"/>
  <c r="J261" s="1"/>
  <c r="N220" i="10"/>
  <c r="N223"/>
  <c r="N226"/>
  <c r="N229"/>
  <c r="J243" i="14" s="1"/>
  <c r="J246" s="1"/>
  <c r="J265" s="1"/>
  <c r="M146" i="10"/>
  <c r="M217"/>
  <c r="I189" i="14"/>
  <c r="M220" i="10"/>
  <c r="M223"/>
  <c r="M226"/>
  <c r="M229"/>
  <c r="I243" i="14" s="1"/>
  <c r="L146" i="10"/>
  <c r="H170" i="14" s="1"/>
  <c r="L217" i="10"/>
  <c r="H189" i="14" s="1"/>
  <c r="L220" i="10"/>
  <c r="L223"/>
  <c r="L226"/>
  <c r="L229"/>
  <c r="H243" i="14"/>
  <c r="K146" i="10"/>
  <c r="G170" i="14"/>
  <c r="K217" i="10"/>
  <c r="G189" i="14"/>
  <c r="K220" i="10"/>
  <c r="K223"/>
  <c r="K226"/>
  <c r="K229"/>
  <c r="G243" i="14"/>
  <c r="J146" i="10"/>
  <c r="J217"/>
  <c r="F189" i="14" s="1"/>
  <c r="J220" i="10"/>
  <c r="J223"/>
  <c r="J226"/>
  <c r="J229"/>
  <c r="F243" i="14"/>
  <c r="I146" i="10"/>
  <c r="I231" s="1"/>
  <c r="I217"/>
  <c r="I220"/>
  <c r="I223"/>
  <c r="I226"/>
  <c r="I229"/>
  <c r="E243" i="14"/>
  <c r="H146" i="10"/>
  <c r="H217"/>
  <c r="D189" i="14" s="1"/>
  <c r="H220" i="10"/>
  <c r="H223"/>
  <c r="H226"/>
  <c r="H229"/>
  <c r="D243" i="14" s="1"/>
  <c r="G146" i="10"/>
  <c r="G217"/>
  <c r="G220"/>
  <c r="G223"/>
  <c r="G226"/>
  <c r="G229"/>
  <c r="C243" i="14" s="1"/>
  <c r="F146" i="10"/>
  <c r="B170" i="14" s="1"/>
  <c r="F217" i="10"/>
  <c r="B189" i="14" s="1"/>
  <c r="F220" i="10"/>
  <c r="F223"/>
  <c r="F226"/>
  <c r="F229"/>
  <c r="B243" i="14"/>
  <c r="X7" i="10"/>
  <c r="Y7"/>
  <c r="X8"/>
  <c r="Y8"/>
  <c r="X9"/>
  <c r="Z9" s="1"/>
  <c r="Y9"/>
  <c r="Y10" s="1"/>
  <c r="X12"/>
  <c r="Z12" s="1"/>
  <c r="Y12"/>
  <c r="X13"/>
  <c r="Y13"/>
  <c r="X14"/>
  <c r="Y14"/>
  <c r="Z14" s="1"/>
  <c r="X15"/>
  <c r="X121" s="1"/>
  <c r="Y15"/>
  <c r="X16"/>
  <c r="Z16" s="1"/>
  <c r="Y16"/>
  <c r="X17"/>
  <c r="Z17" s="1"/>
  <c r="Y17"/>
  <c r="X18"/>
  <c r="Z18" s="1"/>
  <c r="Y18"/>
  <c r="X19"/>
  <c r="Y19"/>
  <c r="X20"/>
  <c r="Y20"/>
  <c r="X21"/>
  <c r="Y21"/>
  <c r="X22"/>
  <c r="Y22"/>
  <c r="X23"/>
  <c r="Z23" s="1"/>
  <c r="Y23"/>
  <c r="X24"/>
  <c r="Y24"/>
  <c r="X25"/>
  <c r="Y25"/>
  <c r="Z25" s="1"/>
  <c r="X26"/>
  <c r="Y26"/>
  <c r="Z26" s="1"/>
  <c r="X27"/>
  <c r="Z27" s="1"/>
  <c r="Y27"/>
  <c r="X28"/>
  <c r="Z28" s="1"/>
  <c r="Y28"/>
  <c r="X29"/>
  <c r="Z29" s="1"/>
  <c r="Y29"/>
  <c r="X30"/>
  <c r="Y30"/>
  <c r="X31"/>
  <c r="Y31"/>
  <c r="X32"/>
  <c r="Y32"/>
  <c r="X33"/>
  <c r="Y33"/>
  <c r="X34"/>
  <c r="Y34"/>
  <c r="X35"/>
  <c r="Z35" s="1"/>
  <c r="Y35"/>
  <c r="X36"/>
  <c r="Y36"/>
  <c r="X37"/>
  <c r="Y37"/>
  <c r="Z37" s="1"/>
  <c r="X38"/>
  <c r="Y38"/>
  <c r="Z38" s="1"/>
  <c r="X39"/>
  <c r="Z39" s="1"/>
  <c r="Y39"/>
  <c r="X40"/>
  <c r="Z40" s="1"/>
  <c r="Y40"/>
  <c r="X41"/>
  <c r="Z41" s="1"/>
  <c r="Y41"/>
  <c r="X42"/>
  <c r="Z42" s="1"/>
  <c r="Y42"/>
  <c r="X43"/>
  <c r="Y43"/>
  <c r="X44"/>
  <c r="Y44"/>
  <c r="X45"/>
  <c r="Z45" s="1"/>
  <c r="Y45"/>
  <c r="X46"/>
  <c r="Y46"/>
  <c r="Z46" s="1"/>
  <c r="X47"/>
  <c r="Z47" s="1"/>
  <c r="Y47"/>
  <c r="X48"/>
  <c r="Z48" s="1"/>
  <c r="Y48"/>
  <c r="X49"/>
  <c r="Y49"/>
  <c r="X50"/>
  <c r="Y50"/>
  <c r="Z50" s="1"/>
  <c r="X51"/>
  <c r="Z51" s="1"/>
  <c r="Y51"/>
  <c r="X52"/>
  <c r="Y52"/>
  <c r="X53"/>
  <c r="Z53" s="1"/>
  <c r="Y53"/>
  <c r="X54"/>
  <c r="Z54" s="1"/>
  <c r="Y54"/>
  <c r="X55"/>
  <c r="Y55"/>
  <c r="X56"/>
  <c r="Y56"/>
  <c r="X57"/>
  <c r="Y57"/>
  <c r="X58"/>
  <c r="Z58" s="1"/>
  <c r="Y58"/>
  <c r="X59"/>
  <c r="Z59" s="1"/>
  <c r="Y59"/>
  <c r="X60"/>
  <c r="Z60" s="1"/>
  <c r="Y60"/>
  <c r="X61"/>
  <c r="Y61"/>
  <c r="Z61" s="1"/>
  <c r="X62"/>
  <c r="Y62"/>
  <c r="Z62" s="1"/>
  <c r="X63"/>
  <c r="Z63" s="1"/>
  <c r="Y63"/>
  <c r="X64"/>
  <c r="Z64" s="1"/>
  <c r="Y64"/>
  <c r="X65"/>
  <c r="Z65" s="1"/>
  <c r="Y65"/>
  <c r="X66"/>
  <c r="Y66"/>
  <c r="X67"/>
  <c r="Y67"/>
  <c r="X68"/>
  <c r="Y68"/>
  <c r="X69"/>
  <c r="Z69" s="1"/>
  <c r="Y69"/>
  <c r="X70"/>
  <c r="Y70"/>
  <c r="X71"/>
  <c r="Z71" s="1"/>
  <c r="Y71"/>
  <c r="X72"/>
  <c r="Z72" s="1"/>
  <c r="Y72"/>
  <c r="X73"/>
  <c r="Y73"/>
  <c r="X74"/>
  <c r="Y74"/>
  <c r="Z74" s="1"/>
  <c r="X75"/>
  <c r="Z75" s="1"/>
  <c r="Y75"/>
  <c r="X76"/>
  <c r="Z76" s="1"/>
  <c r="Y76"/>
  <c r="X77"/>
  <c r="Z77" s="1"/>
  <c r="Y77"/>
  <c r="X78"/>
  <c r="Z78" s="1"/>
  <c r="Y78"/>
  <c r="X79"/>
  <c r="Y79"/>
  <c r="X80"/>
  <c r="Y80"/>
  <c r="X81"/>
  <c r="Y81"/>
  <c r="X82"/>
  <c r="Z82" s="1"/>
  <c r="Y82"/>
  <c r="X83"/>
  <c r="Z83" s="1"/>
  <c r="Y83"/>
  <c r="X84"/>
  <c r="Y84"/>
  <c r="X85"/>
  <c r="Y85"/>
  <c r="X86"/>
  <c r="Y86"/>
  <c r="Z86" s="1"/>
  <c r="X87"/>
  <c r="Z87" s="1"/>
  <c r="Y87"/>
  <c r="X88"/>
  <c r="Z88" s="1"/>
  <c r="Y88"/>
  <c r="X89"/>
  <c r="Y89"/>
  <c r="X90"/>
  <c r="Y90"/>
  <c r="X91"/>
  <c r="Y91"/>
  <c r="X92"/>
  <c r="Y92"/>
  <c r="X93"/>
  <c r="Y93"/>
  <c r="X94"/>
  <c r="Y94"/>
  <c r="X95"/>
  <c r="Y95"/>
  <c r="X96"/>
  <c r="Z96" s="1"/>
  <c r="Y96"/>
  <c r="X97"/>
  <c r="Y97"/>
  <c r="X98"/>
  <c r="Y98"/>
  <c r="Z98" s="1"/>
  <c r="X99"/>
  <c r="Z99" s="1"/>
  <c r="Y99"/>
  <c r="X100"/>
  <c r="Z100" s="1"/>
  <c r="Y100"/>
  <c r="X101"/>
  <c r="Z101" s="1"/>
  <c r="Y101"/>
  <c r="X102"/>
  <c r="Z102" s="1"/>
  <c r="Y102"/>
  <c r="X103"/>
  <c r="Y103"/>
  <c r="X104"/>
  <c r="Y104"/>
  <c r="X105"/>
  <c r="Y105"/>
  <c r="X106"/>
  <c r="Y106"/>
  <c r="X107"/>
  <c r="Z107" s="1"/>
  <c r="Y107"/>
  <c r="X108"/>
  <c r="Z108" s="1"/>
  <c r="Y108"/>
  <c r="X109"/>
  <c r="Y109"/>
  <c r="Z109" s="1"/>
  <c r="X110"/>
  <c r="Y110"/>
  <c r="Z110" s="1"/>
  <c r="X111"/>
  <c r="Y111"/>
  <c r="X112"/>
  <c r="Z112" s="1"/>
  <c r="Y112"/>
  <c r="X113"/>
  <c r="Z113" s="1"/>
  <c r="Y113"/>
  <c r="X114"/>
  <c r="Z114" s="1"/>
  <c r="Y114"/>
  <c r="X115"/>
  <c r="Y115"/>
  <c r="X116"/>
  <c r="Y116"/>
  <c r="X117"/>
  <c r="Z117" s="1"/>
  <c r="Y117"/>
  <c r="X118"/>
  <c r="Y118"/>
  <c r="X119"/>
  <c r="Z119" s="1"/>
  <c r="Y119"/>
  <c r="X120"/>
  <c r="Z120" s="1"/>
  <c r="Y120"/>
  <c r="X123"/>
  <c r="Y123"/>
  <c r="Z123" s="1"/>
  <c r="X126"/>
  <c r="Y126"/>
  <c r="Y127" s="1"/>
  <c r="X129"/>
  <c r="Y129"/>
  <c r="Y130" s="1"/>
  <c r="X132"/>
  <c r="Y132"/>
  <c r="Y133"/>
  <c r="W10"/>
  <c r="W121"/>
  <c r="S28" i="14" s="1"/>
  <c r="W124" i="10"/>
  <c r="W127"/>
  <c r="W130"/>
  <c r="W133"/>
  <c r="S82" i="14"/>
  <c r="V10" i="10"/>
  <c r="R9" i="14" s="1"/>
  <c r="V121" i="10"/>
  <c r="R28" i="14" s="1"/>
  <c r="V124" i="10"/>
  <c r="V127"/>
  <c r="V130"/>
  <c r="V133"/>
  <c r="R82" i="14" s="1"/>
  <c r="U10" i="10"/>
  <c r="U121"/>
  <c r="U124"/>
  <c r="U127"/>
  <c r="U130"/>
  <c r="U133"/>
  <c r="Q82" i="14" s="1"/>
  <c r="T10" i="10"/>
  <c r="T135" s="1"/>
  <c r="T121"/>
  <c r="P28" i="14" s="1"/>
  <c r="T124" i="10"/>
  <c r="T127"/>
  <c r="T130"/>
  <c r="T133"/>
  <c r="P82" i="14"/>
  <c r="S10" i="10"/>
  <c r="O9" i="14" s="1"/>
  <c r="S121" i="10"/>
  <c r="O28" i="14" s="1"/>
  <c r="S124" i="10"/>
  <c r="S127"/>
  <c r="S130"/>
  <c r="S133"/>
  <c r="O82" i="14" s="1"/>
  <c r="R10" i="10"/>
  <c r="N9" i="14" s="1"/>
  <c r="R121" i="10"/>
  <c r="R124"/>
  <c r="R127"/>
  <c r="R130"/>
  <c r="R133"/>
  <c r="N82" i="14" s="1"/>
  <c r="Q10" i="10"/>
  <c r="Q121"/>
  <c r="M28" i="14" s="1"/>
  <c r="Q124" i="10"/>
  <c r="Q135" s="1"/>
  <c r="Q127"/>
  <c r="Q130"/>
  <c r="Q133"/>
  <c r="M82" i="14"/>
  <c r="P10" i="10"/>
  <c r="L9" i="14" s="1"/>
  <c r="P121" i="10"/>
  <c r="L28" i="14" s="1"/>
  <c r="P124" i="10"/>
  <c r="P127"/>
  <c r="P130"/>
  <c r="P133"/>
  <c r="L82" i="14" s="1"/>
  <c r="O10" i="10"/>
  <c r="K9" i="14" s="1"/>
  <c r="O121" i="10"/>
  <c r="K28" i="14"/>
  <c r="O124" i="10"/>
  <c r="O127"/>
  <c r="O130"/>
  <c r="O133"/>
  <c r="K82" i="14"/>
  <c r="N10" i="10"/>
  <c r="N121"/>
  <c r="N135" s="1"/>
  <c r="N124"/>
  <c r="N127"/>
  <c r="N130"/>
  <c r="N133"/>
  <c r="J82" i="14"/>
  <c r="M10" i="10"/>
  <c r="M121"/>
  <c r="I28" i="14" s="1"/>
  <c r="M124" i="10"/>
  <c r="M127"/>
  <c r="M130"/>
  <c r="M133"/>
  <c r="I82" i="14"/>
  <c r="L10" i="10"/>
  <c r="L121"/>
  <c r="H28" i="14" s="1"/>
  <c r="H31" s="1"/>
  <c r="H100" s="1"/>
  <c r="L124" i="10"/>
  <c r="L127"/>
  <c r="L130"/>
  <c r="L133"/>
  <c r="H82" i="14"/>
  <c r="K10" i="10"/>
  <c r="G9" i="14"/>
  <c r="K121" i="10"/>
  <c r="G28" i="14"/>
  <c r="G31" s="1"/>
  <c r="G100" s="1"/>
  <c r="K124" i="10"/>
  <c r="K127"/>
  <c r="K130"/>
  <c r="K133"/>
  <c r="G82" i="14"/>
  <c r="J10" i="10"/>
  <c r="J121"/>
  <c r="F28" i="14"/>
  <c r="J124" i="10"/>
  <c r="J127"/>
  <c r="J130"/>
  <c r="J133"/>
  <c r="F82" i="14" s="1"/>
  <c r="I10" i="10"/>
  <c r="E9" i="14" s="1"/>
  <c r="E13" s="1"/>
  <c r="E99" s="1"/>
  <c r="I121" i="10"/>
  <c r="E28" i="14" s="1"/>
  <c r="I124" i="10"/>
  <c r="I127"/>
  <c r="I130"/>
  <c r="I133"/>
  <c r="E82" i="14" s="1"/>
  <c r="H10" i="10"/>
  <c r="D9" i="14"/>
  <c r="H121" i="10"/>
  <c r="D28" i="14"/>
  <c r="H124" i="10"/>
  <c r="H127"/>
  <c r="H130"/>
  <c r="H133"/>
  <c r="D82" i="14" s="1"/>
  <c r="G10" i="10"/>
  <c r="C9" i="14"/>
  <c r="G121" i="10"/>
  <c r="C28" i="14" s="1"/>
  <c r="G124" i="10"/>
  <c r="G127"/>
  <c r="G130"/>
  <c r="G133"/>
  <c r="C82" i="14"/>
  <c r="F10" i="10"/>
  <c r="F135" s="1"/>
  <c r="F121"/>
  <c r="B28" i="14" s="1"/>
  <c r="F124" i="10"/>
  <c r="F127"/>
  <c r="F130"/>
  <c r="F133"/>
  <c r="B82" i="14"/>
  <c r="X210" i="9"/>
  <c r="Y210"/>
  <c r="X211"/>
  <c r="Y211"/>
  <c r="X212"/>
  <c r="Z212" s="1"/>
  <c r="Y212"/>
  <c r="X213"/>
  <c r="Y213"/>
  <c r="Z213" s="1"/>
  <c r="X214"/>
  <c r="Y214"/>
  <c r="X215"/>
  <c r="Z215" s="1"/>
  <c r="Y215"/>
  <c r="X218"/>
  <c r="Y218"/>
  <c r="X219"/>
  <c r="Y219"/>
  <c r="X220"/>
  <c r="Y220"/>
  <c r="X221"/>
  <c r="Y221"/>
  <c r="X222"/>
  <c r="Y222"/>
  <c r="X223"/>
  <c r="Y223"/>
  <c r="X224"/>
  <c r="Y224"/>
  <c r="Z224" s="1"/>
  <c r="X225"/>
  <c r="Z225" s="1"/>
  <c r="Y225"/>
  <c r="X226"/>
  <c r="Y226"/>
  <c r="X227"/>
  <c r="Y227"/>
  <c r="X228"/>
  <c r="Z228" s="1"/>
  <c r="Y228"/>
  <c r="X229"/>
  <c r="Z229" s="1"/>
  <c r="Y229"/>
  <c r="X230"/>
  <c r="Y230"/>
  <c r="X231"/>
  <c r="Z231" s="1"/>
  <c r="Y231"/>
  <c r="X232"/>
  <c r="Y232"/>
  <c r="X233"/>
  <c r="Y233"/>
  <c r="X234"/>
  <c r="Z234" s="1"/>
  <c r="Y234"/>
  <c r="X235"/>
  <c r="Y235"/>
  <c r="Z235" s="1"/>
  <c r="X236"/>
  <c r="Y236"/>
  <c r="X237"/>
  <c r="Y237"/>
  <c r="Z237" s="1"/>
  <c r="X238"/>
  <c r="Y238"/>
  <c r="Z238" s="1"/>
  <c r="X239"/>
  <c r="Z239" s="1"/>
  <c r="Y239"/>
  <c r="X240"/>
  <c r="Y240"/>
  <c r="X241"/>
  <c r="Y241"/>
  <c r="X242"/>
  <c r="Z242" s="1"/>
  <c r="Y242"/>
  <c r="X243"/>
  <c r="Y243"/>
  <c r="X244"/>
  <c r="Y244"/>
  <c r="X245"/>
  <c r="Z245" s="1"/>
  <c r="Y245"/>
  <c r="X246"/>
  <c r="Z246" s="1"/>
  <c r="Y246"/>
  <c r="X247"/>
  <c r="Z247"/>
  <c r="Y247"/>
  <c r="X248"/>
  <c r="Y248"/>
  <c r="Z248" s="1"/>
  <c r="X249"/>
  <c r="Y249"/>
  <c r="X250"/>
  <c r="Y250"/>
  <c r="X251"/>
  <c r="Y251"/>
  <c r="X252"/>
  <c r="Z252" s="1"/>
  <c r="Y252"/>
  <c r="X253"/>
  <c r="Y253"/>
  <c r="X254"/>
  <c r="Y254"/>
  <c r="X255"/>
  <c r="Y255"/>
  <c r="X256"/>
  <c r="Y256"/>
  <c r="Z256" s="1"/>
  <c r="X257"/>
  <c r="Z257" s="1"/>
  <c r="Y257"/>
  <c r="X258"/>
  <c r="Y258"/>
  <c r="X259"/>
  <c r="Y259"/>
  <c r="Z259" s="1"/>
  <c r="X260"/>
  <c r="Y260"/>
  <c r="X261"/>
  <c r="Y261"/>
  <c r="X262"/>
  <c r="Z262" s="1"/>
  <c r="Y262"/>
  <c r="X263"/>
  <c r="Y263"/>
  <c r="X264"/>
  <c r="Y264"/>
  <c r="X265"/>
  <c r="Y265"/>
  <c r="X266"/>
  <c r="Y266"/>
  <c r="X267"/>
  <c r="Y267"/>
  <c r="X268"/>
  <c r="Z268" s="1"/>
  <c r="Y268"/>
  <c r="X269"/>
  <c r="Y269"/>
  <c r="X270"/>
  <c r="Y270"/>
  <c r="X271"/>
  <c r="Z271"/>
  <c r="Y271"/>
  <c r="X272"/>
  <c r="Y272"/>
  <c r="X273"/>
  <c r="Y273"/>
  <c r="X274"/>
  <c r="Y274"/>
  <c r="X275"/>
  <c r="Z275" s="1"/>
  <c r="Y275"/>
  <c r="X276"/>
  <c r="Y276"/>
  <c r="X277"/>
  <c r="Y277"/>
  <c r="X278"/>
  <c r="Y278"/>
  <c r="Z278" s="1"/>
  <c r="X279"/>
  <c r="Y279"/>
  <c r="X280"/>
  <c r="Z280" s="1"/>
  <c r="Y280"/>
  <c r="X281"/>
  <c r="Z281" s="1"/>
  <c r="Y281"/>
  <c r="X282"/>
  <c r="Z282" s="1"/>
  <c r="Y282"/>
  <c r="X283"/>
  <c r="Z283" s="1"/>
  <c r="Y283"/>
  <c r="X284"/>
  <c r="Z284" s="1"/>
  <c r="Y284"/>
  <c r="X285"/>
  <c r="Y285"/>
  <c r="X286"/>
  <c r="Y286"/>
  <c r="X287"/>
  <c r="Y287"/>
  <c r="X288"/>
  <c r="Y288"/>
  <c r="X289"/>
  <c r="Y289"/>
  <c r="Z289" s="1"/>
  <c r="X290"/>
  <c r="Y290"/>
  <c r="X291"/>
  <c r="Z291" s="1"/>
  <c r="Y291"/>
  <c r="X292"/>
  <c r="Y292"/>
  <c r="Z292" s="1"/>
  <c r="X293"/>
  <c r="Y293"/>
  <c r="X294"/>
  <c r="Z294" s="1"/>
  <c r="Y294"/>
  <c r="X295"/>
  <c r="Z295" s="1"/>
  <c r="Y295"/>
  <c r="X296"/>
  <c r="Z296" s="1"/>
  <c r="Y296"/>
  <c r="X297"/>
  <c r="Y297"/>
  <c r="Z297" s="1"/>
  <c r="X298"/>
  <c r="Y298"/>
  <c r="X299"/>
  <c r="Y299"/>
  <c r="X300"/>
  <c r="Y300"/>
  <c r="X301"/>
  <c r="Y301"/>
  <c r="X302"/>
  <c r="Z302" s="1"/>
  <c r="Y302"/>
  <c r="X303"/>
  <c r="Y303"/>
  <c r="Z303" s="1"/>
  <c r="X304"/>
  <c r="Y304"/>
  <c r="Z304" s="1"/>
  <c r="X305"/>
  <c r="Z305" s="1"/>
  <c r="Y305"/>
  <c r="X306"/>
  <c r="Z306"/>
  <c r="Y306"/>
  <c r="X307"/>
  <c r="Y307"/>
  <c r="X308"/>
  <c r="Y308"/>
  <c r="X309"/>
  <c r="Z309" s="1"/>
  <c r="Y309"/>
  <c r="X310"/>
  <c r="Y310"/>
  <c r="X311"/>
  <c r="Y311"/>
  <c r="X312"/>
  <c r="Z312" s="1"/>
  <c r="Y312"/>
  <c r="X313"/>
  <c r="Z313" s="1"/>
  <c r="Y313"/>
  <c r="X314"/>
  <c r="Y314"/>
  <c r="Z314" s="1"/>
  <c r="X315"/>
  <c r="Y315"/>
  <c r="X316"/>
  <c r="Y316"/>
  <c r="X317"/>
  <c r="Y317"/>
  <c r="X318"/>
  <c r="Y318"/>
  <c r="X319"/>
  <c r="Y319"/>
  <c r="X320"/>
  <c r="Y320"/>
  <c r="X321"/>
  <c r="Y321"/>
  <c r="X322"/>
  <c r="Y322"/>
  <c r="X323"/>
  <c r="Y323"/>
  <c r="Z323" s="1"/>
  <c r="X324"/>
  <c r="Z324"/>
  <c r="Y324"/>
  <c r="X327"/>
  <c r="Z327" s="1"/>
  <c r="Y327"/>
  <c r="X330"/>
  <c r="Y330"/>
  <c r="X333"/>
  <c r="X334" s="1"/>
  <c r="Y333"/>
  <c r="X336"/>
  <c r="Y336"/>
  <c r="Y337"/>
  <c r="W216"/>
  <c r="S330" i="14" s="1"/>
  <c r="W325" i="9"/>
  <c r="S349" i="14" s="1"/>
  <c r="W328" i="9"/>
  <c r="W331"/>
  <c r="W339" s="1"/>
  <c r="W334"/>
  <c r="W337"/>
  <c r="S403" i="14"/>
  <c r="V216" i="9"/>
  <c r="V325"/>
  <c r="V339" s="1"/>
  <c r="V328"/>
  <c r="V331"/>
  <c r="V334"/>
  <c r="V337"/>
  <c r="R403" i="14" s="1"/>
  <c r="U216" i="9"/>
  <c r="U339" s="1"/>
  <c r="Q330" i="14"/>
  <c r="U325" i="9"/>
  <c r="Q349" i="14"/>
  <c r="U328" i="9"/>
  <c r="U331"/>
  <c r="U334"/>
  <c r="U337"/>
  <c r="Q403" i="14"/>
  <c r="T216" i="9"/>
  <c r="T325"/>
  <c r="P349" i="14" s="1"/>
  <c r="T328" i="9"/>
  <c r="T331"/>
  <c r="T339" s="1"/>
  <c r="T334"/>
  <c r="T337"/>
  <c r="P403" i="14"/>
  <c r="S216" i="9"/>
  <c r="O330" i="14"/>
  <c r="S325" i="9"/>
  <c r="O349" i="14"/>
  <c r="S328" i="9"/>
  <c r="S331"/>
  <c r="S334"/>
  <c r="S337"/>
  <c r="O403" i="14"/>
  <c r="R216" i="9"/>
  <c r="N330" i="14"/>
  <c r="R325" i="9"/>
  <c r="N349" i="14" s="1"/>
  <c r="R328" i="9"/>
  <c r="R331"/>
  <c r="R334"/>
  <c r="R337"/>
  <c r="N403" i="14"/>
  <c r="Q216" i="9"/>
  <c r="M330" i="14" s="1"/>
  <c r="Q325" i="9"/>
  <c r="M349" i="14" s="1"/>
  <c r="Q328" i="9"/>
  <c r="Q331"/>
  <c r="Q334"/>
  <c r="Q337"/>
  <c r="M403" i="14"/>
  <c r="P216" i="9"/>
  <c r="L330" i="14"/>
  <c r="P325" i="9"/>
  <c r="P328"/>
  <c r="P331"/>
  <c r="P334"/>
  <c r="P337"/>
  <c r="L403" i="14"/>
  <c r="O216" i="9"/>
  <c r="O339" s="1"/>
  <c r="O325"/>
  <c r="K349" i="14" s="1"/>
  <c r="O328" i="9"/>
  <c r="O331"/>
  <c r="O334"/>
  <c r="O337"/>
  <c r="K403" i="14"/>
  <c r="N216" i="9"/>
  <c r="J330" i="14" s="1"/>
  <c r="N325" i="9"/>
  <c r="J349" i="14" s="1"/>
  <c r="N328" i="9"/>
  <c r="N331"/>
  <c r="N334"/>
  <c r="N337"/>
  <c r="J403" i="14"/>
  <c r="M216" i="9"/>
  <c r="I330" i="14" s="1"/>
  <c r="M325" i="9"/>
  <c r="I349" i="14"/>
  <c r="M328" i="9"/>
  <c r="M339" s="1"/>
  <c r="M331"/>
  <c r="M334"/>
  <c r="M337"/>
  <c r="I403" i="14"/>
  <c r="L216" i="9"/>
  <c r="L339" s="1"/>
  <c r="L325"/>
  <c r="H349" i="14" s="1"/>
  <c r="L328" i="9"/>
  <c r="L331"/>
  <c r="L334"/>
  <c r="L337"/>
  <c r="H403" i="14"/>
  <c r="K216" i="9"/>
  <c r="G330" i="14" s="1"/>
  <c r="K325" i="9"/>
  <c r="G349" i="14" s="1"/>
  <c r="G353" s="1"/>
  <c r="G422" s="1"/>
  <c r="K328" i="9"/>
  <c r="K331"/>
  <c r="K334"/>
  <c r="K337"/>
  <c r="G403" i="14" s="1"/>
  <c r="G407" s="1"/>
  <c r="G426" s="1"/>
  <c r="J216" i="9"/>
  <c r="F330" i="14"/>
  <c r="J325" i="9"/>
  <c r="F349" i="14" s="1"/>
  <c r="J328" i="9"/>
  <c r="J331"/>
  <c r="J334"/>
  <c r="J337"/>
  <c r="F403" i="14" s="1"/>
  <c r="F407" s="1"/>
  <c r="F426" s="1"/>
  <c r="I216" i="9"/>
  <c r="I325"/>
  <c r="E349" i="14" s="1"/>
  <c r="I328" i="9"/>
  <c r="I331"/>
  <c r="I334"/>
  <c r="I337"/>
  <c r="E403" i="14" s="1"/>
  <c r="H216" i="9"/>
  <c r="D330" i="14"/>
  <c r="H325" i="9"/>
  <c r="D349" i="14"/>
  <c r="H328" i="9"/>
  <c r="H339" s="1"/>
  <c r="H331"/>
  <c r="H334"/>
  <c r="H337"/>
  <c r="D403" i="14"/>
  <c r="G216" i="9"/>
  <c r="G325"/>
  <c r="G328"/>
  <c r="G331"/>
  <c r="G334"/>
  <c r="G337"/>
  <c r="C403" i="14"/>
  <c r="F216" i="9"/>
  <c r="B330" i="14" s="1"/>
  <c r="F325" i="9"/>
  <c r="B349" i="14" s="1"/>
  <c r="F328" i="9"/>
  <c r="F331"/>
  <c r="F334"/>
  <c r="F337"/>
  <c r="B403" i="14"/>
  <c r="X144" i="9"/>
  <c r="Y144"/>
  <c r="X147"/>
  <c r="Y147"/>
  <c r="X148"/>
  <c r="Y148"/>
  <c r="Z148" s="1"/>
  <c r="X149"/>
  <c r="Z149" s="1"/>
  <c r="Y149"/>
  <c r="X150"/>
  <c r="Y150"/>
  <c r="X151"/>
  <c r="Z151" s="1"/>
  <c r="Y151"/>
  <c r="X152"/>
  <c r="Z152" s="1"/>
  <c r="Y152"/>
  <c r="X153"/>
  <c r="Y153"/>
  <c r="Z153" s="1"/>
  <c r="X154"/>
  <c r="Y154"/>
  <c r="Z154" s="1"/>
  <c r="X155"/>
  <c r="Z155" s="1"/>
  <c r="Y155"/>
  <c r="X156"/>
  <c r="Y156"/>
  <c r="X157"/>
  <c r="Y157"/>
  <c r="X158"/>
  <c r="Y158"/>
  <c r="X159"/>
  <c r="Y159"/>
  <c r="X160"/>
  <c r="Y160"/>
  <c r="X161"/>
  <c r="Z161" s="1"/>
  <c r="Y161"/>
  <c r="X162"/>
  <c r="Z162" s="1"/>
  <c r="Y162"/>
  <c r="X163"/>
  <c r="Z163" s="1"/>
  <c r="Y163"/>
  <c r="X164"/>
  <c r="Z164" s="1"/>
  <c r="Y164"/>
  <c r="X165"/>
  <c r="Y165"/>
  <c r="Z165" s="1"/>
  <c r="X166"/>
  <c r="Y166"/>
  <c r="Z166" s="1"/>
  <c r="X167"/>
  <c r="Z167" s="1"/>
  <c r="Y167"/>
  <c r="X168"/>
  <c r="Y168"/>
  <c r="X169"/>
  <c r="Y169"/>
  <c r="X170"/>
  <c r="Y170"/>
  <c r="X171"/>
  <c r="Y171"/>
  <c r="X172"/>
  <c r="Y172"/>
  <c r="X173"/>
  <c r="Z173" s="1"/>
  <c r="Y173"/>
  <c r="X174"/>
  <c r="Z174" s="1"/>
  <c r="Y174"/>
  <c r="X175"/>
  <c r="Z175" s="1"/>
  <c r="Y175"/>
  <c r="X176"/>
  <c r="Z176" s="1"/>
  <c r="Y176"/>
  <c r="X177"/>
  <c r="Y177"/>
  <c r="Z177" s="1"/>
  <c r="X178"/>
  <c r="Y178"/>
  <c r="X179"/>
  <c r="Z179" s="1"/>
  <c r="Y179"/>
  <c r="X180"/>
  <c r="Z180" s="1"/>
  <c r="Y180"/>
  <c r="X181"/>
  <c r="Y181"/>
  <c r="X182"/>
  <c r="Y182"/>
  <c r="X183"/>
  <c r="Y183"/>
  <c r="X184"/>
  <c r="Y184"/>
  <c r="Z184" s="1"/>
  <c r="X185"/>
  <c r="Z185" s="1"/>
  <c r="Y185"/>
  <c r="X186"/>
  <c r="Z186" s="1"/>
  <c r="Y186"/>
  <c r="X189"/>
  <c r="Z189" s="1"/>
  <c r="Z190" s="1"/>
  <c r="Y189"/>
  <c r="Y190" s="1"/>
  <c r="X192"/>
  <c r="X193" s="1"/>
  <c r="Y192"/>
  <c r="Y193" s="1"/>
  <c r="X195"/>
  <c r="Y195"/>
  <c r="X198"/>
  <c r="X199"/>
  <c r="Y198"/>
  <c r="Y199" s="1"/>
  <c r="W145"/>
  <c r="S169" i="14" s="1"/>
  <c r="W187" i="9"/>
  <c r="S188" i="14"/>
  <c r="W190" i="9"/>
  <c r="W193"/>
  <c r="W196"/>
  <c r="W199"/>
  <c r="S242" i="14" s="1"/>
  <c r="V145" i="9"/>
  <c r="V187"/>
  <c r="R188" i="14" s="1"/>
  <c r="R192" s="1"/>
  <c r="R261" s="1"/>
  <c r="V190" i="9"/>
  <c r="V193"/>
  <c r="V196"/>
  <c r="V199"/>
  <c r="R242" i="14"/>
  <c r="R246" s="1"/>
  <c r="R265" s="1"/>
  <c r="U145" i="9"/>
  <c r="U187"/>
  <c r="Q188" i="14" s="1"/>
  <c r="U190" i="9"/>
  <c r="U193"/>
  <c r="U196"/>
  <c r="U199"/>
  <c r="Q242" i="14" s="1"/>
  <c r="T145" i="9"/>
  <c r="T187"/>
  <c r="P188" i="14"/>
  <c r="T190" i="9"/>
  <c r="T193"/>
  <c r="T196"/>
  <c r="T199"/>
  <c r="P242" i="14"/>
  <c r="S145" i="9"/>
  <c r="O169" i="14" s="1"/>
  <c r="S187" i="9"/>
  <c r="O188" i="14" s="1"/>
  <c r="S190" i="9"/>
  <c r="S193"/>
  <c r="S196"/>
  <c r="S199"/>
  <c r="O242" i="14"/>
  <c r="O246" s="1"/>
  <c r="O265" s="1"/>
  <c r="R145" i="9"/>
  <c r="N169" i="14" s="1"/>
  <c r="N174" s="1"/>
  <c r="N260" s="1"/>
  <c r="R187" i="9"/>
  <c r="N188" i="14" s="1"/>
  <c r="R190" i="9"/>
  <c r="R193"/>
  <c r="R196"/>
  <c r="R199"/>
  <c r="N242" i="14" s="1"/>
  <c r="Q145" i="9"/>
  <c r="M169" i="14"/>
  <c r="Q187" i="9"/>
  <c r="M188" i="14"/>
  <c r="Q190" i="9"/>
  <c r="Q201" s="1"/>
  <c r="Q193"/>
  <c r="Q196"/>
  <c r="Q199"/>
  <c r="M242" i="14"/>
  <c r="P145" i="9"/>
  <c r="P187"/>
  <c r="L188" i="14"/>
  <c r="P190" i="9"/>
  <c r="P193"/>
  <c r="P196"/>
  <c r="P199"/>
  <c r="L242" i="14"/>
  <c r="L246" s="1"/>
  <c r="L265" s="1"/>
  <c r="O145" i="9"/>
  <c r="O187"/>
  <c r="K188" i="14"/>
  <c r="O190" i="9"/>
  <c r="O201" s="1"/>
  <c r="O193"/>
  <c r="O196"/>
  <c r="O199"/>
  <c r="K242" i="14"/>
  <c r="N145" i="9"/>
  <c r="J169" i="14"/>
  <c r="N187" i="9"/>
  <c r="N190"/>
  <c r="N193"/>
  <c r="N196"/>
  <c r="N199"/>
  <c r="J242" i="14"/>
  <c r="M145" i="9"/>
  <c r="M187"/>
  <c r="I188" i="14"/>
  <c r="M190" i="9"/>
  <c r="M193"/>
  <c r="M196"/>
  <c r="M199"/>
  <c r="I242" i="14"/>
  <c r="L145" i="9"/>
  <c r="L187"/>
  <c r="H188" i="14"/>
  <c r="L190" i="9"/>
  <c r="L193"/>
  <c r="L196"/>
  <c r="L199"/>
  <c r="H242" i="14"/>
  <c r="K145" i="9"/>
  <c r="G169" i="14"/>
  <c r="K187" i="9"/>
  <c r="G188" i="14" s="1"/>
  <c r="K190" i="9"/>
  <c r="K193"/>
  <c r="K196"/>
  <c r="K199"/>
  <c r="K201" s="1"/>
  <c r="G242" i="14"/>
  <c r="J145" i="9"/>
  <c r="J187"/>
  <c r="F188" i="14" s="1"/>
  <c r="J190" i="9"/>
  <c r="J193"/>
  <c r="J196"/>
  <c r="J199"/>
  <c r="F242" i="14" s="1"/>
  <c r="I145" i="9"/>
  <c r="I201" s="1"/>
  <c r="E169" i="14"/>
  <c r="I187" i="9"/>
  <c r="E188" i="14"/>
  <c r="I190" i="9"/>
  <c r="I193"/>
  <c r="I196"/>
  <c r="I199"/>
  <c r="E242" i="14"/>
  <c r="H145" i="9"/>
  <c r="D169" i="14"/>
  <c r="H187" i="9"/>
  <c r="D188" i="14" s="1"/>
  <c r="H190" i="9"/>
  <c r="H193"/>
  <c r="H196"/>
  <c r="H199"/>
  <c r="D242" i="14"/>
  <c r="G145" i="9"/>
  <c r="G187"/>
  <c r="C188" i="14"/>
  <c r="G190" i="9"/>
  <c r="G193"/>
  <c r="G196"/>
  <c r="G199"/>
  <c r="C242" i="14" s="1"/>
  <c r="F145" i="9"/>
  <c r="F201" s="1"/>
  <c r="B169" i="14"/>
  <c r="F187" i="9"/>
  <c r="B188" i="14" s="1"/>
  <c r="F190" i="9"/>
  <c r="F193"/>
  <c r="F196"/>
  <c r="F199"/>
  <c r="B242" i="14"/>
  <c r="X7" i="9"/>
  <c r="Y7"/>
  <c r="X8"/>
  <c r="Y8"/>
  <c r="X9"/>
  <c r="Z9" s="1"/>
  <c r="Y9"/>
  <c r="X10"/>
  <c r="Y10"/>
  <c r="X11"/>
  <c r="Z11" s="1"/>
  <c r="Y11"/>
  <c r="X12"/>
  <c r="Z12" s="1"/>
  <c r="Y12"/>
  <c r="X15"/>
  <c r="Y15"/>
  <c r="Z15" s="1"/>
  <c r="X16"/>
  <c r="Y16"/>
  <c r="X17"/>
  <c r="Z17" s="1"/>
  <c r="Y17"/>
  <c r="X18"/>
  <c r="Y18"/>
  <c r="X19"/>
  <c r="Y19"/>
  <c r="X20"/>
  <c r="Y20"/>
  <c r="X21"/>
  <c r="Y21"/>
  <c r="X22"/>
  <c r="Z22" s="1"/>
  <c r="Y22"/>
  <c r="X23"/>
  <c r="Y23"/>
  <c r="X24"/>
  <c r="Y24"/>
  <c r="X25"/>
  <c r="Z25" s="1"/>
  <c r="Y25"/>
  <c r="X26"/>
  <c r="Y26"/>
  <c r="X27"/>
  <c r="Y27"/>
  <c r="Z27" s="1"/>
  <c r="X28"/>
  <c r="Y28"/>
  <c r="X29"/>
  <c r="Y29"/>
  <c r="X30"/>
  <c r="Y30"/>
  <c r="X31"/>
  <c r="Y31"/>
  <c r="X32"/>
  <c r="Y32"/>
  <c r="Z32" s="1"/>
  <c r="X33"/>
  <c r="Y33"/>
  <c r="X34"/>
  <c r="Y34"/>
  <c r="X35"/>
  <c r="Z35" s="1"/>
  <c r="Y35"/>
  <c r="X36"/>
  <c r="Y36"/>
  <c r="X37"/>
  <c r="Y37"/>
  <c r="X38"/>
  <c r="Z38" s="1"/>
  <c r="Y38"/>
  <c r="X39"/>
  <c r="Y39"/>
  <c r="Z39" s="1"/>
  <c r="X40"/>
  <c r="Z40" s="1"/>
  <c r="Y40"/>
  <c r="X41"/>
  <c r="Y41"/>
  <c r="X42"/>
  <c r="Y42"/>
  <c r="X43"/>
  <c r="Y43"/>
  <c r="X44"/>
  <c r="Y44"/>
  <c r="Z44" s="1"/>
  <c r="X45"/>
  <c r="Y45"/>
  <c r="X46"/>
  <c r="Y46"/>
  <c r="X47"/>
  <c r="Y47"/>
  <c r="X48"/>
  <c r="Y48"/>
  <c r="X49"/>
  <c r="Y49"/>
  <c r="X50"/>
  <c r="Y50"/>
  <c r="X51"/>
  <c r="Y51"/>
  <c r="Z51" s="1"/>
  <c r="X52"/>
  <c r="Z52" s="1"/>
  <c r="Y52"/>
  <c r="X53"/>
  <c r="Y53"/>
  <c r="X54"/>
  <c r="Z54" s="1"/>
  <c r="Y54"/>
  <c r="X55"/>
  <c r="Y55"/>
  <c r="X56"/>
  <c r="Y56"/>
  <c r="X57"/>
  <c r="Y57"/>
  <c r="X58"/>
  <c r="Z58" s="1"/>
  <c r="Y58"/>
  <c r="X59"/>
  <c r="Z59" s="1"/>
  <c r="Y59"/>
  <c r="X60"/>
  <c r="Y60"/>
  <c r="X61"/>
  <c r="Y61"/>
  <c r="X62"/>
  <c r="Y62"/>
  <c r="X63"/>
  <c r="Y63"/>
  <c r="Z63" s="1"/>
  <c r="X64"/>
  <c r="Z64" s="1"/>
  <c r="Y64"/>
  <c r="X65"/>
  <c r="Y65"/>
  <c r="X66"/>
  <c r="Y66"/>
  <c r="X67"/>
  <c r="Y67"/>
  <c r="Z67" s="1"/>
  <c r="X68"/>
  <c r="Y68"/>
  <c r="X69"/>
  <c r="Y69"/>
  <c r="X70"/>
  <c r="Y70"/>
  <c r="X71"/>
  <c r="Z71" s="1"/>
  <c r="Y71"/>
  <c r="X72"/>
  <c r="Y72"/>
  <c r="X73"/>
  <c r="Z73" s="1"/>
  <c r="Y73"/>
  <c r="X74"/>
  <c r="Y74"/>
  <c r="X75"/>
  <c r="Y75"/>
  <c r="Z75" s="1"/>
  <c r="X76"/>
  <c r="Z76" s="1"/>
  <c r="Y76"/>
  <c r="X77"/>
  <c r="Y77"/>
  <c r="X78"/>
  <c r="Y78"/>
  <c r="X79"/>
  <c r="Y79"/>
  <c r="X80"/>
  <c r="Y80"/>
  <c r="Z80" s="1"/>
  <c r="X81"/>
  <c r="Y81"/>
  <c r="X82"/>
  <c r="Z82" s="1"/>
  <c r="Y82"/>
  <c r="X83"/>
  <c r="Y83"/>
  <c r="X84"/>
  <c r="Y84"/>
  <c r="X85"/>
  <c r="Y85"/>
  <c r="X86"/>
  <c r="Y86"/>
  <c r="X87"/>
  <c r="Y87"/>
  <c r="Z87" s="1"/>
  <c r="X88"/>
  <c r="Z88" s="1"/>
  <c r="Y88"/>
  <c r="X89"/>
  <c r="Y89"/>
  <c r="X90"/>
  <c r="Y90"/>
  <c r="X91"/>
  <c r="Y91"/>
  <c r="Z91" s="1"/>
  <c r="X92"/>
  <c r="Y92"/>
  <c r="Z92" s="1"/>
  <c r="X93"/>
  <c r="Y93"/>
  <c r="X94"/>
  <c r="Y94"/>
  <c r="X95"/>
  <c r="Y95"/>
  <c r="X96"/>
  <c r="Y96"/>
  <c r="X97"/>
  <c r="Y97"/>
  <c r="X98"/>
  <c r="Z98" s="1"/>
  <c r="Y98"/>
  <c r="X99"/>
  <c r="Y99"/>
  <c r="Z99" s="1"/>
  <c r="X100"/>
  <c r="Z100" s="1"/>
  <c r="Y100"/>
  <c r="X101"/>
  <c r="Y101"/>
  <c r="X102"/>
  <c r="Y102"/>
  <c r="X103"/>
  <c r="Y103"/>
  <c r="Z103" s="1"/>
  <c r="X104"/>
  <c r="Y104"/>
  <c r="X105"/>
  <c r="Y105"/>
  <c r="X106"/>
  <c r="Y106"/>
  <c r="X107"/>
  <c r="Y107"/>
  <c r="X108"/>
  <c r="Y108"/>
  <c r="X109"/>
  <c r="Z109" s="1"/>
  <c r="Y109"/>
  <c r="X110"/>
  <c r="Z110" s="1"/>
  <c r="Y110"/>
  <c r="X111"/>
  <c r="Y111"/>
  <c r="Z111" s="1"/>
  <c r="X112"/>
  <c r="Z112" s="1"/>
  <c r="Y112"/>
  <c r="X113"/>
  <c r="Z113" s="1"/>
  <c r="Y113"/>
  <c r="X114"/>
  <c r="Y114"/>
  <c r="X115"/>
  <c r="Y115"/>
  <c r="Z115" s="1"/>
  <c r="X116"/>
  <c r="Y116"/>
  <c r="X117"/>
  <c r="Y117"/>
  <c r="X118"/>
  <c r="Z118" s="1"/>
  <c r="Y118"/>
  <c r="X119"/>
  <c r="Y119"/>
  <c r="X122"/>
  <c r="Z122" s="1"/>
  <c r="Y122"/>
  <c r="Y123" s="1"/>
  <c r="X125"/>
  <c r="Y125"/>
  <c r="X128"/>
  <c r="Y128"/>
  <c r="X131"/>
  <c r="Y131"/>
  <c r="Z131" s="1"/>
  <c r="Z132" s="1"/>
  <c r="W13"/>
  <c r="S8" i="14" s="1"/>
  <c r="W120" i="9"/>
  <c r="S27" i="14" s="1"/>
  <c r="W123" i="9"/>
  <c r="W126"/>
  <c r="W129"/>
  <c r="W132"/>
  <c r="S81" i="14"/>
  <c r="V13" i="9"/>
  <c r="R8" i="14"/>
  <c r="V120" i="9"/>
  <c r="R27" i="14" s="1"/>
  <c r="R31" s="1"/>
  <c r="R100" s="1"/>
  <c r="V123" i="9"/>
  <c r="V126"/>
  <c r="V129"/>
  <c r="V132"/>
  <c r="R81" i="14"/>
  <c r="U13" i="9"/>
  <c r="Q8" i="14" s="1"/>
  <c r="U120" i="9"/>
  <c r="Q27" i="14" s="1"/>
  <c r="U123" i="9"/>
  <c r="U126"/>
  <c r="U129"/>
  <c r="U132"/>
  <c r="T13"/>
  <c r="T120"/>
  <c r="P27" i="14" s="1"/>
  <c r="T123" i="9"/>
  <c r="T126"/>
  <c r="T129"/>
  <c r="T132"/>
  <c r="P81" i="14" s="1"/>
  <c r="S13" i="9"/>
  <c r="O8" i="14"/>
  <c r="S120" i="9"/>
  <c r="O27" i="14" s="1"/>
  <c r="O31" s="1"/>
  <c r="O100" s="1"/>
  <c r="S123" i="9"/>
  <c r="S126"/>
  <c r="S129"/>
  <c r="S132"/>
  <c r="O81" i="14" s="1"/>
  <c r="O85" s="1"/>
  <c r="O104" s="1"/>
  <c r="R13" i="9"/>
  <c r="R120"/>
  <c r="N27" i="14"/>
  <c r="R123" i="9"/>
  <c r="R126"/>
  <c r="R129"/>
  <c r="R132"/>
  <c r="N81" i="14"/>
  <c r="Q13" i="9"/>
  <c r="M8" i="14"/>
  <c r="Q120" i="9"/>
  <c r="M27" i="14" s="1"/>
  <c r="Q123" i="9"/>
  <c r="Q126"/>
  <c r="Q129"/>
  <c r="Q132"/>
  <c r="M81" i="14"/>
  <c r="P13" i="9"/>
  <c r="L8" i="14" s="1"/>
  <c r="P120" i="9"/>
  <c r="L27" i="14" s="1"/>
  <c r="P123" i="9"/>
  <c r="P126"/>
  <c r="P129"/>
  <c r="P134" s="1"/>
  <c r="P132"/>
  <c r="L81" i="14" s="1"/>
  <c r="O13" i="9"/>
  <c r="K8" i="14" s="1"/>
  <c r="O120" i="9"/>
  <c r="K27" i="14" s="1"/>
  <c r="O123" i="9"/>
  <c r="O126"/>
  <c r="O129"/>
  <c r="O132"/>
  <c r="K81" i="14"/>
  <c r="N13" i="9"/>
  <c r="N120"/>
  <c r="J27" i="14"/>
  <c r="N123" i="9"/>
  <c r="N126"/>
  <c r="N129"/>
  <c r="N132"/>
  <c r="J81" i="14"/>
  <c r="M13" i="9"/>
  <c r="M120"/>
  <c r="I27" i="14"/>
  <c r="M123" i="9"/>
  <c r="M126"/>
  <c r="M129"/>
  <c r="M132"/>
  <c r="I81" i="14" s="1"/>
  <c r="I85" s="1"/>
  <c r="I104" s="1"/>
  <c r="L13" i="9"/>
  <c r="H8" i="14" s="1"/>
  <c r="L120" i="9"/>
  <c r="L123"/>
  <c r="L126"/>
  <c r="L129"/>
  <c r="L132"/>
  <c r="H81" i="14"/>
  <c r="K13" i="9"/>
  <c r="K120"/>
  <c r="G27" i="14"/>
  <c r="K123" i="9"/>
  <c r="K126"/>
  <c r="K129"/>
  <c r="K132"/>
  <c r="G81" i="14"/>
  <c r="J13" i="9"/>
  <c r="J120"/>
  <c r="F27" i="14" s="1"/>
  <c r="J123" i="9"/>
  <c r="J126"/>
  <c r="J129"/>
  <c r="J132"/>
  <c r="F81" i="14" s="1"/>
  <c r="I13" i="9"/>
  <c r="E8" i="14" s="1"/>
  <c r="I120" i="9"/>
  <c r="E27" i="14" s="1"/>
  <c r="I123" i="9"/>
  <c r="I126"/>
  <c r="I129"/>
  <c r="I132"/>
  <c r="E81" i="14"/>
  <c r="H13" i="9"/>
  <c r="H120"/>
  <c r="D27" i="14" s="1"/>
  <c r="D31" s="1"/>
  <c r="D100" s="1"/>
  <c r="H123" i="9"/>
  <c r="H126"/>
  <c r="H129"/>
  <c r="H132"/>
  <c r="D81" i="14"/>
  <c r="G13" i="9"/>
  <c r="C8" i="14" s="1"/>
  <c r="G120" i="9"/>
  <c r="C27" i="14" s="1"/>
  <c r="G123" i="9"/>
  <c r="G126"/>
  <c r="G129"/>
  <c r="G132"/>
  <c r="C81" i="14" s="1"/>
  <c r="F13" i="9"/>
  <c r="F120"/>
  <c r="B27" i="14" s="1"/>
  <c r="F123" i="9"/>
  <c r="F126"/>
  <c r="F129"/>
  <c r="F132"/>
  <c r="B81" i="14"/>
  <c r="W260" i="6"/>
  <c r="W399" s="1"/>
  <c r="V260"/>
  <c r="V399" s="1"/>
  <c r="U260"/>
  <c r="U399" s="1"/>
  <c r="T260"/>
  <c r="S260"/>
  <c r="R260"/>
  <c r="R399" s="1"/>
  <c r="Q260"/>
  <c r="P260"/>
  <c r="O260"/>
  <c r="N260"/>
  <c r="M260"/>
  <c r="L260"/>
  <c r="K260"/>
  <c r="K399" s="1"/>
  <c r="J260"/>
  <c r="I260"/>
  <c r="H260"/>
  <c r="G260"/>
  <c r="F260"/>
  <c r="X258"/>
  <c r="Z258"/>
  <c r="Y258"/>
  <c r="X259"/>
  <c r="Z259"/>
  <c r="Y259"/>
  <c r="Y260" s="1"/>
  <c r="X648"/>
  <c r="Z648" s="1"/>
  <c r="Z649" s="1"/>
  <c r="Y648"/>
  <c r="Y649"/>
  <c r="X645"/>
  <c r="Z645" s="1"/>
  <c r="Y645"/>
  <c r="X644"/>
  <c r="Y644"/>
  <c r="X643"/>
  <c r="Y643"/>
  <c r="Z643" s="1"/>
  <c r="X642"/>
  <c r="Z642" s="1"/>
  <c r="Y642"/>
  <c r="X641"/>
  <c r="Z641" s="1"/>
  <c r="Y641"/>
  <c r="X640"/>
  <c r="Z640" s="1"/>
  <c r="Y640"/>
  <c r="X639"/>
  <c r="Z639"/>
  <c r="Y639"/>
  <c r="X638"/>
  <c r="Z638" s="1"/>
  <c r="Y638"/>
  <c r="X637"/>
  <c r="Z637" s="1"/>
  <c r="Y637"/>
  <c r="X636"/>
  <c r="Y636"/>
  <c r="Z636" s="1"/>
  <c r="X635"/>
  <c r="Z635" s="1"/>
  <c r="Y635"/>
  <c r="X634"/>
  <c r="Z634" s="1"/>
  <c r="Y634"/>
  <c r="X633"/>
  <c r="Y633"/>
  <c r="X632"/>
  <c r="Y632"/>
  <c r="X631"/>
  <c r="Y631"/>
  <c r="X630"/>
  <c r="Z630" s="1"/>
  <c r="Y630"/>
  <c r="X629"/>
  <c r="Z629" s="1"/>
  <c r="Y629"/>
  <c r="X628"/>
  <c r="Z628" s="1"/>
  <c r="Y628"/>
  <c r="X627"/>
  <c r="Z627"/>
  <c r="Y627"/>
  <c r="X626"/>
  <c r="Z626" s="1"/>
  <c r="Y626"/>
  <c r="X625"/>
  <c r="Y625"/>
  <c r="X624"/>
  <c r="Z624" s="1"/>
  <c r="Y624"/>
  <c r="X623"/>
  <c r="Y623"/>
  <c r="X622"/>
  <c r="Z622" s="1"/>
  <c r="Y622"/>
  <c r="X621"/>
  <c r="Y621"/>
  <c r="X620"/>
  <c r="Y620"/>
  <c r="X619"/>
  <c r="Z619" s="1"/>
  <c r="Y619"/>
  <c r="X618"/>
  <c r="Z618" s="1"/>
  <c r="Y618"/>
  <c r="X617"/>
  <c r="Y617"/>
  <c r="X616"/>
  <c r="Z616" s="1"/>
  <c r="Y616"/>
  <c r="X615"/>
  <c r="Y615"/>
  <c r="Z615" s="1"/>
  <c r="X614"/>
  <c r="Z614" s="1"/>
  <c r="Y614"/>
  <c r="X613"/>
  <c r="Y613"/>
  <c r="X610"/>
  <c r="Z610" s="1"/>
  <c r="Y610"/>
  <c r="X609"/>
  <c r="Z609" s="1"/>
  <c r="Y609"/>
  <c r="X608"/>
  <c r="Y608"/>
  <c r="Z608" s="1"/>
  <c r="X607"/>
  <c r="Z607" s="1"/>
  <c r="Y607"/>
  <c r="X606"/>
  <c r="Y606"/>
  <c r="Z606" s="1"/>
  <c r="X605"/>
  <c r="Z605"/>
  <c r="Y605"/>
  <c r="X604"/>
  <c r="Z604" s="1"/>
  <c r="Y604"/>
  <c r="X603"/>
  <c r="Z603" s="1"/>
  <c r="Y603"/>
  <c r="X602"/>
  <c r="Z602" s="1"/>
  <c r="Y602"/>
  <c r="X601"/>
  <c r="Z601" s="1"/>
  <c r="Y601"/>
  <c r="X600"/>
  <c r="Y600"/>
  <c r="X599"/>
  <c r="Z599" s="1"/>
  <c r="Y599"/>
  <c r="X598"/>
  <c r="Y598"/>
  <c r="Z598" s="1"/>
  <c r="X597"/>
  <c r="Z597" s="1"/>
  <c r="Y597"/>
  <c r="X596"/>
  <c r="Z596"/>
  <c r="Y596"/>
  <c r="X595"/>
  <c r="Z595" s="1"/>
  <c r="Y595"/>
  <c r="X594"/>
  <c r="Y594"/>
  <c r="Z594"/>
  <c r="X593"/>
  <c r="Z593" s="1"/>
  <c r="Y593"/>
  <c r="X592"/>
  <c r="Y592"/>
  <c r="Z592" s="1"/>
  <c r="X591"/>
  <c r="Y591"/>
  <c r="X590"/>
  <c r="Y590"/>
  <c r="X589"/>
  <c r="Z589" s="1"/>
  <c r="Y589"/>
  <c r="X588"/>
  <c r="Y588"/>
  <c r="Z588" s="1"/>
  <c r="X587"/>
  <c r="Y587"/>
  <c r="X586"/>
  <c r="Z586"/>
  <c r="Y586"/>
  <c r="X585"/>
  <c r="Z585"/>
  <c r="Y585"/>
  <c r="X584"/>
  <c r="Z584" s="1"/>
  <c r="Y584"/>
  <c r="X583"/>
  <c r="Y583"/>
  <c r="X582"/>
  <c r="Y582"/>
  <c r="Z582" s="1"/>
  <c r="X581"/>
  <c r="Y581"/>
  <c r="Z581" s="1"/>
  <c r="X580"/>
  <c r="Z580" s="1"/>
  <c r="Y580"/>
  <c r="X579"/>
  <c r="Y579"/>
  <c r="Z579" s="1"/>
  <c r="X578"/>
  <c r="Z578" s="1"/>
  <c r="Y578"/>
  <c r="X577"/>
  <c r="Y577"/>
  <c r="X576"/>
  <c r="Z576" s="1"/>
  <c r="Y576"/>
  <c r="X575"/>
  <c r="Y575"/>
  <c r="X574"/>
  <c r="Y574"/>
  <c r="X573"/>
  <c r="Z573" s="1"/>
  <c r="Y573"/>
  <c r="X572"/>
  <c r="Y572"/>
  <c r="Z572" s="1"/>
  <c r="X571"/>
  <c r="Z571" s="1"/>
  <c r="Y571"/>
  <c r="X570"/>
  <c r="Y570"/>
  <c r="Z570" s="1"/>
  <c r="X569"/>
  <c r="Z569" s="1"/>
  <c r="Y569"/>
  <c r="X568"/>
  <c r="Y568"/>
  <c r="X567"/>
  <c r="Y567"/>
  <c r="X566"/>
  <c r="Z566" s="1"/>
  <c r="Y566"/>
  <c r="X565"/>
  <c r="Y565"/>
  <c r="Z565" s="1"/>
  <c r="X564"/>
  <c r="Z564" s="1"/>
  <c r="Y564"/>
  <c r="X563"/>
  <c r="Y563"/>
  <c r="Z563" s="1"/>
  <c r="X562"/>
  <c r="Y562"/>
  <c r="X561"/>
  <c r="Y561"/>
  <c r="X560"/>
  <c r="Y560"/>
  <c r="X559"/>
  <c r="Z559" s="1"/>
  <c r="Y559"/>
  <c r="X558"/>
  <c r="Z558" s="1"/>
  <c r="Y558"/>
  <c r="X557"/>
  <c r="Z557" s="1"/>
  <c r="Y557"/>
  <c r="X554"/>
  <c r="Y554"/>
  <c r="X553"/>
  <c r="Z553"/>
  <c r="Y553"/>
  <c r="Y555" s="1"/>
  <c r="X547"/>
  <c r="Z547" s="1"/>
  <c r="Y547"/>
  <c r="X546"/>
  <c r="Z546"/>
  <c r="Y546"/>
  <c r="X543"/>
  <c r="Z543" s="1"/>
  <c r="Y543"/>
  <c r="X542"/>
  <c r="Z542"/>
  <c r="Y542"/>
  <c r="X541"/>
  <c r="Y541"/>
  <c r="X540"/>
  <c r="Z540"/>
  <c r="Y540"/>
  <c r="X539"/>
  <c r="Z539" s="1"/>
  <c r="Y539"/>
  <c r="X538"/>
  <c r="Z538"/>
  <c r="Y538"/>
  <c r="X537"/>
  <c r="Z537" s="1"/>
  <c r="Y537"/>
  <c r="X536"/>
  <c r="Z536" s="1"/>
  <c r="Y536"/>
  <c r="X535"/>
  <c r="Y535"/>
  <c r="Z535" s="1"/>
  <c r="X534"/>
  <c r="Z534" s="1"/>
  <c r="Y534"/>
  <c r="X533"/>
  <c r="Z533" s="1"/>
  <c r="Y533"/>
  <c r="X532"/>
  <c r="Z532" s="1"/>
  <c r="Y532"/>
  <c r="X531"/>
  <c r="Z531" s="1"/>
  <c r="Y531"/>
  <c r="X530"/>
  <c r="Z530"/>
  <c r="Y530"/>
  <c r="X529"/>
  <c r="Z529" s="1"/>
  <c r="Y529"/>
  <c r="X528"/>
  <c r="Z528" s="1"/>
  <c r="Y528"/>
  <c r="X527"/>
  <c r="Z527" s="1"/>
  <c r="Y527"/>
  <c r="X526"/>
  <c r="Y526"/>
  <c r="X525"/>
  <c r="Z525"/>
  <c r="Y525"/>
  <c r="X524"/>
  <c r="Y524"/>
  <c r="X523"/>
  <c r="Z523" s="1"/>
  <c r="Y523"/>
  <c r="X522"/>
  <c r="Y522"/>
  <c r="X521"/>
  <c r="Y521"/>
  <c r="Z521" s="1"/>
  <c r="X520"/>
  <c r="Z520" s="1"/>
  <c r="Y520"/>
  <c r="X519"/>
  <c r="Y519"/>
  <c r="X518"/>
  <c r="Z518" s="1"/>
  <c r="Y518"/>
  <c r="X517"/>
  <c r="Z517" s="1"/>
  <c r="Y517"/>
  <c r="X516"/>
  <c r="Z516"/>
  <c r="Y516"/>
  <c r="X515"/>
  <c r="Z515" s="1"/>
  <c r="Y515"/>
  <c r="X514"/>
  <c r="Z514"/>
  <c r="Y514"/>
  <c r="X513"/>
  <c r="Z513" s="1"/>
  <c r="Y513"/>
  <c r="X512"/>
  <c r="Z512"/>
  <c r="Y512"/>
  <c r="X511"/>
  <c r="Y511"/>
  <c r="Z511" s="1"/>
  <c r="X510"/>
  <c r="Z510" s="1"/>
  <c r="Y510"/>
  <c r="X509"/>
  <c r="Y509"/>
  <c r="X508"/>
  <c r="Z508" s="1"/>
  <c r="Y508"/>
  <c r="X507"/>
  <c r="Z507"/>
  <c r="Y507"/>
  <c r="X506"/>
  <c r="Z506" s="1"/>
  <c r="Y506"/>
  <c r="X505"/>
  <c r="Z505" s="1"/>
  <c r="Y505"/>
  <c r="X504"/>
  <c r="Z504"/>
  <c r="Y504"/>
  <c r="X503"/>
  <c r="Z503" s="1"/>
  <c r="Y503"/>
  <c r="X502"/>
  <c r="Z502"/>
  <c r="Y502"/>
  <c r="X501"/>
  <c r="Z501"/>
  <c r="Y501"/>
  <c r="X500"/>
  <c r="Z500" s="1"/>
  <c r="Y500"/>
  <c r="X499"/>
  <c r="Y499"/>
  <c r="Z499" s="1"/>
  <c r="X498"/>
  <c r="Y498"/>
  <c r="X497"/>
  <c r="Y497"/>
  <c r="X496"/>
  <c r="Z496" s="1"/>
  <c r="Y496"/>
  <c r="X495"/>
  <c r="Z495" s="1"/>
  <c r="Y495"/>
  <c r="X494"/>
  <c r="Z494"/>
  <c r="Y494"/>
  <c r="X493"/>
  <c r="Z493" s="1"/>
  <c r="Y493"/>
  <c r="X492"/>
  <c r="Z492" s="1"/>
  <c r="Y492"/>
  <c r="X491"/>
  <c r="Z491" s="1"/>
  <c r="Y491"/>
  <c r="X490"/>
  <c r="Z490" s="1"/>
  <c r="Y490"/>
  <c r="X489"/>
  <c r="Y489"/>
  <c r="X488"/>
  <c r="Z488" s="1"/>
  <c r="Y488"/>
  <c r="X487"/>
  <c r="Z487" s="1"/>
  <c r="Y487"/>
  <c r="X486"/>
  <c r="Y486"/>
  <c r="X485"/>
  <c r="Z485" s="1"/>
  <c r="Y485"/>
  <c r="X484"/>
  <c r="Z484" s="1"/>
  <c r="Y484"/>
  <c r="X483"/>
  <c r="Z483" s="1"/>
  <c r="Y483"/>
  <c r="X482"/>
  <c r="Y482"/>
  <c r="X481"/>
  <c r="Z481" s="1"/>
  <c r="Y481"/>
  <c r="X480"/>
  <c r="Y480"/>
  <c r="X479"/>
  <c r="Y479"/>
  <c r="X478"/>
  <c r="Z478" s="1"/>
  <c r="Y478"/>
  <c r="X477"/>
  <c r="Z477" s="1"/>
  <c r="Y477"/>
  <c r="X476"/>
  <c r="Y476"/>
  <c r="Z476" s="1"/>
  <c r="X475"/>
  <c r="Z475" s="1"/>
  <c r="Y475"/>
  <c r="X474"/>
  <c r="Z474" s="1"/>
  <c r="Y474"/>
  <c r="X473"/>
  <c r="Y473"/>
  <c r="X472"/>
  <c r="Z472" s="1"/>
  <c r="Y472"/>
  <c r="X471"/>
  <c r="Z471"/>
  <c r="Y471"/>
  <c r="X470"/>
  <c r="Z470" s="1"/>
  <c r="Y470"/>
  <c r="X469"/>
  <c r="Y469"/>
  <c r="X468"/>
  <c r="Z468" s="1"/>
  <c r="Y468"/>
  <c r="X467"/>
  <c r="Y467"/>
  <c r="X466"/>
  <c r="Z466" s="1"/>
  <c r="Y466"/>
  <c r="X465"/>
  <c r="Z465" s="1"/>
  <c r="Y465"/>
  <c r="X464"/>
  <c r="Z464" s="1"/>
  <c r="Y464"/>
  <c r="X463"/>
  <c r="Y463"/>
  <c r="Z463" s="1"/>
  <c r="X462"/>
  <c r="Z462" s="1"/>
  <c r="Y462"/>
  <c r="X461"/>
  <c r="Z461"/>
  <c r="Y461"/>
  <c r="X460"/>
  <c r="Z460" s="1"/>
  <c r="Y460"/>
  <c r="X459"/>
  <c r="Z459" s="1"/>
  <c r="Y459"/>
  <c r="X458"/>
  <c r="Y458"/>
  <c r="Z458" s="1"/>
  <c r="X457"/>
  <c r="Y457"/>
  <c r="X456"/>
  <c r="Z456" s="1"/>
  <c r="Y456"/>
  <c r="X455"/>
  <c r="Y455"/>
  <c r="X454"/>
  <c r="Y454"/>
  <c r="Z454" s="1"/>
  <c r="X453"/>
  <c r="Z453" s="1"/>
  <c r="Y453"/>
  <c r="X452"/>
  <c r="Z452"/>
  <c r="Y452"/>
  <c r="X451"/>
  <c r="Z451"/>
  <c r="Y451"/>
  <c r="X450"/>
  <c r="Z450" s="1"/>
  <c r="Y450"/>
  <c r="X449"/>
  <c r="Z449" s="1"/>
  <c r="Y449"/>
  <c r="X448"/>
  <c r="Z448" s="1"/>
  <c r="Y448"/>
  <c r="X447"/>
  <c r="Z447"/>
  <c r="Y447"/>
  <c r="X446"/>
  <c r="Z446"/>
  <c r="Y446"/>
  <c r="X445"/>
  <c r="Z445"/>
  <c r="Y445"/>
  <c r="X444"/>
  <c r="Y444"/>
  <c r="Z444" s="1"/>
  <c r="X443"/>
  <c r="Y443"/>
  <c r="X442"/>
  <c r="Y442"/>
  <c r="X441"/>
  <c r="Y441"/>
  <c r="X440"/>
  <c r="Z440" s="1"/>
  <c r="Y440"/>
  <c r="X439"/>
  <c r="Z439" s="1"/>
  <c r="Y439"/>
  <c r="X438"/>
  <c r="Z438" s="1"/>
  <c r="Y438"/>
  <c r="X437"/>
  <c r="Z437" s="1"/>
  <c r="Y437"/>
  <c r="X436"/>
  <c r="Z436"/>
  <c r="Y436"/>
  <c r="X435"/>
  <c r="Z435"/>
  <c r="Y435"/>
  <c r="X434"/>
  <c r="Y434"/>
  <c r="X433"/>
  <c r="Z433" s="1"/>
  <c r="Y433"/>
  <c r="X432"/>
  <c r="Y432"/>
  <c r="Z432" s="1"/>
  <c r="X431"/>
  <c r="Y431"/>
  <c r="X430"/>
  <c r="Z430" s="1"/>
  <c r="Y430"/>
  <c r="X429"/>
  <c r="Y429"/>
  <c r="Z429" s="1"/>
  <c r="X428"/>
  <c r="Z428"/>
  <c r="Y428"/>
  <c r="X427"/>
  <c r="Z427"/>
  <c r="Y427"/>
  <c r="X426"/>
  <c r="Z426" s="1"/>
  <c r="Y426"/>
  <c r="X425"/>
  <c r="Y425"/>
  <c r="X424"/>
  <c r="Y424"/>
  <c r="X423"/>
  <c r="Y423"/>
  <c r="X422"/>
  <c r="Y422"/>
  <c r="Z422" s="1"/>
  <c r="X421"/>
  <c r="Y421"/>
  <c r="Z421" s="1"/>
  <c r="X420"/>
  <c r="Y420"/>
  <c r="X417"/>
  <c r="Y417"/>
  <c r="X416"/>
  <c r="Y416"/>
  <c r="Z416" s="1"/>
  <c r="X415"/>
  <c r="X418" s="1"/>
  <c r="Y415"/>
  <c r="X414"/>
  <c r="Y414"/>
  <c r="X413"/>
  <c r="Z413"/>
  <c r="Y413"/>
  <c r="Y418" s="1"/>
  <c r="X412"/>
  <c r="Z412" s="1"/>
  <c r="Y412"/>
  <c r="X411"/>
  <c r="Z411"/>
  <c r="Y411"/>
  <c r="X410"/>
  <c r="Y410"/>
  <c r="X409"/>
  <c r="Y409"/>
  <c r="X408"/>
  <c r="Z408" s="1"/>
  <c r="Y408"/>
  <c r="X396"/>
  <c r="Z396"/>
  <c r="Z397" s="1"/>
  <c r="Y396"/>
  <c r="X389"/>
  <c r="X393"/>
  <c r="Y393"/>
  <c r="X392"/>
  <c r="Y392"/>
  <c r="X391"/>
  <c r="Z391" s="1"/>
  <c r="Y391"/>
  <c r="X390"/>
  <c r="Z390" s="1"/>
  <c r="Y390"/>
  <c r="Y389"/>
  <c r="Z389" s="1"/>
  <c r="X388"/>
  <c r="Y388"/>
  <c r="X378"/>
  <c r="Y378"/>
  <c r="Z378" s="1"/>
  <c r="X377"/>
  <c r="Z377" s="1"/>
  <c r="Y377"/>
  <c r="X374"/>
  <c r="Z374" s="1"/>
  <c r="Y374"/>
  <c r="X373"/>
  <c r="Z373" s="1"/>
  <c r="Y373"/>
  <c r="X372"/>
  <c r="Y372"/>
  <c r="X371"/>
  <c r="Z371" s="1"/>
  <c r="Y371"/>
  <c r="X370"/>
  <c r="Y370"/>
  <c r="X369"/>
  <c r="Y369"/>
  <c r="X368"/>
  <c r="Z368" s="1"/>
  <c r="Y368"/>
  <c r="X367"/>
  <c r="Z367" s="1"/>
  <c r="Y367"/>
  <c r="X366"/>
  <c r="Z366"/>
  <c r="Y366"/>
  <c r="X365"/>
  <c r="Y365"/>
  <c r="X364"/>
  <c r="Y364"/>
  <c r="Z364" s="1"/>
  <c r="X363"/>
  <c r="Z363" s="1"/>
  <c r="Y363"/>
  <c r="X362"/>
  <c r="Y362"/>
  <c r="X361"/>
  <c r="Y361"/>
  <c r="X360"/>
  <c r="Z360" s="1"/>
  <c r="Y360"/>
  <c r="X359"/>
  <c r="Z359" s="1"/>
  <c r="Y359"/>
  <c r="X358"/>
  <c r="Y358"/>
  <c r="Y375" s="1"/>
  <c r="X357"/>
  <c r="Z357" s="1"/>
  <c r="Y357"/>
  <c r="X353"/>
  <c r="X348"/>
  <c r="Y348"/>
  <c r="Z348" s="1"/>
  <c r="X347"/>
  <c r="Z347" s="1"/>
  <c r="Y347"/>
  <c r="X346"/>
  <c r="Y346"/>
  <c r="X345"/>
  <c r="Z345" s="1"/>
  <c r="Y345"/>
  <c r="X344"/>
  <c r="Z344" s="1"/>
  <c r="Y344"/>
  <c r="X343"/>
  <c r="Z343" s="1"/>
  <c r="Y343"/>
  <c r="X342"/>
  <c r="Z342"/>
  <c r="Y342"/>
  <c r="X338"/>
  <c r="Z338" s="1"/>
  <c r="Y338"/>
  <c r="X337"/>
  <c r="Z337" s="1"/>
  <c r="Y337"/>
  <c r="X336"/>
  <c r="Y336"/>
  <c r="Z336" s="1"/>
  <c r="X335"/>
  <c r="Z335" s="1"/>
  <c r="Y335"/>
  <c r="X334"/>
  <c r="Y334"/>
  <c r="Z334" s="1"/>
  <c r="X333"/>
  <c r="Z333"/>
  <c r="Y333"/>
  <c r="X332"/>
  <c r="Z332" s="1"/>
  <c r="Y332"/>
  <c r="X331"/>
  <c r="Y331"/>
  <c r="Z331" s="1"/>
  <c r="X330"/>
  <c r="Z330" s="1"/>
  <c r="Y330"/>
  <c r="X329"/>
  <c r="Y329"/>
  <c r="Z329" s="1"/>
  <c r="X328"/>
  <c r="Z328" s="1"/>
  <c r="Y328"/>
  <c r="X327"/>
  <c r="Z327" s="1"/>
  <c r="Y327"/>
  <c r="X326"/>
  <c r="Z326" s="1"/>
  <c r="Y326"/>
  <c r="X325"/>
  <c r="Y325"/>
  <c r="X324"/>
  <c r="Z324"/>
  <c r="Y324"/>
  <c r="X323"/>
  <c r="Z323" s="1"/>
  <c r="Y323"/>
  <c r="X322"/>
  <c r="Y322"/>
  <c r="Z322" s="1"/>
  <c r="X321"/>
  <c r="Y321"/>
  <c r="Z321" s="1"/>
  <c r="X320"/>
  <c r="Z320" s="1"/>
  <c r="Y320"/>
  <c r="X319"/>
  <c r="Z319" s="1"/>
  <c r="Y319"/>
  <c r="X318"/>
  <c r="Z318" s="1"/>
  <c r="Y318"/>
  <c r="X317"/>
  <c r="Y317"/>
  <c r="X316"/>
  <c r="Y316"/>
  <c r="Z316" s="1"/>
  <c r="X315"/>
  <c r="Z315" s="1"/>
  <c r="Y315"/>
  <c r="X314"/>
  <c r="Y314"/>
  <c r="X313"/>
  <c r="Y313"/>
  <c r="Z313" s="1"/>
  <c r="X312"/>
  <c r="Y312"/>
  <c r="X311"/>
  <c r="Z311" s="1"/>
  <c r="Y311"/>
  <c r="X310"/>
  <c r="Y310"/>
  <c r="X309"/>
  <c r="Z309"/>
  <c r="Y309"/>
  <c r="X308"/>
  <c r="Z308" s="1"/>
  <c r="Y308"/>
  <c r="X307"/>
  <c r="Y307"/>
  <c r="X306"/>
  <c r="Z306" s="1"/>
  <c r="Y306"/>
  <c r="X305"/>
  <c r="Z305" s="1"/>
  <c r="Y305"/>
  <c r="X304"/>
  <c r="Z304"/>
  <c r="Y304"/>
  <c r="X303"/>
  <c r="Y303"/>
  <c r="X302"/>
  <c r="Y302"/>
  <c r="Z302" s="1"/>
  <c r="X301"/>
  <c r="Z301" s="1"/>
  <c r="Y301"/>
  <c r="X300"/>
  <c r="Y300"/>
  <c r="Z300" s="1"/>
  <c r="X299"/>
  <c r="Z299"/>
  <c r="Y299"/>
  <c r="X298"/>
  <c r="Y298"/>
  <c r="X297"/>
  <c r="Y297"/>
  <c r="Z297" s="1"/>
  <c r="X296"/>
  <c r="Y296"/>
  <c r="X295"/>
  <c r="Y295"/>
  <c r="X294"/>
  <c r="Z294" s="1"/>
  <c r="Y294"/>
  <c r="X293"/>
  <c r="Z293"/>
  <c r="Y293"/>
  <c r="X292"/>
  <c r="Y292"/>
  <c r="X291"/>
  <c r="Z291" s="1"/>
  <c r="Y291"/>
  <c r="X290"/>
  <c r="Y290"/>
  <c r="X289"/>
  <c r="Y289"/>
  <c r="X288"/>
  <c r="Y288"/>
  <c r="X287"/>
  <c r="Z287" s="1"/>
  <c r="Y287"/>
  <c r="X286"/>
  <c r="Y286"/>
  <c r="X285"/>
  <c r="Z285" s="1"/>
  <c r="Y285"/>
  <c r="X284"/>
  <c r="Z284" s="1"/>
  <c r="Y284"/>
  <c r="X283"/>
  <c r="Z283" s="1"/>
  <c r="Y283"/>
  <c r="X282"/>
  <c r="Z282"/>
  <c r="Y282"/>
  <c r="X281"/>
  <c r="Y281"/>
  <c r="X280"/>
  <c r="Z280"/>
  <c r="Y280"/>
  <c r="X279"/>
  <c r="Z279" s="1"/>
  <c r="Y279"/>
  <c r="X278"/>
  <c r="Z278" s="1"/>
  <c r="Y278"/>
  <c r="X277"/>
  <c r="Y277"/>
  <c r="X276"/>
  <c r="Z276"/>
  <c r="Y276"/>
  <c r="X275"/>
  <c r="Z275" s="1"/>
  <c r="Y275"/>
  <c r="X274"/>
  <c r="Z274" s="1"/>
  <c r="Y274"/>
  <c r="X273"/>
  <c r="Z273"/>
  <c r="Y273"/>
  <c r="X272"/>
  <c r="Y272"/>
  <c r="Z272" s="1"/>
  <c r="X271"/>
  <c r="Z271" s="1"/>
  <c r="Y271"/>
  <c r="X270"/>
  <c r="Z270" s="1"/>
  <c r="Y270"/>
  <c r="X269"/>
  <c r="Z269" s="1"/>
  <c r="Y269"/>
  <c r="X268"/>
  <c r="Y268"/>
  <c r="X267"/>
  <c r="Z267" s="1"/>
  <c r="Y267"/>
  <c r="X266"/>
  <c r="Z266" s="1"/>
  <c r="Y266"/>
  <c r="X265"/>
  <c r="Z265" s="1"/>
  <c r="Y265"/>
  <c r="X264"/>
  <c r="Y264"/>
  <c r="X263"/>
  <c r="Y263"/>
  <c r="X262"/>
  <c r="X349" s="1"/>
  <c r="Y262"/>
  <c r="Y349" s="1"/>
  <c r="X151"/>
  <c r="Z151"/>
  <c r="Y9"/>
  <c r="Z9"/>
  <c r="X8"/>
  <c r="Z8" s="1"/>
  <c r="X16"/>
  <c r="Z16" s="1"/>
  <c r="Y16"/>
  <c r="X15"/>
  <c r="Y15"/>
  <c r="Z15" s="1"/>
  <c r="X14"/>
  <c r="Y14"/>
  <c r="X13"/>
  <c r="Z13"/>
  <c r="Y13"/>
  <c r="X12"/>
  <c r="Z12" s="1"/>
  <c r="Y12"/>
  <c r="X11"/>
  <c r="Z11" s="1"/>
  <c r="Y11"/>
  <c r="X10"/>
  <c r="Z10"/>
  <c r="Y10"/>
  <c r="X9"/>
  <c r="Y8"/>
  <c r="X7"/>
  <c r="Y7"/>
  <c r="Y17" s="1"/>
  <c r="U418"/>
  <c r="U544"/>
  <c r="U555"/>
  <c r="U611"/>
  <c r="U646"/>
  <c r="U649"/>
  <c r="T418"/>
  <c r="T544"/>
  <c r="T555"/>
  <c r="T611"/>
  <c r="T646"/>
  <c r="T649"/>
  <c r="S418"/>
  <c r="S544"/>
  <c r="S555"/>
  <c r="S611"/>
  <c r="S646"/>
  <c r="S649"/>
  <c r="R418"/>
  <c r="R544"/>
  <c r="R555"/>
  <c r="R611"/>
  <c r="R646"/>
  <c r="R649"/>
  <c r="U397"/>
  <c r="T397"/>
  <c r="S397"/>
  <c r="R397"/>
  <c r="U394"/>
  <c r="T394"/>
  <c r="S394"/>
  <c r="R394"/>
  <c r="U375"/>
  <c r="T375"/>
  <c r="S375"/>
  <c r="R375"/>
  <c r="U349"/>
  <c r="T349"/>
  <c r="S349"/>
  <c r="S399" s="1"/>
  <c r="R349"/>
  <c r="X351"/>
  <c r="Y351"/>
  <c r="X352"/>
  <c r="Z352" s="1"/>
  <c r="Y352"/>
  <c r="Y353"/>
  <c r="Y355" s="1"/>
  <c r="Z353"/>
  <c r="X354"/>
  <c r="Y354"/>
  <c r="W349"/>
  <c r="W355"/>
  <c r="W375"/>
  <c r="W394"/>
  <c r="W397"/>
  <c r="V349"/>
  <c r="V355"/>
  <c r="V375"/>
  <c r="V394"/>
  <c r="V397"/>
  <c r="U355"/>
  <c r="T355"/>
  <c r="T399" s="1"/>
  <c r="S355"/>
  <c r="R355"/>
  <c r="Q349"/>
  <c r="Q355"/>
  <c r="Q375"/>
  <c r="Q394"/>
  <c r="Q397"/>
  <c r="P349"/>
  <c r="P399"/>
  <c r="P355"/>
  <c r="P375"/>
  <c r="P394"/>
  <c r="P397"/>
  <c r="O349"/>
  <c r="O399" s="1"/>
  <c r="O355"/>
  <c r="O375"/>
  <c r="O394"/>
  <c r="O397"/>
  <c r="N349"/>
  <c r="N355"/>
  <c r="N375"/>
  <c r="N399" s="1"/>
  <c r="N394"/>
  <c r="N397"/>
  <c r="M349"/>
  <c r="M355"/>
  <c r="M375"/>
  <c r="M394"/>
  <c r="M397"/>
  <c r="L349"/>
  <c r="L355"/>
  <c r="L399" s="1"/>
  <c r="L375"/>
  <c r="L394"/>
  <c r="L397"/>
  <c r="K349"/>
  <c r="K355"/>
  <c r="K375"/>
  <c r="K394"/>
  <c r="K397"/>
  <c r="J349"/>
  <c r="J355"/>
  <c r="J375"/>
  <c r="J394"/>
  <c r="J397"/>
  <c r="I349"/>
  <c r="I355"/>
  <c r="I399" s="1"/>
  <c r="I375"/>
  <c r="I394"/>
  <c r="I397"/>
  <c r="H349"/>
  <c r="H355"/>
  <c r="H375"/>
  <c r="H394"/>
  <c r="H399" s="1"/>
  <c r="H397"/>
  <c r="G349"/>
  <c r="G399" s="1"/>
  <c r="G355"/>
  <c r="G375"/>
  <c r="G394"/>
  <c r="G397"/>
  <c r="F349"/>
  <c r="F355"/>
  <c r="F375"/>
  <c r="F394"/>
  <c r="F397"/>
  <c r="U17"/>
  <c r="U142"/>
  <c r="U153"/>
  <c r="U208"/>
  <c r="U243"/>
  <c r="U246"/>
  <c r="T17"/>
  <c r="T248" s="1"/>
  <c r="T142"/>
  <c r="T153"/>
  <c r="T208"/>
  <c r="T243"/>
  <c r="T246"/>
  <c r="S17"/>
  <c r="S248"/>
  <c r="S142"/>
  <c r="S153"/>
  <c r="S208"/>
  <c r="S243"/>
  <c r="S246"/>
  <c r="R17"/>
  <c r="R142"/>
  <c r="R153"/>
  <c r="R208"/>
  <c r="R243"/>
  <c r="R246"/>
  <c r="X152"/>
  <c r="Y152"/>
  <c r="Y151"/>
  <c r="X150"/>
  <c r="Z150" s="1"/>
  <c r="Y150"/>
  <c r="X144"/>
  <c r="Z144" s="1"/>
  <c r="Y144"/>
  <c r="X207"/>
  <c r="Y207"/>
  <c r="Z207" s="1"/>
  <c r="X206"/>
  <c r="Z206" s="1"/>
  <c r="Y206"/>
  <c r="X205"/>
  <c r="Z205" s="1"/>
  <c r="Y205"/>
  <c r="X204"/>
  <c r="Y204"/>
  <c r="X203"/>
  <c r="Y203"/>
  <c r="X202"/>
  <c r="Y202"/>
  <c r="X201"/>
  <c r="Z201" s="1"/>
  <c r="Y201"/>
  <c r="X200"/>
  <c r="Y200"/>
  <c r="X199"/>
  <c r="Y199"/>
  <c r="X198"/>
  <c r="Z198" s="1"/>
  <c r="Y198"/>
  <c r="X197"/>
  <c r="Z197"/>
  <c r="Y197"/>
  <c r="X196"/>
  <c r="Z196" s="1"/>
  <c r="Y196"/>
  <c r="X195"/>
  <c r="Y195"/>
  <c r="X194"/>
  <c r="Z194"/>
  <c r="Y194"/>
  <c r="X193"/>
  <c r="Z193" s="1"/>
  <c r="Y193"/>
  <c r="X192"/>
  <c r="Y192"/>
  <c r="X191"/>
  <c r="Y191"/>
  <c r="X190"/>
  <c r="Y190"/>
  <c r="X189"/>
  <c r="Y189"/>
  <c r="Z189" s="1"/>
  <c r="X188"/>
  <c r="Y188"/>
  <c r="X187"/>
  <c r="Y187"/>
  <c r="X186"/>
  <c r="Z186" s="1"/>
  <c r="Y186"/>
  <c r="X185"/>
  <c r="Z185" s="1"/>
  <c r="Y185"/>
  <c r="X184"/>
  <c r="Z184" s="1"/>
  <c r="Y184"/>
  <c r="X183"/>
  <c r="Y183"/>
  <c r="X182"/>
  <c r="Z182" s="1"/>
  <c r="Y182"/>
  <c r="X181"/>
  <c r="Z181"/>
  <c r="Y181"/>
  <c r="X180"/>
  <c r="Y180"/>
  <c r="X179"/>
  <c r="Y179"/>
  <c r="Z179" s="1"/>
  <c r="X178"/>
  <c r="Y178"/>
  <c r="X177"/>
  <c r="Y177"/>
  <c r="X176"/>
  <c r="Z176" s="1"/>
  <c r="Y176"/>
  <c r="X175"/>
  <c r="Y175"/>
  <c r="X174"/>
  <c r="Y174"/>
  <c r="X173"/>
  <c r="Z173"/>
  <c r="Y173"/>
  <c r="X172"/>
  <c r="Z172" s="1"/>
  <c r="Y172"/>
  <c r="X171"/>
  <c r="Y171"/>
  <c r="X170"/>
  <c r="Z170" s="1"/>
  <c r="Y170"/>
  <c r="X169"/>
  <c r="Z169" s="1"/>
  <c r="Y169"/>
  <c r="X168"/>
  <c r="Y168"/>
  <c r="X167"/>
  <c r="Y167"/>
  <c r="Z167" s="1"/>
  <c r="X166"/>
  <c r="Z166" s="1"/>
  <c r="Y166"/>
  <c r="X165"/>
  <c r="Y165"/>
  <c r="X164"/>
  <c r="Y164"/>
  <c r="X163"/>
  <c r="Y163"/>
  <c r="Z163" s="1"/>
  <c r="X162"/>
  <c r="Y162"/>
  <c r="X161"/>
  <c r="Z161" s="1"/>
  <c r="Y161"/>
  <c r="X160"/>
  <c r="Z160" s="1"/>
  <c r="Y160"/>
  <c r="X159"/>
  <c r="Y159"/>
  <c r="Z159" s="1"/>
  <c r="X158"/>
  <c r="Z158"/>
  <c r="Y158"/>
  <c r="X157"/>
  <c r="Y157"/>
  <c r="X156"/>
  <c r="Y156"/>
  <c r="X155"/>
  <c r="Y155"/>
  <c r="X245"/>
  <c r="X246"/>
  <c r="Y245"/>
  <c r="Y246"/>
  <c r="X242"/>
  <c r="Z242" s="1"/>
  <c r="Y242"/>
  <c r="X241"/>
  <c r="Y241"/>
  <c r="X240"/>
  <c r="Z240" s="1"/>
  <c r="Y240"/>
  <c r="X239"/>
  <c r="Y239"/>
  <c r="Z239"/>
  <c r="X238"/>
  <c r="Y238"/>
  <c r="Z238" s="1"/>
  <c r="X237"/>
  <c r="Y237"/>
  <c r="X236"/>
  <c r="Z236" s="1"/>
  <c r="Y236"/>
  <c r="X235"/>
  <c r="Z235" s="1"/>
  <c r="Y235"/>
  <c r="X234"/>
  <c r="Y234"/>
  <c r="X233"/>
  <c r="Y233"/>
  <c r="X232"/>
  <c r="Z232" s="1"/>
  <c r="Y232"/>
  <c r="X231"/>
  <c r="Z231" s="1"/>
  <c r="Y231"/>
  <c r="X230"/>
  <c r="Z230" s="1"/>
  <c r="Y230"/>
  <c r="X229"/>
  <c r="Y229"/>
  <c r="X228"/>
  <c r="Y228"/>
  <c r="X227"/>
  <c r="Y227"/>
  <c r="X226"/>
  <c r="Z226"/>
  <c r="Y226"/>
  <c r="X225"/>
  <c r="Z225" s="1"/>
  <c r="Y225"/>
  <c r="X224"/>
  <c r="Z224"/>
  <c r="Y224"/>
  <c r="X223"/>
  <c r="Z223" s="1"/>
  <c r="Y223"/>
  <c r="X222"/>
  <c r="Y222"/>
  <c r="X221"/>
  <c r="Z221" s="1"/>
  <c r="Y221"/>
  <c r="X220"/>
  <c r="Y220"/>
  <c r="Z220" s="1"/>
  <c r="X219"/>
  <c r="Y219"/>
  <c r="X218"/>
  <c r="Z218"/>
  <c r="Y218"/>
  <c r="X217"/>
  <c r="Y217"/>
  <c r="Z217" s="1"/>
  <c r="X216"/>
  <c r="Z216" s="1"/>
  <c r="Y216"/>
  <c r="X215"/>
  <c r="Y215"/>
  <c r="Z215"/>
  <c r="X214"/>
  <c r="Y214"/>
  <c r="Z214" s="1"/>
  <c r="X213"/>
  <c r="Y213"/>
  <c r="X212"/>
  <c r="Z212"/>
  <c r="Y212"/>
  <c r="Y243" s="1"/>
  <c r="X211"/>
  <c r="X243" s="1"/>
  <c r="Y211"/>
  <c r="X210"/>
  <c r="Y210"/>
  <c r="Z210" s="1"/>
  <c r="Y141"/>
  <c r="Y140"/>
  <c r="Y139"/>
  <c r="Y138"/>
  <c r="Y137"/>
  <c r="Z137" s="1"/>
  <c r="Y136"/>
  <c r="Z136"/>
  <c r="Y135"/>
  <c r="Z135" s="1"/>
  <c r="Y134"/>
  <c r="Y133"/>
  <c r="Y132"/>
  <c r="Y131"/>
  <c r="Y130"/>
  <c r="Y129"/>
  <c r="Z129" s="1"/>
  <c r="Y128"/>
  <c r="Z128" s="1"/>
  <c r="Y127"/>
  <c r="Z127"/>
  <c r="Y126"/>
  <c r="Z126" s="1"/>
  <c r="Y125"/>
  <c r="Y124"/>
  <c r="Z124"/>
  <c r="Y123"/>
  <c r="Z123"/>
  <c r="Y122"/>
  <c r="Y121"/>
  <c r="Y120"/>
  <c r="Y119"/>
  <c r="Y118"/>
  <c r="Z118" s="1"/>
  <c r="Y117"/>
  <c r="Y116"/>
  <c r="Z116" s="1"/>
  <c r="Y115"/>
  <c r="Z115" s="1"/>
  <c r="Y114"/>
  <c r="Y113"/>
  <c r="Y112"/>
  <c r="Y111"/>
  <c r="Z111" s="1"/>
  <c r="Y110"/>
  <c r="Y109"/>
  <c r="Y108"/>
  <c r="Y107"/>
  <c r="Y106"/>
  <c r="Y105"/>
  <c r="Z105" s="1"/>
  <c r="Y104"/>
  <c r="Y103"/>
  <c r="Z103" s="1"/>
  <c r="Y102"/>
  <c r="Z102"/>
  <c r="Y101"/>
  <c r="Z101" s="1"/>
  <c r="Y100"/>
  <c r="Z100"/>
  <c r="Y99"/>
  <c r="Z99"/>
  <c r="Y98"/>
  <c r="Z98" s="1"/>
  <c r="Y97"/>
  <c r="Z97"/>
  <c r="Y96"/>
  <c r="Y95"/>
  <c r="Y94"/>
  <c r="Y93"/>
  <c r="Z93" s="1"/>
  <c r="Y92"/>
  <c r="Z92" s="1"/>
  <c r="Y91"/>
  <c r="Y90"/>
  <c r="Z90" s="1"/>
  <c r="Y89"/>
  <c r="Y88"/>
  <c r="Y87"/>
  <c r="Y86"/>
  <c r="Y85"/>
  <c r="Y84"/>
  <c r="Y83"/>
  <c r="Y82"/>
  <c r="Y81"/>
  <c r="Y80"/>
  <c r="Z80"/>
  <c r="Y79"/>
  <c r="Z79" s="1"/>
  <c r="Y78"/>
  <c r="Z78" s="1"/>
  <c r="Y77"/>
  <c r="Z77"/>
  <c r="Y76"/>
  <c r="Z76"/>
  <c r="Y75"/>
  <c r="Z75" s="1"/>
  <c r="AB75" s="1"/>
  <c r="Y74"/>
  <c r="Z74" s="1"/>
  <c r="AB74" s="1"/>
  <c r="Y73"/>
  <c r="Y72"/>
  <c r="Y71"/>
  <c r="Y70"/>
  <c r="Z70" s="1"/>
  <c r="Y69"/>
  <c r="Z69" s="1"/>
  <c r="Y68"/>
  <c r="Y67"/>
  <c r="Y66"/>
  <c r="Y65"/>
  <c r="Y64"/>
  <c r="Y63"/>
  <c r="Y62"/>
  <c r="Z62" s="1"/>
  <c r="Y61"/>
  <c r="Y60"/>
  <c r="Y59"/>
  <c r="Y58"/>
  <c r="Y57"/>
  <c r="Y56"/>
  <c r="Y55"/>
  <c r="Z55"/>
  <c r="Y54"/>
  <c r="Z54" s="1"/>
  <c r="Y53"/>
  <c r="Y52"/>
  <c r="Y51"/>
  <c r="Z51"/>
  <c r="Y50"/>
  <c r="Z50" s="1"/>
  <c r="Y49"/>
  <c r="Y48"/>
  <c r="Y47"/>
  <c r="Y46"/>
  <c r="Z46" s="1"/>
  <c r="Y45"/>
  <c r="Y44"/>
  <c r="Z44" s="1"/>
  <c r="AB43" s="1"/>
  <c r="Y43"/>
  <c r="Y42"/>
  <c r="Y41"/>
  <c r="Y40"/>
  <c r="Y39"/>
  <c r="Z39" s="1"/>
  <c r="Y38"/>
  <c r="Y37"/>
  <c r="Y36"/>
  <c r="Y35"/>
  <c r="Z35" s="1"/>
  <c r="Y34"/>
  <c r="Y33"/>
  <c r="Z33" s="1"/>
  <c r="AB33" s="1"/>
  <c r="Y32"/>
  <c r="Y31"/>
  <c r="Z31"/>
  <c r="Y30"/>
  <c r="Z30"/>
  <c r="AB30" s="1"/>
  <c r="Y29"/>
  <c r="Y28"/>
  <c r="Z28"/>
  <c r="Y27"/>
  <c r="Z27" s="1"/>
  <c r="Y26"/>
  <c r="Y25"/>
  <c r="Y24"/>
  <c r="Y23"/>
  <c r="Y22"/>
  <c r="Z22" s="1"/>
  <c r="Y21"/>
  <c r="Y20"/>
  <c r="Y19"/>
  <c r="W418"/>
  <c r="W544"/>
  <c r="W555"/>
  <c r="W611"/>
  <c r="W651" s="1"/>
  <c r="W646"/>
  <c r="W649"/>
  <c r="V418"/>
  <c r="V651" s="1"/>
  <c r="V544"/>
  <c r="V555"/>
  <c r="V611"/>
  <c r="V646"/>
  <c r="V649"/>
  <c r="Q418"/>
  <c r="Q544"/>
  <c r="Q555"/>
  <c r="Q611"/>
  <c r="Q646"/>
  <c r="Q649"/>
  <c r="P418"/>
  <c r="P651" s="1"/>
  <c r="P544"/>
  <c r="P555"/>
  <c r="P611"/>
  <c r="P646"/>
  <c r="P649"/>
  <c r="O418"/>
  <c r="O544"/>
  <c r="O555"/>
  <c r="O611"/>
  <c r="O646"/>
  <c r="O649"/>
  <c r="N418"/>
  <c r="N651" s="1"/>
  <c r="N544"/>
  <c r="N555"/>
  <c r="N611"/>
  <c r="N646"/>
  <c r="N649"/>
  <c r="M418"/>
  <c r="M544"/>
  <c r="M555"/>
  <c r="M611"/>
  <c r="M646"/>
  <c r="M649"/>
  <c r="L418"/>
  <c r="L651" s="1"/>
  <c r="L544"/>
  <c r="L555"/>
  <c r="L611"/>
  <c r="L646"/>
  <c r="L649"/>
  <c r="K418"/>
  <c r="K544"/>
  <c r="K555"/>
  <c r="K611"/>
  <c r="K646"/>
  <c r="K649"/>
  <c r="J418"/>
  <c r="J544"/>
  <c r="J555"/>
  <c r="J611"/>
  <c r="J646"/>
  <c r="J649"/>
  <c r="I418"/>
  <c r="I544"/>
  <c r="I555"/>
  <c r="I611"/>
  <c r="I646"/>
  <c r="I649"/>
  <c r="H418"/>
  <c r="H544"/>
  <c r="H555"/>
  <c r="H611"/>
  <c r="H651" s="1"/>
  <c r="H646"/>
  <c r="H649"/>
  <c r="G418"/>
  <c r="G544"/>
  <c r="G555"/>
  <c r="G611"/>
  <c r="G646"/>
  <c r="G649"/>
  <c r="F418"/>
  <c r="F544"/>
  <c r="F555"/>
  <c r="F611"/>
  <c r="F646"/>
  <c r="F649"/>
  <c r="W17"/>
  <c r="W142"/>
  <c r="W248" s="1"/>
  <c r="W153"/>
  <c r="W208"/>
  <c r="W243"/>
  <c r="W246"/>
  <c r="V17"/>
  <c r="V142"/>
  <c r="V248" s="1"/>
  <c r="V153"/>
  <c r="V208"/>
  <c r="V243"/>
  <c r="V246"/>
  <c r="Q17"/>
  <c r="Q142"/>
  <c r="Q153"/>
  <c r="Q208"/>
  <c r="Q243"/>
  <c r="Q246"/>
  <c r="P17"/>
  <c r="P142"/>
  <c r="P153"/>
  <c r="P208"/>
  <c r="P243"/>
  <c r="P246"/>
  <c r="P248" s="1"/>
  <c r="O17"/>
  <c r="O248" s="1"/>
  <c r="O142"/>
  <c r="O153"/>
  <c r="O208"/>
  <c r="O243"/>
  <c r="O246"/>
  <c r="N17"/>
  <c r="N248" s="1"/>
  <c r="N142"/>
  <c r="N153"/>
  <c r="N208"/>
  <c r="N243"/>
  <c r="N246"/>
  <c r="M17"/>
  <c r="M248" s="1"/>
  <c r="M142"/>
  <c r="M153"/>
  <c r="M208"/>
  <c r="M243"/>
  <c r="M246"/>
  <c r="L17"/>
  <c r="L142"/>
  <c r="L153"/>
  <c r="L208"/>
  <c r="L243"/>
  <c r="L248"/>
  <c r="L246"/>
  <c r="K17"/>
  <c r="K142"/>
  <c r="K153"/>
  <c r="K208"/>
  <c r="K243"/>
  <c r="K246"/>
  <c r="J17"/>
  <c r="J248" s="1"/>
  <c r="J142"/>
  <c r="J153"/>
  <c r="J208"/>
  <c r="J243"/>
  <c r="J246"/>
  <c r="I17"/>
  <c r="I142"/>
  <c r="I153"/>
  <c r="I208"/>
  <c r="I243"/>
  <c r="I246"/>
  <c r="I248" s="1"/>
  <c r="H17"/>
  <c r="H142"/>
  <c r="H153"/>
  <c r="H208"/>
  <c r="H243"/>
  <c r="H246"/>
  <c r="G17"/>
  <c r="G142"/>
  <c r="G153"/>
  <c r="G208"/>
  <c r="G243"/>
  <c r="G246"/>
  <c r="F17"/>
  <c r="F142"/>
  <c r="F153"/>
  <c r="F248" s="1"/>
  <c r="F208"/>
  <c r="F243"/>
  <c r="F246"/>
  <c r="D33" i="7"/>
  <c r="C33"/>
  <c r="Z381" i="6"/>
  <c r="Z346"/>
  <c r="Z621"/>
  <c r="Z165"/>
  <c r="Z177"/>
  <c r="Z264"/>
  <c r="Z40"/>
  <c r="Z409"/>
  <c r="Z434"/>
  <c r="Z469"/>
  <c r="Z417"/>
  <c r="Z443"/>
  <c r="Z455"/>
  <c r="Z228"/>
  <c r="Z442"/>
  <c r="Z234"/>
  <c r="Z296"/>
  <c r="Z431"/>
  <c r="Z263"/>
  <c r="Z370"/>
  <c r="Z369"/>
  <c r="Z87"/>
  <c r="Z233"/>
  <c r="Z175"/>
  <c r="Z286"/>
  <c r="Z298"/>
  <c r="Z310"/>
  <c r="Z229"/>
  <c r="Z393"/>
  <c r="Z314"/>
  <c r="Z526"/>
  <c r="Z583"/>
  <c r="Z37"/>
  <c r="Z288"/>
  <c r="Z164"/>
  <c r="Z188"/>
  <c r="Z200"/>
  <c r="Z480"/>
  <c r="Z554"/>
  <c r="Z568"/>
  <c r="Z591"/>
  <c r="R248"/>
  <c r="Z152"/>
  <c r="Z351"/>
  <c r="Z498"/>
  <c r="Z325"/>
  <c r="Z60"/>
  <c r="Z575"/>
  <c r="Y397"/>
  <c r="Z19"/>
  <c r="Z262"/>
  <c r="Z590"/>
  <c r="Z623"/>
  <c r="Z633"/>
  <c r="F399"/>
  <c r="Z215" i="13"/>
  <c r="Z272"/>
  <c r="Z293"/>
  <c r="Z281"/>
  <c r="Z280"/>
  <c r="Z269"/>
  <c r="Z168"/>
  <c r="Z192"/>
  <c r="Z210"/>
  <c r="Z233"/>
  <c r="Z234"/>
  <c r="Z282"/>
  <c r="Z97"/>
  <c r="Z277"/>
  <c r="Z169"/>
  <c r="Z179"/>
  <c r="Z180"/>
  <c r="Z231"/>
  <c r="Z156"/>
  <c r="Z273"/>
  <c r="Z289"/>
  <c r="Z190" i="19"/>
  <c r="Z49"/>
  <c r="Z217"/>
  <c r="Z12"/>
  <c r="Z156"/>
  <c r="Z210"/>
  <c r="Z67"/>
  <c r="Z8"/>
  <c r="Z177"/>
  <c r="Z197"/>
  <c r="Z187"/>
  <c r="Z82"/>
  <c r="Z164"/>
  <c r="Z220"/>
  <c r="Z221"/>
  <c r="Z7"/>
  <c r="Z174"/>
  <c r="Z178"/>
  <c r="Z139"/>
  <c r="Z44"/>
  <c r="Z56"/>
  <c r="Z198"/>
  <c r="Z58"/>
  <c r="Z46"/>
  <c r="Z147"/>
  <c r="Z48"/>
  <c r="Z140"/>
  <c r="Z201"/>
  <c r="Z45"/>
  <c r="Z205"/>
  <c r="Z135"/>
  <c r="Z153"/>
  <c r="Z149"/>
  <c r="Z40"/>
  <c r="Z159"/>
  <c r="Z55"/>
  <c r="Z170"/>
  <c r="Z186"/>
  <c r="Z84"/>
  <c r="Z194"/>
  <c r="Z181"/>
  <c r="Z54"/>
  <c r="Z161"/>
  <c r="Z195"/>
  <c r="Z59"/>
  <c r="Z79"/>
  <c r="Z173"/>
  <c r="Z206"/>
  <c r="Z41"/>
  <c r="Z375" i="18"/>
  <c r="Z396"/>
  <c r="Z65"/>
  <c r="Z427"/>
  <c r="Z434"/>
  <c r="Z423"/>
  <c r="Z409"/>
  <c r="Z95"/>
  <c r="Z174"/>
  <c r="Z122"/>
  <c r="Z55"/>
  <c r="Z333"/>
  <c r="Z63"/>
  <c r="Z428"/>
  <c r="Z426"/>
  <c r="Z106"/>
  <c r="Z33"/>
  <c r="Z15"/>
  <c r="Z26"/>
  <c r="Z183"/>
  <c r="Z228"/>
  <c r="Z42"/>
  <c r="Z39"/>
  <c r="Z87"/>
  <c r="Z291"/>
  <c r="Z363"/>
  <c r="Z74"/>
  <c r="Z103"/>
  <c r="Z58"/>
  <c r="Z204"/>
  <c r="Z435"/>
  <c r="Z349"/>
  <c r="Z110"/>
  <c r="Z309"/>
  <c r="Z71"/>
  <c r="Z267"/>
  <c r="Z241"/>
  <c r="Z307"/>
  <c r="Z34"/>
  <c r="Z239"/>
  <c r="Z31"/>
  <c r="Z98"/>
  <c r="Z287"/>
  <c r="Z310"/>
  <c r="Z344"/>
  <c r="Z355"/>
  <c r="Z149"/>
  <c r="Z227"/>
  <c r="Z146"/>
  <c r="Z279"/>
  <c r="Z158"/>
  <c r="Z358"/>
  <c r="Z66"/>
  <c r="Z404"/>
  <c r="Z334"/>
  <c r="Z89"/>
  <c r="Z415"/>
  <c r="Z180"/>
  <c r="Z311"/>
  <c r="Z211"/>
  <c r="Z182"/>
  <c r="Z325"/>
  <c r="Z301"/>
  <c r="Z277"/>
  <c r="Z357"/>
  <c r="Z392"/>
  <c r="Z284"/>
  <c r="Z213"/>
  <c r="Z376"/>
  <c r="Z129"/>
  <c r="Z387"/>
  <c r="Z112"/>
  <c r="U254"/>
  <c r="Z212"/>
  <c r="Z224"/>
  <c r="Z128"/>
  <c r="Z79"/>
  <c r="Z127"/>
  <c r="Z139"/>
  <c r="Z223"/>
  <c r="Z337"/>
  <c r="Z359"/>
  <c r="Z408"/>
  <c r="Z297"/>
  <c r="Z167"/>
  <c r="Z273"/>
  <c r="Z82"/>
  <c r="Z225"/>
  <c r="Z338"/>
  <c r="Z101"/>
  <c r="Z18"/>
  <c r="Z388"/>
  <c r="Z327"/>
  <c r="Z138"/>
  <c r="Z150"/>
  <c r="Z210"/>
  <c r="Z29"/>
  <c r="Z240"/>
  <c r="Z379"/>
  <c r="Z126"/>
  <c r="Z335"/>
  <c r="Z380"/>
  <c r="Z285"/>
  <c r="Z176"/>
  <c r="Z323"/>
  <c r="Z417"/>
  <c r="Z50"/>
  <c r="R449"/>
  <c r="Z278"/>
  <c r="Z308"/>
  <c r="Z402"/>
  <c r="Z93"/>
  <c r="Z345"/>
  <c r="Z17"/>
  <c r="Z391"/>
  <c r="Z162"/>
  <c r="V189"/>
  <c r="Z124"/>
  <c r="Z181"/>
  <c r="Z219"/>
  <c r="Z356"/>
  <c r="Z179"/>
  <c r="Z305"/>
  <c r="J254"/>
  <c r="Z40"/>
  <c r="Z286"/>
  <c r="Z296"/>
  <c r="Z412"/>
  <c r="Z49"/>
  <c r="Z186"/>
  <c r="Z187" s="1"/>
  <c r="Z41"/>
  <c r="Z170"/>
  <c r="Z299"/>
  <c r="Z145" i="19"/>
  <c r="Z60"/>
  <c r="Z216"/>
  <c r="T126"/>
  <c r="Z215"/>
  <c r="Z11"/>
  <c r="Z61"/>
  <c r="V92"/>
  <c r="R126"/>
  <c r="Z152"/>
  <c r="Z151"/>
  <c r="Z53"/>
  <c r="U126"/>
  <c r="Z165"/>
  <c r="Z183"/>
  <c r="Z72"/>
  <c r="Z193"/>
  <c r="Z66"/>
  <c r="Z85"/>
  <c r="Z36"/>
  <c r="Z65"/>
  <c r="Z10" i="18"/>
  <c r="Z100"/>
  <c r="Z393"/>
  <c r="Z44"/>
  <c r="Z76"/>
  <c r="Z151"/>
  <c r="F254"/>
  <c r="Z215"/>
  <c r="W254"/>
  <c r="Z329"/>
  <c r="Z339"/>
  <c r="Z382"/>
  <c r="Z418"/>
  <c r="Z352"/>
  <c r="Z385"/>
  <c r="Z406"/>
  <c r="Z121"/>
  <c r="X365"/>
  <c r="H254"/>
  <c r="Z152"/>
  <c r="Z289"/>
  <c r="V254"/>
  <c r="Z22"/>
  <c r="Z43"/>
  <c r="Z54"/>
  <c r="Z75"/>
  <c r="Z86"/>
  <c r="Z118"/>
  <c r="S449"/>
  <c r="Z298"/>
  <c r="Z328"/>
  <c r="Z381"/>
  <c r="Z433"/>
  <c r="Z362"/>
  <c r="Z99"/>
  <c r="Z153"/>
  <c r="W449"/>
  <c r="Z422"/>
  <c r="Z313"/>
  <c r="Z11"/>
  <c r="Z437"/>
  <c r="Z218"/>
  <c r="Z141"/>
  <c r="P189"/>
  <c r="Z21"/>
  <c r="Z53"/>
  <c r="Z64"/>
  <c r="Z117"/>
  <c r="Z432"/>
  <c r="Z134"/>
  <c r="O189"/>
  <c r="Z160"/>
  <c r="Z169"/>
  <c r="Y200"/>
  <c r="Z347"/>
  <c r="Z70"/>
  <c r="Z230"/>
  <c r="Z14"/>
  <c r="Z216"/>
  <c r="Z52"/>
  <c r="Z159"/>
  <c r="O449"/>
  <c r="Z59"/>
  <c r="Z68"/>
  <c r="Z67"/>
  <c r="M189"/>
  <c r="Z411"/>
  <c r="Z27"/>
  <c r="Z207"/>
  <c r="Z292"/>
  <c r="Z374"/>
  <c r="Z206"/>
  <c r="Z77"/>
  <c r="Z19"/>
  <c r="Z30"/>
  <c r="Z51"/>
  <c r="Z62"/>
  <c r="Z83"/>
  <c r="Z94"/>
  <c r="Z168"/>
  <c r="Z199"/>
  <c r="Z200" s="1"/>
  <c r="Z275"/>
  <c r="Z346"/>
  <c r="Z175"/>
  <c r="Z123"/>
  <c r="Z46"/>
  <c r="Z361"/>
  <c r="Z320"/>
  <c r="Z425"/>
  <c r="Z88"/>
  <c r="Z236"/>
  <c r="Z237" s="1"/>
  <c r="Z340"/>
  <c r="Z9"/>
  <c r="Z222"/>
  <c r="Z440"/>
  <c r="Z91"/>
  <c r="Y184"/>
  <c r="Z69"/>
  <c r="Z263"/>
  <c r="Z384"/>
  <c r="Z405"/>
  <c r="Z290"/>
  <c r="J189"/>
  <c r="Z147"/>
  <c r="Z177"/>
  <c r="K254"/>
  <c r="Z282"/>
  <c r="Z133"/>
  <c r="Z332"/>
  <c r="Z35"/>
  <c r="Z394"/>
  <c r="Z45"/>
  <c r="Y237"/>
  <c r="Z125"/>
  <c r="Z136"/>
  <c r="Z157"/>
  <c r="N254"/>
  <c r="Z274"/>
  <c r="Z304"/>
  <c r="Z38"/>
  <c r="Z145"/>
  <c r="Z364"/>
  <c r="Z322"/>
  <c r="Y372"/>
  <c r="Z416"/>
  <c r="Z205"/>
  <c r="H189"/>
  <c r="Z28"/>
  <c r="Z135"/>
  <c r="J449"/>
  <c r="Z398"/>
  <c r="Z16"/>
  <c r="Z203"/>
  <c r="X200"/>
  <c r="Z188" i="19"/>
  <c r="Z141"/>
  <c r="Z176"/>
  <c r="X14"/>
  <c r="Z28"/>
  <c r="P126"/>
  <c r="Z175"/>
  <c r="Z212"/>
  <c r="Z31"/>
  <c r="O126"/>
  <c r="Z116"/>
  <c r="Z144"/>
  <c r="Z184"/>
  <c r="Z213"/>
  <c r="X103"/>
  <c r="G126"/>
  <c r="Z196"/>
  <c r="Z80"/>
  <c r="Z211"/>
  <c r="Y103"/>
  <c r="Z157"/>
  <c r="I92"/>
  <c r="K126"/>
  <c r="Z182"/>
  <c r="Z35"/>
  <c r="S126"/>
  <c r="Z83"/>
  <c r="I126"/>
  <c r="S223"/>
  <c r="Z24"/>
  <c r="H126"/>
  <c r="R223"/>
  <c r="Y171"/>
  <c r="Z30"/>
  <c r="Z52"/>
  <c r="Z71"/>
  <c r="Z21"/>
  <c r="Z13"/>
  <c r="Z23"/>
  <c r="F126"/>
  <c r="Z158"/>
  <c r="Z68"/>
  <c r="Z19"/>
  <c r="Z102"/>
  <c r="Z103" s="1"/>
  <c r="Y117"/>
  <c r="K92"/>
  <c r="Z20"/>
  <c r="Z22"/>
  <c r="Z89"/>
  <c r="Z90" s="1"/>
  <c r="Z17"/>
  <c r="Z16"/>
  <c r="Z169"/>
  <c r="X162"/>
  <c r="Z93" i="17"/>
  <c r="Z67"/>
  <c r="Z25"/>
  <c r="Z110"/>
  <c r="Z63"/>
  <c r="Z172"/>
  <c r="Z210"/>
  <c r="Z174"/>
  <c r="Z186"/>
  <c r="Z175"/>
  <c r="Z192"/>
  <c r="Z151"/>
  <c r="Z57"/>
  <c r="Z17"/>
  <c r="Z10"/>
  <c r="Z143"/>
  <c r="Z140"/>
  <c r="Z152"/>
  <c r="S75"/>
  <c r="Z13"/>
  <c r="Z119"/>
  <c r="Z120" s="1"/>
  <c r="Z23"/>
  <c r="Z34"/>
  <c r="Z59"/>
  <c r="Z161"/>
  <c r="Z111"/>
  <c r="Z166"/>
  <c r="Z209"/>
  <c r="Z154"/>
  <c r="Z58"/>
  <c r="N128"/>
  <c r="Z95"/>
  <c r="Z260" i="16"/>
  <c r="Z284"/>
  <c r="Z42"/>
  <c r="Z145"/>
  <c r="Z237"/>
  <c r="Z502"/>
  <c r="Z79"/>
  <c r="Z203"/>
  <c r="Z158"/>
  <c r="Z211"/>
  <c r="Z31"/>
  <c r="Z345"/>
  <c r="Z103"/>
  <c r="Z242"/>
  <c r="Z421"/>
  <c r="Z445"/>
  <c r="Z498"/>
  <c r="Z142"/>
  <c r="Z166"/>
  <c r="Z190"/>
  <c r="Z150"/>
  <c r="Z106"/>
  <c r="Z327"/>
  <c r="Z174"/>
  <c r="Z137"/>
  <c r="Z466"/>
  <c r="Z34"/>
  <c r="Z551"/>
  <c r="Z74"/>
  <c r="Z510"/>
  <c r="Z549"/>
  <c r="Z268"/>
  <c r="Z292"/>
  <c r="Z111"/>
  <c r="Z63"/>
  <c r="Z253"/>
  <c r="Z277"/>
  <c r="Z289"/>
  <c r="Z537"/>
  <c r="Z66"/>
  <c r="Z135"/>
  <c r="Z58"/>
  <c r="Z12"/>
  <c r="Z134"/>
  <c r="Z105"/>
  <c r="Z195"/>
  <c r="Z254"/>
  <c r="Z129"/>
  <c r="Z344"/>
  <c r="Z312"/>
  <c r="Z506"/>
  <c r="Z55"/>
  <c r="P334"/>
  <c r="Z484"/>
  <c r="Z87"/>
  <c r="Z138"/>
  <c r="Z347"/>
  <c r="Z27"/>
  <c r="Z346"/>
  <c r="Z49"/>
  <c r="Z26"/>
  <c r="Z362"/>
  <c r="Z374"/>
  <c r="Z386"/>
  <c r="Z398"/>
  <c r="Z410"/>
  <c r="Z422"/>
  <c r="Z434"/>
  <c r="Z446"/>
  <c r="Z478"/>
  <c r="Z490"/>
  <c r="Z139"/>
  <c r="Z401"/>
  <c r="Z51"/>
  <c r="Z305"/>
  <c r="Z389"/>
  <c r="Z93"/>
  <c r="Z349"/>
  <c r="Z317"/>
  <c r="Z365"/>
  <c r="Z98"/>
  <c r="Z65"/>
  <c r="Z425"/>
  <c r="Z470"/>
  <c r="Z309"/>
  <c r="Z377"/>
  <c r="Z97"/>
  <c r="Z353"/>
  <c r="Z156"/>
  <c r="Z19"/>
  <c r="Z243"/>
  <c r="Z286"/>
  <c r="Z449"/>
  <c r="Z50"/>
  <c r="Z191"/>
  <c r="Z589" i="15"/>
  <c r="Z262"/>
  <c r="Z403"/>
  <c r="Z427"/>
  <c r="Z398"/>
  <c r="Z516"/>
  <c r="Z588"/>
  <c r="Z475"/>
  <c r="Z336"/>
  <c r="Z341"/>
  <c r="Z360"/>
  <c r="Z261"/>
  <c r="Z377"/>
  <c r="Z485"/>
  <c r="Z512"/>
  <c r="Z564"/>
  <c r="Z540"/>
  <c r="Z295"/>
  <c r="Z319"/>
  <c r="Z420"/>
  <c r="Z189"/>
  <c r="Z206"/>
  <c r="Z389"/>
  <c r="Z280"/>
  <c r="Z110"/>
  <c r="Z255"/>
  <c r="Z39"/>
  <c r="Z250"/>
  <c r="Z414"/>
  <c r="Z38"/>
  <c r="Z470"/>
  <c r="Z581"/>
  <c r="Z326"/>
  <c r="Z8"/>
  <c r="Z212"/>
  <c r="Z147"/>
  <c r="Z159"/>
  <c r="Z462"/>
  <c r="Z211"/>
  <c r="Z358"/>
  <c r="Z150"/>
  <c r="Z214"/>
  <c r="Z195"/>
  <c r="Z422"/>
  <c r="Z539"/>
  <c r="Z563"/>
  <c r="Z165"/>
  <c r="Z46"/>
  <c r="Z537"/>
  <c r="Z395"/>
  <c r="Z167"/>
  <c r="Z179"/>
  <c r="Z270"/>
  <c r="Z282"/>
  <c r="Z421"/>
  <c r="Z293"/>
  <c r="Z397"/>
  <c r="Z547"/>
  <c r="Z477"/>
  <c r="Z430"/>
  <c r="Z314"/>
  <c r="Z452"/>
  <c r="Z429"/>
  <c r="Z440"/>
  <c r="Z129"/>
  <c r="Z392"/>
  <c r="Z531"/>
  <c r="Z303"/>
  <c r="Z105"/>
  <c r="Z49"/>
  <c r="Z415"/>
  <c r="Z149"/>
  <c r="Z461"/>
  <c r="Z202"/>
  <c r="Z322"/>
  <c r="Z595"/>
  <c r="Z406"/>
  <c r="Z170"/>
  <c r="Z582"/>
  <c r="Z501"/>
  <c r="Z304"/>
  <c r="Z453"/>
  <c r="Z328"/>
  <c r="Z220"/>
  <c r="Z349"/>
  <c r="Z356"/>
  <c r="Z561"/>
  <c r="Z191"/>
  <c r="Z416"/>
  <c r="Z269"/>
  <c r="Z281"/>
  <c r="Z302"/>
  <c r="Z492"/>
  <c r="Z75"/>
  <c r="Z85"/>
  <c r="Z96"/>
  <c r="Z119"/>
  <c r="Z502"/>
  <c r="Z73"/>
  <c r="Z197"/>
  <c r="Z309"/>
  <c r="Z357"/>
  <c r="Z596"/>
  <c r="Z508"/>
  <c r="Z437"/>
  <c r="Z507"/>
  <c r="Z52"/>
  <c r="Z266"/>
  <c r="Z488"/>
  <c r="Z381"/>
  <c r="Z41"/>
  <c r="Z121"/>
  <c r="Z82"/>
  <c r="Z172"/>
  <c r="Z499"/>
  <c r="Z87"/>
  <c r="Z536"/>
  <c r="Z524"/>
  <c r="Z183"/>
  <c r="Z76"/>
  <c r="Z290"/>
  <c r="Z70"/>
  <c r="Z81"/>
  <c r="Z104"/>
  <c r="Z171"/>
  <c r="Z194"/>
  <c r="Z535"/>
  <c r="Z139"/>
  <c r="Z53"/>
  <c r="Z291"/>
  <c r="Z469"/>
  <c r="Z86"/>
  <c r="Z494"/>
  <c r="Z278"/>
  <c r="Z192"/>
  <c r="Z221"/>
  <c r="Z327"/>
  <c r="Z468"/>
  <c r="Z307"/>
  <c r="Z35"/>
  <c r="Z166"/>
  <c r="Z513"/>
  <c r="M236"/>
  <c r="Z134"/>
  <c r="Z285"/>
  <c r="Z305"/>
  <c r="Z316"/>
  <c r="Z390"/>
  <c r="Z444"/>
  <c r="Z22"/>
  <c r="Z33"/>
  <c r="Z111"/>
  <c r="Z187"/>
  <c r="Z433"/>
  <c r="Z528"/>
  <c r="Z538"/>
  <c r="Z560"/>
  <c r="Z486"/>
  <c r="Z548"/>
  <c r="Z65"/>
  <c r="Z186"/>
  <c r="Z233"/>
  <c r="Z234" s="1"/>
  <c r="Z271"/>
  <c r="Z432"/>
  <c r="Z464"/>
  <c r="Z504"/>
  <c r="Z47"/>
  <c r="Z456"/>
  <c r="Z296"/>
  <c r="Z185"/>
  <c r="W366"/>
  <c r="Z376"/>
  <c r="Z409"/>
  <c r="Z463"/>
  <c r="Z526"/>
  <c r="Z558"/>
  <c r="Z25"/>
  <c r="Z317"/>
  <c r="Z478"/>
  <c r="Z63"/>
  <c r="Z97"/>
  <c r="Z451"/>
  <c r="Z37"/>
  <c r="Z57"/>
  <c r="Z45"/>
  <c r="Z23"/>
  <c r="Z62"/>
  <c r="Z138"/>
  <c r="S606"/>
  <c r="Z500"/>
  <c r="Z467"/>
  <c r="Z334"/>
  <c r="Z155"/>
  <c r="Z12"/>
  <c r="Z61"/>
  <c r="Z95"/>
  <c r="Z118"/>
  <c r="Z182"/>
  <c r="Z311"/>
  <c r="Z355"/>
  <c r="Z396"/>
  <c r="Z439"/>
  <c r="Z523"/>
  <c r="Z555"/>
  <c r="Z518"/>
  <c r="Z83"/>
  <c r="Z106"/>
  <c r="Z279"/>
  <c r="Z380"/>
  <c r="Z385"/>
  <c r="Z154"/>
  <c r="Z273"/>
  <c r="Z133"/>
  <c r="Z11"/>
  <c r="Z16"/>
  <c r="Z94"/>
  <c r="Z379"/>
  <c r="Z438"/>
  <c r="Z413"/>
  <c r="Z391"/>
  <c r="Z263"/>
  <c r="Z401"/>
  <c r="Z487"/>
  <c r="Z481"/>
  <c r="Z404"/>
  <c r="Z329"/>
  <c r="Z580"/>
  <c r="Z297"/>
  <c r="Z93"/>
  <c r="Z116"/>
  <c r="Z256"/>
  <c r="Z320"/>
  <c r="Z353"/>
  <c r="Z480"/>
  <c r="R128" i="17"/>
  <c r="Z96"/>
  <c r="Z162"/>
  <c r="Z107"/>
  <c r="Z150"/>
  <c r="Z173"/>
  <c r="Z31"/>
  <c r="Z184"/>
  <c r="Z182"/>
  <c r="Z43"/>
  <c r="Z149"/>
  <c r="I75"/>
  <c r="Y53"/>
  <c r="Z113"/>
  <c r="Z180"/>
  <c r="Z137"/>
  <c r="Z202"/>
  <c r="Z30"/>
  <c r="Z160"/>
  <c r="Z156"/>
  <c r="Z24"/>
  <c r="Z35"/>
  <c r="X70"/>
  <c r="Z99"/>
  <c r="Z201"/>
  <c r="Z203"/>
  <c r="Z61"/>
  <c r="Z19"/>
  <c r="Z171"/>
  <c r="Z98"/>
  <c r="Z94"/>
  <c r="Z148"/>
  <c r="Z11"/>
  <c r="Z60"/>
  <c r="Z42"/>
  <c r="Z105"/>
  <c r="Z183"/>
  <c r="X193"/>
  <c r="Z22"/>
  <c r="Z97"/>
  <c r="Z163"/>
  <c r="Z70" i="16"/>
  <c r="Z477"/>
  <c r="Z114"/>
  <c r="Z177"/>
  <c r="Z275"/>
  <c r="Z308"/>
  <c r="Z361"/>
  <c r="Z373"/>
  <c r="Z385"/>
  <c r="Z397"/>
  <c r="Z525"/>
  <c r="O334"/>
  <c r="Z285"/>
  <c r="Z175"/>
  <c r="M219"/>
  <c r="Z140"/>
  <c r="Z249"/>
  <c r="Z272"/>
  <c r="Z358"/>
  <c r="Z370"/>
  <c r="Z382"/>
  <c r="Z406"/>
  <c r="Z418"/>
  <c r="Z442"/>
  <c r="Z454"/>
  <c r="Z485"/>
  <c r="Z497"/>
  <c r="Z188"/>
  <c r="Z199"/>
  <c r="K557"/>
  <c r="Z429"/>
  <c r="Z453"/>
  <c r="Z473"/>
  <c r="Z507"/>
  <c r="Z91"/>
  <c r="Z509"/>
  <c r="Z90"/>
  <c r="Z250"/>
  <c r="Z161"/>
  <c r="Z173"/>
  <c r="Z187"/>
  <c r="Z236"/>
  <c r="Z274"/>
  <c r="Z486"/>
  <c r="Z152"/>
  <c r="M334"/>
  <c r="Z261"/>
  <c r="Z474"/>
  <c r="Z535"/>
  <c r="Z546"/>
  <c r="I219"/>
  <c r="Z149"/>
  <c r="Z172"/>
  <c r="Z213"/>
  <c r="Z313"/>
  <c r="Z482"/>
  <c r="Z494"/>
  <c r="Z543"/>
  <c r="Z113"/>
  <c r="Z307"/>
  <c r="Z432"/>
  <c r="Z475"/>
  <c r="Z30"/>
  <c r="Z41"/>
  <c r="Z542"/>
  <c r="Z18"/>
  <c r="Z233"/>
  <c r="Z503"/>
  <c r="Z112"/>
  <c r="N334"/>
  <c r="Z514"/>
  <c r="Z17"/>
  <c r="Z39"/>
  <c r="Z62"/>
  <c r="Z73"/>
  <c r="Z206"/>
  <c r="Z278"/>
  <c r="Z311"/>
  <c r="Z314"/>
  <c r="Z319"/>
  <c r="Z348"/>
  <c r="Z529"/>
  <c r="Z306"/>
  <c r="Z540"/>
  <c r="Z372"/>
  <c r="Z395"/>
  <c r="Z318"/>
  <c r="Z273"/>
  <c r="Z101"/>
  <c r="Z164"/>
  <c r="Z82"/>
  <c r="Z501"/>
  <c r="Z271"/>
  <c r="Z369"/>
  <c r="Z67"/>
  <c r="Z78"/>
  <c r="Z99"/>
  <c r="Z110"/>
  <c r="Z147"/>
  <c r="Z193"/>
  <c r="Z259"/>
  <c r="Z328"/>
  <c r="Z471"/>
  <c r="Z526"/>
  <c r="R219"/>
  <c r="Z24"/>
  <c r="Z56"/>
  <c r="Z88"/>
  <c r="Z248"/>
  <c r="Z355"/>
  <c r="Z379"/>
  <c r="Z391"/>
  <c r="Z403"/>
  <c r="Z427"/>
  <c r="Z439"/>
  <c r="Z451"/>
  <c r="Z458"/>
  <c r="Z548"/>
  <c r="Z45"/>
  <c r="Z77"/>
  <c r="Z146"/>
  <c r="Z290"/>
  <c r="F557"/>
  <c r="Y459"/>
  <c r="Z481"/>
  <c r="Z513"/>
  <c r="H557"/>
  <c r="Z130"/>
  <c r="Z157"/>
  <c r="Z247"/>
  <c r="Z450"/>
  <c r="Z462"/>
  <c r="Z536"/>
  <c r="Z547"/>
  <c r="Z44"/>
  <c r="Z76"/>
  <c r="Z108"/>
  <c r="Z179"/>
  <c r="Z202"/>
  <c r="Z212"/>
  <c r="K334"/>
  <c r="Z413"/>
  <c r="Y468"/>
  <c r="Z512"/>
  <c r="Z524"/>
  <c r="Z205"/>
  <c r="Z239"/>
  <c r="Z381"/>
  <c r="Z100"/>
  <c r="Z238"/>
  <c r="Z10"/>
  <c r="Z400"/>
  <c r="Z21"/>
  <c r="Z53"/>
  <c r="Z85"/>
  <c r="Z117"/>
  <c r="Z200"/>
  <c r="Z266"/>
  <c r="Z489"/>
  <c r="Z9"/>
  <c r="K219"/>
  <c r="Z154"/>
  <c r="Z189"/>
  <c r="Z210"/>
  <c r="Z255"/>
  <c r="Z287"/>
  <c r="Z363"/>
  <c r="Z375"/>
  <c r="Z387"/>
  <c r="Z399"/>
  <c r="Z411"/>
  <c r="Z423"/>
  <c r="Z435"/>
  <c r="Z447"/>
  <c r="T557"/>
  <c r="Z52"/>
  <c r="Z116"/>
  <c r="Z153"/>
  <c r="Z165"/>
  <c r="Z176"/>
  <c r="S557"/>
  <c r="Z488"/>
  <c r="Z159"/>
  <c r="Z368"/>
  <c r="Z452"/>
  <c r="Z22"/>
  <c r="Z267"/>
  <c r="Z424"/>
  <c r="Z550"/>
  <c r="Z538"/>
  <c r="Z89"/>
  <c r="Z136"/>
  <c r="Z380"/>
  <c r="Z404"/>
  <c r="Z428"/>
  <c r="Z467"/>
  <c r="Z43"/>
  <c r="Z436"/>
  <c r="H219"/>
  <c r="Z94"/>
  <c r="Z170"/>
  <c r="Z440"/>
  <c r="G219"/>
  <c r="Z40"/>
  <c r="Z104"/>
  <c r="Z217"/>
  <c r="Z409"/>
  <c r="Z433"/>
  <c r="Z457"/>
  <c r="Z476"/>
  <c r="Z508"/>
  <c r="Z531"/>
  <c r="Z483"/>
  <c r="Z472"/>
  <c r="Z527"/>
  <c r="T219"/>
  <c r="J334"/>
  <c r="Z118"/>
  <c r="Z201"/>
  <c r="Z479"/>
  <c r="Z412"/>
  <c r="F219"/>
  <c r="Z29"/>
  <c r="Z417"/>
  <c r="Z25"/>
  <c r="Z183"/>
  <c r="Z122"/>
  <c r="Z523"/>
  <c r="Y350"/>
  <c r="Z263"/>
  <c r="Z86"/>
  <c r="Z388"/>
  <c r="Z13"/>
  <c r="Z28"/>
  <c r="Z92"/>
  <c r="Z162"/>
  <c r="Z496"/>
  <c r="Z441"/>
  <c r="N219"/>
  <c r="Q334"/>
  <c r="Z376"/>
  <c r="Z534"/>
  <c r="Z81"/>
  <c r="Z262"/>
  <c r="Z455"/>
  <c r="Z495"/>
  <c r="Z171"/>
  <c r="Z68"/>
  <c r="Z148"/>
  <c r="Z194"/>
  <c r="Z75"/>
  <c r="Z364"/>
  <c r="Z448"/>
  <c r="Z518"/>
  <c r="Z38"/>
  <c r="Z102"/>
  <c r="T334"/>
  <c r="Z283"/>
  <c r="Z295"/>
  <c r="I557"/>
  <c r="Z357"/>
  <c r="Z515"/>
  <c r="Z57"/>
  <c r="Z54"/>
  <c r="Z178"/>
  <c r="I334"/>
  <c r="Z32"/>
  <c r="Z288"/>
  <c r="Z352"/>
  <c r="X123"/>
  <c r="M557"/>
  <c r="Z186"/>
  <c r="Z326"/>
  <c r="Z332"/>
  <c r="Z8"/>
  <c r="Z16"/>
  <c r="Z133"/>
  <c r="Z159" i="17"/>
  <c r="Z28"/>
  <c r="Z168"/>
  <c r="K216"/>
  <c r="L216"/>
  <c r="Z178"/>
  <c r="J216"/>
  <c r="Z48"/>
  <c r="N75"/>
  <c r="Z90"/>
  <c r="Z145"/>
  <c r="Z47"/>
  <c r="Z100"/>
  <c r="Z155"/>
  <c r="Z187"/>
  <c r="Z46"/>
  <c r="X53"/>
  <c r="Y114"/>
  <c r="Z165"/>
  <c r="W216"/>
  <c r="Z40"/>
  <c r="L128"/>
  <c r="Z206"/>
  <c r="Z147"/>
  <c r="Y204"/>
  <c r="Z91"/>
  <c r="Z167"/>
  <c r="Z196"/>
  <c r="Z204" s="1"/>
  <c r="Z37"/>
  <c r="Z49"/>
  <c r="Z36"/>
  <c r="Z69"/>
  <c r="Z89"/>
  <c r="Z144"/>
  <c r="X204"/>
  <c r="Z109"/>
  <c r="F216"/>
  <c r="U216"/>
  <c r="Y8"/>
  <c r="V128"/>
  <c r="Z185"/>
  <c r="T216"/>
  <c r="Y120"/>
  <c r="Y138"/>
  <c r="Y193"/>
  <c r="F75"/>
  <c r="Y86"/>
  <c r="Y128" s="1"/>
  <c r="T128"/>
  <c r="X120"/>
  <c r="X8"/>
  <c r="V216"/>
  <c r="Z32"/>
  <c r="L75"/>
  <c r="N216"/>
  <c r="Z179"/>
  <c r="Z157"/>
  <c r="Q128"/>
  <c r="Z29"/>
  <c r="Z169"/>
  <c r="P128"/>
  <c r="Y117"/>
  <c r="Y211"/>
  <c r="M128"/>
  <c r="P216"/>
  <c r="Z56"/>
  <c r="Z197"/>
  <c r="Z112"/>
  <c r="X117"/>
  <c r="Y123"/>
  <c r="Z7"/>
  <c r="Z8" s="1"/>
  <c r="Z116"/>
  <c r="Z207"/>
  <c r="X86"/>
  <c r="Z12"/>
  <c r="Z52"/>
  <c r="Z88"/>
  <c r="X64"/>
  <c r="Z142"/>
  <c r="Z72"/>
  <c r="Z73" s="1"/>
  <c r="Z125"/>
  <c r="Z126"/>
  <c r="Z447" i="15"/>
  <c r="Z92"/>
  <c r="Z160"/>
  <c r="Z251"/>
  <c r="Z315"/>
  <c r="Z354"/>
  <c r="Z410"/>
  <c r="Z534"/>
  <c r="Z21"/>
  <c r="Z51"/>
  <c r="Z260"/>
  <c r="Z348"/>
  <c r="P606"/>
  <c r="Z554"/>
  <c r="Z259"/>
  <c r="Z428"/>
  <c r="Z599"/>
  <c r="Z29"/>
  <c r="Z59"/>
  <c r="Z168"/>
  <c r="Z225"/>
  <c r="Z267"/>
  <c r="Z417"/>
  <c r="Z465"/>
  <c r="Z552"/>
  <c r="Z578"/>
  <c r="F236"/>
  <c r="Z69"/>
  <c r="Z99"/>
  <c r="X382"/>
  <c r="Z455"/>
  <c r="Z503"/>
  <c r="Z541"/>
  <c r="Z28"/>
  <c r="Z58"/>
  <c r="Z109"/>
  <c r="Z135"/>
  <c r="Z178"/>
  <c r="Z203"/>
  <c r="Z224"/>
  <c r="Z257"/>
  <c r="Z426"/>
  <c r="Z474"/>
  <c r="Q606"/>
  <c r="Z577"/>
  <c r="Z600"/>
  <c r="Z17"/>
  <c r="Z68"/>
  <c r="Z88"/>
  <c r="Z98"/>
  <c r="Z156"/>
  <c r="Z198"/>
  <c r="Z213"/>
  <c r="S366"/>
  <c r="Z275"/>
  <c r="Z587"/>
  <c r="Z27"/>
  <c r="Z177"/>
  <c r="Z223"/>
  <c r="Z246"/>
  <c r="R366"/>
  <c r="Z425"/>
  <c r="Z473"/>
  <c r="Z530"/>
  <c r="Z550"/>
  <c r="Z576"/>
  <c r="Z80"/>
  <c r="Z579"/>
  <c r="Z562"/>
  <c r="Z26"/>
  <c r="Z107"/>
  <c r="Z283"/>
  <c r="Z386"/>
  <c r="Z434"/>
  <c r="Z482"/>
  <c r="M606"/>
  <c r="Z519"/>
  <c r="Z549"/>
  <c r="Z575"/>
  <c r="Z56"/>
  <c r="Z117"/>
  <c r="Z201"/>
  <c r="Z292"/>
  <c r="Y382"/>
  <c r="Z559"/>
  <c r="Z40"/>
  <c r="Z205"/>
  <c r="Z20"/>
  <c r="Z131"/>
  <c r="Z130"/>
  <c r="M366"/>
  <c r="X364"/>
  <c r="Z394"/>
  <c r="Z442"/>
  <c r="X514"/>
  <c r="Z517"/>
  <c r="Y601"/>
  <c r="Z180"/>
  <c r="S236"/>
  <c r="Z34"/>
  <c r="Z557"/>
  <c r="Z573"/>
  <c r="Z583"/>
  <c r="Z230"/>
  <c r="Z476"/>
  <c r="Z522"/>
  <c r="Z9"/>
  <c r="Z44"/>
  <c r="Z64"/>
  <c r="Z125"/>
  <c r="Z184"/>
  <c r="Z209"/>
  <c r="Z441"/>
  <c r="Z489"/>
  <c r="Z190"/>
  <c r="Z268"/>
  <c r="Q236"/>
  <c r="J366"/>
  <c r="U606"/>
  <c r="Z50"/>
  <c r="Z226"/>
  <c r="Z466"/>
  <c r="Z124"/>
  <c r="Z162"/>
  <c r="Z208"/>
  <c r="Z219"/>
  <c r="T606"/>
  <c r="Z402"/>
  <c r="Z450"/>
  <c r="Z498"/>
  <c r="Z546"/>
  <c r="Z566"/>
  <c r="Z592"/>
  <c r="Z215"/>
  <c r="Z333"/>
  <c r="O236"/>
  <c r="H366"/>
  <c r="Y361"/>
  <c r="Y514"/>
  <c r="Z525"/>
  <c r="Z543"/>
  <c r="Z418"/>
  <c r="Z207"/>
  <c r="Z218"/>
  <c r="G366"/>
  <c r="Z339"/>
  <c r="Z350"/>
  <c r="Z449"/>
  <c r="Z497"/>
  <c r="Z565"/>
  <c r="Z591"/>
  <c r="Z7"/>
  <c r="Z375"/>
  <c r="Z378"/>
  <c r="Z603"/>
  <c r="Z604"/>
  <c r="Z174" i="12"/>
  <c r="Z150"/>
  <c r="Z299"/>
  <c r="Z344"/>
  <c r="Z332"/>
  <c r="Z308"/>
  <c r="Z272"/>
  <c r="Z260"/>
  <c r="Z248"/>
  <c r="Z288"/>
  <c r="Z264"/>
  <c r="Z171"/>
  <c r="Z118"/>
  <c r="Z119"/>
  <c r="Z104"/>
  <c r="Z221"/>
  <c r="Z222" s="1"/>
  <c r="Z92"/>
  <c r="Z80"/>
  <c r="Z55"/>
  <c r="Z31"/>
  <c r="Z19"/>
  <c r="Y353"/>
  <c r="Z265"/>
  <c r="Z345"/>
  <c r="Z333"/>
  <c r="Z321"/>
  <c r="Z309"/>
  <c r="Z297"/>
  <c r="Z285"/>
  <c r="Z261"/>
  <c r="Q364"/>
  <c r="Z110"/>
  <c r="Z98"/>
  <c r="Z86"/>
  <c r="Z213"/>
  <c r="Z159"/>
  <c r="Z101"/>
  <c r="Z29"/>
  <c r="Z352"/>
  <c r="Z346"/>
  <c r="Z334"/>
  <c r="Z322"/>
  <c r="Z298"/>
  <c r="Z286"/>
  <c r="Z274"/>
  <c r="Z250"/>
  <c r="Z103"/>
  <c r="Z32"/>
  <c r="Z20"/>
  <c r="Z121"/>
  <c r="Z122" s="1"/>
  <c r="Z94"/>
  <c r="Z22"/>
  <c r="Z215"/>
  <c r="Z214"/>
  <c r="Z202"/>
  <c r="Z243"/>
  <c r="V230"/>
  <c r="N130"/>
  <c r="R130"/>
  <c r="Z53"/>
  <c r="Z197"/>
  <c r="Z185"/>
  <c r="Z173"/>
  <c r="Z161"/>
  <c r="Z149"/>
  <c r="H230"/>
  <c r="Z93"/>
  <c r="Z81"/>
  <c r="Z69"/>
  <c r="Z57"/>
  <c r="Z325" i="11"/>
  <c r="Z313"/>
  <c r="Z301"/>
  <c r="Z289"/>
  <c r="Z277"/>
  <c r="Z265"/>
  <c r="Z339"/>
  <c r="Z327"/>
  <c r="Z303"/>
  <c r="Z291"/>
  <c r="Z279"/>
  <c r="Z243"/>
  <c r="Z164"/>
  <c r="Z74"/>
  <c r="Z307"/>
  <c r="Z295"/>
  <c r="Z283"/>
  <c r="Z259"/>
  <c r="Z335"/>
  <c r="Z109"/>
  <c r="Z97"/>
  <c r="Y146"/>
  <c r="Z8"/>
  <c r="Z201"/>
  <c r="Z258"/>
  <c r="Z272"/>
  <c r="Z248"/>
  <c r="Z60"/>
  <c r="Z48"/>
  <c r="Z36"/>
  <c r="Z12"/>
  <c r="Z324"/>
  <c r="Z312"/>
  <c r="Z300"/>
  <c r="Z249" i="10"/>
  <c r="Z183"/>
  <c r="Z171"/>
  <c r="Z222"/>
  <c r="Z24"/>
  <c r="Z334"/>
  <c r="Z92"/>
  <c r="Z80"/>
  <c r="Z68"/>
  <c r="X220"/>
  <c r="Z228"/>
  <c r="Z229" s="1"/>
  <c r="Z205"/>
  <c r="Z181"/>
  <c r="Z336"/>
  <c r="Z324"/>
  <c r="Z312"/>
  <c r="Z300"/>
  <c r="Z288"/>
  <c r="Z115"/>
  <c r="Z103"/>
  <c r="Z79"/>
  <c r="Z67"/>
  <c r="Z325"/>
  <c r="Z313"/>
  <c r="Z301"/>
  <c r="Z289"/>
  <c r="Z277"/>
  <c r="Z253"/>
  <c r="Z175"/>
  <c r="Z163"/>
  <c r="Z151"/>
  <c r="Z308"/>
  <c r="Z296"/>
  <c r="Z272"/>
  <c r="Z260"/>
  <c r="Z248"/>
  <c r="M135"/>
  <c r="Z317" i="9"/>
  <c r="Z293"/>
  <c r="Z269"/>
  <c r="Z233"/>
  <c r="Z221"/>
  <c r="Z156"/>
  <c r="Z236"/>
  <c r="Z255"/>
  <c r="Z8"/>
  <c r="Z219"/>
  <c r="Z89"/>
  <c r="Z77"/>
  <c r="Z65"/>
  <c r="Z53"/>
  <c r="Z41"/>
  <c r="Z29"/>
  <c r="Z102"/>
  <c r="Z66"/>
  <c r="Z42"/>
  <c r="Z30"/>
  <c r="Z104"/>
  <c r="Z20"/>
  <c r="Z117"/>
  <c r="Z81"/>
  <c r="Z33"/>
  <c r="Z21"/>
  <c r="Z277"/>
  <c r="Z265"/>
  <c r="Z253"/>
  <c r="Z181"/>
  <c r="Z311"/>
  <c r="Z299"/>
  <c r="Z251"/>
  <c r="Z108"/>
  <c r="Z288"/>
  <c r="Z214"/>
  <c r="Z48"/>
  <c r="R134"/>
  <c r="Z178"/>
  <c r="Z47"/>
  <c r="Z23"/>
  <c r="Z158"/>
  <c r="N339"/>
  <c r="Q339"/>
  <c r="Z244"/>
  <c r="Z220"/>
  <c r="Z298"/>
  <c r="Z286"/>
  <c r="Z274"/>
  <c r="Z250"/>
  <c r="Z70"/>
  <c r="Z34"/>
  <c r="Z157"/>
  <c r="Z276"/>
  <c r="Z84"/>
  <c r="Z336"/>
  <c r="Z337" s="1"/>
  <c r="Z128"/>
  <c r="Z129" s="1"/>
  <c r="Z97"/>
  <c r="Z85"/>
  <c r="Z49"/>
  <c r="Z37"/>
  <c r="Z172"/>
  <c r="Z160"/>
  <c r="Y328"/>
  <c r="Z86"/>
  <c r="Z74"/>
  <c r="Z62"/>
  <c r="Z26"/>
  <c r="Z150"/>
  <c r="I8" i="14"/>
  <c r="O134" i="9"/>
  <c r="K134"/>
  <c r="Z285"/>
  <c r="Z273"/>
  <c r="Z321"/>
  <c r="Z287"/>
  <c r="Z263"/>
  <c r="Z57"/>
  <c r="Z55"/>
  <c r="Z31"/>
  <c r="Z19"/>
  <c r="Z10"/>
  <c r="T201"/>
  <c r="X145"/>
  <c r="Z300"/>
  <c r="F134"/>
  <c r="B8" i="14"/>
  <c r="F8"/>
  <c r="Z116" i="9"/>
  <c r="Z266"/>
  <c r="Z333" i="10"/>
  <c r="Z273"/>
  <c r="Z176"/>
  <c r="Z295"/>
  <c r="Z271"/>
  <c r="Z247"/>
  <c r="Z241"/>
  <c r="Z180"/>
  <c r="U369"/>
  <c r="Z145"/>
  <c r="Z146" s="1"/>
  <c r="Z93"/>
  <c r="Z57"/>
  <c r="Z33"/>
  <c r="Z21"/>
  <c r="Z196"/>
  <c r="Z353"/>
  <c r="Z329"/>
  <c r="Z129"/>
  <c r="Z130" s="1"/>
  <c r="Z118"/>
  <c r="Z106"/>
  <c r="Z34"/>
  <c r="Z22"/>
  <c r="Z225"/>
  <c r="Z149"/>
  <c r="Z318"/>
  <c r="Z306"/>
  <c r="Z294"/>
  <c r="Z258"/>
  <c r="Z198"/>
  <c r="Z186"/>
  <c r="Z97"/>
  <c r="Z85"/>
  <c r="Z49"/>
  <c r="Z13"/>
  <c r="Z7"/>
  <c r="Z10" s="1"/>
  <c r="X229"/>
  <c r="Z297"/>
  <c r="Z19"/>
  <c r="Z111"/>
  <c r="Z335"/>
  <c r="Z323"/>
  <c r="Z263"/>
  <c r="Z209"/>
  <c r="Z105"/>
  <c r="Z8"/>
  <c r="Z157"/>
  <c r="X146"/>
  <c r="Z315"/>
  <c r="Y146"/>
  <c r="Z304"/>
  <c r="Z193"/>
  <c r="Z158"/>
  <c r="H135"/>
  <c r="Z195"/>
  <c r="Z172"/>
  <c r="Z66"/>
  <c r="Z207"/>
  <c r="Z307"/>
  <c r="J135"/>
  <c r="X124"/>
  <c r="Z55"/>
  <c r="Z43"/>
  <c r="Z284"/>
  <c r="G135"/>
  <c r="Z208"/>
  <c r="Z331"/>
  <c r="Z56"/>
  <c r="Z44"/>
  <c r="Z32"/>
  <c r="Z20"/>
  <c r="Z174"/>
  <c r="Z150"/>
  <c r="Z344"/>
  <c r="Z332"/>
  <c r="Z285"/>
  <c r="Z65" i="11"/>
  <c r="Z29"/>
  <c r="Z204"/>
  <c r="Z341"/>
  <c r="Z273"/>
  <c r="Z249"/>
  <c r="W135"/>
  <c r="Z179"/>
  <c r="Z167"/>
  <c r="Z205"/>
  <c r="Z182"/>
  <c r="Z45"/>
  <c r="H135"/>
  <c r="Z118"/>
  <c r="Z94"/>
  <c r="Z70"/>
  <c r="Z58"/>
  <c r="Z34"/>
  <c r="Z22"/>
  <c r="V225"/>
  <c r="Z250"/>
  <c r="Z236"/>
  <c r="Z268"/>
  <c r="Z244"/>
  <c r="Z329"/>
  <c r="Z192"/>
  <c r="Z156"/>
  <c r="Z145"/>
  <c r="Z146" s="1"/>
  <c r="Z89"/>
  <c r="Z77"/>
  <c r="Z41"/>
  <c r="Z115"/>
  <c r="Z103"/>
  <c r="Z67"/>
  <c r="Z55"/>
  <c r="Z43"/>
  <c r="Z31"/>
  <c r="Z19"/>
  <c r="Z183"/>
  <c r="Z171"/>
  <c r="Z159"/>
  <c r="Z116"/>
  <c r="Z104"/>
  <c r="Z92"/>
  <c r="Z80"/>
  <c r="Z172"/>
  <c r="Z160"/>
  <c r="Z101"/>
  <c r="Z66"/>
  <c r="Z54"/>
  <c r="Z30"/>
  <c r="Z18"/>
  <c r="I225"/>
  <c r="K225"/>
  <c r="Z337"/>
  <c r="Z175"/>
  <c r="Z267"/>
  <c r="Z261"/>
  <c r="Z219"/>
  <c r="Z256"/>
  <c r="Z336"/>
  <c r="X220"/>
  <c r="Z106"/>
  <c r="Z177"/>
  <c r="Y357"/>
  <c r="R225"/>
  <c r="Z190"/>
  <c r="Z154"/>
  <c r="Z306"/>
  <c r="Z294"/>
  <c r="Z111" i="12"/>
  <c r="Z47"/>
  <c r="Z293"/>
  <c r="Z74"/>
  <c r="L230"/>
  <c r="Z112"/>
  <c r="Z172"/>
  <c r="Z160"/>
  <c r="Z148"/>
  <c r="V364"/>
  <c r="J11" i="14"/>
  <c r="Z203" i="12"/>
  <c r="Z191"/>
  <c r="Z179"/>
  <c r="Z155"/>
  <c r="H130"/>
  <c r="Z97"/>
  <c r="Z85"/>
  <c r="Z73"/>
  <c r="Z49"/>
  <c r="Z25"/>
  <c r="Z11"/>
  <c r="Z50"/>
  <c r="Z38"/>
  <c r="Z26"/>
  <c r="Z182"/>
  <c r="Z170"/>
  <c r="Z158"/>
  <c r="Z146"/>
  <c r="Z7"/>
  <c r="M230"/>
  <c r="Z184"/>
  <c r="Z43"/>
  <c r="Z212"/>
  <c r="Z200"/>
  <c r="Z188"/>
  <c r="Z176"/>
  <c r="Z164"/>
  <c r="Z152"/>
  <c r="Z338"/>
  <c r="Z326"/>
  <c r="Z314"/>
  <c r="X353"/>
  <c r="L172" i="14"/>
  <c r="W230" i="12"/>
  <c r="Z189"/>
  <c r="Z177"/>
  <c r="G364"/>
  <c r="Z45"/>
  <c r="Z33"/>
  <c r="Z190"/>
  <c r="Z178"/>
  <c r="Z166"/>
  <c r="Z154"/>
  <c r="Y119"/>
  <c r="Z82"/>
  <c r="Z70"/>
  <c r="Z58"/>
  <c r="Z34"/>
  <c r="X219"/>
  <c r="S172" i="14"/>
  <c r="Q333"/>
  <c r="Z192" i="12"/>
  <c r="Z180"/>
  <c r="Z168"/>
  <c r="Z156"/>
  <c r="R230"/>
  <c r="K364"/>
  <c r="Z206"/>
  <c r="Z124"/>
  <c r="Z125" s="1"/>
  <c r="Z205"/>
  <c r="Z193"/>
  <c r="Z240"/>
  <c r="Z201"/>
  <c r="Y359"/>
  <c r="Z147"/>
  <c r="Z262"/>
  <c r="X359"/>
  <c r="K230"/>
  <c r="Z195"/>
  <c r="Z183"/>
  <c r="M364"/>
  <c r="Z263"/>
  <c r="Z252"/>
  <c r="Z355"/>
  <c r="Z356" s="1"/>
  <c r="Y225"/>
  <c r="Z207"/>
  <c r="Z196"/>
  <c r="P364"/>
  <c r="Z253"/>
  <c r="Y125"/>
  <c r="Z68"/>
  <c r="Z56"/>
  <c r="Z44"/>
  <c r="Z21"/>
  <c r="X141"/>
  <c r="X222"/>
  <c r="Y122"/>
  <c r="Y141"/>
  <c r="Z276"/>
  <c r="O130"/>
  <c r="S364"/>
  <c r="Z277"/>
  <c r="Z143"/>
  <c r="T230"/>
  <c r="Z323"/>
  <c r="Z311"/>
  <c r="N11" i="14"/>
  <c r="Z105" i="12"/>
  <c r="Z35"/>
  <c r="U230"/>
  <c r="Z335"/>
  <c r="Z83"/>
  <c r="Z59"/>
  <c r="Z199"/>
  <c r="Z165"/>
  <c r="Z153"/>
  <c r="Z347"/>
  <c r="Z300"/>
  <c r="Z268"/>
  <c r="Z256"/>
  <c r="G172" i="14"/>
  <c r="Z224" i="12"/>
  <c r="Z225" s="1"/>
  <c r="G333" i="14"/>
  <c r="R333"/>
  <c r="X125" i="12"/>
  <c r="Z227"/>
  <c r="Z228"/>
  <c r="Y356"/>
  <c r="Z140"/>
  <c r="L333" i="14"/>
  <c r="O333"/>
  <c r="X122" i="12"/>
  <c r="S352" i="14"/>
  <c r="M333"/>
  <c r="Z14" i="12"/>
  <c r="Q172" i="14"/>
  <c r="N230" i="12"/>
  <c r="X216"/>
  <c r="X230" s="1"/>
  <c r="Z218"/>
  <c r="Z219" s="1"/>
  <c r="F364"/>
  <c r="X119"/>
  <c r="B11" i="14"/>
  <c r="C30"/>
  <c r="G84"/>
  <c r="O172"/>
  <c r="Y222" i="12"/>
  <c r="Y216"/>
  <c r="Y230" s="1"/>
  <c r="D172" i="14"/>
  <c r="X244" i="12"/>
  <c r="Z17" i="11"/>
  <c r="D10" i="14"/>
  <c r="O332"/>
  <c r="S225" i="11"/>
  <c r="D351" i="14"/>
  <c r="T135" i="11"/>
  <c r="Y127"/>
  <c r="Z62"/>
  <c r="Z203"/>
  <c r="Y351"/>
  <c r="Z342"/>
  <c r="X133"/>
  <c r="Z53"/>
  <c r="X217"/>
  <c r="Z255"/>
  <c r="X127"/>
  <c r="Y220"/>
  <c r="Z245"/>
  <c r="Z44"/>
  <c r="Z21"/>
  <c r="Z346"/>
  <c r="Z292"/>
  <c r="Z280"/>
  <c r="Z257"/>
  <c r="Z246"/>
  <c r="Z269"/>
  <c r="Z113"/>
  <c r="Z79"/>
  <c r="Z57"/>
  <c r="Z208"/>
  <c r="Z176"/>
  <c r="Y354"/>
  <c r="X357"/>
  <c r="Z318"/>
  <c r="Z7"/>
  <c r="Z209"/>
  <c r="Z166"/>
  <c r="Z271"/>
  <c r="K135"/>
  <c r="Z155"/>
  <c r="U362"/>
  <c r="Z319"/>
  <c r="Z260"/>
  <c r="Y124"/>
  <c r="X146"/>
  <c r="Y237"/>
  <c r="Z222"/>
  <c r="Z223" s="1"/>
  <c r="Z284"/>
  <c r="L171" i="14"/>
  <c r="Z105" i="11"/>
  <c r="Z189"/>
  <c r="Z168"/>
  <c r="Z330"/>
  <c r="Z82"/>
  <c r="O225"/>
  <c r="P171" i="14"/>
  <c r="O10"/>
  <c r="M135" i="11"/>
  <c r="O171" i="14"/>
  <c r="P10"/>
  <c r="Z117" i="11"/>
  <c r="Z72"/>
  <c r="Z191"/>
  <c r="Z180"/>
  <c r="L362"/>
  <c r="Z347"/>
  <c r="Z286"/>
  <c r="Z274"/>
  <c r="E190" i="14"/>
  <c r="S171"/>
  <c r="F225" i="11"/>
  <c r="J332" i="14"/>
  <c r="I10"/>
  <c r="Z356" i="11"/>
  <c r="Z357" s="1"/>
  <c r="I135"/>
  <c r="R171" i="14"/>
  <c r="F171"/>
  <c r="S10"/>
  <c r="Z350" i="11"/>
  <c r="G83" i="14"/>
  <c r="O135" i="11"/>
  <c r="F332" i="14"/>
  <c r="O362" i="11"/>
  <c r="X130"/>
  <c r="X354"/>
  <c r="G332" i="14"/>
  <c r="I362" i="11"/>
  <c r="S332" i="14"/>
  <c r="X214" i="11"/>
  <c r="H332" i="14"/>
  <c r="Q10"/>
  <c r="Z123" i="11"/>
  <c r="Z210" i="10"/>
  <c r="F9" i="14"/>
  <c r="P331"/>
  <c r="X127" i="10"/>
  <c r="Z89"/>
  <c r="I369"/>
  <c r="Z90"/>
  <c r="Z36"/>
  <c r="Y223"/>
  <c r="L331" i="14"/>
  <c r="Z342" i="10"/>
  <c r="Z330"/>
  <c r="Z319"/>
  <c r="X223"/>
  <c r="Z91"/>
  <c r="Z343"/>
  <c r="Z320"/>
  <c r="X130"/>
  <c r="L231"/>
  <c r="Z261"/>
  <c r="Z70"/>
  <c r="Z187"/>
  <c r="W231"/>
  <c r="Z170"/>
  <c r="Y220"/>
  <c r="Z270"/>
  <c r="X358"/>
  <c r="Z162"/>
  <c r="Y226"/>
  <c r="Z311"/>
  <c r="Y358"/>
  <c r="Z31"/>
  <c r="M9" i="14"/>
  <c r="I170"/>
  <c r="C331"/>
  <c r="B9"/>
  <c r="F231" i="10"/>
  <c r="Y243"/>
  <c r="Y364"/>
  <c r="X226"/>
  <c r="Z81"/>
  <c r="Z104"/>
  <c r="Z94"/>
  <c r="Z354"/>
  <c r="Z290"/>
  <c r="Z279"/>
  <c r="J9" i="14"/>
  <c r="Y124" i="10"/>
  <c r="Z84"/>
  <c r="Z73"/>
  <c r="R231"/>
  <c r="Z219"/>
  <c r="I9" i="14"/>
  <c r="Z116" i="10"/>
  <c r="Z95"/>
  <c r="Z52"/>
  <c r="Z30"/>
  <c r="Z159"/>
  <c r="Z291"/>
  <c r="E189" i="14"/>
  <c r="N243"/>
  <c r="P170"/>
  <c r="S189"/>
  <c r="S192" s="1"/>
  <c r="S261" s="1"/>
  <c r="M404"/>
  <c r="M189"/>
  <c r="S135" i="10"/>
  <c r="R331" i="14"/>
  <c r="K231" i="10"/>
  <c r="P135"/>
  <c r="E331" i="14"/>
  <c r="O135" i="10"/>
  <c r="X243"/>
  <c r="D170" i="14"/>
  <c r="Q9"/>
  <c r="C170"/>
  <c r="J170"/>
  <c r="Q331"/>
  <c r="S134" i="9"/>
  <c r="X328"/>
  <c r="X337"/>
  <c r="Y145"/>
  <c r="Z168"/>
  <c r="Z78"/>
  <c r="Z56"/>
  <c r="Z45"/>
  <c r="Z169"/>
  <c r="Z260"/>
  <c r="Z226"/>
  <c r="Z144"/>
  <c r="Y331"/>
  <c r="Z101"/>
  <c r="Z90"/>
  <c r="Z79"/>
  <c r="Z46"/>
  <c r="Z170"/>
  <c r="Z315"/>
  <c r="Z272"/>
  <c r="Z261"/>
  <c r="Z227"/>
  <c r="Z107"/>
  <c r="Y120"/>
  <c r="N201"/>
  <c r="Z43"/>
  <c r="Z68"/>
  <c r="Z182"/>
  <c r="I134"/>
  <c r="R339"/>
  <c r="Z316"/>
  <c r="H201"/>
  <c r="Y129"/>
  <c r="Z69"/>
  <c r="Z240"/>
  <c r="X196"/>
  <c r="Z114"/>
  <c r="J188" i="14"/>
  <c r="X13" i="9"/>
  <c r="X129"/>
  <c r="Z93"/>
  <c r="Z318"/>
  <c r="Z198"/>
  <c r="Z199" s="1"/>
  <c r="J339"/>
  <c r="Y334"/>
  <c r="S201"/>
  <c r="Z322"/>
  <c r="X126"/>
  <c r="P169" i="14"/>
  <c r="Z119" i="9"/>
  <c r="Z105"/>
  <c r="Z94"/>
  <c r="Z60"/>
  <c r="Z319"/>
  <c r="L134"/>
  <c r="W134"/>
  <c r="X123"/>
  <c r="Z83"/>
  <c r="Z254"/>
  <c r="Z211"/>
  <c r="Y126"/>
  <c r="Z95"/>
  <c r="Z61"/>
  <c r="Z50"/>
  <c r="Z28"/>
  <c r="Z243"/>
  <c r="Z232"/>
  <c r="H27" i="14"/>
  <c r="Z125" i="9"/>
  <c r="Z126" s="1"/>
  <c r="Z7"/>
  <c r="Z13" s="1"/>
  <c r="P8" i="14"/>
  <c r="X132" i="9"/>
  <c r="K169" i="14"/>
  <c r="K330"/>
  <c r="I169"/>
  <c r="W201" i="9"/>
  <c r="Y13"/>
  <c r="G8" i="14"/>
  <c r="H169"/>
  <c r="C330"/>
  <c r="C335" s="1"/>
  <c r="C421" s="1"/>
  <c r="R330"/>
  <c r="H330"/>
  <c r="H335" s="1"/>
  <c r="H421" s="1"/>
  <c r="Q134" i="9"/>
  <c r="Z218"/>
  <c r="N8" i="14"/>
  <c r="P330"/>
  <c r="Z84" i="13"/>
  <c r="Z276"/>
  <c r="Z94"/>
  <c r="Z136"/>
  <c r="Z228"/>
  <c r="Z238"/>
  <c r="Z248"/>
  <c r="Z161"/>
  <c r="Z254"/>
  <c r="Z229"/>
  <c r="Z206"/>
  <c r="Z219"/>
  <c r="Z218"/>
  <c r="Z227"/>
  <c r="Z209"/>
  <c r="Z191"/>
  <c r="Z193" s="1"/>
  <c r="Z205"/>
  <c r="Z257"/>
  <c r="Z268"/>
  <c r="Z100"/>
  <c r="Z142"/>
  <c r="Z259"/>
  <c r="Z22"/>
  <c r="Z96"/>
  <c r="Z108"/>
  <c r="Z211"/>
  <c r="Z240"/>
  <c r="Z235"/>
  <c r="Z175"/>
  <c r="Z164"/>
  <c r="Z152"/>
  <c r="Z256"/>
  <c r="Z165"/>
  <c r="Z216"/>
  <c r="Z224"/>
  <c r="Z232"/>
  <c r="Z243"/>
  <c r="Z217"/>
  <c r="Z112"/>
  <c r="Z154"/>
  <c r="Z92"/>
  <c r="Z88"/>
  <c r="Z111"/>
  <c r="Z98"/>
  <c r="Z155"/>
  <c r="Z150"/>
  <c r="Z149"/>
  <c r="Z29"/>
  <c r="Z151"/>
  <c r="Z137"/>
  <c r="Z141"/>
  <c r="Z60"/>
  <c r="Z20"/>
  <c r="Z153"/>
  <c r="Z87"/>
  <c r="Z110"/>
  <c r="Z102"/>
  <c r="Z90"/>
  <c r="Z80"/>
  <c r="Z57"/>
  <c r="Z53"/>
  <c r="Z21"/>
  <c r="Z45"/>
  <c r="Z33"/>
  <c r="Z44"/>
  <c r="Z36"/>
  <c r="Z11"/>
  <c r="Z69"/>
  <c r="Z104"/>
  <c r="Z68"/>
  <c r="Z86"/>
  <c r="Z37"/>
  <c r="Z95"/>
  <c r="Z71"/>
  <c r="Z109"/>
  <c r="Z49"/>
  <c r="H182"/>
  <c r="Z15"/>
  <c r="Z70"/>
  <c r="Z48"/>
  <c r="Z59"/>
  <c r="Z99"/>
  <c r="Z19"/>
  <c r="Z107"/>
  <c r="Z32"/>
  <c r="Z50"/>
  <c r="Z73"/>
  <c r="Z85"/>
  <c r="Z61"/>
  <c r="Z25"/>
  <c r="Z67"/>
  <c r="Z35"/>
  <c r="Z83"/>
  <c r="Z66"/>
  <c r="Z39"/>
  <c r="Z58"/>
  <c r="Z55"/>
  <c r="Z26"/>
  <c r="Z74"/>
  <c r="Z47"/>
  <c r="Z34"/>
  <c r="Z17"/>
  <c r="I303"/>
  <c r="Z62"/>
  <c r="Z72"/>
  <c r="Z42"/>
  <c r="Z16"/>
  <c r="P303"/>
  <c r="Z46"/>
  <c r="Z30"/>
  <c r="W118"/>
  <c r="D173" i="14"/>
  <c r="X138" i="13"/>
  <c r="S12" i="14"/>
  <c r="F118" i="13"/>
  <c r="N334" i="14"/>
  <c r="X78" i="13"/>
  <c r="M303"/>
  <c r="X193"/>
  <c r="S118"/>
  <c r="Y196"/>
  <c r="Y23"/>
  <c r="U303"/>
  <c r="Y138"/>
  <c r="L118"/>
  <c r="Z131"/>
  <c r="Y193"/>
  <c r="K303"/>
  <c r="O303"/>
  <c r="G303"/>
  <c r="Y12"/>
  <c r="M334" i="14"/>
  <c r="U118" i="13"/>
  <c r="J182"/>
  <c r="Y132"/>
  <c r="V303"/>
  <c r="L334" i="14"/>
  <c r="I182" i="13"/>
  <c r="I118"/>
  <c r="L182"/>
  <c r="K334" i="14"/>
  <c r="S182" i="13"/>
  <c r="X23"/>
  <c r="R334" i="14"/>
  <c r="X298" i="13"/>
  <c r="D334" i="14"/>
  <c r="O182" i="13"/>
  <c r="P118"/>
  <c r="T118"/>
  <c r="W303"/>
  <c r="X132"/>
  <c r="Q173" i="14"/>
  <c r="V182" i="13"/>
  <c r="J334" i="14"/>
  <c r="X196" i="13"/>
  <c r="E334" i="14"/>
  <c r="M118" i="13"/>
  <c r="G12" i="14"/>
  <c r="Y113" i="13"/>
  <c r="X12"/>
  <c r="X9"/>
  <c r="AB31" i="6"/>
  <c r="Q651"/>
  <c r="Z171"/>
  <c r="Z522"/>
  <c r="Z48"/>
  <c r="Z168"/>
  <c r="Z180"/>
  <c r="Z192"/>
  <c r="Z362"/>
  <c r="Z410"/>
  <c r="Z424"/>
  <c r="Z600"/>
  <c r="Z548"/>
  <c r="Z155"/>
  <c r="Z191"/>
  <c r="Z203"/>
  <c r="Z423"/>
  <c r="Z587"/>
  <c r="Z613"/>
  <c r="Z625"/>
  <c r="Z387"/>
  <c r="Q248"/>
  <c r="Z219"/>
  <c r="Z178"/>
  <c r="Z190"/>
  <c r="Z202"/>
  <c r="Z289"/>
  <c r="Z541"/>
  <c r="Z562"/>
  <c r="Z574"/>
  <c r="M399"/>
  <c r="Z81"/>
  <c r="T651"/>
  <c r="Z365"/>
  <c r="Z130"/>
  <c r="Z106"/>
  <c r="Z82"/>
  <c r="Z58"/>
  <c r="Z34"/>
  <c r="Z388"/>
  <c r="Z47"/>
  <c r="Z131"/>
  <c r="Z83"/>
  <c r="Z59"/>
  <c r="J399"/>
  <c r="Z132"/>
  <c r="Z108"/>
  <c r="Z36"/>
  <c r="Z95"/>
  <c r="AB94" s="1"/>
  <c r="H248"/>
  <c r="Z109"/>
  <c r="Z85"/>
  <c r="Z61"/>
  <c r="AB60" s="1"/>
  <c r="Z145"/>
  <c r="Z119"/>
  <c r="Z497"/>
  <c r="Z134"/>
  <c r="Z110"/>
  <c r="Z86"/>
  <c r="AB62"/>
  <c r="Z38"/>
  <c r="AB38" s="1"/>
  <c r="M651"/>
  <c r="Z237"/>
  <c r="Z183"/>
  <c r="Z120"/>
  <c r="AB120" s="1"/>
  <c r="Z63"/>
  <c r="AB40"/>
  <c r="Z195"/>
  <c r="Z509"/>
  <c r="Z174"/>
  <c r="Z620"/>
  <c r="Z632"/>
  <c r="Z644"/>
  <c r="Z112"/>
  <c r="Z64"/>
  <c r="X397"/>
  <c r="Z245"/>
  <c r="Z246" s="1"/>
  <c r="Z211"/>
  <c r="X260"/>
  <c r="Z420"/>
  <c r="Z14"/>
  <c r="X649"/>
  <c r="Z64" i="1"/>
  <c r="Z574"/>
  <c r="Z489"/>
  <c r="Z477"/>
  <c r="Z441"/>
  <c r="Z405"/>
  <c r="Z393"/>
  <c r="Z525"/>
  <c r="Z433"/>
  <c r="Z539"/>
  <c r="Z322"/>
  <c r="Z216"/>
  <c r="Z204"/>
  <c r="Z190"/>
  <c r="Z166"/>
  <c r="Z140"/>
  <c r="Z86"/>
  <c r="Z74"/>
  <c r="Z62"/>
  <c r="Z50"/>
  <c r="Z38"/>
  <c r="Z26"/>
  <c r="Z12"/>
  <c r="Z258"/>
  <c r="Z205"/>
  <c r="Z179"/>
  <c r="Z167"/>
  <c r="Z259"/>
  <c r="Z362"/>
  <c r="Z453"/>
  <c r="Z218"/>
  <c r="Z206"/>
  <c r="Z192"/>
  <c r="Z156"/>
  <c r="Z144"/>
  <c r="Z124"/>
  <c r="Z350"/>
  <c r="Z505"/>
  <c r="Z224"/>
  <c r="Z344"/>
  <c r="Z302"/>
  <c r="Z266"/>
  <c r="Z254"/>
  <c r="Z543"/>
  <c r="Z531"/>
  <c r="Z499"/>
  <c r="Z500"/>
  <c r="Z488"/>
  <c r="Z464"/>
  <c r="Z452"/>
  <c r="Z440"/>
  <c r="Z416"/>
  <c r="Z404"/>
  <c r="Z392"/>
  <c r="Z597"/>
  <c r="Z585"/>
  <c r="Z534"/>
  <c r="Z442"/>
  <c r="Z430"/>
  <c r="Z363"/>
  <c r="Z506"/>
  <c r="Z494"/>
  <c r="Z446"/>
  <c r="Z384"/>
  <c r="Z383"/>
  <c r="Z243"/>
  <c r="Z542"/>
  <c r="Z493"/>
  <c r="Z246"/>
  <c r="Z217"/>
  <c r="Z52"/>
  <c r="Z28"/>
  <c r="Z338"/>
  <c r="Z324"/>
  <c r="Z310"/>
  <c r="Z298"/>
  <c r="Z286"/>
  <c r="Z560"/>
  <c r="Z487"/>
  <c r="Z427"/>
  <c r="Z403"/>
  <c r="Z391"/>
  <c r="Z139"/>
  <c r="Z189"/>
  <c r="Z177"/>
  <c r="Z165"/>
  <c r="Z153"/>
  <c r="Z85"/>
  <c r="Z61"/>
  <c r="Z269"/>
  <c r="Z257"/>
  <c r="Z316"/>
  <c r="Z292"/>
  <c r="Z280"/>
  <c r="Z268"/>
  <c r="Z256"/>
  <c r="Z127"/>
  <c r="Z103"/>
  <c r="Z55"/>
  <c r="Z273"/>
  <c r="Z261"/>
  <c r="Z367"/>
  <c r="Z342"/>
  <c r="Z568"/>
  <c r="Z222"/>
  <c r="Z210"/>
  <c r="Z184"/>
  <c r="Z148"/>
  <c r="Z128"/>
  <c r="Z116"/>
  <c r="Z104"/>
  <c r="Z80"/>
  <c r="Z68"/>
  <c r="Z44"/>
  <c r="Z356"/>
  <c r="Z349"/>
  <c r="Z335"/>
  <c r="Z545"/>
  <c r="Z484"/>
  <c r="Z472"/>
  <c r="Z460"/>
  <c r="Z448"/>
  <c r="Z436"/>
  <c r="Z187"/>
  <c r="Z119"/>
  <c r="Z107"/>
  <c r="Z95"/>
  <c r="Z83"/>
  <c r="Z71"/>
  <c r="Z59"/>
  <c r="Z47"/>
  <c r="Z23"/>
  <c r="Z9"/>
  <c r="Z595"/>
  <c r="Z583"/>
  <c r="Z596"/>
  <c r="Z311"/>
  <c r="Z114"/>
  <c r="Z598"/>
  <c r="Z67"/>
  <c r="Z587"/>
  <c r="Z223"/>
  <c r="Z211"/>
  <c r="Z199"/>
  <c r="Z185"/>
  <c r="Z456"/>
  <c r="Z420"/>
  <c r="Z161"/>
  <c r="Z149"/>
  <c r="Z129"/>
  <c r="Z117"/>
  <c r="Z408"/>
  <c r="Z396"/>
  <c r="Z212"/>
  <c r="Z200"/>
  <c r="Z186"/>
  <c r="Z151"/>
  <c r="Z264"/>
  <c r="Z226"/>
  <c r="Z72"/>
  <c r="Z327"/>
  <c r="Z313"/>
  <c r="Z277"/>
  <c r="Z565"/>
  <c r="Z553"/>
  <c r="Z541"/>
  <c r="Z529"/>
  <c r="Z511"/>
  <c r="Z90"/>
  <c r="Z78"/>
  <c r="Z42"/>
  <c r="Z30"/>
  <c r="Z18"/>
  <c r="J373"/>
  <c r="Z535"/>
  <c r="Z348"/>
  <c r="Z308"/>
  <c r="Z296"/>
  <c r="Z599"/>
  <c r="Z536"/>
  <c r="Z520"/>
  <c r="Z105"/>
  <c r="Z93"/>
  <c r="Z81"/>
  <c r="Z69"/>
  <c r="Z57"/>
  <c r="Z45"/>
  <c r="Z33"/>
  <c r="Z21"/>
  <c r="Z7"/>
  <c r="Z174"/>
  <c r="Z162"/>
  <c r="Z130"/>
  <c r="Z118"/>
  <c r="Z94"/>
  <c r="Z70"/>
  <c r="Z58"/>
  <c r="Z34"/>
  <c r="Z22"/>
  <c r="Z364"/>
  <c r="Z339"/>
  <c r="Z299"/>
  <c r="Z287"/>
  <c r="Z275"/>
  <c r="Z263"/>
  <c r="Z251"/>
  <c r="Z131"/>
  <c r="Z247"/>
  <c r="Z172"/>
  <c r="Z20"/>
  <c r="Z551"/>
  <c r="Y518"/>
  <c r="Z407"/>
  <c r="Z208"/>
  <c r="N233"/>
  <c r="V233"/>
  <c r="Z157"/>
  <c r="L373"/>
  <c r="Z319"/>
  <c r="Z270"/>
  <c r="X244"/>
  <c r="Z422"/>
  <c r="Z556"/>
  <c r="Z459"/>
  <c r="Z155"/>
  <c r="Z141"/>
  <c r="Z123"/>
  <c r="Z87"/>
  <c r="Z51"/>
  <c r="Z13"/>
  <c r="G373"/>
  <c r="S373"/>
  <c r="Z282"/>
  <c r="Z576"/>
  <c r="Z538"/>
  <c r="Z526"/>
  <c r="Z501"/>
  <c r="P233"/>
  <c r="Z182"/>
  <c r="Z158"/>
  <c r="Z122"/>
  <c r="Z99"/>
  <c r="Z63"/>
  <c r="Z354"/>
  <c r="Z307"/>
  <c r="Z295"/>
  <c r="Z283"/>
  <c r="Z562"/>
  <c r="Z490"/>
  <c r="Z466"/>
  <c r="Z454"/>
  <c r="Z111"/>
  <c r="Y368"/>
  <c r="Z154"/>
  <c r="H176" i="14"/>
  <c r="H373" i="1"/>
  <c r="M15" i="14"/>
  <c r="Z552" i="1"/>
  <c r="Z491"/>
  <c r="Z444"/>
  <c r="Z468"/>
  <c r="Z203"/>
  <c r="Z461"/>
  <c r="Z274"/>
  <c r="Z262"/>
  <c r="Z250"/>
  <c r="Z457"/>
  <c r="Z35"/>
  <c r="Z43"/>
  <c r="Z31"/>
  <c r="Z434"/>
  <c r="Z289"/>
  <c r="Z150"/>
  <c r="Z91"/>
  <c r="Z482"/>
  <c r="Z470"/>
  <c r="Z411"/>
  <c r="G233"/>
  <c r="Q610"/>
  <c r="Z32"/>
  <c r="Z423"/>
  <c r="Z370"/>
  <c r="Z371" s="1"/>
  <c r="Z175"/>
  <c r="Z163"/>
  <c r="Z92"/>
  <c r="Z365"/>
  <c r="Z300"/>
  <c r="Z276"/>
  <c r="Z252"/>
  <c r="Z495"/>
  <c r="Z483"/>
  <c r="Z447"/>
  <c r="Z424"/>
  <c r="Z412"/>
  <c r="Z400"/>
  <c r="D218" i="14"/>
  <c r="Y371" i="1"/>
  <c r="W610"/>
  <c r="Z455"/>
  <c r="Z227"/>
  <c r="Z220"/>
  <c r="Z183"/>
  <c r="Z171"/>
  <c r="Z100"/>
  <c r="Z88"/>
  <c r="Z76"/>
  <c r="Z19"/>
  <c r="W373"/>
  <c r="Z284"/>
  <c r="Z588"/>
  <c r="Z550"/>
  <c r="Z527"/>
  <c r="Z445"/>
  <c r="X336"/>
  <c r="Z230"/>
  <c r="Z231" s="1"/>
  <c r="Z221"/>
  <c r="Z209"/>
  <c r="Z197"/>
  <c r="Z160"/>
  <c r="Z112"/>
  <c r="Z89"/>
  <c r="Z54"/>
  <c r="F176" i="14"/>
  <c r="Z351" i="1"/>
  <c r="Z320"/>
  <c r="Z285"/>
  <c r="Z577"/>
  <c r="Z563"/>
  <c r="Z540"/>
  <c r="Z528"/>
  <c r="Z492"/>
  <c r="Y336"/>
  <c r="O233"/>
  <c r="Z288"/>
  <c r="Z517"/>
  <c r="Z125"/>
  <c r="I233"/>
  <c r="Z382"/>
  <c r="Z56"/>
  <c r="Z471"/>
  <c r="Z402"/>
  <c r="Z201"/>
  <c r="Z46"/>
  <c r="Z265"/>
  <c r="Z253"/>
  <c r="Z496"/>
  <c r="Z449"/>
  <c r="Z415"/>
  <c r="Z82"/>
  <c r="Z36"/>
  <c r="Z215"/>
  <c r="Z178"/>
  <c r="Z106"/>
  <c r="Z475"/>
  <c r="Z66"/>
  <c r="Z198"/>
  <c r="Z191"/>
  <c r="Z27"/>
  <c r="Z343"/>
  <c r="Z304"/>
  <c r="R610"/>
  <c r="U610"/>
  <c r="Z180"/>
  <c r="Z168"/>
  <c r="Z97"/>
  <c r="Z39"/>
  <c r="Z476"/>
  <c r="Z305"/>
  <c r="Z293"/>
  <c r="Z281"/>
  <c r="O176" i="14"/>
  <c r="O271" s="1"/>
  <c r="Y244" i="1"/>
  <c r="Z145"/>
  <c r="Z98"/>
  <c r="Z17"/>
  <c r="Z173"/>
  <c r="J233"/>
  <c r="Z110"/>
  <c r="Z75"/>
  <c r="Z29"/>
  <c r="Z8"/>
  <c r="Z575"/>
  <c r="Z478"/>
  <c r="R379" i="14"/>
  <c r="F15"/>
  <c r="C337"/>
  <c r="P248"/>
  <c r="P379"/>
  <c r="H233" i="1"/>
  <c r="C176" i="14"/>
  <c r="C271" s="1"/>
  <c r="Q176"/>
  <c r="X608" i="1"/>
  <c r="L233"/>
  <c r="V373"/>
  <c r="L610"/>
  <c r="R233"/>
  <c r="S176" i="14"/>
  <c r="S178" s="1"/>
  <c r="Z573" i="1"/>
  <c r="Z510"/>
  <c r="J15" i="14"/>
  <c r="G15"/>
  <c r="K15"/>
  <c r="K110" s="1"/>
  <c r="O15"/>
  <c r="S15"/>
  <c r="S110" s="1"/>
  <c r="N379"/>
  <c r="L379"/>
  <c r="J248"/>
  <c r="M176"/>
  <c r="R15"/>
  <c r="R110"/>
  <c r="Z162" i="3"/>
  <c r="Z204"/>
  <c r="Z192"/>
  <c r="Z125"/>
  <c r="Z111"/>
  <c r="Z87"/>
  <c r="Z75"/>
  <c r="Z63"/>
  <c r="Z439"/>
  <c r="Z127"/>
  <c r="Z161"/>
  <c r="Z106"/>
  <c r="Z82"/>
  <c r="Z58"/>
  <c r="Z71"/>
  <c r="Z35"/>
  <c r="Z480"/>
  <c r="Z468"/>
  <c r="Z425"/>
  <c r="Z413"/>
  <c r="Z377"/>
  <c r="Z365"/>
  <c r="Z353"/>
  <c r="Z341"/>
  <c r="Z329"/>
  <c r="Z315"/>
  <c r="Z518"/>
  <c r="Z506"/>
  <c r="Z521"/>
  <c r="Z498"/>
  <c r="Z386"/>
  <c r="Z362"/>
  <c r="Z338"/>
  <c r="Z447"/>
  <c r="Z460"/>
  <c r="Z448"/>
  <c r="Z493"/>
  <c r="Z431"/>
  <c r="Z432"/>
  <c r="Z420"/>
  <c r="Z408"/>
  <c r="Z396"/>
  <c r="Z433"/>
  <c r="Z207"/>
  <c r="Z157"/>
  <c r="Z145"/>
  <c r="Z131"/>
  <c r="Z321"/>
  <c r="Z182"/>
  <c r="Z421"/>
  <c r="Z285"/>
  <c r="Z257"/>
  <c r="Z245"/>
  <c r="Z121"/>
  <c r="Z519"/>
  <c r="Z322"/>
  <c r="Z508"/>
  <c r="Z494"/>
  <c r="Z483"/>
  <c r="Z422"/>
  <c r="Z398"/>
  <c r="Z209"/>
  <c r="Z197"/>
  <c r="Z185"/>
  <c r="Z171"/>
  <c r="Z147"/>
  <c r="Z135"/>
  <c r="Z116"/>
  <c r="Z104"/>
  <c r="Z68"/>
  <c r="Z56"/>
  <c r="Z20"/>
  <c r="Z281"/>
  <c r="Z292" s="1"/>
  <c r="Z265"/>
  <c r="Z210"/>
  <c r="Z136"/>
  <c r="Z117"/>
  <c r="Z105"/>
  <c r="Z93"/>
  <c r="Z81"/>
  <c r="Z69"/>
  <c r="Z45"/>
  <c r="Z33"/>
  <c r="Z21"/>
  <c r="Z242"/>
  <c r="Z515"/>
  <c r="Z477"/>
  <c r="Z176"/>
  <c r="Z164"/>
  <c r="Z140"/>
  <c r="Z109"/>
  <c r="Z25"/>
  <c r="Z11"/>
  <c r="Z507"/>
  <c r="Z430"/>
  <c r="Z406"/>
  <c r="Z346"/>
  <c r="Z334"/>
  <c r="Z217"/>
  <c r="Z218" s="1"/>
  <c r="Z153"/>
  <c r="Z141"/>
  <c r="Z122"/>
  <c r="Z110"/>
  <c r="Z86"/>
  <c r="Z74"/>
  <c r="Z62"/>
  <c r="Z50"/>
  <c r="Z38"/>
  <c r="Z26"/>
  <c r="Z12"/>
  <c r="Z287"/>
  <c r="Z271"/>
  <c r="Z247"/>
  <c r="Z235"/>
  <c r="Z520"/>
  <c r="Z482"/>
  <c r="Z458"/>
  <c r="Z510"/>
  <c r="Z206"/>
  <c r="Z194"/>
  <c r="Z180"/>
  <c r="Z168"/>
  <c r="Z156"/>
  <c r="Z144"/>
  <c r="Z101"/>
  <c r="Z89"/>
  <c r="Z77"/>
  <c r="Z65"/>
  <c r="Z53"/>
  <c r="Z41"/>
  <c r="Z29"/>
  <c r="Z15"/>
  <c r="Z90"/>
  <c r="Z78"/>
  <c r="Z54"/>
  <c r="Z30"/>
  <c r="Z18"/>
  <c r="Z208"/>
  <c r="Z196"/>
  <c r="Z170"/>
  <c r="Z158"/>
  <c r="Z146"/>
  <c r="Z134"/>
  <c r="Z115"/>
  <c r="Z103"/>
  <c r="Z278"/>
  <c r="Z264"/>
  <c r="Z252"/>
  <c r="Z240"/>
  <c r="Z501"/>
  <c r="Z463"/>
  <c r="Z294"/>
  <c r="Z212"/>
  <c r="Z200"/>
  <c r="Z188"/>
  <c r="Z174"/>
  <c r="Z213"/>
  <c r="Z258"/>
  <c r="Z97"/>
  <c r="J220"/>
  <c r="Z259"/>
  <c r="Z98"/>
  <c r="Z497"/>
  <c r="Z471"/>
  <c r="Z142"/>
  <c r="Z99"/>
  <c r="Z51"/>
  <c r="Z39"/>
  <c r="Z27"/>
  <c r="Z13"/>
  <c r="Z522"/>
  <c r="Z484"/>
  <c r="Z472"/>
  <c r="Z205"/>
  <c r="Z193"/>
  <c r="Z179"/>
  <c r="Z167"/>
  <c r="Z523"/>
  <c r="Z485"/>
  <c r="Z473"/>
  <c r="Z461"/>
  <c r="Z449"/>
  <c r="Z290"/>
  <c r="Z262"/>
  <c r="Z399"/>
  <c r="Z387"/>
  <c r="Z375"/>
  <c r="Z128"/>
  <c r="Z92"/>
  <c r="Z364"/>
  <c r="Z352"/>
  <c r="Z340"/>
  <c r="Z316"/>
  <c r="Y279"/>
  <c r="Z276"/>
  <c r="Z277"/>
  <c r="Z263"/>
  <c r="Z251"/>
  <c r="Z402"/>
  <c r="Z390"/>
  <c r="Z366"/>
  <c r="Z354"/>
  <c r="Z342"/>
  <c r="Z330"/>
  <c r="Z318"/>
  <c r="Z324" s="1"/>
  <c r="Z381"/>
  <c r="Z297"/>
  <c r="Z284"/>
  <c r="Z230"/>
  <c r="Z232" s="1"/>
  <c r="Z419"/>
  <c r="Z407"/>
  <c r="Z371"/>
  <c r="Z335"/>
  <c r="Z298"/>
  <c r="P532"/>
  <c r="Z509"/>
  <c r="Z299"/>
  <c r="Z246"/>
  <c r="Z234"/>
  <c r="G220"/>
  <c r="Z70"/>
  <c r="Z46"/>
  <c r="P306"/>
  <c r="X301"/>
  <c r="Z201"/>
  <c r="Z175"/>
  <c r="Z163"/>
  <c r="Z151"/>
  <c r="Z139"/>
  <c r="Z120"/>
  <c r="Z36"/>
  <c r="Z24"/>
  <c r="Z10"/>
  <c r="Z512"/>
  <c r="Z474"/>
  <c r="Z462"/>
  <c r="Z450"/>
  <c r="Z267"/>
  <c r="Z250"/>
  <c r="R306"/>
  <c r="Z268"/>
  <c r="K306"/>
  <c r="Z253"/>
  <c r="Z270"/>
  <c r="W306"/>
  <c r="V306"/>
  <c r="Z526"/>
  <c r="U532"/>
  <c r="Z451"/>
  <c r="Z64"/>
  <c r="Z28"/>
  <c r="Y301"/>
  <c r="Z332"/>
  <c r="Z300"/>
  <c r="Q532"/>
  <c r="Z152"/>
  <c r="Z214"/>
  <c r="N532"/>
  <c r="X218"/>
  <c r="Z165"/>
  <c r="Z244"/>
  <c r="Y232"/>
  <c r="Z112"/>
  <c r="Z88"/>
  <c r="Z76"/>
  <c r="Z40"/>
  <c r="Z286"/>
  <c r="S220"/>
  <c r="Z195"/>
  <c r="Z181"/>
  <c r="Z169"/>
  <c r="Z260"/>
  <c r="Z248"/>
  <c r="Z236"/>
  <c r="Z454"/>
  <c r="Z428"/>
  <c r="M306"/>
  <c r="Y292"/>
  <c r="Z261"/>
  <c r="G306"/>
  <c r="Z80"/>
  <c r="Z291"/>
  <c r="Z382"/>
  <c r="Z57"/>
  <c r="S532"/>
  <c r="Z376"/>
  <c r="Z94"/>
  <c r="Z239"/>
  <c r="Z469"/>
  <c r="Z446"/>
  <c r="Z384"/>
  <c r="Z373"/>
  <c r="Z22"/>
  <c r="Z8"/>
  <c r="Z409"/>
  <c r="Z397"/>
  <c r="Z385"/>
  <c r="Z374"/>
  <c r="Z410"/>
  <c r="R195" i="14"/>
  <c r="L220" i="3"/>
  <c r="Q220"/>
  <c r="Z388"/>
  <c r="Z256"/>
  <c r="Z52"/>
  <c r="H306"/>
  <c r="Z241"/>
  <c r="Z363"/>
  <c r="Z351"/>
  <c r="E16" i="14"/>
  <c r="E121" s="1"/>
  <c r="R368"/>
  <c r="R445" s="1"/>
  <c r="L177"/>
  <c r="X324" i="3"/>
  <c r="Z317"/>
  <c r="D219" i="14"/>
  <c r="D285" s="1"/>
  <c r="O16"/>
  <c r="O121" s="1"/>
  <c r="Z488" i="3"/>
  <c r="Z499"/>
  <c r="O338" i="14"/>
  <c r="G231"/>
  <c r="G286" s="1"/>
  <c r="R122"/>
  <c r="W532" i="3"/>
  <c r="X530"/>
  <c r="Z530"/>
  <c r="J58" i="14"/>
  <c r="J124"/>
  <c r="E338"/>
  <c r="Q70"/>
  <c r="Q392"/>
  <c r="Q447" s="1"/>
  <c r="Q393"/>
  <c r="Q425" s="1"/>
  <c r="Z190" i="3"/>
  <c r="K532"/>
  <c r="Z191"/>
  <c r="Z177"/>
  <c r="E195" i="14"/>
  <c r="E283" s="1"/>
  <c r="Z154" i="3"/>
  <c r="Z328"/>
  <c r="N306"/>
  <c r="Z14"/>
  <c r="Y16"/>
  <c r="O220"/>
  <c r="Z155"/>
  <c r="Z100"/>
  <c r="M249" i="14"/>
  <c r="M287" s="1"/>
  <c r="Z288" i="3"/>
  <c r="Z272"/>
  <c r="Z269"/>
  <c r="Z189"/>
  <c r="M532"/>
  <c r="C380" i="14"/>
  <c r="J356"/>
  <c r="J357" s="1"/>
  <c r="M380"/>
  <c r="M446" s="1"/>
  <c r="M449" s="1"/>
  <c r="B16"/>
  <c r="B121"/>
  <c r="D58"/>
  <c r="D59" s="1"/>
  <c r="D102" s="1"/>
  <c r="M58"/>
  <c r="M124" s="1"/>
  <c r="J219"/>
  <c r="J285" s="1"/>
  <c r="K195"/>
  <c r="K283" s="1"/>
  <c r="Z275" i="3"/>
  <c r="Z279" s="1"/>
  <c r="S16" i="14"/>
  <c r="S177"/>
  <c r="B338"/>
  <c r="B443" s="1"/>
  <c r="X292" i="3"/>
  <c r="L338" i="14"/>
  <c r="L443" s="1"/>
  <c r="Z231" i="3"/>
  <c r="F338" i="14"/>
  <c r="F443" s="1"/>
  <c r="P368"/>
  <c r="P445" s="1"/>
  <c r="Z7" i="3"/>
  <c r="Z372" i="18"/>
  <c r="Z86" i="17"/>
  <c r="Z193"/>
  <c r="Z514" i="15"/>
  <c r="Z138" i="17"/>
  <c r="Z117"/>
  <c r="Z53"/>
  <c r="Z353" i="12"/>
  <c r="Z145" i="9"/>
  <c r="Z328"/>
  <c r="Z123"/>
  <c r="Z226" i="10"/>
  <c r="Z220"/>
  <c r="Z124"/>
  <c r="Z358"/>
  <c r="Z243"/>
  <c r="Z223"/>
  <c r="Z351" i="11"/>
  <c r="Z354"/>
  <c r="Z220"/>
  <c r="Z124"/>
  <c r="Z217"/>
  <c r="Z141" i="12"/>
  <c r="Z132" i="13"/>
  <c r="Z207"/>
  <c r="Z12"/>
  <c r="Z244" i="1"/>
  <c r="N201" i="14"/>
  <c r="C398"/>
  <c r="H201"/>
  <c r="C114"/>
  <c r="O357"/>
  <c r="D448"/>
  <c r="M369"/>
  <c r="M423" s="1"/>
  <c r="O208"/>
  <c r="O262" s="1"/>
  <c r="Q125"/>
  <c r="B35"/>
  <c r="J443"/>
  <c r="F274"/>
  <c r="R71"/>
  <c r="R103" s="1"/>
  <c r="O433"/>
  <c r="R112"/>
  <c r="F282"/>
  <c r="Q435"/>
  <c r="S124"/>
  <c r="G437"/>
  <c r="D122"/>
  <c r="Q339"/>
  <c r="B112"/>
  <c r="B122"/>
  <c r="G276"/>
  <c r="D121"/>
  <c r="F122"/>
  <c r="H59"/>
  <c r="H102" s="1"/>
  <c r="O284"/>
  <c r="Q208"/>
  <c r="Q262" s="1"/>
  <c r="D436"/>
  <c r="S435"/>
  <c r="O275"/>
  <c r="F433"/>
  <c r="I273"/>
  <c r="C121"/>
  <c r="H369"/>
  <c r="H423" s="1"/>
  <c r="E196"/>
  <c r="J273"/>
  <c r="D125"/>
  <c r="P47"/>
  <c r="P101" s="1"/>
  <c r="G196"/>
  <c r="P447"/>
  <c r="R283"/>
  <c r="M111"/>
  <c r="K124"/>
  <c r="G126"/>
  <c r="I416"/>
  <c r="J272"/>
  <c r="I434"/>
  <c r="J237"/>
  <c r="J374"/>
  <c r="H293"/>
  <c r="R276"/>
  <c r="D393"/>
  <c r="D425" s="1"/>
  <c r="P369"/>
  <c r="P423" s="1"/>
  <c r="I134"/>
  <c r="J115"/>
  <c r="L457"/>
  <c r="D434"/>
  <c r="I276"/>
  <c r="O287"/>
  <c r="I407"/>
  <c r="I426" s="1"/>
  <c r="L273"/>
  <c r="C357"/>
  <c r="P357"/>
  <c r="F353"/>
  <c r="F422" s="1"/>
  <c r="L374"/>
  <c r="N143"/>
  <c r="P393"/>
  <c r="P425" s="1"/>
  <c r="S122"/>
  <c r="P273"/>
  <c r="E115"/>
  <c r="R59"/>
  <c r="R102" s="1"/>
  <c r="E133"/>
  <c r="B13"/>
  <c r="B99" s="1"/>
  <c r="K64"/>
  <c r="H122"/>
  <c r="E381"/>
  <c r="E424" s="1"/>
  <c r="R64"/>
  <c r="B232"/>
  <c r="B264" s="1"/>
  <c r="N158"/>
  <c r="M71"/>
  <c r="M103" s="1"/>
  <c r="M158"/>
  <c r="M272"/>
  <c r="J71"/>
  <c r="J103" s="1"/>
  <c r="Q123"/>
  <c r="N306"/>
  <c r="L339"/>
  <c r="P35"/>
  <c r="H89"/>
  <c r="D255"/>
  <c r="O183"/>
  <c r="S282"/>
  <c r="E470"/>
  <c r="D124"/>
  <c r="K424"/>
  <c r="S76"/>
  <c r="S445"/>
  <c r="J153"/>
  <c r="J297"/>
  <c r="S469"/>
  <c r="R457"/>
  <c r="B124"/>
  <c r="K154"/>
  <c r="Q287"/>
  <c r="R40"/>
  <c r="R144"/>
  <c r="L154"/>
  <c r="F237"/>
  <c r="F255"/>
  <c r="R454"/>
  <c r="L282"/>
  <c r="L178"/>
  <c r="G432"/>
  <c r="G52"/>
  <c r="G134"/>
  <c r="G64"/>
  <c r="B59"/>
  <c r="B102" s="1"/>
  <c r="Q136"/>
  <c r="B308"/>
  <c r="N297"/>
  <c r="B467"/>
  <c r="R435"/>
  <c r="J274"/>
  <c r="K271"/>
  <c r="C444"/>
  <c r="F64"/>
  <c r="R476"/>
  <c r="N220"/>
  <c r="N263" s="1"/>
  <c r="J381"/>
  <c r="J424" s="1"/>
  <c r="I115"/>
  <c r="D447"/>
  <c r="Q476"/>
  <c r="N71"/>
  <c r="N103" s="1"/>
  <c r="R284"/>
  <c r="O298"/>
  <c r="D424"/>
  <c r="E443"/>
  <c r="B283"/>
  <c r="B470"/>
  <c r="Q135"/>
  <c r="E455"/>
  <c r="I271"/>
  <c r="D455"/>
  <c r="D435"/>
  <c r="H386"/>
  <c r="F447"/>
  <c r="S132"/>
  <c r="F146"/>
  <c r="C455"/>
  <c r="B296"/>
  <c r="H374"/>
  <c r="H456"/>
  <c r="N457"/>
  <c r="C319"/>
  <c r="D137"/>
  <c r="R480"/>
  <c r="L393"/>
  <c r="L425" s="1"/>
  <c r="E123"/>
  <c r="E47"/>
  <c r="E101" s="1"/>
  <c r="I133"/>
  <c r="C295"/>
  <c r="I362"/>
  <c r="C466"/>
  <c r="D458"/>
  <c r="D398"/>
  <c r="Q369"/>
  <c r="Q423" s="1"/>
  <c r="Q121"/>
  <c r="C411"/>
  <c r="C85"/>
  <c r="C104" s="1"/>
  <c r="K135"/>
  <c r="L158"/>
  <c r="P481"/>
  <c r="B237"/>
  <c r="T82"/>
  <c r="F112"/>
  <c r="O435"/>
  <c r="D470"/>
  <c r="E454"/>
  <c r="E458"/>
  <c r="B273"/>
  <c r="P232"/>
  <c r="P264" s="1"/>
  <c r="P275"/>
  <c r="M110"/>
  <c r="D47"/>
  <c r="D101" s="1"/>
  <c r="H123"/>
  <c r="C480"/>
  <c r="P306"/>
  <c r="K275"/>
  <c r="J445"/>
  <c r="O398"/>
  <c r="K407"/>
  <c r="K426" s="1"/>
  <c r="R111"/>
  <c r="D275"/>
  <c r="Q272"/>
  <c r="H433"/>
  <c r="H445"/>
  <c r="C374"/>
  <c r="R298"/>
  <c r="H459"/>
  <c r="F309"/>
  <c r="F89"/>
  <c r="F115"/>
  <c r="P110"/>
  <c r="K433"/>
  <c r="K357"/>
  <c r="L470"/>
  <c r="D276"/>
  <c r="J125"/>
  <c r="L456"/>
  <c r="Q115"/>
  <c r="B476"/>
  <c r="N448"/>
  <c r="B416"/>
  <c r="K432"/>
  <c r="R113"/>
  <c r="G137"/>
  <c r="M154"/>
  <c r="J456"/>
  <c r="D477"/>
  <c r="B411"/>
  <c r="B250"/>
  <c r="B276"/>
  <c r="M126"/>
  <c r="G250"/>
  <c r="N432"/>
  <c r="N121"/>
  <c r="C115"/>
  <c r="N467"/>
  <c r="E111"/>
  <c r="J293"/>
  <c r="C362"/>
  <c r="B319"/>
  <c r="N35"/>
  <c r="C146"/>
  <c r="C157"/>
  <c r="F114"/>
  <c r="O22"/>
  <c r="L111"/>
  <c r="P132"/>
  <c r="D153"/>
  <c r="D52"/>
  <c r="D157"/>
  <c r="D293"/>
  <c r="P362"/>
  <c r="C134"/>
  <c r="R136"/>
  <c r="F475"/>
  <c r="P183"/>
  <c r="O112"/>
  <c r="P446"/>
  <c r="T91"/>
  <c r="J40"/>
  <c r="R374"/>
  <c r="M112"/>
  <c r="O362"/>
  <c r="F454"/>
  <c r="C457"/>
  <c r="D132"/>
  <c r="I458"/>
  <c r="U406" l="1"/>
  <c r="Z571" i="1"/>
  <c r="I283" i="14"/>
  <c r="I196"/>
  <c r="Z87" i="19"/>
  <c r="Y126"/>
  <c r="C76" i="14"/>
  <c r="U73"/>
  <c r="U76" s="1"/>
  <c r="K338"/>
  <c r="K443" s="1"/>
  <c r="K449" s="1"/>
  <c r="O532" i="3"/>
  <c r="X12" i="18"/>
  <c r="Z7"/>
  <c r="Z12" s="1"/>
  <c r="D306" i="14"/>
  <c r="D213"/>
  <c r="C155"/>
  <c r="U155" s="1"/>
  <c r="C52"/>
  <c r="J250"/>
  <c r="J276"/>
  <c r="O334"/>
  <c r="O335" s="1"/>
  <c r="O421" s="1"/>
  <c r="O427" s="1"/>
  <c r="S303" i="13"/>
  <c r="M113" i="14"/>
  <c r="M59"/>
  <c r="M102" s="1"/>
  <c r="M105" s="1"/>
  <c r="Z251" i="18"/>
  <c r="Z252" s="1"/>
  <c r="Y252"/>
  <c r="Q81" i="14"/>
  <c r="Q85" s="1"/>
  <c r="Q104" s="1"/>
  <c r="U134" i="9"/>
  <c r="P87" i="14"/>
  <c r="P115" s="1"/>
  <c r="T233" i="1"/>
  <c r="H284" i="14"/>
  <c r="H208"/>
  <c r="H262" s="1"/>
  <c r="K369"/>
  <c r="K423" s="1"/>
  <c r="K445"/>
  <c r="Z446" i="18"/>
  <c r="Z447" s="1"/>
  <c r="Y447"/>
  <c r="R398" i="14"/>
  <c r="R458"/>
  <c r="X646" i="6"/>
  <c r="Y123" i="3"/>
  <c r="Y220" s="1"/>
  <c r="B29" i="14"/>
  <c r="T29" s="1"/>
  <c r="Y434" i="3"/>
  <c r="Z220" i="18"/>
  <c r="Z232"/>
  <c r="Z242"/>
  <c r="Z243" s="1"/>
  <c r="Z113" i="13"/>
  <c r="O651" i="6"/>
  <c r="M31" i="14"/>
  <c r="M100" s="1"/>
  <c r="Z318" i="18"/>
  <c r="Z560" i="6"/>
  <c r="X611"/>
  <c r="Z341" i="1"/>
  <c r="Z352" s="1"/>
  <c r="X352"/>
  <c r="B136" i="14"/>
  <c r="T73"/>
  <c r="C201"/>
  <c r="U199"/>
  <c r="Z500" i="3"/>
  <c r="Z527" s="1"/>
  <c r="X527"/>
  <c r="Z123" i="19"/>
  <c r="Z124" s="1"/>
  <c r="Y124"/>
  <c r="L236" i="15"/>
  <c r="H37" i="14"/>
  <c r="F49"/>
  <c r="J236" i="15"/>
  <c r="D135" i="14"/>
  <c r="D64"/>
  <c r="Z512" i="1"/>
  <c r="Z518" s="1"/>
  <c r="X518"/>
  <c r="X610" s="1"/>
  <c r="E352" i="14"/>
  <c r="U352" s="1"/>
  <c r="I364" i="12"/>
  <c r="O177" i="14"/>
  <c r="S306" i="3"/>
  <c r="R532"/>
  <c r="N338" i="14"/>
  <c r="N443" s="1"/>
  <c r="B180"/>
  <c r="B293" s="1"/>
  <c r="F366" i="15"/>
  <c r="L295" i="14"/>
  <c r="L299" s="1"/>
  <c r="L213"/>
  <c r="R222"/>
  <c r="V366" i="15"/>
  <c r="L366"/>
  <c r="H234" i="14"/>
  <c r="H297" s="1"/>
  <c r="D341"/>
  <c r="H606" i="15"/>
  <c r="H359" i="14"/>
  <c r="L606" i="15"/>
  <c r="F456" i="14"/>
  <c r="F374"/>
  <c r="M20"/>
  <c r="M143" s="1"/>
  <c r="Q219" i="16"/>
  <c r="X230"/>
  <c r="Z229"/>
  <c r="Z230" s="1"/>
  <c r="D223" i="14"/>
  <c r="H334" i="16"/>
  <c r="R235" i="14"/>
  <c r="R308" s="1"/>
  <c r="V334" i="16"/>
  <c r="Z555" i="6"/>
  <c r="Y135" i="10"/>
  <c r="M233" i="1"/>
  <c r="R135" i="11"/>
  <c r="Z487" i="3"/>
  <c r="M471" i="14"/>
  <c r="P435"/>
  <c r="P438" s="1"/>
  <c r="P381"/>
  <c r="P424" s="1"/>
  <c r="R232"/>
  <c r="R264" s="1"/>
  <c r="R266" s="1"/>
  <c r="R275"/>
  <c r="G16"/>
  <c r="G121" s="1"/>
  <c r="G127" s="1"/>
  <c r="K220" i="3"/>
  <c r="C189" i="14"/>
  <c r="G231" i="10"/>
  <c r="C112" i="14"/>
  <c r="U45"/>
  <c r="R285"/>
  <c r="R220"/>
  <c r="R263" s="1"/>
  <c r="Q458"/>
  <c r="Q398"/>
  <c r="Y187" i="9"/>
  <c r="Z147"/>
  <c r="Y360" i="11"/>
  <c r="Z359"/>
  <c r="Z360" s="1"/>
  <c r="B436" i="14"/>
  <c r="N135" i="11"/>
  <c r="J10" i="14"/>
  <c r="T10" s="1"/>
  <c r="L34"/>
  <c r="P220" i="3"/>
  <c r="Y208" i="6"/>
  <c r="Z162"/>
  <c r="Z330" i="9"/>
  <c r="Z331" s="1"/>
  <c r="X331"/>
  <c r="Z186" i="3"/>
  <c r="Z215" s="1"/>
  <c r="X215"/>
  <c r="X183"/>
  <c r="Z137"/>
  <c r="Z183" s="1"/>
  <c r="G159" i="14"/>
  <c r="X495" i="3"/>
  <c r="H174" i="14"/>
  <c r="H260" s="1"/>
  <c r="Z115" i="18"/>
  <c r="U57" i="14"/>
  <c r="U59" s="1"/>
  <c r="R201"/>
  <c r="P64"/>
  <c r="Z567" i="6"/>
  <c r="B174" i="14"/>
  <c r="B260" s="1"/>
  <c r="X128" i="17"/>
  <c r="Z42" i="19"/>
  <c r="P460" i="14"/>
  <c r="Z245" i="10"/>
  <c r="X355"/>
  <c r="X369" s="1"/>
  <c r="D287" i="14"/>
  <c r="D250"/>
  <c r="X325" i="9"/>
  <c r="Z223"/>
  <c r="C172" i="14"/>
  <c r="G230" i="12"/>
  <c r="S444" i="14"/>
  <c r="S357"/>
  <c r="AB121" i="6"/>
  <c r="Y508" i="1"/>
  <c r="Z361" i="15"/>
  <c r="X92" i="19"/>
  <c r="R13" i="14"/>
  <c r="R99" s="1"/>
  <c r="R105" s="1"/>
  <c r="Z258" i="9"/>
  <c r="U84" i="14"/>
  <c r="Z23" i="13"/>
  <c r="Y142" i="1"/>
  <c r="Z134"/>
  <c r="Z25"/>
  <c r="X132"/>
  <c r="T231" i="14"/>
  <c r="D286"/>
  <c r="T286" s="1"/>
  <c r="N110"/>
  <c r="N17"/>
  <c r="S130" i="12"/>
  <c r="O11" i="14"/>
  <c r="O13" s="1"/>
  <c r="O99" s="1"/>
  <c r="D88"/>
  <c r="H220" i="3"/>
  <c r="S271" i="14"/>
  <c r="R335"/>
  <c r="R421" s="1"/>
  <c r="S335"/>
  <c r="S421" s="1"/>
  <c r="Z126" i="10"/>
  <c r="Z127" s="1"/>
  <c r="Y544" i="6"/>
  <c r="Y651" s="1"/>
  <c r="Y610" i="1"/>
  <c r="Z101" i="13"/>
  <c r="I332" i="14"/>
  <c r="I335" s="1"/>
  <c r="I421" s="1"/>
  <c r="M362" i="11"/>
  <c r="I274" i="14"/>
  <c r="I220"/>
  <c r="I263" s="1"/>
  <c r="S339"/>
  <c r="S432"/>
  <c r="Z202" i="1"/>
  <c r="Y228"/>
  <c r="Z152"/>
  <c r="Y194"/>
  <c r="Z11"/>
  <c r="X14"/>
  <c r="L145" i="14"/>
  <c r="L52"/>
  <c r="J147"/>
  <c r="J76"/>
  <c r="U92"/>
  <c r="C148"/>
  <c r="C143"/>
  <c r="U20"/>
  <c r="X116" i="12"/>
  <c r="Z15"/>
  <c r="Z116" s="1"/>
  <c r="N275" i="14"/>
  <c r="N232"/>
  <c r="N264" s="1"/>
  <c r="L287"/>
  <c r="L250"/>
  <c r="Y130" i="12"/>
  <c r="X231" i="10"/>
  <c r="C47" i="14"/>
  <c r="C101" s="1"/>
  <c r="Y325" i="9"/>
  <c r="Y355" i="10"/>
  <c r="Y369" s="1"/>
  <c r="E297" i="14"/>
  <c r="Z389" i="1"/>
  <c r="Z108" i="18"/>
  <c r="Y495" i="3"/>
  <c r="K137" i="14"/>
  <c r="K94"/>
  <c r="S297"/>
  <c r="S237"/>
  <c r="Z78" i="13"/>
  <c r="Z382" i="15"/>
  <c r="N364" i="12"/>
  <c r="J352" i="14"/>
  <c r="Q306" i="3"/>
  <c r="Y263" i="13"/>
  <c r="G110" i="14"/>
  <c r="Y196" i="9"/>
  <c r="Z195"/>
  <c r="Z196" s="1"/>
  <c r="Q406" i="14"/>
  <c r="U364" i="12"/>
  <c r="B176" i="14"/>
  <c r="F373" i="1"/>
  <c r="S220" i="14"/>
  <c r="S263" s="1"/>
  <c r="S274"/>
  <c r="U410"/>
  <c r="C448"/>
  <c r="U448" s="1"/>
  <c r="F446"/>
  <c r="F381"/>
  <c r="F424" s="1"/>
  <c r="I446"/>
  <c r="I449" s="1"/>
  <c r="I381"/>
  <c r="I424" s="1"/>
  <c r="X184" i="18"/>
  <c r="K118" i="13"/>
  <c r="Z23" i="6"/>
  <c r="Y142"/>
  <c r="Y248" s="1"/>
  <c r="N28" i="14"/>
  <c r="N31" s="1"/>
  <c r="N100" s="1"/>
  <c r="R135" i="10"/>
  <c r="S111" i="14"/>
  <c r="S35"/>
  <c r="B272"/>
  <c r="B196"/>
  <c r="N287"/>
  <c r="N250"/>
  <c r="C407"/>
  <c r="C426" s="1"/>
  <c r="C367"/>
  <c r="C434" s="1"/>
  <c r="C446"/>
  <c r="U446" s="1"/>
  <c r="U380"/>
  <c r="Z354" i="6"/>
  <c r="Z355" s="1"/>
  <c r="X355"/>
  <c r="X399" s="1"/>
  <c r="Z7"/>
  <c r="Z17" s="1"/>
  <c r="X17"/>
  <c r="X248" s="1"/>
  <c r="E432" i="14"/>
  <c r="E339"/>
  <c r="H338"/>
  <c r="H443" s="1"/>
  <c r="T443" s="1"/>
  <c r="L532" i="3"/>
  <c r="Z436"/>
  <c r="Z443" s="1"/>
  <c r="X368" i="1"/>
  <c r="Z370" i="3"/>
  <c r="I189" i="18"/>
  <c r="V231" i="10"/>
  <c r="R170" i="14"/>
  <c r="Q29"/>
  <c r="U135" i="11"/>
  <c r="P333" i="14"/>
  <c r="T364" i="12"/>
  <c r="T373" i="1"/>
  <c r="P194" i="14"/>
  <c r="P272" s="1"/>
  <c r="P277" s="1"/>
  <c r="P344"/>
  <c r="P465"/>
  <c r="Z16" i="9"/>
  <c r="Z120" s="1"/>
  <c r="Z134" s="1"/>
  <c r="X120"/>
  <c r="X134" s="1"/>
  <c r="X216"/>
  <c r="X339" s="1"/>
  <c r="Z210"/>
  <c r="Z216" s="1"/>
  <c r="X350" i="12"/>
  <c r="Z246"/>
  <c r="E433" i="14"/>
  <c r="E357"/>
  <c r="O434"/>
  <c r="O369"/>
  <c r="O423" s="1"/>
  <c r="R411"/>
  <c r="R448"/>
  <c r="Y218" i="19"/>
  <c r="Z209"/>
  <c r="D457" i="14"/>
  <c r="D386"/>
  <c r="B306"/>
  <c r="T211"/>
  <c r="R470"/>
  <c r="R416"/>
  <c r="D317"/>
  <c r="T224"/>
  <c r="L11"/>
  <c r="L13" s="1"/>
  <c r="L99" s="1"/>
  <c r="P130" i="12"/>
  <c r="X362"/>
  <c r="Z361"/>
  <c r="Z362" s="1"/>
  <c r="Z24" i="1"/>
  <c r="Y132"/>
  <c r="Z10"/>
  <c r="Z14" s="1"/>
  <c r="Y14"/>
  <c r="I610"/>
  <c r="E367" i="14"/>
  <c r="C283"/>
  <c r="U195"/>
  <c r="C22"/>
  <c r="C132"/>
  <c r="E135"/>
  <c r="E64"/>
  <c r="Y9" i="13"/>
  <c r="AB103" i="6"/>
  <c r="U8" i="14"/>
  <c r="G369" i="10"/>
  <c r="R118" i="13"/>
  <c r="Y153" i="6"/>
  <c r="Y394"/>
  <c r="Y399" s="1"/>
  <c r="F225" i="14"/>
  <c r="R310"/>
  <c r="J277"/>
  <c r="G236" i="15"/>
  <c r="G248" i="6"/>
  <c r="AB22"/>
  <c r="T134" i="9"/>
  <c r="Y132"/>
  <c r="Y134" s="1"/>
  <c r="F246" i="14"/>
  <c r="F265" s="1"/>
  <c r="G225" i="11"/>
  <c r="M84" i="14"/>
  <c r="M85" s="1"/>
  <c r="M104" s="1"/>
  <c r="U191"/>
  <c r="K177"/>
  <c r="K282" s="1"/>
  <c r="Z147" i="6"/>
  <c r="Z153" s="1"/>
  <c r="X394"/>
  <c r="W223" i="19"/>
  <c r="P201" i="14"/>
  <c r="L159"/>
  <c r="T372"/>
  <c r="C196"/>
  <c r="R220" i="3"/>
  <c r="O339" i="14"/>
  <c r="L306" i="3"/>
  <c r="X153" i="6"/>
  <c r="R201" i="9"/>
  <c r="I135" i="10"/>
  <c r="M75" i="17"/>
  <c r="Y181" i="16"/>
  <c r="K248" i="6"/>
  <c r="Z241"/>
  <c r="Z482"/>
  <c r="Z270" i="9"/>
  <c r="Y216"/>
  <c r="Y339" s="1"/>
  <c r="Z155" i="10"/>
  <c r="N225" i="11"/>
  <c r="J362"/>
  <c r="Z247"/>
  <c r="G182" i="13"/>
  <c r="Z188" i="1"/>
  <c r="Z60"/>
  <c r="Z48"/>
  <c r="Z566"/>
  <c r="Z502" i="3"/>
  <c r="Z383" i="6"/>
  <c r="Y12" i="18"/>
  <c r="Y189" s="1"/>
  <c r="U189"/>
  <c r="Z525" i="3"/>
  <c r="J384" i="14"/>
  <c r="J468" s="1"/>
  <c r="Z234" i="11"/>
  <c r="Z237" s="1"/>
  <c r="X237"/>
  <c r="X362" s="1"/>
  <c r="H274" i="14"/>
  <c r="H220"/>
  <c r="H263" s="1"/>
  <c r="Z119" i="19"/>
  <c r="Z121" s="1"/>
  <c r="X121"/>
  <c r="E49" i="14"/>
  <c r="I236" i="15"/>
  <c r="Q222" i="14"/>
  <c r="U366" i="15"/>
  <c r="K298" i="14"/>
  <c r="K255"/>
  <c r="C341"/>
  <c r="C344" s="1"/>
  <c r="G606" i="15"/>
  <c r="G359" i="14"/>
  <c r="U359" s="1"/>
  <c r="U362" s="1"/>
  <c r="K606" i="15"/>
  <c r="L20" i="14"/>
  <c r="L143" s="1"/>
  <c r="P219" i="16"/>
  <c r="R50" i="14"/>
  <c r="R145" s="1"/>
  <c r="T145" s="1"/>
  <c r="V219" i="16"/>
  <c r="Z185"/>
  <c r="X214"/>
  <c r="Q235" i="14"/>
  <c r="Q308" s="1"/>
  <c r="Q310" s="1"/>
  <c r="U334" i="16"/>
  <c r="Z343"/>
  <c r="Z350" s="1"/>
  <c r="X350"/>
  <c r="L342" i="14"/>
  <c r="L465" s="1"/>
  <c r="P557" i="16"/>
  <c r="Z461"/>
  <c r="Z468" s="1"/>
  <c r="X468"/>
  <c r="S21" i="14"/>
  <c r="S153" s="1"/>
  <c r="W75" i="17"/>
  <c r="S610" i="1"/>
  <c r="O409" i="14"/>
  <c r="Z581" i="1"/>
  <c r="Z605" s="1"/>
  <c r="X605"/>
  <c r="I250" i="14"/>
  <c r="I287"/>
  <c r="J210"/>
  <c r="J213" s="1"/>
  <c r="N366" i="15"/>
  <c r="P222" i="14"/>
  <c r="T366" i="15"/>
  <c r="B454" i="14"/>
  <c r="B344"/>
  <c r="F359"/>
  <c r="J606" i="15"/>
  <c r="X569"/>
  <c r="Z520"/>
  <c r="K20" i="14"/>
  <c r="K143" s="1"/>
  <c r="O219" i="16"/>
  <c r="S38" i="14"/>
  <c r="S144" s="1"/>
  <c r="S149" s="1"/>
  <c r="W219" i="16"/>
  <c r="U219"/>
  <c r="Q50" i="14"/>
  <c r="Q145" s="1"/>
  <c r="S219" i="16"/>
  <c r="O74" i="14"/>
  <c r="O147" s="1"/>
  <c r="Z298" i="16"/>
  <c r="Z300" s="1"/>
  <c r="X300"/>
  <c r="Z303"/>
  <c r="Z315" s="1"/>
  <c r="X315"/>
  <c r="B223" i="14"/>
  <c r="F334" i="16"/>
  <c r="P308" i="14"/>
  <c r="P310" s="1"/>
  <c r="P237"/>
  <c r="S309"/>
  <c r="S255"/>
  <c r="K342"/>
  <c r="U342" s="1"/>
  <c r="O557" i="16"/>
  <c r="Q467" i="14"/>
  <c r="U467" s="1"/>
  <c r="Q374"/>
  <c r="N414"/>
  <c r="T414" s="1"/>
  <c r="V414" s="1"/>
  <c r="R557" i="16"/>
  <c r="R21" i="14"/>
  <c r="R153" s="1"/>
  <c r="V75" i="17"/>
  <c r="P39" i="14"/>
  <c r="P154" s="1"/>
  <c r="P159" s="1"/>
  <c r="T75" i="17"/>
  <c r="H156" i="14"/>
  <c r="H64"/>
  <c r="C349"/>
  <c r="G339" i="9"/>
  <c r="R11" i="14"/>
  <c r="V130" i="12"/>
  <c r="L114" i="14"/>
  <c r="L71"/>
  <c r="L103" s="1"/>
  <c r="K248"/>
  <c r="K276" s="1"/>
  <c r="O373" i="1"/>
  <c r="B355" i="14"/>
  <c r="B433" s="1"/>
  <c r="F610" i="1"/>
  <c r="K286" i="14"/>
  <c r="K232"/>
  <c r="K264" s="1"/>
  <c r="S212"/>
  <c r="U212" s="1"/>
  <c r="W128" i="17"/>
  <c r="C392" i="14"/>
  <c r="C447" s="1"/>
  <c r="U447" s="1"/>
  <c r="G532" i="3"/>
  <c r="P353" i="14"/>
  <c r="P422" s="1"/>
  <c r="Y116" i="12"/>
  <c r="X142" i="1"/>
  <c r="X508"/>
  <c r="Z208" i="18"/>
  <c r="Z247"/>
  <c r="Z249" s="1"/>
  <c r="Z270"/>
  <c r="Z294"/>
  <c r="Z306"/>
  <c r="Z330"/>
  <c r="Z342"/>
  <c r="Z354"/>
  <c r="Z377"/>
  <c r="Z389"/>
  <c r="Z401"/>
  <c r="Z413"/>
  <c r="Z430"/>
  <c r="Z442"/>
  <c r="Z9" i="19"/>
  <c r="Z14" s="1"/>
  <c r="Z92" s="1"/>
  <c r="Z51"/>
  <c r="Z77" s="1"/>
  <c r="Z63"/>
  <c r="Z75"/>
  <c r="Z109"/>
  <c r="Z114"/>
  <c r="Z117" s="1"/>
  <c r="Z137"/>
  <c r="Z154"/>
  <c r="Z179"/>
  <c r="Z207" s="1"/>
  <c r="Z203"/>
  <c r="Z36" i="16"/>
  <c r="Z60"/>
  <c r="Z72"/>
  <c r="Z96"/>
  <c r="Z120"/>
  <c r="Z125"/>
  <c r="Z131" s="1"/>
  <c r="Z168"/>
  <c r="Z181" s="1"/>
  <c r="Z180"/>
  <c r="Z197"/>
  <c r="O393" i="14"/>
  <c r="O425" s="1"/>
  <c r="X443" i="3"/>
  <c r="H532"/>
  <c r="I15" i="14"/>
  <c r="I110" s="1"/>
  <c r="Z135" i="1"/>
  <c r="X651" i="6"/>
  <c r="U188" i="14"/>
  <c r="L201" i="9"/>
  <c r="U201"/>
  <c r="M29" i="14"/>
  <c r="N118" i="13"/>
  <c r="E176" i="14"/>
  <c r="E271" s="1"/>
  <c r="U271" s="1"/>
  <c r="H232"/>
  <c r="H264" s="1"/>
  <c r="G367"/>
  <c r="E369"/>
  <c r="E423" s="1"/>
  <c r="X163" i="18"/>
  <c r="Z13" i="15"/>
  <c r="Z30"/>
  <c r="Z42"/>
  <c r="Z54"/>
  <c r="Z66"/>
  <c r="Z78"/>
  <c r="Z90"/>
  <c r="Z102"/>
  <c r="Z114"/>
  <c r="Z126"/>
  <c r="X199"/>
  <c r="Z163"/>
  <c r="Z175"/>
  <c r="X231"/>
  <c r="Z216"/>
  <c r="Z228"/>
  <c r="Z247"/>
  <c r="Z248" s="1"/>
  <c r="Z252"/>
  <c r="Z264"/>
  <c r="Z300"/>
  <c r="Z312"/>
  <c r="Z324"/>
  <c r="Z387"/>
  <c r="Z399"/>
  <c r="Z423"/>
  <c r="Z435"/>
  <c r="Z471"/>
  <c r="Z483"/>
  <c r="Z495"/>
  <c r="Z532"/>
  <c r="Z544"/>
  <c r="Z556"/>
  <c r="Z568"/>
  <c r="Z597"/>
  <c r="Y214" i="16"/>
  <c r="X296"/>
  <c r="Z245"/>
  <c r="Z257"/>
  <c r="Z269"/>
  <c r="Z324"/>
  <c r="Y552"/>
  <c r="Y557" s="1"/>
  <c r="Z21" i="17"/>
  <c r="Z33"/>
  <c r="Z45"/>
  <c r="B392" i="14"/>
  <c r="B447" s="1"/>
  <c r="T447" s="1"/>
  <c r="V447" s="1"/>
  <c r="Z261" i="13"/>
  <c r="P158" i="14"/>
  <c r="S201"/>
  <c r="D374"/>
  <c r="X434" i="3"/>
  <c r="X532" s="1"/>
  <c r="Z445"/>
  <c r="P373" i="1"/>
  <c r="Z394"/>
  <c r="Y201" i="9"/>
  <c r="B331" i="14"/>
  <c r="T331" s="1"/>
  <c r="I606" i="15"/>
  <c r="X131" i="16"/>
  <c r="X219" s="1"/>
  <c r="K651" i="6"/>
  <c r="Z617"/>
  <c r="Z646" s="1"/>
  <c r="J134" i="9"/>
  <c r="Q169" i="14"/>
  <c r="Q174" s="1"/>
  <c r="Q260" s="1"/>
  <c r="K135" i="10"/>
  <c r="Z121"/>
  <c r="Z135" s="1"/>
  <c r="L369"/>
  <c r="Z350"/>
  <c r="C246" i="14"/>
  <c r="C265" s="1"/>
  <c r="Q225" i="11"/>
  <c r="Z297"/>
  <c r="Z331" i="12"/>
  <c r="Z319"/>
  <c r="Z307"/>
  <c r="J118" i="13"/>
  <c r="Q118"/>
  <c r="R182"/>
  <c r="Z301" i="1"/>
  <c r="Y571"/>
  <c r="Z415" i="3"/>
  <c r="Y324"/>
  <c r="Y532" s="1"/>
  <c r="X268" i="18"/>
  <c r="X449" s="1"/>
  <c r="X420"/>
  <c r="N449"/>
  <c r="X87" i="19"/>
  <c r="Z111"/>
  <c r="U49" i="14"/>
  <c r="E362"/>
  <c r="Y296" i="16"/>
  <c r="Z443"/>
  <c r="Z516"/>
  <c r="X113" i="13"/>
  <c r="X118" s="1"/>
  <c r="Z138"/>
  <c r="G37" i="14"/>
  <c r="G40" s="1"/>
  <c r="O110"/>
  <c r="O17"/>
  <c r="F110"/>
  <c r="F17"/>
  <c r="B172"/>
  <c r="F230" i="12"/>
  <c r="O114" i="14"/>
  <c r="O71"/>
  <c r="O103" s="1"/>
  <c r="I432"/>
  <c r="I339"/>
  <c r="Y608" i="1"/>
  <c r="Z607"/>
  <c r="Z608" s="1"/>
  <c r="B456" i="14"/>
  <c r="B374"/>
  <c r="T371"/>
  <c r="T374" s="1"/>
  <c r="I343"/>
  <c r="I475" s="1"/>
  <c r="I481" s="1"/>
  <c r="M216" i="17"/>
  <c r="K361" i="14"/>
  <c r="K362" s="1"/>
  <c r="O216" i="17"/>
  <c r="O373" i="14"/>
  <c r="S216" i="17"/>
  <c r="C478" i="14"/>
  <c r="C481" s="1"/>
  <c r="U385"/>
  <c r="F157"/>
  <c r="F76"/>
  <c r="L115"/>
  <c r="L89"/>
  <c r="H196"/>
  <c r="H283"/>
  <c r="C297"/>
  <c r="U234"/>
  <c r="Z213" i="17"/>
  <c r="Z214" s="1"/>
  <c r="Y214"/>
  <c r="E392" i="14"/>
  <c r="E447" s="1"/>
  <c r="I532" i="3"/>
  <c r="B435" i="14"/>
  <c r="T379"/>
  <c r="T381" s="1"/>
  <c r="L409"/>
  <c r="T409" s="1"/>
  <c r="P610" i="1"/>
  <c r="N434" i="14"/>
  <c r="N369"/>
  <c r="N423" s="1"/>
  <c r="M145"/>
  <c r="M149" s="1"/>
  <c r="M52"/>
  <c r="Y605" i="1"/>
  <c r="X158" i="13"/>
  <c r="X182" s="1"/>
  <c r="Z129" i="11"/>
  <c r="Z130" s="1"/>
  <c r="Y606" i="15"/>
  <c r="U135" i="10"/>
  <c r="U233" i="1"/>
  <c r="O416" i="14"/>
  <c r="B52"/>
  <c r="Z128" i="13"/>
  <c r="Z129" s="1"/>
  <c r="Z192" i="9"/>
  <c r="Z193" s="1"/>
  <c r="X142" i="19"/>
  <c r="Z26"/>
  <c r="Z33" s="1"/>
  <c r="J28" i="14"/>
  <c r="T28" s="1"/>
  <c r="M246"/>
  <c r="M265" s="1"/>
  <c r="L130" i="12"/>
  <c r="I230"/>
  <c r="T333" i="14"/>
  <c r="B173"/>
  <c r="T173" s="1"/>
  <c r="V173" s="1"/>
  <c r="U182" i="13"/>
  <c r="Q15" i="14"/>
  <c r="J271"/>
  <c r="M230"/>
  <c r="U230" s="1"/>
  <c r="D337"/>
  <c r="T337" s="1"/>
  <c r="Z146" i="17"/>
  <c r="Z170"/>
  <c r="Z77" i="13"/>
  <c r="Y177"/>
  <c r="L201" i="14"/>
  <c r="T236"/>
  <c r="W233" i="1"/>
  <c r="AB85" i="6"/>
  <c r="X248" i="15"/>
  <c r="X331"/>
  <c r="Z184" i="16"/>
  <c r="Z214" s="1"/>
  <c r="Z569" i="15"/>
  <c r="Z204"/>
  <c r="Z231" s="1"/>
  <c r="X77" i="19"/>
  <c r="Z163" i="18"/>
  <c r="Z204" i="6"/>
  <c r="Z358"/>
  <c r="Z375" s="1"/>
  <c r="Z457"/>
  <c r="Z561"/>
  <c r="M134" i="9"/>
  <c r="Z320"/>
  <c r="Z280" i="10"/>
  <c r="Z334" i="11"/>
  <c r="Z322"/>
  <c r="Z114" i="12"/>
  <c r="Z102"/>
  <c r="Z90"/>
  <c r="Z78"/>
  <c r="Z66"/>
  <c r="Z54"/>
  <c r="E172" i="14"/>
  <c r="Z175" i="12"/>
  <c r="Z163"/>
  <c r="Z151"/>
  <c r="Z132" i="1"/>
  <c r="Z166" i="3"/>
  <c r="Z88" i="6"/>
  <c r="AB87" s="1"/>
  <c r="Z146" i="13"/>
  <c r="O135" i="14"/>
  <c r="O138" s="1"/>
  <c r="L315"/>
  <c r="K456"/>
  <c r="K374"/>
  <c r="I339" i="9"/>
  <c r="E330" i="14"/>
  <c r="U330" s="1"/>
  <c r="X133" i="10"/>
  <c r="Z132"/>
  <c r="Z133" s="1"/>
  <c r="X228" i="1"/>
  <c r="Z196"/>
  <c r="X194"/>
  <c r="Z146"/>
  <c r="I391" i="14"/>
  <c r="I393" s="1"/>
  <c r="I425" s="1"/>
  <c r="M610" i="1"/>
  <c r="Z89" i="13"/>
  <c r="C178" i="14"/>
  <c r="I306" i="3"/>
  <c r="X555" i="6"/>
  <c r="P369" i="10"/>
  <c r="F172" i="14"/>
  <c r="Y136" i="15"/>
  <c r="Y236" s="1"/>
  <c r="Z7" i="16"/>
  <c r="Z14" s="1"/>
  <c r="Z157" i="6"/>
  <c r="Z281"/>
  <c r="Z292"/>
  <c r="Z519"/>
  <c r="Y646"/>
  <c r="V134" i="9"/>
  <c r="Z264"/>
  <c r="Z241"/>
  <c r="Z230"/>
  <c r="P135" i="11"/>
  <c r="Z253"/>
  <c r="Z241"/>
  <c r="H352" i="14"/>
  <c r="Z170" i="1"/>
  <c r="Z194" s="1"/>
  <c r="Z126"/>
  <c r="Z102"/>
  <c r="G218" i="14"/>
  <c r="P127"/>
  <c r="W220" i="3"/>
  <c r="B219" i="14"/>
  <c r="P449"/>
  <c r="J362"/>
  <c r="Q236"/>
  <c r="Q318" s="1"/>
  <c r="Q320" s="1"/>
  <c r="U309"/>
  <c r="Y348" i="11"/>
  <c r="Y362" s="1"/>
  <c r="Z239"/>
  <c r="Z115" i="13"/>
  <c r="Z116" s="1"/>
  <c r="X116"/>
  <c r="Z425" i="6"/>
  <c r="Z544" s="1"/>
  <c r="X544"/>
  <c r="L349" i="14"/>
  <c r="P339" i="9"/>
  <c r="N393" i="14"/>
  <c r="N425" s="1"/>
  <c r="N436"/>
  <c r="M271"/>
  <c r="M178"/>
  <c r="F170"/>
  <c r="J231" i="10"/>
  <c r="Q114" i="14"/>
  <c r="Q71"/>
  <c r="Q103" s="1"/>
  <c r="J275"/>
  <c r="J232"/>
  <c r="J264" s="1"/>
  <c r="J448"/>
  <c r="J411"/>
  <c r="H309"/>
  <c r="T309" s="1"/>
  <c r="V309" s="1"/>
  <c r="H255"/>
  <c r="B15"/>
  <c r="F233" i="1"/>
  <c r="B220" i="14"/>
  <c r="B263" s="1"/>
  <c r="B274"/>
  <c r="N132"/>
  <c r="Y611" i="6"/>
  <c r="P16" i="14"/>
  <c r="P121" s="1"/>
  <c r="T218"/>
  <c r="V218" s="1"/>
  <c r="E225"/>
  <c r="G225"/>
  <c r="I16"/>
  <c r="I121" s="1"/>
  <c r="Z126" i="3"/>
  <c r="Z368" i="1"/>
  <c r="V369" i="10"/>
  <c r="X348" i="11"/>
  <c r="X207" i="19"/>
  <c r="Y108" i="18"/>
  <c r="O353" i="14"/>
  <c r="O422" s="1"/>
  <c r="P9"/>
  <c r="P13" s="1"/>
  <c r="P99" s="1"/>
  <c r="N331"/>
  <c r="N335" s="1"/>
  <c r="N421" s="1"/>
  <c r="N427" s="1"/>
  <c r="H121"/>
  <c r="Z9" i="13"/>
  <c r="Y78"/>
  <c r="X207"/>
  <c r="X303" s="1"/>
  <c r="X263"/>
  <c r="Z223"/>
  <c r="Z263" s="1"/>
  <c r="D444" i="14"/>
  <c r="D449" s="1"/>
  <c r="AB64" i="6"/>
  <c r="K335" i="14"/>
  <c r="K421" s="1"/>
  <c r="K427" s="1"/>
  <c r="Q366" i="15"/>
  <c r="E85" i="14"/>
  <c r="E104" s="1"/>
  <c r="M231" i="10"/>
  <c r="T171" i="14"/>
  <c r="U11"/>
  <c r="M373" i="1"/>
  <c r="Q288" i="14"/>
  <c r="Z350" i="3"/>
  <c r="Z71" i="6"/>
  <c r="AB70" s="1"/>
  <c r="X108" i="18"/>
  <c r="Y234"/>
  <c r="Y444"/>
  <c r="Y33" i="19"/>
  <c r="Y77"/>
  <c r="Y207"/>
  <c r="K223"/>
  <c r="T306" i="14"/>
  <c r="K59"/>
  <c r="K102" s="1"/>
  <c r="K113"/>
  <c r="X132" i="3"/>
  <c r="Z130"/>
  <c r="Q183" i="14"/>
  <c r="Q293"/>
  <c r="C31"/>
  <c r="C100" s="1"/>
  <c r="Z156" i="6"/>
  <c r="X208"/>
  <c r="H134" i="9"/>
  <c r="D8" i="14"/>
  <c r="H190"/>
  <c r="L225" i="11"/>
  <c r="E113" i="14"/>
  <c r="E59"/>
  <c r="E102" s="1"/>
  <c r="Q220"/>
  <c r="Q263" s="1"/>
  <c r="Q274"/>
  <c r="Z424" i="18"/>
  <c r="Z444" s="1"/>
  <c r="X444"/>
  <c r="Z214" i="19"/>
  <c r="X218"/>
  <c r="S37" i="14"/>
  <c r="W236" i="15"/>
  <c r="U236"/>
  <c r="Q49" i="14"/>
  <c r="I136"/>
  <c r="I76"/>
  <c r="Z354" i="16"/>
  <c r="X459"/>
  <c r="L557"/>
  <c r="H360" i="14"/>
  <c r="H466" s="1"/>
  <c r="C414"/>
  <c r="C416" s="1"/>
  <c r="G557" i="16"/>
  <c r="G21" i="14"/>
  <c r="G153" s="1"/>
  <c r="K75" i="17"/>
  <c r="Y70"/>
  <c r="Z66"/>
  <c r="E200" i="14"/>
  <c r="E315" s="1"/>
  <c r="I128" i="17"/>
  <c r="K393" i="14"/>
  <c r="K425" s="1"/>
  <c r="K447"/>
  <c r="Z320" i="16"/>
  <c r="Z329" s="1"/>
  <c r="X329"/>
  <c r="N479" i="14"/>
  <c r="T479" s="1"/>
  <c r="N398"/>
  <c r="Z141" i="15"/>
  <c r="Y303" i="13"/>
  <c r="X234" i="18"/>
  <c r="G246" i="14"/>
  <c r="G265" s="1"/>
  <c r="C10"/>
  <c r="U10" s="1"/>
  <c r="P85"/>
  <c r="P104" s="1"/>
  <c r="X142" i="6"/>
  <c r="Y158" i="13"/>
  <c r="Y182" s="1"/>
  <c r="S52" i="14"/>
  <c r="H76"/>
  <c r="E17"/>
  <c r="U220" i="3"/>
  <c r="N373" i="1"/>
  <c r="X190" i="9"/>
  <c r="F606" i="15"/>
  <c r="Y216" i="17"/>
  <c r="Z151" i="15"/>
  <c r="U75" i="17"/>
  <c r="Z162" i="19"/>
  <c r="Y351" i="15"/>
  <c r="X519" i="16"/>
  <c r="G128" i="17"/>
  <c r="S9" i="14"/>
  <c r="S13" s="1"/>
  <c r="S99" s="1"/>
  <c r="S105" s="1"/>
  <c r="W135" i="10"/>
  <c r="S113" i="14"/>
  <c r="S59"/>
  <c r="S102" s="1"/>
  <c r="M433"/>
  <c r="M357"/>
  <c r="N220" i="3"/>
  <c r="J34" i="14"/>
  <c r="T34" s="1"/>
  <c r="Z303" i="3"/>
  <c r="Z304" s="1"/>
  <c r="X304"/>
  <c r="L19" i="14"/>
  <c r="L132" s="1"/>
  <c r="P236" i="15"/>
  <c r="T236"/>
  <c r="P49" i="14"/>
  <c r="R236" i="15"/>
  <c r="N61" i="14"/>
  <c r="L180"/>
  <c r="L293" s="1"/>
  <c r="P366" i="15"/>
  <c r="Z335"/>
  <c r="Z337" s="1"/>
  <c r="X337"/>
  <c r="X351"/>
  <c r="Z340"/>
  <c r="Z351" s="1"/>
  <c r="N341" i="14"/>
  <c r="R606" i="15"/>
  <c r="N309" i="14"/>
  <c r="N255"/>
  <c r="E398"/>
  <c r="P294"/>
  <c r="J306" i="3"/>
  <c r="X571" i="1"/>
  <c r="M182" i="13"/>
  <c r="X505" i="15"/>
  <c r="Z190" i="17"/>
  <c r="H85" i="14"/>
  <c r="H104" s="1"/>
  <c r="Q13"/>
  <c r="Q99" s="1"/>
  <c r="Z96" i="9"/>
  <c r="Z72"/>
  <c r="Z36"/>
  <c r="Z24"/>
  <c r="R407" i="14"/>
  <c r="R426" s="1"/>
  <c r="Z301" i="9"/>
  <c r="K174" i="14"/>
  <c r="K260" s="1"/>
  <c r="N352"/>
  <c r="T352" s="1"/>
  <c r="V352" s="1"/>
  <c r="Z336" i="1"/>
  <c r="I220" i="3"/>
  <c r="Y298" i="13"/>
  <c r="X361" i="10"/>
  <c r="Z360"/>
  <c r="Z361" s="1"/>
  <c r="L275" i="14"/>
  <c r="L277" s="1"/>
  <c r="L232"/>
  <c r="L264" s="1"/>
  <c r="S126"/>
  <c r="S89"/>
  <c r="C315"/>
  <c r="U200"/>
  <c r="S457"/>
  <c r="S386"/>
  <c r="M416"/>
  <c r="T38"/>
  <c r="Z144" i="13"/>
  <c r="I174" i="14"/>
  <c r="I260" s="1"/>
  <c r="K172"/>
  <c r="U172" s="1"/>
  <c r="Z211" i="17"/>
  <c r="Z123" i="16"/>
  <c r="Z480"/>
  <c r="Z519" s="1"/>
  <c r="Z105" i="19"/>
  <c r="Z106" s="1"/>
  <c r="Z126" s="1"/>
  <c r="Z486" i="6"/>
  <c r="O407" i="14"/>
  <c r="O426" s="1"/>
  <c r="T189"/>
  <c r="V135" i="11"/>
  <c r="J130" i="12"/>
  <c r="Z325"/>
  <c r="Z313"/>
  <c r="Z278"/>
  <c r="K233" i="1"/>
  <c r="D271" i="14"/>
  <c r="Q230"/>
  <c r="D411"/>
  <c r="K391"/>
  <c r="K436" s="1"/>
  <c r="Z73" i="6"/>
  <c r="AB73" s="1"/>
  <c r="Z9" i="11"/>
  <c r="Z10" s="1"/>
  <c r="X10"/>
  <c r="Y211"/>
  <c r="Y225" s="1"/>
  <c r="Z148"/>
  <c r="R373" i="1"/>
  <c r="N194" i="14"/>
  <c r="X332" i="1"/>
  <c r="X373" s="1"/>
  <c r="Z260"/>
  <c r="Y332"/>
  <c r="Y373" s="1"/>
  <c r="Z248"/>
  <c r="Z332" s="1"/>
  <c r="Z373" s="1"/>
  <c r="Z237" i="3"/>
  <c r="Z273" s="1"/>
  <c r="Z306" s="1"/>
  <c r="Y273"/>
  <c r="Y306" s="1"/>
  <c r="P410" i="14"/>
  <c r="P448" s="1"/>
  <c r="T532" i="3"/>
  <c r="Q319" i="14"/>
  <c r="Q255"/>
  <c r="E146"/>
  <c r="U62"/>
  <c r="M116"/>
  <c r="Y215" i="3"/>
  <c r="Z160" i="13"/>
  <c r="Z177" s="1"/>
  <c r="Z15" i="10"/>
  <c r="X552" i="16"/>
  <c r="X111" i="19"/>
  <c r="Z171"/>
  <c r="Z213" i="6"/>
  <c r="Z243" s="1"/>
  <c r="Z199"/>
  <c r="Z290"/>
  <c r="Q399"/>
  <c r="G201" i="9"/>
  <c r="P201"/>
  <c r="K353" i="14"/>
  <c r="K422" s="1"/>
  <c r="Z290" i="9"/>
  <c r="S231" i="10"/>
  <c r="Z309"/>
  <c r="Z23" i="11"/>
  <c r="F30" i="14"/>
  <c r="F31" s="1"/>
  <c r="F100" s="1"/>
  <c r="Q353"/>
  <c r="Q422" s="1"/>
  <c r="Z244" i="12"/>
  <c r="R356" i="14"/>
  <c r="R444" s="1"/>
  <c r="Y190" i="17"/>
  <c r="B144" i="14"/>
  <c r="N134" i="9"/>
  <c r="J8" i="14"/>
  <c r="F169"/>
  <c r="J201" i="9"/>
  <c r="X364" i="10"/>
  <c r="Z363"/>
  <c r="Z364" s="1"/>
  <c r="X211" i="11"/>
  <c r="X225" s="1"/>
  <c r="Z149"/>
  <c r="M381" i="14"/>
  <c r="M424" s="1"/>
  <c r="M435"/>
  <c r="X273" i="3"/>
  <c r="X306" s="1"/>
  <c r="Z238"/>
  <c r="F296" i="14"/>
  <c r="X123" i="3"/>
  <c r="X220" s="1"/>
  <c r="I651" i="6"/>
  <c r="M201" i="9"/>
  <c r="L169" i="14"/>
  <c r="T169" s="1"/>
  <c r="Z267" i="9"/>
  <c r="N369" i="10"/>
  <c r="Z345"/>
  <c r="Z321"/>
  <c r="Y135" i="11"/>
  <c r="Q233" i="1"/>
  <c r="K411" i="14"/>
  <c r="V610" i="1"/>
  <c r="K76" i="14"/>
  <c r="D274"/>
  <c r="D220"/>
  <c r="D263" s="1"/>
  <c r="V201" i="9"/>
  <c r="R169" i="14"/>
  <c r="R174" s="1"/>
  <c r="R260" s="1"/>
  <c r="L135" i="10"/>
  <c r="H9" i="14"/>
  <c r="T9" s="1"/>
  <c r="P11"/>
  <c r="T130" i="12"/>
  <c r="X12"/>
  <c r="Z10"/>
  <c r="S196" i="14"/>
  <c r="S272"/>
  <c r="R357"/>
  <c r="R433"/>
  <c r="F356"/>
  <c r="J532" i="3"/>
  <c r="K317" i="14"/>
  <c r="Q201"/>
  <c r="O89"/>
  <c r="X375" i="6"/>
  <c r="O369" i="10"/>
  <c r="M13" i="14"/>
  <c r="M99" s="1"/>
  <c r="F339" i="9"/>
  <c r="X14" i="15"/>
  <c r="Z222" i="6"/>
  <c r="Z418"/>
  <c r="Z473"/>
  <c r="F192" i="14"/>
  <c r="F261" s="1"/>
  <c r="X187" i="9"/>
  <c r="X201" s="1"/>
  <c r="Z279"/>
  <c r="Z325" s="1"/>
  <c r="Z222"/>
  <c r="O192" i="14"/>
  <c r="O261" s="1"/>
  <c r="Z298" i="10"/>
  <c r="U29" i="14"/>
  <c r="X121" i="11"/>
  <c r="N192" i="14"/>
  <c r="N261" s="1"/>
  <c r="Z328" i="11"/>
  <c r="Z108" i="12"/>
  <c r="Z96"/>
  <c r="Z84"/>
  <c r="Z72"/>
  <c r="Z48"/>
  <c r="Z36"/>
  <c r="Z181"/>
  <c r="Z169"/>
  <c r="Z157"/>
  <c r="Z145"/>
  <c r="M47" i="14"/>
  <c r="M101" s="1"/>
  <c r="Z474" i="1"/>
  <c r="Z172" i="3"/>
  <c r="Z160"/>
  <c r="Y527"/>
  <c r="Z475"/>
  <c r="N159" i="14"/>
  <c r="L76"/>
  <c r="E459"/>
  <c r="U459" s="1"/>
  <c r="E416"/>
  <c r="Z260" i="6"/>
  <c r="Y121" i="10"/>
  <c r="K362" i="11"/>
  <c r="J196" i="14"/>
  <c r="Q196"/>
  <c r="K22"/>
  <c r="T62"/>
  <c r="V62" s="1"/>
  <c r="S159"/>
  <c r="Z322" i="16"/>
  <c r="V135" i="10"/>
  <c r="X190" i="17"/>
  <c r="X117" i="19"/>
  <c r="Z187" i="6"/>
  <c r="Z303"/>
  <c r="Z415"/>
  <c r="L192" i="14"/>
  <c r="L261" s="1"/>
  <c r="Z352" i="10"/>
  <c r="Z317"/>
  <c r="Z282"/>
  <c r="Z73" i="11"/>
  <c r="M225"/>
  <c r="Z207"/>
  <c r="Z195"/>
  <c r="J208" i="14"/>
  <c r="J262" s="1"/>
  <c r="Z554" i="1"/>
  <c r="P219" i="14"/>
  <c r="R381"/>
  <c r="R424" s="1"/>
  <c r="Z466" i="3"/>
  <c r="D343" i="14"/>
  <c r="D475" s="1"/>
  <c r="R651" i="6"/>
  <c r="J407" i="14"/>
  <c r="J426" s="1"/>
  <c r="P231" i="10"/>
  <c r="J225" i="11"/>
  <c r="G178" i="14"/>
  <c r="U219"/>
  <c r="D362"/>
  <c r="C64"/>
  <c r="L481"/>
  <c r="C113"/>
  <c r="N610" i="1"/>
  <c r="Y50" i="17"/>
  <c r="Y75" s="1"/>
  <c r="Z312" i="6"/>
  <c r="Z361"/>
  <c r="Z392"/>
  <c r="Z414"/>
  <c r="Z577"/>
  <c r="S339" i="9"/>
  <c r="R349" i="14"/>
  <c r="Q28"/>
  <c r="U28" s="1"/>
  <c r="L170"/>
  <c r="T170" s="1"/>
  <c r="Z200" i="10"/>
  <c r="C171" i="14"/>
  <c r="J351"/>
  <c r="T406"/>
  <c r="V406" s="1"/>
  <c r="Z304" i="12"/>
  <c r="Z269"/>
  <c r="N12" i="14"/>
  <c r="N13" s="1"/>
  <c r="N99" s="1"/>
  <c r="U173"/>
  <c r="O250"/>
  <c r="E393"/>
  <c r="E425" s="1"/>
  <c r="Q89"/>
  <c r="Z369" i="3"/>
  <c r="Z434" s="1"/>
  <c r="Z91" i="6"/>
  <c r="O237" i="14"/>
  <c r="M344"/>
  <c r="U343"/>
  <c r="C293"/>
  <c r="C299" s="1"/>
  <c r="C183"/>
  <c r="P335"/>
  <c r="P421" s="1"/>
  <c r="G651" i="6"/>
  <c r="U651"/>
  <c r="P31" i="14"/>
  <c r="P100" s="1"/>
  <c r="Z167" i="10"/>
  <c r="Z274"/>
  <c r="P362" i="11"/>
  <c r="Z310"/>
  <c r="F13" i="14"/>
  <c r="F99" s="1"/>
  <c r="Z204" i="12"/>
  <c r="Z144"/>
  <c r="G47" i="14"/>
  <c r="G101" s="1"/>
  <c r="O381"/>
  <c r="O424" s="1"/>
  <c r="Z405" i="3"/>
  <c r="Z117" i="6"/>
  <c r="AB110" s="1"/>
  <c r="Z384"/>
  <c r="Z85" i="18"/>
  <c r="Z221"/>
  <c r="Z266"/>
  <c r="Z271"/>
  <c r="Z295"/>
  <c r="Z319"/>
  <c r="Z331"/>
  <c r="Z343"/>
  <c r="Z390"/>
  <c r="Z431"/>
  <c r="Z10" i="19"/>
  <c r="Z27"/>
  <c r="Z64"/>
  <c r="Z81"/>
  <c r="Z110"/>
  <c r="Z138"/>
  <c r="O201" i="14"/>
  <c r="E344"/>
  <c r="X181" i="16"/>
  <c r="R76" i="14"/>
  <c r="T318"/>
  <c r="Z157" i="13"/>
  <c r="F20" i="14"/>
  <c r="F143" s="1"/>
  <c r="D37"/>
  <c r="D133" s="1"/>
  <c r="T133" s="1"/>
  <c r="H236" i="15"/>
  <c r="M373" i="14"/>
  <c r="M477" s="1"/>
  <c r="Q216" i="17"/>
  <c r="R189" i="18"/>
  <c r="P398" i="14"/>
  <c r="Z383" i="16"/>
  <c r="P374" i="14"/>
  <c r="Z504" i="16"/>
  <c r="T445" i="14"/>
  <c r="Z333" i="9"/>
  <c r="Z334" s="1"/>
  <c r="J364" i="12"/>
  <c r="F128" i="17"/>
  <c r="Z264" i="18"/>
  <c r="Z268" s="1"/>
  <c r="J651" i="6"/>
  <c r="E170" i="14"/>
  <c r="E174" s="1"/>
  <c r="E260" s="1"/>
  <c r="O231" i="10"/>
  <c r="Z366"/>
  <c r="Z367" s="1"/>
  <c r="P173" i="14"/>
  <c r="Z425" i="1"/>
  <c r="S381" i="14"/>
  <c r="S424" s="1"/>
  <c r="Y163" i="18"/>
  <c r="K189"/>
  <c r="Y268"/>
  <c r="U449"/>
  <c r="Y14" i="19"/>
  <c r="N237" i="14"/>
  <c r="U557" i="16"/>
  <c r="Z20" i="17"/>
  <c r="O128"/>
  <c r="Z267" i="13"/>
  <c r="Z298" s="1"/>
  <c r="Z288"/>
  <c r="Y42" i="19"/>
  <c r="I183" i="14"/>
  <c r="N373"/>
  <c r="N477" s="1"/>
  <c r="R216" i="17"/>
  <c r="R271" i="14"/>
  <c r="R178"/>
  <c r="P126"/>
  <c r="S94"/>
  <c r="S137"/>
  <c r="L219" i="16"/>
  <c r="H20" i="14"/>
  <c r="H143" s="1"/>
  <c r="H149" s="1"/>
  <c r="X123" i="17"/>
  <c r="Z122"/>
  <c r="Z123" s="1"/>
  <c r="K178" i="14"/>
  <c r="F449" i="18"/>
  <c r="L223" i="19"/>
  <c r="J22" i="14"/>
  <c r="R320"/>
  <c r="B94"/>
  <c r="I22"/>
  <c r="S47"/>
  <c r="S101" s="1"/>
  <c r="H128" i="17"/>
  <c r="Z232" i="16"/>
  <c r="V557"/>
  <c r="F651" i="6"/>
  <c r="Z268"/>
  <c r="Z349" s="1"/>
  <c r="Z317"/>
  <c r="Z441"/>
  <c r="Z479"/>
  <c r="Z489"/>
  <c r="K189" i="14"/>
  <c r="Q230" i="12"/>
  <c r="P208" i="14"/>
  <c r="P262" s="1"/>
  <c r="Z414" i="1"/>
  <c r="T449" i="18"/>
  <c r="Z399"/>
  <c r="L92" i="19"/>
  <c r="Z73"/>
  <c r="P223"/>
  <c r="J223"/>
  <c r="Z189"/>
  <c r="G213" i="14"/>
  <c r="G255"/>
  <c r="Z46" i="16"/>
  <c r="Z207"/>
  <c r="W334"/>
  <c r="T254" i="14"/>
  <c r="X42" i="19"/>
  <c r="C39" i="14"/>
  <c r="U91"/>
  <c r="U94" s="1"/>
  <c r="G344"/>
  <c r="G465"/>
  <c r="R75" i="17"/>
  <c r="N21" i="14"/>
  <c r="N153" s="1"/>
  <c r="D63"/>
  <c r="D156" s="1"/>
  <c r="H75" i="17"/>
  <c r="J288" i="14"/>
  <c r="Z359" i="16"/>
  <c r="Z521"/>
  <c r="Z158" i="17"/>
  <c r="U252" i="14"/>
  <c r="S334" i="16"/>
  <c r="Z307" i="6"/>
  <c r="Z249" i="9"/>
  <c r="G85" i="14"/>
  <c r="G104" s="1"/>
  <c r="U104" s="1"/>
  <c r="Z206" i="10"/>
  <c r="Z194"/>
  <c r="Z217" s="1"/>
  <c r="Z231" s="1"/>
  <c r="Z182"/>
  <c r="E407" i="14"/>
  <c r="E426" s="1"/>
  <c r="U426" s="1"/>
  <c r="Z68" i="11"/>
  <c r="Z56"/>
  <c r="Z32"/>
  <c r="Z20"/>
  <c r="F130" i="12"/>
  <c r="Z328" i="1"/>
  <c r="N411" i="14"/>
  <c r="Y115" i="18"/>
  <c r="O92" i="19"/>
  <c r="X136" i="15"/>
  <c r="F213" i="14"/>
  <c r="T75"/>
  <c r="U93"/>
  <c r="D22"/>
  <c r="K182"/>
  <c r="K314" s="1"/>
  <c r="H416"/>
  <c r="U231" i="10"/>
  <c r="Q189" i="14"/>
  <c r="U189" s="1"/>
  <c r="U192" s="1"/>
  <c r="E213"/>
  <c r="E295"/>
  <c r="J557" i="16"/>
  <c r="F342" i="14"/>
  <c r="Z277" i="6"/>
  <c r="G134" i="9"/>
  <c r="J85" i="14"/>
  <c r="J104" s="1"/>
  <c r="Q407"/>
  <c r="Q426" s="1"/>
  <c r="H246"/>
  <c r="H265" s="1"/>
  <c r="U405"/>
  <c r="L407"/>
  <c r="L426" s="1"/>
  <c r="R362" i="11"/>
  <c r="U130" i="12"/>
  <c r="D232" i="14"/>
  <c r="D264" s="1"/>
  <c r="R196"/>
  <c r="N189" i="18"/>
  <c r="X115"/>
  <c r="X243"/>
  <c r="N92" i="19"/>
  <c r="N223"/>
  <c r="S22" i="14"/>
  <c r="Y231" i="15"/>
  <c r="E255" i="14"/>
  <c r="Y329" i="16"/>
  <c r="N40" i="14"/>
  <c r="P467"/>
  <c r="L386"/>
  <c r="F362" i="11"/>
  <c r="B332" i="14"/>
  <c r="T332" s="1"/>
  <c r="O606" i="15"/>
  <c r="K395" i="14"/>
  <c r="U395" s="1"/>
  <c r="U398" s="1"/>
  <c r="G182"/>
  <c r="G314" s="1"/>
  <c r="G320" s="1"/>
  <c r="K128" i="17"/>
  <c r="I216"/>
  <c r="E361" i="14"/>
  <c r="E476" s="1"/>
  <c r="J64"/>
  <c r="J135"/>
  <c r="G76"/>
  <c r="G147"/>
  <c r="S294"/>
  <c r="J335"/>
  <c r="J421" s="1"/>
  <c r="U248" i="6"/>
  <c r="X10" i="10"/>
  <c r="M174" i="14"/>
  <c r="M260" s="1"/>
  <c r="N332"/>
  <c r="Q30"/>
  <c r="U30" s="1"/>
  <c r="G223" i="19"/>
  <c r="Z10" i="15"/>
  <c r="Z14" s="1"/>
  <c r="V236"/>
  <c r="Z123"/>
  <c r="Z143"/>
  <c r="Z148"/>
  <c r="Z199" s="1"/>
  <c r="Z196"/>
  <c r="Z321"/>
  <c r="Z343"/>
  <c r="Z384"/>
  <c r="Z408"/>
  <c r="Z529"/>
  <c r="Z553"/>
  <c r="Z594"/>
  <c r="Z601" s="1"/>
  <c r="E149" i="14"/>
  <c r="Y123" i="16"/>
  <c r="Y219" s="1"/>
  <c r="Z18" i="17"/>
  <c r="G216"/>
  <c r="N133" i="14"/>
  <c r="R255"/>
  <c r="E198"/>
  <c r="E201" s="1"/>
  <c r="I366" i="15"/>
  <c r="S341" i="14"/>
  <c r="W606" i="15"/>
  <c r="F182" i="14"/>
  <c r="J128" i="17"/>
  <c r="C169" i="14"/>
  <c r="C174" s="1"/>
  <c r="C260" s="1"/>
  <c r="Z227" i="6"/>
  <c r="Z106" i="9"/>
  <c r="Y217" i="10"/>
  <c r="Y231" s="1"/>
  <c r="Q369"/>
  <c r="Z337"/>
  <c r="Z267"/>
  <c r="Z255"/>
  <c r="Z106" i="12"/>
  <c r="Z8"/>
  <c r="M208" i="14"/>
  <c r="M262" s="1"/>
  <c r="L220"/>
  <c r="L263" s="1"/>
  <c r="Z84" i="6"/>
  <c r="Z142" s="1"/>
  <c r="Z20"/>
  <c r="AB19" s="1"/>
  <c r="Z380"/>
  <c r="Q22" i="14"/>
  <c r="Y145" i="15"/>
  <c r="S64" i="14"/>
  <c r="C213"/>
  <c r="Y569" i="15"/>
  <c r="L416" i="14"/>
  <c r="Z20" i="16"/>
  <c r="Z80"/>
  <c r="Z356"/>
  <c r="Z392"/>
  <c r="Z416"/>
  <c r="Z530"/>
  <c r="O75" i="17"/>
  <c r="P320" i="14"/>
  <c r="T373"/>
  <c r="X211" i="17"/>
  <c r="H94" i="14"/>
  <c r="N362"/>
  <c r="G132"/>
  <c r="T362" i="11"/>
  <c r="Z467" i="6"/>
  <c r="Z524"/>
  <c r="I31" i="14"/>
  <c r="I100" s="1"/>
  <c r="K339" i="9"/>
  <c r="X217" i="10"/>
  <c r="D353" i="14"/>
  <c r="D422" s="1"/>
  <c r="M331"/>
  <c r="Z485" i="1"/>
  <c r="Z21" i="6"/>
  <c r="R334" i="16"/>
  <c r="N213" i="14"/>
  <c r="Z41" i="17"/>
  <c r="Z68"/>
  <c r="H137" i="14"/>
  <c r="Y364" i="15"/>
  <c r="Z363"/>
  <c r="Z364" s="1"/>
  <c r="T114" i="14"/>
  <c r="G174"/>
  <c r="G260" s="1"/>
  <c r="Z554" i="16"/>
  <c r="Z555" s="1"/>
  <c r="S651" i="6"/>
  <c r="Z295"/>
  <c r="Z183" i="9"/>
  <c r="Z171"/>
  <c r="Z159"/>
  <c r="Z308"/>
  <c r="H231" i="10"/>
  <c r="N231"/>
  <c r="U350" i="14"/>
  <c r="J135" i="11"/>
  <c r="W225"/>
  <c r="Z107" i="12"/>
  <c r="Z95"/>
  <c r="Z71"/>
  <c r="Z198"/>
  <c r="Z186"/>
  <c r="O364"/>
  <c r="Z348"/>
  <c r="Z497" i="1"/>
  <c r="G288" i="14"/>
  <c r="Z367" i="16"/>
  <c r="Z415"/>
  <c r="Z500"/>
  <c r="I159" i="14"/>
  <c r="Z230" i="13"/>
  <c r="Z275"/>
  <c r="Z62" i="12"/>
  <c r="S411" i="14"/>
  <c r="Z47" i="16"/>
  <c r="Z95"/>
  <c r="Z430"/>
  <c r="Z372" i="6"/>
  <c r="Z307" i="9"/>
  <c r="Z53" i="6"/>
  <c r="AB51" s="1"/>
  <c r="Z314" i="18"/>
  <c r="Z326"/>
  <c r="X372"/>
  <c r="Z74" i="15"/>
  <c r="Z136" s="1"/>
  <c r="Z443"/>
  <c r="Z479"/>
  <c r="K40" i="14"/>
  <c r="Z103" i="17"/>
  <c r="Z114" s="1"/>
  <c r="Z128" s="1"/>
  <c r="L126" i="19"/>
  <c r="Z490" i="15"/>
  <c r="K386" i="14"/>
  <c r="O366" i="15"/>
  <c r="K180" i="14"/>
  <c r="K293" s="1"/>
  <c r="Z443" i="1"/>
  <c r="H183" i="14"/>
  <c r="W557" i="16"/>
  <c r="S342" i="14"/>
  <c r="S465" s="1"/>
  <c r="S471" s="1"/>
  <c r="Z18" i="9"/>
  <c r="Z310"/>
  <c r="T351" i="14"/>
  <c r="B246"/>
  <c r="B265" s="1"/>
  <c r="R47"/>
  <c r="R101" s="1"/>
  <c r="D196"/>
  <c r="M339"/>
  <c r="Q449"/>
  <c r="G310"/>
  <c r="K144"/>
  <c r="K149" s="1"/>
  <c r="P192"/>
  <c r="P261" s="1"/>
  <c r="S407"/>
  <c r="S426" s="1"/>
  <c r="R250"/>
  <c r="Y337" i="15"/>
  <c r="G398" i="14"/>
  <c r="Z631" i="6"/>
  <c r="T405" i="14"/>
  <c r="V405" s="1"/>
  <c r="D369"/>
  <c r="D423" s="1"/>
  <c r="Q381"/>
  <c r="Q424" s="1"/>
  <c r="Z290" i="13"/>
  <c r="Z300"/>
  <c r="Z301" s="1"/>
  <c r="S230" i="12"/>
  <c r="J220" i="14"/>
  <c r="J263" s="1"/>
  <c r="N288"/>
  <c r="Z321" i="18"/>
  <c r="L237" i="14"/>
  <c r="G334" i="16"/>
  <c r="O40" i="14"/>
  <c r="C181"/>
  <c r="C304" s="1"/>
  <c r="T12"/>
  <c r="Y162" i="19"/>
  <c r="Y223" s="1"/>
  <c r="I52" i="14"/>
  <c r="X217" i="16"/>
  <c r="Z235"/>
  <c r="X332"/>
  <c r="M362" i="14"/>
  <c r="Z83" i="3"/>
  <c r="Z123" s="1"/>
  <c r="Z272" i="18"/>
  <c r="Z32" i="15"/>
  <c r="Z153"/>
  <c r="X50" i="17"/>
  <c r="X75" s="1"/>
  <c r="M94" i="14"/>
  <c r="F393"/>
  <c r="F425" s="1"/>
  <c r="I386"/>
  <c r="I457"/>
  <c r="I192"/>
  <c r="I261" s="1"/>
  <c r="C192"/>
  <c r="C261" s="1"/>
  <c r="U190"/>
  <c r="C208"/>
  <c r="C262" s="1"/>
  <c r="U206"/>
  <c r="C273"/>
  <c r="Q433"/>
  <c r="Q357"/>
  <c r="D284"/>
  <c r="D208"/>
  <c r="D262" s="1"/>
  <c r="B47"/>
  <c r="B101" s="1"/>
  <c r="T46"/>
  <c r="F285"/>
  <c r="F220"/>
  <c r="F263" s="1"/>
  <c r="I317"/>
  <c r="U224"/>
  <c r="L455"/>
  <c r="L362"/>
  <c r="U305"/>
  <c r="C310"/>
  <c r="S17"/>
  <c r="S121"/>
  <c r="S127" s="1"/>
  <c r="H250"/>
  <c r="T249"/>
  <c r="V249" s="1"/>
  <c r="S398"/>
  <c r="S458"/>
  <c r="L31"/>
  <c r="L100" s="1"/>
  <c r="E220"/>
  <c r="E263" s="1"/>
  <c r="U218"/>
  <c r="U220" s="1"/>
  <c r="E274"/>
  <c r="F125"/>
  <c r="F71"/>
  <c r="F103" s="1"/>
  <c r="H22"/>
  <c r="H132"/>
  <c r="B458"/>
  <c r="B398"/>
  <c r="T395"/>
  <c r="D192"/>
  <c r="D261" s="1"/>
  <c r="T191"/>
  <c r="V191" s="1"/>
  <c r="U12"/>
  <c r="V12" s="1"/>
  <c r="K13"/>
  <c r="K99" s="1"/>
  <c r="B432"/>
  <c r="B339"/>
  <c r="B469"/>
  <c r="T469" s="1"/>
  <c r="T396"/>
  <c r="V396" s="1"/>
  <c r="D148"/>
  <c r="O443"/>
  <c r="O449" s="1"/>
  <c r="R272"/>
  <c r="U244"/>
  <c r="H287"/>
  <c r="H288" s="1"/>
  <c r="E158"/>
  <c r="U158" s="1"/>
  <c r="T413"/>
  <c r="F183"/>
  <c r="F293"/>
  <c r="N225"/>
  <c r="N296"/>
  <c r="N299" s="1"/>
  <c r="V91"/>
  <c r="G293"/>
  <c r="J17"/>
  <c r="E276"/>
  <c r="E250"/>
  <c r="D320"/>
  <c r="Q271"/>
  <c r="Q178"/>
  <c r="F174"/>
  <c r="F260" s="1"/>
  <c r="F196"/>
  <c r="F272"/>
  <c r="M156"/>
  <c r="U156" s="1"/>
  <c r="M64"/>
  <c r="U63"/>
  <c r="M136"/>
  <c r="M76"/>
  <c r="T87"/>
  <c r="B89"/>
  <c r="B115"/>
  <c r="L121"/>
  <c r="L17"/>
  <c r="M237"/>
  <c r="M297"/>
  <c r="K237"/>
  <c r="K308"/>
  <c r="I71"/>
  <c r="I103" s="1"/>
  <c r="I114"/>
  <c r="U249"/>
  <c r="K287"/>
  <c r="L40"/>
  <c r="L133"/>
  <c r="L138" s="1"/>
  <c r="U415"/>
  <c r="G480"/>
  <c r="U287"/>
  <c r="T287"/>
  <c r="J143"/>
  <c r="J149" s="1"/>
  <c r="E471"/>
  <c r="L297"/>
  <c r="T297" s="1"/>
  <c r="U124"/>
  <c r="T467"/>
  <c r="T245"/>
  <c r="B407"/>
  <c r="B426" s="1"/>
  <c r="G479"/>
  <c r="U479" s="1"/>
  <c r="M307"/>
  <c r="U223"/>
  <c r="M225"/>
  <c r="T172"/>
  <c r="D174"/>
  <c r="D260" s="1"/>
  <c r="U304"/>
  <c r="F304"/>
  <c r="F310" s="1"/>
  <c r="T181"/>
  <c r="K89"/>
  <c r="K115"/>
  <c r="G357"/>
  <c r="G433"/>
  <c r="U355"/>
  <c r="L449"/>
  <c r="I127"/>
  <c r="T84"/>
  <c r="U123"/>
  <c r="R85"/>
  <c r="R104" s="1"/>
  <c r="E114"/>
  <c r="E116" s="1"/>
  <c r="N47"/>
  <c r="N101" s="1"/>
  <c r="O159"/>
  <c r="P147"/>
  <c r="P149" s="1"/>
  <c r="I314"/>
  <c r="U314" s="1"/>
  <c r="U315"/>
  <c r="U295"/>
  <c r="F85"/>
  <c r="F104" s="1"/>
  <c r="T83"/>
  <c r="T385"/>
  <c r="F386"/>
  <c r="F478"/>
  <c r="T478" s="1"/>
  <c r="C445"/>
  <c r="C369"/>
  <c r="C423" s="1"/>
  <c r="U368"/>
  <c r="I201"/>
  <c r="I294"/>
  <c r="M411"/>
  <c r="M437"/>
  <c r="N124"/>
  <c r="T58"/>
  <c r="H134"/>
  <c r="H52"/>
  <c r="M318"/>
  <c r="I319"/>
  <c r="U319" s="1"/>
  <c r="I255"/>
  <c r="U254"/>
  <c r="V254" s="1"/>
  <c r="B353"/>
  <c r="B422" s="1"/>
  <c r="T349"/>
  <c r="G443"/>
  <c r="G449" s="1"/>
  <c r="G339"/>
  <c r="K480"/>
  <c r="K416"/>
  <c r="T284"/>
  <c r="M255"/>
  <c r="G468"/>
  <c r="G386"/>
  <c r="H407"/>
  <c r="H426" s="1"/>
  <c r="T403"/>
  <c r="M353"/>
  <c r="M422" s="1"/>
  <c r="U349"/>
  <c r="R393"/>
  <c r="R425" s="1"/>
  <c r="R436"/>
  <c r="U231"/>
  <c r="C286"/>
  <c r="J110"/>
  <c r="R159"/>
  <c r="M310"/>
  <c r="F398"/>
  <c r="F458"/>
  <c r="K153"/>
  <c r="U21"/>
  <c r="J480"/>
  <c r="J481" s="1"/>
  <c r="T415"/>
  <c r="R137"/>
  <c r="R138" s="1"/>
  <c r="R94"/>
  <c r="K284"/>
  <c r="K288" s="1"/>
  <c r="K208"/>
  <c r="K262" s="1"/>
  <c r="I208"/>
  <c r="I262" s="1"/>
  <c r="I284"/>
  <c r="U74"/>
  <c r="K147"/>
  <c r="I123"/>
  <c r="I47"/>
  <c r="I101" s="1"/>
  <c r="U87"/>
  <c r="U89" s="1"/>
  <c r="G89"/>
  <c r="G115"/>
  <c r="U115" s="1"/>
  <c r="J47"/>
  <c r="J101" s="1"/>
  <c r="J112"/>
  <c r="T45"/>
  <c r="K196"/>
  <c r="K272"/>
  <c r="S232"/>
  <c r="S264" s="1"/>
  <c r="S275"/>
  <c r="J432"/>
  <c r="J339"/>
  <c r="T355"/>
  <c r="L433"/>
  <c r="H316"/>
  <c r="T316" s="1"/>
  <c r="H213"/>
  <c r="H475"/>
  <c r="H344"/>
  <c r="U333"/>
  <c r="L471"/>
  <c r="V34"/>
  <c r="Q246"/>
  <c r="Q265" s="1"/>
  <c r="P407"/>
  <c r="P426" s="1"/>
  <c r="U351"/>
  <c r="V351" s="1"/>
  <c r="O225"/>
  <c r="O317"/>
  <c r="T35"/>
  <c r="L112"/>
  <c r="L116" s="1"/>
  <c r="L47"/>
  <c r="L101" s="1"/>
  <c r="C89"/>
  <c r="U88"/>
  <c r="C126"/>
  <c r="Q35"/>
  <c r="Q122"/>
  <c r="J416"/>
  <c r="U397"/>
  <c r="V332"/>
  <c r="O127"/>
  <c r="T317"/>
  <c r="U248"/>
  <c r="U250" s="1"/>
  <c r="C250"/>
  <c r="T81"/>
  <c r="B85"/>
  <c r="B104" s="1"/>
  <c r="N52"/>
  <c r="N134"/>
  <c r="K306"/>
  <c r="K310" s="1"/>
  <c r="K213"/>
  <c r="C276"/>
  <c r="U466"/>
  <c r="M127"/>
  <c r="T195"/>
  <c r="Q250"/>
  <c r="Q276"/>
  <c r="F123"/>
  <c r="F47"/>
  <c r="F101" s="1"/>
  <c r="T282"/>
  <c r="T93"/>
  <c r="V93" s="1"/>
  <c r="B158"/>
  <c r="T158" s="1"/>
  <c r="U180"/>
  <c r="B123"/>
  <c r="I149"/>
  <c r="V73"/>
  <c r="D294"/>
  <c r="D201"/>
  <c r="C432"/>
  <c r="U337"/>
  <c r="C339"/>
  <c r="R89"/>
  <c r="R115"/>
  <c r="R116" s="1"/>
  <c r="E437"/>
  <c r="E411"/>
  <c r="F369"/>
  <c r="F423" s="1"/>
  <c r="F434"/>
  <c r="T434" s="1"/>
  <c r="H436"/>
  <c r="T436" s="1"/>
  <c r="T391"/>
  <c r="T180"/>
  <c r="G456"/>
  <c r="U456" s="1"/>
  <c r="G374"/>
  <c r="F459"/>
  <c r="F416"/>
  <c r="P250"/>
  <c r="P276"/>
  <c r="T276" s="1"/>
  <c r="P113"/>
  <c r="P116" s="1"/>
  <c r="P59"/>
  <c r="P102" s="1"/>
  <c r="S250"/>
  <c r="S276"/>
  <c r="O286"/>
  <c r="O232"/>
  <c r="O264" s="1"/>
  <c r="F144"/>
  <c r="F40"/>
  <c r="I297"/>
  <c r="I237"/>
  <c r="T384"/>
  <c r="D468"/>
  <c r="C35"/>
  <c r="U33"/>
  <c r="U35" s="1"/>
  <c r="Q275"/>
  <c r="Q232"/>
  <c r="Q264" s="1"/>
  <c r="C393"/>
  <c r="C425" s="1"/>
  <c r="U391"/>
  <c r="D339"/>
  <c r="F448"/>
  <c r="H133"/>
  <c r="H40"/>
  <c r="T37"/>
  <c r="I213"/>
  <c r="I306"/>
  <c r="I310" s="1"/>
  <c r="J344"/>
  <c r="J465"/>
  <c r="K52"/>
  <c r="K134"/>
  <c r="N147"/>
  <c r="N76"/>
  <c r="B148"/>
  <c r="T92"/>
  <c r="V92" s="1"/>
  <c r="E183"/>
  <c r="E293"/>
  <c r="L309"/>
  <c r="L310" s="1"/>
  <c r="L255"/>
  <c r="D13"/>
  <c r="D99" s="1"/>
  <c r="D105" s="1"/>
  <c r="D288"/>
  <c r="H471"/>
  <c r="U361"/>
  <c r="T199"/>
  <c r="V199" s="1"/>
  <c r="T57"/>
  <c r="T222"/>
  <c r="H266"/>
  <c r="T334"/>
  <c r="M273"/>
  <c r="I433"/>
  <c r="F283"/>
  <c r="J146"/>
  <c r="T146" s="1"/>
  <c r="I471"/>
  <c r="G416"/>
  <c r="U51"/>
  <c r="H237"/>
  <c r="U384"/>
  <c r="T234"/>
  <c r="Q94"/>
  <c r="P255"/>
  <c r="B76"/>
  <c r="L85"/>
  <c r="L104" s="1"/>
  <c r="I89"/>
  <c r="L369"/>
  <c r="L423" s="1"/>
  <c r="G149"/>
  <c r="H154"/>
  <c r="J134"/>
  <c r="J138" s="1"/>
  <c r="L64"/>
  <c r="D304"/>
  <c r="G295"/>
  <c r="J298"/>
  <c r="H477"/>
  <c r="T477" s="1"/>
  <c r="E457"/>
  <c r="U396"/>
  <c r="N208"/>
  <c r="N262" s="1"/>
  <c r="C136"/>
  <c r="P174"/>
  <c r="P260" s="1"/>
  <c r="D246"/>
  <c r="D265" s="1"/>
  <c r="Q192"/>
  <c r="Q261" s="1"/>
  <c r="M335"/>
  <c r="M421" s="1"/>
  <c r="T404"/>
  <c r="C111"/>
  <c r="P71"/>
  <c r="P103" s="1"/>
  <c r="C232"/>
  <c r="C264" s="1"/>
  <c r="M220"/>
  <c r="M263" s="1"/>
  <c r="T88"/>
  <c r="V88" s="1"/>
  <c r="K47"/>
  <c r="K101" s="1"/>
  <c r="I40"/>
  <c r="E469"/>
  <c r="U469" s="1"/>
  <c r="J457"/>
  <c r="J460" s="1"/>
  <c r="J113"/>
  <c r="J59"/>
  <c r="J102" s="1"/>
  <c r="R273"/>
  <c r="T273" s="1"/>
  <c r="R208"/>
  <c r="R262" s="1"/>
  <c r="K294"/>
  <c r="K201"/>
  <c r="O465"/>
  <c r="O471" s="1"/>
  <c r="O344"/>
  <c r="H112"/>
  <c r="H47"/>
  <c r="H101" s="1"/>
  <c r="N272"/>
  <c r="N196"/>
  <c r="F437"/>
  <c r="F411"/>
  <c r="B125"/>
  <c r="T70"/>
  <c r="T330"/>
  <c r="D335"/>
  <c r="D421" s="1"/>
  <c r="D427" s="1"/>
  <c r="O111"/>
  <c r="O116" s="1"/>
  <c r="O35"/>
  <c r="K220"/>
  <c r="K263" s="1"/>
  <c r="K274"/>
  <c r="B369"/>
  <c r="B423" s="1"/>
  <c r="T367"/>
  <c r="C17"/>
  <c r="Q64"/>
  <c r="Q146"/>
  <c r="F94"/>
  <c r="F137"/>
  <c r="Q454"/>
  <c r="Q460" s="1"/>
  <c r="Q344"/>
  <c r="N470"/>
  <c r="N471" s="1"/>
  <c r="N416"/>
  <c r="T264"/>
  <c r="N59"/>
  <c r="N102" s="1"/>
  <c r="J320"/>
  <c r="U444"/>
  <c r="T177"/>
  <c r="S174"/>
  <c r="S260" s="1"/>
  <c r="U83"/>
  <c r="I285"/>
  <c r="U285" s="1"/>
  <c r="E445"/>
  <c r="E449" s="1"/>
  <c r="R446"/>
  <c r="B157"/>
  <c r="E94"/>
  <c r="H304"/>
  <c r="O255"/>
  <c r="M475"/>
  <c r="M476"/>
  <c r="O76"/>
  <c r="U70"/>
  <c r="Q31"/>
  <c r="Q100" s="1"/>
  <c r="T350"/>
  <c r="V350" s="1"/>
  <c r="F111"/>
  <c r="F116" s="1"/>
  <c r="P196"/>
  <c r="S436"/>
  <c r="S438" s="1"/>
  <c r="T207"/>
  <c r="K132"/>
  <c r="M40"/>
  <c r="O145"/>
  <c r="O149" s="1"/>
  <c r="R147"/>
  <c r="E137"/>
  <c r="O297"/>
  <c r="N456"/>
  <c r="L459"/>
  <c r="U210"/>
  <c r="T212"/>
  <c r="T19"/>
  <c r="M201"/>
  <c r="N113"/>
  <c r="H192"/>
  <c r="H261" s="1"/>
  <c r="K192"/>
  <c r="K261" s="1"/>
  <c r="K266" s="1"/>
  <c r="N246"/>
  <c r="N265" s="1"/>
  <c r="N266" s="1"/>
  <c r="U9"/>
  <c r="U69"/>
  <c r="U71" s="1"/>
  <c r="Q59"/>
  <c r="Q102" s="1"/>
  <c r="D272"/>
  <c r="H275"/>
  <c r="I436"/>
  <c r="G94"/>
  <c r="K183"/>
  <c r="L320"/>
  <c r="O306"/>
  <c r="O310" s="1"/>
  <c r="N308"/>
  <c r="M386"/>
  <c r="F232"/>
  <c r="F264" s="1"/>
  <c r="F275"/>
  <c r="G435"/>
  <c r="U379"/>
  <c r="B147"/>
  <c r="T74"/>
  <c r="V74" s="1"/>
  <c r="T176"/>
  <c r="F178"/>
  <c r="F271"/>
  <c r="F277" s="1"/>
  <c r="M22"/>
  <c r="M132"/>
  <c r="O457"/>
  <c r="O460" s="1"/>
  <c r="O386"/>
  <c r="N455"/>
  <c r="I94"/>
  <c r="E192"/>
  <c r="E261" s="1"/>
  <c r="L353"/>
  <c r="L422" s="1"/>
  <c r="T219"/>
  <c r="V219" s="1"/>
  <c r="M213"/>
  <c r="T69"/>
  <c r="U75"/>
  <c r="V75" s="1"/>
  <c r="N127"/>
  <c r="U181"/>
  <c r="L22"/>
  <c r="C274"/>
  <c r="R288"/>
  <c r="T63"/>
  <c r="H381"/>
  <c r="H424" s="1"/>
  <c r="T11"/>
  <c r="V11" s="1"/>
  <c r="L335"/>
  <c r="L421" s="1"/>
  <c r="T244"/>
  <c r="J89"/>
  <c r="N89"/>
  <c r="B208"/>
  <c r="B262" s="1"/>
  <c r="L196"/>
  <c r="G381"/>
  <c r="G424" s="1"/>
  <c r="J434"/>
  <c r="Q126"/>
  <c r="P411"/>
  <c r="S135"/>
  <c r="E76"/>
  <c r="Q362"/>
  <c r="P133"/>
  <c r="S114"/>
  <c r="S71"/>
  <c r="S103" s="1"/>
  <c r="R17"/>
  <c r="R121"/>
  <c r="R127" s="1"/>
  <c r="U207"/>
  <c r="E208"/>
  <c r="E262" s="1"/>
  <c r="B446"/>
  <c r="T446" s="1"/>
  <c r="T380"/>
  <c r="V380" s="1"/>
  <c r="U50"/>
  <c r="U52" s="1"/>
  <c r="C145"/>
  <c r="B466"/>
  <c r="T360"/>
  <c r="M250"/>
  <c r="T156"/>
  <c r="C386"/>
  <c r="D159"/>
  <c r="I456"/>
  <c r="E22"/>
  <c r="U371"/>
  <c r="J305"/>
  <c r="J310" s="1"/>
  <c r="S288"/>
  <c r="T397"/>
  <c r="V397" s="1"/>
  <c r="P213"/>
  <c r="J444"/>
  <c r="J449" s="1"/>
  <c r="S31"/>
  <c r="S100" s="1"/>
  <c r="B192"/>
  <c r="B261" s="1"/>
  <c r="T261" s="1"/>
  <c r="K246"/>
  <c r="K265" s="1"/>
  <c r="H71"/>
  <c r="H103" s="1"/>
  <c r="O59"/>
  <c r="O102" s="1"/>
  <c r="O105" s="1"/>
  <c r="E178"/>
  <c r="G271"/>
  <c r="D437"/>
  <c r="G436"/>
  <c r="H339"/>
  <c r="Q159"/>
  <c r="S134"/>
  <c r="J94"/>
  <c r="O320"/>
  <c r="Q213"/>
  <c r="R481"/>
  <c r="S362"/>
  <c r="P416"/>
  <c r="Q47"/>
  <c r="Q101" s="1"/>
  <c r="Q112"/>
  <c r="B307"/>
  <c r="B225"/>
  <c r="M398"/>
  <c r="M458"/>
  <c r="N381"/>
  <c r="N424" s="1"/>
  <c r="N435"/>
  <c r="N438" s="1"/>
  <c r="J122"/>
  <c r="J127" s="1"/>
  <c r="J35"/>
  <c r="B153"/>
  <c r="T21"/>
  <c r="R295"/>
  <c r="R213"/>
  <c r="C317"/>
  <c r="C225"/>
  <c r="J183"/>
  <c r="T51"/>
  <c r="V51" s="1"/>
  <c r="R460"/>
  <c r="U143"/>
  <c r="T319"/>
  <c r="I17"/>
  <c r="L59"/>
  <c r="L102" s="1"/>
  <c r="U170"/>
  <c r="K31"/>
  <c r="K100" s="1"/>
  <c r="P246"/>
  <c r="P265" s="1"/>
  <c r="I353"/>
  <c r="I422" s="1"/>
  <c r="I111"/>
  <c r="I116" s="1"/>
  <c r="U367"/>
  <c r="U369" s="1"/>
  <c r="H127"/>
  <c r="E284"/>
  <c r="P22"/>
  <c r="S481"/>
  <c r="B64"/>
  <c r="B135"/>
  <c r="T61"/>
  <c r="E31"/>
  <c r="E100" s="1"/>
  <c r="U27"/>
  <c r="U58"/>
  <c r="C59"/>
  <c r="C102" s="1"/>
  <c r="R22"/>
  <c r="R143"/>
  <c r="B213"/>
  <c r="T210"/>
  <c r="J353"/>
  <c r="J422" s="1"/>
  <c r="J427" s="1"/>
  <c r="T155"/>
  <c r="V155" s="1"/>
  <c r="F335"/>
  <c r="F421" s="1"/>
  <c r="K250"/>
  <c r="O294"/>
  <c r="T275"/>
  <c r="T248"/>
  <c r="H437"/>
  <c r="H393"/>
  <c r="H425" s="1"/>
  <c r="J174"/>
  <c r="J260" s="1"/>
  <c r="U82"/>
  <c r="V82" s="1"/>
  <c r="E434"/>
  <c r="E438" s="1"/>
  <c r="J436"/>
  <c r="U414"/>
  <c r="U242"/>
  <c r="E246"/>
  <c r="E265" s="1"/>
  <c r="I232"/>
  <c r="I264" s="1"/>
  <c r="I275"/>
  <c r="I277" s="1"/>
  <c r="L148"/>
  <c r="L94"/>
  <c r="E316"/>
  <c r="C465"/>
  <c r="V29"/>
  <c r="I246"/>
  <c r="I265" s="1"/>
  <c r="U34"/>
  <c r="N310"/>
  <c r="U46"/>
  <c r="N314"/>
  <c r="N320" s="1"/>
  <c r="R369"/>
  <c r="R423" s="1"/>
  <c r="U383"/>
  <c r="M276"/>
  <c r="U403"/>
  <c r="N444"/>
  <c r="N449" s="1"/>
  <c r="G13"/>
  <c r="G99" s="1"/>
  <c r="O174"/>
  <c r="O260" s="1"/>
  <c r="U332"/>
  <c r="P339"/>
  <c r="U125"/>
  <c r="T448"/>
  <c r="S446"/>
  <c r="S449" s="1"/>
  <c r="U61"/>
  <c r="B295"/>
  <c r="C237"/>
  <c r="E298"/>
  <c r="U298" s="1"/>
  <c r="T253"/>
  <c r="D466"/>
  <c r="U372"/>
  <c r="V372" s="1"/>
  <c r="C470"/>
  <c r="D35"/>
  <c r="D111"/>
  <c r="C282"/>
  <c r="H178"/>
  <c r="H271"/>
  <c r="B201"/>
  <c r="T200"/>
  <c r="V200" s="1"/>
  <c r="R468"/>
  <c r="R471" s="1"/>
  <c r="R386"/>
  <c r="R353"/>
  <c r="R422" s="1"/>
  <c r="N178"/>
  <c r="E127"/>
  <c r="T194"/>
  <c r="I398"/>
  <c r="O94"/>
  <c r="N149"/>
  <c r="U409"/>
  <c r="U411" s="1"/>
  <c r="P386"/>
  <c r="G192"/>
  <c r="G261" s="1"/>
  <c r="S353"/>
  <c r="S422" s="1"/>
  <c r="U243"/>
  <c r="V243" s="1"/>
  <c r="G208"/>
  <c r="G262" s="1"/>
  <c r="S273"/>
  <c r="F339"/>
  <c r="B22"/>
  <c r="C40"/>
  <c r="E52"/>
  <c r="N94"/>
  <c r="C308"/>
  <c r="T459"/>
  <c r="O272"/>
  <c r="O277" s="1"/>
  <c r="O196"/>
  <c r="E286"/>
  <c r="E232"/>
  <c r="E264" s="1"/>
  <c r="M283"/>
  <c r="M288" s="1"/>
  <c r="M196"/>
  <c r="T361"/>
  <c r="D476"/>
  <c r="T476" s="1"/>
  <c r="H398"/>
  <c r="U331"/>
  <c r="R432"/>
  <c r="O459"/>
  <c r="T230"/>
  <c r="B444"/>
  <c r="J398"/>
  <c r="J159"/>
  <c r="H299"/>
  <c r="O220"/>
  <c r="O263" s="1"/>
  <c r="T338"/>
  <c r="S85"/>
  <c r="S104" s="1"/>
  <c r="T242"/>
  <c r="C353"/>
  <c r="C422" s="1"/>
  <c r="N353"/>
  <c r="N422" s="1"/>
  <c r="B31"/>
  <c r="B100" s="1"/>
  <c r="K71"/>
  <c r="K103" s="1"/>
  <c r="G273"/>
  <c r="F432"/>
  <c r="H444"/>
  <c r="C133"/>
  <c r="E134"/>
  <c r="R183"/>
  <c r="B315"/>
  <c r="U222"/>
  <c r="E481"/>
  <c r="S416"/>
  <c r="L435"/>
  <c r="L381"/>
  <c r="L424" s="1"/>
  <c r="M436"/>
  <c r="M393"/>
  <c r="M425" s="1"/>
  <c r="C144"/>
  <c r="U144" s="1"/>
  <c r="U211"/>
  <c r="V211" s="1"/>
  <c r="E306"/>
  <c r="E310" s="1"/>
  <c r="E374"/>
  <c r="U157"/>
  <c r="U198"/>
  <c r="U201" s="1"/>
  <c r="U245"/>
  <c r="K35"/>
  <c r="T27"/>
  <c r="F201"/>
  <c r="G113"/>
  <c r="G35"/>
  <c r="F208"/>
  <c r="F262" s="1"/>
  <c r="I59"/>
  <c r="I102" s="1"/>
  <c r="B381"/>
  <c r="B424" s="1"/>
  <c r="J225"/>
  <c r="Q335"/>
  <c r="Q421" s="1"/>
  <c r="T8"/>
  <c r="U171"/>
  <c r="V171" s="1"/>
  <c r="K114"/>
  <c r="U114" s="1"/>
  <c r="V114" s="1"/>
  <c r="U194"/>
  <c r="U196" s="1"/>
  <c r="K127"/>
  <c r="D446"/>
  <c r="U19"/>
  <c r="F159"/>
  <c r="E154"/>
  <c r="M137"/>
  <c r="G298"/>
  <c r="H320"/>
  <c r="Q147"/>
  <c r="U147" s="1"/>
  <c r="Q76"/>
  <c r="M183"/>
  <c r="M293"/>
  <c r="S225"/>
  <c r="S307"/>
  <c r="S310" s="1"/>
  <c r="D76"/>
  <c r="D136"/>
  <c r="D40"/>
  <c r="D144"/>
  <c r="D149" s="1"/>
  <c r="I135"/>
  <c r="I64"/>
  <c r="H307"/>
  <c r="H225"/>
  <c r="G362"/>
  <c r="G455"/>
  <c r="B457"/>
  <c r="T383"/>
  <c r="D459"/>
  <c r="D416"/>
  <c r="T190"/>
  <c r="V190" s="1"/>
  <c r="U356"/>
  <c r="T206"/>
  <c r="T124"/>
  <c r="G232"/>
  <c r="G264" s="1"/>
  <c r="M17"/>
  <c r="G335"/>
  <c r="G421" s="1"/>
  <c r="I13"/>
  <c r="I99" s="1"/>
  <c r="U404"/>
  <c r="H353"/>
  <c r="H422" s="1"/>
  <c r="H427" s="1"/>
  <c r="K435"/>
  <c r="K438" s="1"/>
  <c r="N339"/>
  <c r="T368"/>
  <c r="V368" s="1"/>
  <c r="F22"/>
  <c r="I225"/>
  <c r="U360"/>
  <c r="R344"/>
  <c r="M295"/>
  <c r="T198"/>
  <c r="Q40"/>
  <c r="L183"/>
  <c r="L225"/>
  <c r="M432"/>
  <c r="N386"/>
  <c r="Q386"/>
  <c r="D237"/>
  <c r="D110"/>
  <c r="F59"/>
  <c r="F102" s="1"/>
  <c r="E436"/>
  <c r="Q437"/>
  <c r="Q438" s="1"/>
  <c r="C137"/>
  <c r="G148"/>
  <c r="G201"/>
  <c r="Q470"/>
  <c r="Q471" s="1"/>
  <c r="H480"/>
  <c r="U15"/>
  <c r="S293"/>
  <c r="D308"/>
  <c r="T308" s="1"/>
  <c r="I454"/>
  <c r="G476"/>
  <c r="C454"/>
  <c r="G459"/>
  <c r="C255"/>
  <c r="F250"/>
  <c r="C381"/>
  <c r="C424" s="1"/>
  <c r="G112"/>
  <c r="I437"/>
  <c r="Q132"/>
  <c r="K17"/>
  <c r="G71"/>
  <c r="G103" s="1"/>
  <c r="M274"/>
  <c r="N271"/>
  <c r="T252"/>
  <c r="U341"/>
  <c r="S374"/>
  <c r="K111"/>
  <c r="H111"/>
  <c r="H116" s="1"/>
  <c r="L285"/>
  <c r="L288" s="1"/>
  <c r="L147"/>
  <c r="L149" s="1"/>
  <c r="F295"/>
  <c r="M454"/>
  <c r="S459"/>
  <c r="G237"/>
  <c r="U253"/>
  <c r="G296"/>
  <c r="H458"/>
  <c r="L398"/>
  <c r="M457"/>
  <c r="U413"/>
  <c r="U416" s="1"/>
  <c r="B285"/>
  <c r="T188"/>
  <c r="C94"/>
  <c r="Z236" i="15" l="1"/>
  <c r="V10" i="14"/>
  <c r="U477"/>
  <c r="G266"/>
  <c r="Z303" i="13"/>
  <c r="T454" i="14"/>
  <c r="V454" s="1"/>
  <c r="Z532" i="3"/>
  <c r="V479" i="14"/>
  <c r="N454"/>
  <c r="N344"/>
  <c r="F134"/>
  <c r="F138" s="1"/>
  <c r="F52"/>
  <c r="P296"/>
  <c r="P299" s="1"/>
  <c r="P225"/>
  <c r="L35"/>
  <c r="L122"/>
  <c r="V9"/>
  <c r="U344"/>
  <c r="U263"/>
  <c r="T122"/>
  <c r="V384"/>
  <c r="V371"/>
  <c r="V374" s="1"/>
  <c r="U101"/>
  <c r="U318"/>
  <c r="V318" s="1"/>
  <c r="Y449" i="18"/>
  <c r="Z651" i="6"/>
  <c r="Z211" i="11"/>
  <c r="Z225" s="1"/>
  <c r="C138" i="14"/>
  <c r="U81"/>
  <c r="L174"/>
  <c r="L260" s="1"/>
  <c r="L266" s="1"/>
  <c r="V63"/>
  <c r="K458"/>
  <c r="C13"/>
  <c r="C99" s="1"/>
  <c r="T468"/>
  <c r="U236"/>
  <c r="V236" s="1"/>
  <c r="N105"/>
  <c r="X126" i="19"/>
  <c r="X366" i="15"/>
  <c r="K116" i="14"/>
  <c r="U148"/>
  <c r="U135"/>
  <c r="U38"/>
  <c r="V38" s="1"/>
  <c r="T16"/>
  <c r="U334"/>
  <c r="U335" s="1"/>
  <c r="I427"/>
  <c r="H13"/>
  <c r="H99" s="1"/>
  <c r="H105" s="1"/>
  <c r="K398"/>
  <c r="Q237"/>
  <c r="R277"/>
  <c r="Y92" i="19"/>
  <c r="Y254" i="18"/>
  <c r="X223" i="19"/>
  <c r="P471" i="14"/>
  <c r="B110"/>
  <c r="B17"/>
  <c r="O282"/>
  <c r="O288" s="1"/>
  <c r="O178"/>
  <c r="C154"/>
  <c r="U39"/>
  <c r="Q134"/>
  <c r="Q52"/>
  <c r="V459"/>
  <c r="T422"/>
  <c r="T100"/>
  <c r="B183"/>
  <c r="X130" i="12"/>
  <c r="Z145" i="15"/>
  <c r="V158" i="14"/>
  <c r="P427"/>
  <c r="Z505" i="15"/>
  <c r="Y233" i="1"/>
  <c r="E159" i="14"/>
  <c r="U47"/>
  <c r="V360"/>
  <c r="Z348" i="11"/>
  <c r="Z142" i="1"/>
  <c r="U255" i="14"/>
  <c r="U169"/>
  <c r="V169" s="1"/>
  <c r="V361"/>
  <c r="U317"/>
  <c r="K339"/>
  <c r="N460"/>
  <c r="V70"/>
  <c r="B335"/>
  <c r="B421" s="1"/>
  <c r="B427" s="1"/>
  <c r="T115"/>
  <c r="V115" s="1"/>
  <c r="F299"/>
  <c r="L460"/>
  <c r="G22"/>
  <c r="Z12" i="12"/>
  <c r="Z130" s="1"/>
  <c r="Z121" i="11"/>
  <c r="X254" i="18"/>
  <c r="Y334" i="16"/>
  <c r="Z331" i="15"/>
  <c r="Z366" s="1"/>
  <c r="Z142" i="19"/>
  <c r="Z362" i="11"/>
  <c r="Z611" i="6"/>
  <c r="S316" i="14"/>
  <c r="S320" s="1"/>
  <c r="S213"/>
  <c r="F455"/>
  <c r="F460" s="1"/>
  <c r="F362"/>
  <c r="T359"/>
  <c r="V359" s="1"/>
  <c r="V362" s="1"/>
  <c r="D307"/>
  <c r="T307" s="1"/>
  <c r="D225"/>
  <c r="S133"/>
  <c r="S138" s="1"/>
  <c r="S40"/>
  <c r="P220"/>
  <c r="P263" s="1"/>
  <c r="T263" s="1"/>
  <c r="V263" s="1"/>
  <c r="P285"/>
  <c r="P288" s="1"/>
  <c r="Q110"/>
  <c r="U110" s="1"/>
  <c r="Q17"/>
  <c r="O477"/>
  <c r="O481" s="1"/>
  <c r="O374"/>
  <c r="V287"/>
  <c r="Z219" i="16"/>
  <c r="X334"/>
  <c r="V244" i="14"/>
  <c r="Z339" i="9"/>
  <c r="S299" i="14"/>
  <c r="Z118" i="13"/>
  <c r="X364" i="12"/>
  <c r="N481" i="14"/>
  <c r="U392"/>
  <c r="U272"/>
  <c r="U433"/>
  <c r="U478"/>
  <c r="Z296" i="16"/>
  <c r="Z334" s="1"/>
  <c r="Z399" i="6"/>
  <c r="Z350" i="12"/>
  <c r="Z364" s="1"/>
  <c r="U132" i="14"/>
  <c r="T125"/>
  <c r="V125" s="1"/>
  <c r="D432"/>
  <c r="D438" s="1"/>
  <c r="T104"/>
  <c r="V104" s="1"/>
  <c r="V385"/>
  <c r="V224"/>
  <c r="Z606" i="15"/>
  <c r="H449" i="14"/>
  <c r="J266"/>
  <c r="U338"/>
  <c r="V338" s="1"/>
  <c r="T410"/>
  <c r="V410" s="1"/>
  <c r="V415"/>
  <c r="V478"/>
  <c r="N22"/>
  <c r="X557" i="16"/>
  <c r="Z355" i="10"/>
  <c r="Z369" s="1"/>
  <c r="F444" i="14"/>
  <c r="F449" s="1"/>
  <c r="F357"/>
  <c r="AC19" i="6"/>
  <c r="AB142"/>
  <c r="G369" i="14"/>
  <c r="G423" s="1"/>
  <c r="U423" s="1"/>
  <c r="G434"/>
  <c r="G438" s="1"/>
  <c r="R296"/>
  <c r="T296" s="1"/>
  <c r="R225"/>
  <c r="T265"/>
  <c r="V265" s="1"/>
  <c r="T50"/>
  <c r="V50" s="1"/>
  <c r="T154"/>
  <c r="L105"/>
  <c r="E105"/>
  <c r="P40"/>
  <c r="P105"/>
  <c r="M275"/>
  <c r="G471"/>
  <c r="Z50" i="17"/>
  <c r="P89" i="14"/>
  <c r="G116"/>
  <c r="U182"/>
  <c r="L411"/>
  <c r="D471"/>
  <c r="U31"/>
  <c r="R237"/>
  <c r="E294"/>
  <c r="E299" s="1"/>
  <c r="T157"/>
  <c r="V157" s="1"/>
  <c r="V334"/>
  <c r="M232"/>
  <c r="M264" s="1"/>
  <c r="M266" s="1"/>
  <c r="J295"/>
  <c r="T295" s="1"/>
  <c r="V295" s="1"/>
  <c r="T426"/>
  <c r="V426" s="1"/>
  <c r="E335"/>
  <c r="E421" s="1"/>
  <c r="E427" s="1"/>
  <c r="Z228" i="1"/>
  <c r="Z233" s="1"/>
  <c r="Z365" i="18"/>
  <c r="Z449" s="1"/>
  <c r="Z218" i="19"/>
  <c r="G17" i="14"/>
  <c r="AB83" i="6"/>
  <c r="X189" i="18"/>
  <c r="E266" i="14"/>
  <c r="U37"/>
  <c r="V467"/>
  <c r="Z459" i="16"/>
  <c r="V245" i="14"/>
  <c r="L344"/>
  <c r="Z234" i="18"/>
  <c r="Z254" s="1"/>
  <c r="U424" i="14"/>
  <c r="R449"/>
  <c r="G183"/>
  <c r="M438"/>
  <c r="L437"/>
  <c r="T437" s="1"/>
  <c r="U113"/>
  <c r="T315"/>
  <c r="V315" s="1"/>
  <c r="S427"/>
  <c r="U235"/>
  <c r="T15"/>
  <c r="V15" s="1"/>
  <c r="I266"/>
  <c r="I344"/>
  <c r="X606" i="15"/>
  <c r="Z208" i="6"/>
  <c r="Z248" s="1"/>
  <c r="E353" i="14"/>
  <c r="E422" s="1"/>
  <c r="Z189" i="18"/>
  <c r="F344" i="14"/>
  <c r="F465"/>
  <c r="F471" s="1"/>
  <c r="T342"/>
  <c r="V342" s="1"/>
  <c r="K465"/>
  <c r="K471" s="1"/>
  <c r="K344"/>
  <c r="Q296"/>
  <c r="Q299" s="1"/>
  <c r="Q225"/>
  <c r="D126"/>
  <c r="D89"/>
  <c r="V28"/>
  <c r="F105"/>
  <c r="B449"/>
  <c r="M374"/>
  <c r="T433"/>
  <c r="V433" s="1"/>
  <c r="U386"/>
  <c r="T456"/>
  <c r="V456" s="1"/>
  <c r="Z394" i="6"/>
  <c r="Q138" i="14"/>
  <c r="T341"/>
  <c r="T344" s="1"/>
  <c r="U470"/>
  <c r="U246"/>
  <c r="V319"/>
  <c r="J386"/>
  <c r="I438"/>
  <c r="J471"/>
  <c r="V84"/>
  <c r="K476"/>
  <c r="U476" s="1"/>
  <c r="O437"/>
  <c r="O438" s="1"/>
  <c r="O411"/>
  <c r="M320"/>
  <c r="U16"/>
  <c r="U17" s="1"/>
  <c r="U126"/>
  <c r="M159"/>
  <c r="X135" i="10"/>
  <c r="X216" i="17"/>
  <c r="Z216"/>
  <c r="Z132" i="3"/>
  <c r="Z220" s="1"/>
  <c r="Y118" i="13"/>
  <c r="X233" i="1"/>
  <c r="Z187" i="9"/>
  <c r="Z201" s="1"/>
  <c r="P52" i="14"/>
  <c r="P134"/>
  <c r="P138" s="1"/>
  <c r="D454"/>
  <c r="D460" s="1"/>
  <c r="D344"/>
  <c r="U373"/>
  <c r="V373" s="1"/>
  <c r="M299"/>
  <c r="U265"/>
  <c r="T223"/>
  <c r="V477"/>
  <c r="U134"/>
  <c r="F149"/>
  <c r="U339"/>
  <c r="U176"/>
  <c r="U178" s="1"/>
  <c r="T343"/>
  <c r="V343" s="1"/>
  <c r="Z552" i="16"/>
  <c r="Z557" s="1"/>
  <c r="Z216" i="12"/>
  <c r="Z230" s="1"/>
  <c r="P17" i="14"/>
  <c r="Z495" i="3"/>
  <c r="S454" i="14"/>
  <c r="U454" s="1"/>
  <c r="S344"/>
  <c r="R427"/>
  <c r="T235"/>
  <c r="V124"/>
  <c r="D116"/>
  <c r="U177"/>
  <c r="V177" s="1"/>
  <c r="B357"/>
  <c r="G133"/>
  <c r="G138" s="1"/>
  <c r="Q127"/>
  <c r="T134"/>
  <c r="V134" s="1"/>
  <c r="S460"/>
  <c r="K320"/>
  <c r="J13"/>
  <c r="J99" s="1"/>
  <c r="J105" s="1"/>
  <c r="Z135" i="11"/>
  <c r="J31" i="14"/>
  <c r="J100" s="1"/>
  <c r="N64"/>
  <c r="N135"/>
  <c r="N138" s="1"/>
  <c r="B271"/>
  <c r="B277" s="1"/>
  <c r="B178"/>
  <c r="H455"/>
  <c r="H460" s="1"/>
  <c r="H362"/>
  <c r="Y366" i="15"/>
  <c r="M481" i="14"/>
  <c r="N277"/>
  <c r="T102"/>
  <c r="T435"/>
  <c r="R149"/>
  <c r="S116"/>
  <c r="T356"/>
  <c r="T357" s="1"/>
  <c r="T392"/>
  <c r="T39"/>
  <c r="V39" s="1"/>
  <c r="X236" i="15"/>
  <c r="X135" i="11"/>
  <c r="Z70" i="17"/>
  <c r="Z508" i="1"/>
  <c r="Z610" s="1"/>
  <c r="Z420" i="18"/>
  <c r="B393" i="14"/>
  <c r="B425" s="1"/>
  <c r="T425" s="1"/>
  <c r="F314"/>
  <c r="F320" s="1"/>
  <c r="T182"/>
  <c r="G274"/>
  <c r="G277" s="1"/>
  <c r="G220"/>
  <c r="G263" s="1"/>
  <c r="U475"/>
  <c r="T20"/>
  <c r="V20" s="1"/>
  <c r="U103"/>
  <c r="Q105"/>
  <c r="U436"/>
  <c r="V436" s="1"/>
  <c r="D138"/>
  <c r="Q427"/>
  <c r="N116"/>
  <c r="R52"/>
  <c r="K299"/>
  <c r="V195"/>
  <c r="V231"/>
  <c r="T49"/>
  <c r="T52" s="1"/>
  <c r="T30"/>
  <c r="V30" s="1"/>
  <c r="N374"/>
  <c r="T274"/>
  <c r="Z158" i="13"/>
  <c r="Z182" s="1"/>
  <c r="V273" i="14"/>
  <c r="V146"/>
  <c r="V206"/>
  <c r="T208"/>
  <c r="T294"/>
  <c r="D299"/>
  <c r="C460"/>
  <c r="T250"/>
  <c r="V248"/>
  <c r="V250" s="1"/>
  <c r="T421"/>
  <c r="T201"/>
  <c r="V198"/>
  <c r="V201" s="1"/>
  <c r="C105"/>
  <c r="U99"/>
  <c r="U105" s="1"/>
  <c r="V37"/>
  <c r="U112"/>
  <c r="B320"/>
  <c r="U307"/>
  <c r="T147"/>
  <c r="V147" s="1"/>
  <c r="U225"/>
  <c r="T444"/>
  <c r="V444" s="1"/>
  <c r="U306"/>
  <c r="V306" s="1"/>
  <c r="T304"/>
  <c r="T112"/>
  <c r="T470"/>
  <c r="B138"/>
  <c r="H159"/>
  <c r="T103"/>
  <c r="V103" s="1"/>
  <c r="U308"/>
  <c r="V308" s="1"/>
  <c r="U421"/>
  <c r="U293"/>
  <c r="U274"/>
  <c r="U458"/>
  <c r="Q266"/>
  <c r="V331"/>
  <c r="U357"/>
  <c r="T298"/>
  <c r="V298" s="1"/>
  <c r="C116"/>
  <c r="U111"/>
  <c r="K159"/>
  <c r="U153"/>
  <c r="B310"/>
  <c r="V87"/>
  <c r="V89" s="1"/>
  <c r="T89"/>
  <c r="V330"/>
  <c r="T335"/>
  <c r="G481"/>
  <c r="V27"/>
  <c r="V31" s="1"/>
  <c r="T31"/>
  <c r="V57"/>
  <c r="V59" s="1"/>
  <c r="T59"/>
  <c r="T132"/>
  <c r="H138"/>
  <c r="T178"/>
  <c r="T225"/>
  <c r="V222"/>
  <c r="M138"/>
  <c r="U468"/>
  <c r="V468" s="1"/>
  <c r="I138"/>
  <c r="V448"/>
  <c r="B105"/>
  <c r="M427"/>
  <c r="V333"/>
  <c r="U480"/>
  <c r="U122"/>
  <c r="V122" s="1"/>
  <c r="D481"/>
  <c r="V404"/>
  <c r="F127"/>
  <c r="C277"/>
  <c r="T458"/>
  <c r="V242"/>
  <c r="V246" s="1"/>
  <c r="T246"/>
  <c r="T407"/>
  <c r="V403"/>
  <c r="V349"/>
  <c r="V353" s="1"/>
  <c r="T353"/>
  <c r="T13"/>
  <c r="V8"/>
  <c r="U422"/>
  <c r="C427"/>
  <c r="L127"/>
  <c r="T121"/>
  <c r="B438"/>
  <c r="V94"/>
  <c r="T260"/>
  <c r="V446"/>
  <c r="K138"/>
  <c r="T113"/>
  <c r="U297"/>
  <c r="V297" s="1"/>
  <c r="T455"/>
  <c r="V455" s="1"/>
  <c r="V189"/>
  <c r="T94"/>
  <c r="K105"/>
  <c r="B266"/>
  <c r="U232"/>
  <c r="S266"/>
  <c r="T148"/>
  <c r="J438"/>
  <c r="U353"/>
  <c r="V83"/>
  <c r="H438"/>
  <c r="G299"/>
  <c r="U432"/>
  <c r="C438"/>
  <c r="V252"/>
  <c r="T255"/>
  <c r="B299"/>
  <c r="T293"/>
  <c r="F288"/>
  <c r="T283"/>
  <c r="V355"/>
  <c r="V337"/>
  <c r="T339"/>
  <c r="V261"/>
  <c r="I320"/>
  <c r="V422"/>
  <c r="V100"/>
  <c r="T143"/>
  <c r="V253"/>
  <c r="T480"/>
  <c r="V480" s="1"/>
  <c r="U102"/>
  <c r="V102" s="1"/>
  <c r="U183"/>
  <c r="F481"/>
  <c r="I105"/>
  <c r="T144"/>
  <c r="V144" s="1"/>
  <c r="T111"/>
  <c r="B149"/>
  <c r="U145"/>
  <c r="V145" s="1"/>
  <c r="T262"/>
  <c r="V262" s="1"/>
  <c r="T271"/>
  <c r="U261"/>
  <c r="T64"/>
  <c r="V61"/>
  <c r="V45"/>
  <c r="V47" s="1"/>
  <c r="T47"/>
  <c r="U445"/>
  <c r="V445" s="1"/>
  <c r="C449"/>
  <c r="T393"/>
  <c r="V391"/>
  <c r="V393" s="1"/>
  <c r="T465"/>
  <c r="K277"/>
  <c r="U286"/>
  <c r="V286" s="1"/>
  <c r="J116"/>
  <c r="D266"/>
  <c r="U273"/>
  <c r="T174"/>
  <c r="U260"/>
  <c r="C266"/>
  <c r="T272"/>
  <c r="D277"/>
  <c r="B159"/>
  <c r="T153"/>
  <c r="E288"/>
  <c r="U284"/>
  <c r="V284" s="1"/>
  <c r="V180"/>
  <c r="T183"/>
  <c r="B288"/>
  <c r="T424"/>
  <c r="U85"/>
  <c r="T466"/>
  <c r="V466" s="1"/>
  <c r="V469"/>
  <c r="U137"/>
  <c r="U407"/>
  <c r="T423"/>
  <c r="U262"/>
  <c r="V21"/>
  <c r="V172"/>
  <c r="V223"/>
  <c r="V156"/>
  <c r="U425"/>
  <c r="U100"/>
  <c r="T362"/>
  <c r="I288"/>
  <c r="U13"/>
  <c r="V220"/>
  <c r="T314"/>
  <c r="V210"/>
  <c r="T213"/>
  <c r="E460"/>
  <c r="U457"/>
  <c r="T123"/>
  <c r="V123" s="1"/>
  <c r="B127"/>
  <c r="H481"/>
  <c r="T475"/>
  <c r="V207"/>
  <c r="U213"/>
  <c r="H310"/>
  <c r="U393"/>
  <c r="T137"/>
  <c r="V317"/>
  <c r="I299"/>
  <c r="T220"/>
  <c r="Q277"/>
  <c r="T196"/>
  <c r="V194"/>
  <c r="V196" s="1"/>
  <c r="U455"/>
  <c r="G460"/>
  <c r="C288"/>
  <c r="U282"/>
  <c r="V282" s="1"/>
  <c r="V413"/>
  <c r="V416" s="1"/>
  <c r="T416"/>
  <c r="C127"/>
  <c r="U208"/>
  <c r="V170"/>
  <c r="T457"/>
  <c r="R438"/>
  <c r="G105"/>
  <c r="F427"/>
  <c r="U435"/>
  <c r="V435" s="1"/>
  <c r="V212"/>
  <c r="Q149"/>
  <c r="B460"/>
  <c r="U146"/>
  <c r="T386"/>
  <c r="V383"/>
  <c r="V386" s="1"/>
  <c r="V69"/>
  <c r="V71" s="1"/>
  <c r="T71"/>
  <c r="U381"/>
  <c r="V379"/>
  <c r="V381" s="1"/>
  <c r="T22"/>
  <c r="V19"/>
  <c r="V22" s="1"/>
  <c r="U22"/>
  <c r="C149"/>
  <c r="M460"/>
  <c r="O266"/>
  <c r="E320"/>
  <c r="V181"/>
  <c r="U283"/>
  <c r="K460"/>
  <c r="E277"/>
  <c r="V367"/>
  <c r="V369" s="1"/>
  <c r="T369"/>
  <c r="U264"/>
  <c r="V264" s="1"/>
  <c r="L427"/>
  <c r="S277"/>
  <c r="E138"/>
  <c r="C320"/>
  <c r="H277"/>
  <c r="O299"/>
  <c r="T136"/>
  <c r="V136" s="1"/>
  <c r="U136"/>
  <c r="T76"/>
  <c r="V33"/>
  <c r="V35" s="1"/>
  <c r="U443"/>
  <c r="V443" s="1"/>
  <c r="V449" s="1"/>
  <c r="F266"/>
  <c r="V409"/>
  <c r="V411" s="1"/>
  <c r="T101"/>
  <c r="T398"/>
  <c r="V395"/>
  <c r="V398" s="1"/>
  <c r="V188"/>
  <c r="T192"/>
  <c r="V230"/>
  <c r="T232"/>
  <c r="U465"/>
  <c r="C471"/>
  <c r="V234"/>
  <c r="T237"/>
  <c r="T85"/>
  <c r="V81"/>
  <c r="U64"/>
  <c r="U276"/>
  <c r="V276" s="1"/>
  <c r="F438"/>
  <c r="U121"/>
  <c r="U127" s="1"/>
  <c r="I460"/>
  <c r="T305"/>
  <c r="V305" s="1"/>
  <c r="U374"/>
  <c r="V356"/>
  <c r="V392"/>
  <c r="V76"/>
  <c r="V58"/>
  <c r="B471"/>
  <c r="T411"/>
  <c r="V46"/>
  <c r="V437" l="1"/>
  <c r="V296"/>
  <c r="V154"/>
  <c r="V17"/>
  <c r="U481"/>
  <c r="V476"/>
  <c r="AC40" i="6"/>
  <c r="AC30"/>
  <c r="AC72"/>
  <c r="AC57"/>
  <c r="AC74"/>
  <c r="AC31"/>
  <c r="AC38"/>
  <c r="AC60"/>
  <c r="AC43"/>
  <c r="AC120"/>
  <c r="AC94"/>
  <c r="AC75"/>
  <c r="AC62"/>
  <c r="AC33"/>
  <c r="T99" i="14"/>
  <c r="U437"/>
  <c r="L438"/>
  <c r="AC73" i="6"/>
  <c r="AC22"/>
  <c r="AC142" s="1"/>
  <c r="D310" i="14"/>
  <c r="U296"/>
  <c r="R299"/>
  <c r="AC70" i="6"/>
  <c r="U275" i="14"/>
  <c r="V275" s="1"/>
  <c r="M277"/>
  <c r="AC51" i="6"/>
  <c r="AC121"/>
  <c r="U294" i="14"/>
  <c r="U299" s="1"/>
  <c r="T432"/>
  <c r="T438" s="1"/>
  <c r="V208"/>
  <c r="V274"/>
  <c r="U174"/>
  <c r="AC110" i="6"/>
  <c r="V235" i="14"/>
  <c r="Z223" i="19"/>
  <c r="V49" i="14"/>
  <c r="V52" s="1"/>
  <c r="AC64" i="6"/>
  <c r="V192" i="14"/>
  <c r="V294"/>
  <c r="Z75" i="17"/>
  <c r="U427" i="14"/>
  <c r="AC87" i="6"/>
  <c r="U133" i="14"/>
  <c r="V133" s="1"/>
  <c r="V16"/>
  <c r="U116"/>
  <c r="K481"/>
  <c r="T17"/>
  <c r="V137"/>
  <c r="G427"/>
  <c r="U316"/>
  <c r="C159"/>
  <c r="U154"/>
  <c r="U159" s="1"/>
  <c r="V424"/>
  <c r="AC85" i="6"/>
  <c r="V423" i="14"/>
  <c r="AC83" i="6"/>
  <c r="T135" i="14"/>
  <c r="V135" s="1"/>
  <c r="T285"/>
  <c r="T110"/>
  <c r="V110" s="1"/>
  <c r="B116"/>
  <c r="V101"/>
  <c r="U40"/>
  <c r="V40"/>
  <c r="V176"/>
  <c r="V178" s="1"/>
  <c r="V148"/>
  <c r="V339"/>
  <c r="V85"/>
  <c r="T40"/>
  <c r="J299"/>
  <c r="U237"/>
  <c r="U310"/>
  <c r="T116"/>
  <c r="V182"/>
  <c r="V183" s="1"/>
  <c r="V470"/>
  <c r="D127"/>
  <c r="T126"/>
  <c r="V126" s="1"/>
  <c r="U434"/>
  <c r="V434" s="1"/>
  <c r="V13"/>
  <c r="AC103" i="6"/>
  <c r="V232" i="14"/>
  <c r="Q116"/>
  <c r="U471"/>
  <c r="V341"/>
  <c r="V344" s="1"/>
  <c r="V283"/>
  <c r="P266"/>
  <c r="T449"/>
  <c r="V425"/>
  <c r="V357"/>
  <c r="V237"/>
  <c r="V272"/>
  <c r="V64"/>
  <c r="V113"/>
  <c r="T277"/>
  <c r="V271"/>
  <c r="T266"/>
  <c r="V260"/>
  <c r="V266" s="1"/>
  <c r="V99"/>
  <c r="V105" s="1"/>
  <c r="T105"/>
  <c r="T138"/>
  <c r="V132"/>
  <c r="U266"/>
  <c r="V458"/>
  <c r="V460" s="1"/>
  <c r="T159"/>
  <c r="V153"/>
  <c r="V314"/>
  <c r="T320"/>
  <c r="T149"/>
  <c r="V143"/>
  <c r="V149" s="1"/>
  <c r="V213"/>
  <c r="U288"/>
  <c r="T299"/>
  <c r="V293"/>
  <c r="T471"/>
  <c r="V465"/>
  <c r="V471" s="1"/>
  <c r="T310"/>
  <c r="V304"/>
  <c r="V310" s="1"/>
  <c r="T481"/>
  <c r="V475"/>
  <c r="V407"/>
  <c r="U460"/>
  <c r="U149"/>
  <c r="V307"/>
  <c r="V121"/>
  <c r="T427"/>
  <c r="V421"/>
  <c r="U449"/>
  <c r="V457"/>
  <c r="T460"/>
  <c r="U438"/>
  <c r="V112"/>
  <c r="V111"/>
  <c r="V335"/>
  <c r="V225"/>
  <c r="V255"/>
  <c r="V174"/>
  <c r="V299" l="1"/>
  <c r="V116"/>
  <c r="V277"/>
  <c r="V127"/>
  <c r="V432"/>
  <c r="V438" s="1"/>
  <c r="V159"/>
  <c r="V316"/>
  <c r="V320" s="1"/>
  <c r="U320"/>
  <c r="V285"/>
  <c r="V288" s="1"/>
  <c r="T288"/>
  <c r="U138"/>
  <c r="V481"/>
  <c r="V138"/>
  <c r="T127"/>
  <c r="U277"/>
  <c r="V427"/>
</calcChain>
</file>

<file path=xl/sharedStrings.xml><?xml version="1.0" encoding="utf-8"?>
<sst xmlns="http://schemas.openxmlformats.org/spreadsheetml/2006/main" count="24628" uniqueCount="735">
  <si>
    <t>Total</t>
  </si>
  <si>
    <t>Men</t>
  </si>
  <si>
    <t>Women</t>
  </si>
  <si>
    <t>University of Rhode Island</t>
  </si>
  <si>
    <t>Hispanic</t>
  </si>
  <si>
    <t>CIP2000</t>
  </si>
  <si>
    <t>Level</t>
  </si>
  <si>
    <t>AcadPlan</t>
  </si>
  <si>
    <t>AcadProg</t>
  </si>
  <si>
    <t>Grand Total</t>
  </si>
  <si>
    <t>PHARM</t>
  </si>
  <si>
    <t>PH_PHR_PMD</t>
  </si>
  <si>
    <t>Description</t>
  </si>
  <si>
    <t>Separate worksheets have been created for Full-time and Part-time credits loads.  The Full-time Undergraduate credit load is 12 or more credits.  The Full-time Graduate credit load is 9 or more credits unless the student is a Graduate Assistant (either teaching or research) in which case the Full-time credit load is 6 or more credits.</t>
  </si>
  <si>
    <t>Each worksheet contains three tables:  the first table shows counts of students with a First Major,  the second table shows counts of students with a Second Major, and the third table shows counts that COMBINE the first and second tables.  ONLY THE FIRST TABLE IS A STRICT HEADCOUNT.  The second table is useful for determining the number of double majors and the third table is useful for assessing the total number of majors enrolled.</t>
  </si>
  <si>
    <t>A summary worksheet called "All Students" combines the full-time and part-time tables.</t>
  </si>
  <si>
    <t>Bacc</t>
  </si>
  <si>
    <t>Mast</t>
  </si>
  <si>
    <t>Doct</t>
  </si>
  <si>
    <t>Prof</t>
  </si>
  <si>
    <t>by CIP</t>
  </si>
  <si>
    <t>Percent</t>
  </si>
  <si>
    <t>Argiculture</t>
  </si>
  <si>
    <t>Natural Resources / Environmental Science</t>
  </si>
  <si>
    <t>Count</t>
  </si>
  <si>
    <t>Architecture</t>
  </si>
  <si>
    <t>Area and Ethnic Studies</t>
  </si>
  <si>
    <t>Communications / Communications Technologies</t>
  </si>
  <si>
    <t>Computer and Information Sciences</t>
  </si>
  <si>
    <t>Education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</si>
  <si>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</si>
  <si>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</si>
  <si>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</si>
  <si>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</si>
  <si>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</si>
  <si>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</si>
  <si>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</si>
  <si>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</si>
  <si>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Physical Sciences</t>
  </si>
  <si>
    <t>Psychology</t>
  </si>
  <si>
    <t>Protective Services / Public Administration</t>
  </si>
  <si>
    <t>Social Sciences and History</t>
  </si>
  <si>
    <t>Visual and Performance Arts</t>
  </si>
  <si>
    <t>Health Professions and Related Sciences</t>
  </si>
  <si>
    <t>Business / Marketing</t>
  </si>
  <si>
    <t>undeclared major or waiting for</t>
  </si>
  <si>
    <t>45 &amp; 54</t>
  </si>
  <si>
    <t>GRHSS</t>
  </si>
  <si>
    <t>EDUCAT-PHD</t>
  </si>
  <si>
    <t>Total Doctoral</t>
  </si>
  <si>
    <t>Total Masters</t>
  </si>
  <si>
    <t>Total Certificate</t>
  </si>
  <si>
    <t>Total Baccalaureate</t>
  </si>
  <si>
    <t>Total Non-degree</t>
  </si>
  <si>
    <t>All First Majors</t>
  </si>
  <si>
    <t>All Second Majors</t>
  </si>
  <si>
    <t>All First and Second Majors Combined</t>
  </si>
  <si>
    <t>Non-degr</t>
  </si>
  <si>
    <t>Cert</t>
  </si>
  <si>
    <t xml:space="preserve">PhD students in the URI/RIC Joint Education program may be enrolled at either institution (or both).  Counts are shown </t>
  </si>
  <si>
    <t>separately at the bottom of the table for those enrolled exclusively at RIC this semester.</t>
  </si>
  <si>
    <t>GRADUATE STUDENTS</t>
  </si>
  <si>
    <t>SENIORS</t>
  </si>
  <si>
    <t>JUNIORS</t>
  </si>
  <si>
    <t>SOPHOMORES</t>
  </si>
  <si>
    <t>FRESHMEN</t>
  </si>
  <si>
    <t>NON-DEGREE</t>
  </si>
  <si>
    <t>Freshmen</t>
  </si>
  <si>
    <t>Sophomore</t>
  </si>
  <si>
    <t>Junior</t>
  </si>
  <si>
    <t>Senior</t>
  </si>
  <si>
    <t>Grad</t>
  </si>
  <si>
    <t>Full-time</t>
  </si>
  <si>
    <t>Part-time</t>
  </si>
  <si>
    <t>BACCALAUREATE</t>
  </si>
  <si>
    <t>Senior + 5th &amp; 6th yr</t>
  </si>
  <si>
    <t>CERTIFICATE</t>
  </si>
  <si>
    <t>MASTERS</t>
  </si>
  <si>
    <t>DOCTORAL</t>
  </si>
  <si>
    <t>Non-degree</t>
  </si>
  <si>
    <t>Baccalaureate</t>
  </si>
  <si>
    <t>Certificate</t>
  </si>
  <si>
    <t>Masters</t>
  </si>
  <si>
    <t>Doctoral</t>
  </si>
  <si>
    <t>TOTAL UNIVERSITY - All students</t>
  </si>
  <si>
    <t>TOTAL UNIVERSITY - Full-time</t>
  </si>
  <si>
    <t>TOTAL UNIVERSITY - Part-time</t>
  </si>
  <si>
    <t>Combined Full-time and Part-time Students by Race/Ethnicity and Gender as of October 15, 200</t>
  </si>
  <si>
    <t>Two or More</t>
  </si>
  <si>
    <t>Amer Indian</t>
  </si>
  <si>
    <t>Asian</t>
  </si>
  <si>
    <t>Black</t>
  </si>
  <si>
    <t>Non-Res Alien</t>
  </si>
  <si>
    <t>Not Specified</t>
  </si>
  <si>
    <t>Pacific Islander</t>
  </si>
  <si>
    <t>White</t>
  </si>
  <si>
    <t>ALL STUDENTS</t>
  </si>
  <si>
    <t xml:space="preserve">Pharmacy - PMD </t>
  </si>
  <si>
    <t>ZN_ISE_NON</t>
  </si>
  <si>
    <t>AS</t>
  </si>
  <si>
    <t>AS_NON_NON</t>
  </si>
  <si>
    <t>AS Non-matriculating</t>
  </si>
  <si>
    <t>ENGR</t>
  </si>
  <si>
    <t>EN_NON_NON</t>
  </si>
  <si>
    <t>EN Non-matriculating</t>
  </si>
  <si>
    <t>UC_NM</t>
  </si>
  <si>
    <t>UC_NON_NON</t>
  </si>
  <si>
    <t>UC Non-matriculating</t>
  </si>
  <si>
    <t>NONUG</t>
  </si>
  <si>
    <t>NON UG</t>
  </si>
  <si>
    <t>NONCCE</t>
  </si>
  <si>
    <t>NONGR</t>
  </si>
  <si>
    <t>NON DEGREE</t>
  </si>
  <si>
    <t>Graduate Non-degree</t>
  </si>
  <si>
    <t>Non-Matriculating Graduate</t>
  </si>
  <si>
    <t>ZN_ACE_NON</t>
  </si>
  <si>
    <t>Student Exchange</t>
  </si>
  <si>
    <t>ZN_NSE_NON</t>
  </si>
  <si>
    <t>National Student Exchange</t>
  </si>
  <si>
    <t>ELSCI</t>
  </si>
  <si>
    <t>EL_EHTM_BS</t>
  </si>
  <si>
    <t>Envir Hort &amp; Turf Mgmt - BS</t>
  </si>
  <si>
    <t>EL_ANSC_BS</t>
  </si>
  <si>
    <t>Animal Sci &amp; Technology - BS</t>
  </si>
  <si>
    <t>EL_PLSC_BS</t>
  </si>
  <si>
    <t>Plant Science - BS</t>
  </si>
  <si>
    <t>EL_ESMG_BS</t>
  </si>
  <si>
    <t>Environmental Sci &amp; Mgmt - BS</t>
  </si>
  <si>
    <t>EL_EEMG_BS</t>
  </si>
  <si>
    <t>Environmental Econ &amp; Mgt - BS</t>
  </si>
  <si>
    <t>EL_ENRE_BS</t>
  </si>
  <si>
    <t>Environ &amp; Nat Res Econ - BS</t>
  </si>
  <si>
    <t>EL_CMPM_BS</t>
  </si>
  <si>
    <t>Coastal Marine Policy Mgt - BS</t>
  </si>
  <si>
    <t>EL_CMPS_BA</t>
  </si>
  <si>
    <t>Coastal Marine Policy Std - BA</t>
  </si>
  <si>
    <t>EL_AFTC_BS</t>
  </si>
  <si>
    <t>EL_WBMG_BS</t>
  </si>
  <si>
    <t>Wildlife Biology &amp; Mgmt - BS</t>
  </si>
  <si>
    <t>EL_WCB_BS</t>
  </si>
  <si>
    <t>EL_LDA_BLA</t>
  </si>
  <si>
    <t>Landscape Architecture - BLA</t>
  </si>
  <si>
    <t>AS_AAF_BA</t>
  </si>
  <si>
    <t>African &amp; African Amer St - BA</t>
  </si>
  <si>
    <t>AS_WSTD_BA</t>
  </si>
  <si>
    <t>Women's Studies - BA</t>
  </si>
  <si>
    <t>AS_CMST_BA</t>
  </si>
  <si>
    <t>Communication Studies - BA</t>
  </si>
  <si>
    <t>CCE</t>
  </si>
  <si>
    <t>XD_ACM_BGS</t>
  </si>
  <si>
    <t>Applied Communications - BGS</t>
  </si>
  <si>
    <t>XD_ACM_BIS</t>
  </si>
  <si>
    <t>Applied Communications - BIS</t>
  </si>
  <si>
    <t>AS_JOUR_BA</t>
  </si>
  <si>
    <t>Journalism - BA</t>
  </si>
  <si>
    <t>AS_PBRL_BA</t>
  </si>
  <si>
    <t>Public Relations - BA</t>
  </si>
  <si>
    <t>AS_CSC_BA</t>
  </si>
  <si>
    <t>Computer Science - BA</t>
  </si>
  <si>
    <t>AS_CSC_BS</t>
  </si>
  <si>
    <t>Computer Science - BS</t>
  </si>
  <si>
    <t>HSS</t>
  </si>
  <si>
    <t>HS_ELED_BA</t>
  </si>
  <si>
    <t>Elementary Education - BA</t>
  </si>
  <si>
    <t>HS_ELED_BS</t>
  </si>
  <si>
    <t>Elementary Education - BS</t>
  </si>
  <si>
    <t>HS_SEDC_BA</t>
  </si>
  <si>
    <t>Secondary Education - BA</t>
  </si>
  <si>
    <t>EN_BMDE_BS</t>
  </si>
  <si>
    <t>Biomedical Engineering - BS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</si>
  <si>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</si>
  <si>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</si>
  <si>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</si>
  <si>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</si>
  <si>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</si>
  <si>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</si>
  <si>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</si>
  <si>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</si>
  <si>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</si>
  <si>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</si>
  <si>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</si>
  <si>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</si>
  <si>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</si>
  <si>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</si>
  <si>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</si>
  <si>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</si>
  <si>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</si>
  <si>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</si>
  <si>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</si>
  <si>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</si>
  <si>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</si>
  <si>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</si>
  <si>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</si>
  <si>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</si>
  <si>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</si>
  <si>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</si>
  <si>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</si>
  <si>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Human Dev &amp; Fam Studies - BS</t>
  </si>
  <si>
    <t>HS_TFMD_BS</t>
  </si>
  <si>
    <t>Textile, Fash Merch&amp;Dsgn - BS</t>
  </si>
  <si>
    <t>HS_WTM_BS</t>
  </si>
  <si>
    <t>Waiting for Textile Mkt &amp; Dsgn</t>
  </si>
  <si>
    <t>AS_ENGL_BA</t>
  </si>
  <si>
    <t>English - BA</t>
  </si>
  <si>
    <t>AS_WRTR_BA</t>
  </si>
  <si>
    <t>Writing &amp; Rhetoric - BA</t>
  </si>
  <si>
    <t>XD_HST_BGS</t>
  </si>
  <si>
    <t>Human Studies - BGS</t>
  </si>
  <si>
    <t>XD_HST_BIS</t>
  </si>
  <si>
    <t>Human Studies - BIS</t>
  </si>
  <si>
    <t>EL_BIO_BA</t>
  </si>
  <si>
    <t>Biology - BA</t>
  </si>
  <si>
    <t>EL_CMBI_BS</t>
  </si>
  <si>
    <t>Cell &amp; Molecular Biology - BS</t>
  </si>
  <si>
    <t>EL_MICR_BS</t>
  </si>
  <si>
    <t>Microbiology - BS</t>
  </si>
  <si>
    <t>AS_BSC_BOS</t>
  </si>
  <si>
    <t>Biological Sciences - BS</t>
  </si>
  <si>
    <t>EL_BSC_BOS</t>
  </si>
  <si>
    <t>EL_MBIO_BS</t>
  </si>
  <si>
    <t>Marine Biology - BS</t>
  </si>
  <si>
    <t>AS_MATH_BA</t>
  </si>
  <si>
    <t>Mathematics - BA</t>
  </si>
  <si>
    <t>AS_MATH_BS</t>
  </si>
  <si>
    <t>Mathematics - BS</t>
  </si>
  <si>
    <t>HS_PEDC_BS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</si>
  <si>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</si>
  <si>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</si>
  <si>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</si>
  <si>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</si>
  <si>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</si>
  <si>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</si>
  <si>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</si>
  <si>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</si>
  <si>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</si>
  <si>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</si>
  <si>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</si>
  <si>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EL_GEOS_BS</t>
  </si>
  <si>
    <t>Geosciences</t>
  </si>
  <si>
    <t>EL_GOCG_BS</t>
  </si>
  <si>
    <t>Geology and Geolog Ocg - BS</t>
  </si>
  <si>
    <t>AS_PHYS_BA</t>
  </si>
  <si>
    <t>Physics - BA</t>
  </si>
  <si>
    <t>AS_PHYS_BS</t>
  </si>
  <si>
    <t>Physics - BS</t>
  </si>
  <si>
    <t>AS_POCG_BS</t>
  </si>
  <si>
    <t>AS_PSYC_BA</t>
  </si>
  <si>
    <t>Psychology - BA</t>
  </si>
  <si>
    <t>AS_PSYC_BS</t>
  </si>
  <si>
    <t>Psychology - BS</t>
  </si>
  <si>
    <t>EL_MAFF_BA</t>
  </si>
  <si>
    <t>Marine Affairs - BA</t>
  </si>
  <si>
    <t>EL_MAFF_BS</t>
  </si>
  <si>
    <t>Marine Affairs - BS</t>
  </si>
  <si>
    <t>AS_APG_BA</t>
  </si>
  <si>
    <t>Anthropology - BA</t>
  </si>
  <si>
    <t>AS_ECON_BA</t>
  </si>
  <si>
    <t>Economics - BA</t>
  </si>
  <si>
    <t>EL_RECM_BS</t>
  </si>
  <si>
    <t>Resource Econ &amp; Commerce - BS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</si>
  <si>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</si>
  <si>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</si>
  <si>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</si>
  <si>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</si>
  <si>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</si>
  <si>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</si>
  <si>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</si>
  <si>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</si>
  <si>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AS_THEA_BA</t>
  </si>
  <si>
    <t>Theatre - BA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</si>
  <si>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</si>
  <si>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</si>
  <si>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</si>
  <si>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</si>
  <si>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</si>
  <si>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</si>
  <si>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</si>
  <si>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</si>
  <si>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</si>
  <si>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</si>
  <si>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</si>
  <si>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</si>
  <si>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</si>
  <si>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</si>
  <si>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AS_MPR_BOM</t>
  </si>
  <si>
    <t>Music Performance - BOM</t>
  </si>
  <si>
    <t>HS_COMD_BS</t>
  </si>
  <si>
    <t>Communicative Disorders - BS</t>
  </si>
  <si>
    <t>XD_HSA_BGS</t>
  </si>
  <si>
    <t>Health Svcs Administr - BGS</t>
  </si>
  <si>
    <t>XD_HSA_BIS</t>
  </si>
  <si>
    <t>Health Svcs Administr - BIS</t>
  </si>
  <si>
    <t>EL_CLSC_BS</t>
  </si>
  <si>
    <t>Medical Lab Science - BS</t>
  </si>
  <si>
    <t>PH_PHSC_BS</t>
  </si>
  <si>
    <t>Pharmaceutical Sciences - BS</t>
  </si>
  <si>
    <t>EL_DIET_BS</t>
  </si>
  <si>
    <t>Dietetics - BS</t>
  </si>
  <si>
    <t>NURS</t>
  </si>
  <si>
    <t>NU_NURS_BS</t>
  </si>
  <si>
    <t>Nursing - BS</t>
  </si>
  <si>
    <t>XD_BIN_BGS</t>
  </si>
  <si>
    <t>Business Institutions - BGS</t>
  </si>
  <si>
    <t>XD_BIN_BIS</t>
  </si>
  <si>
    <t>Business Institutions - BIS</t>
  </si>
  <si>
    <t>BUS</t>
  </si>
  <si>
    <t>BU_GBUS_BS</t>
  </si>
  <si>
    <t>General Business Admin - BS</t>
  </si>
  <si>
    <t>BU_MGMT_BS</t>
  </si>
  <si>
    <t>Management - BS</t>
  </si>
  <si>
    <t>BU_POMG_BS</t>
  </si>
  <si>
    <t>Productions and Oper Mgt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</si>
  <si>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</si>
  <si>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</si>
  <si>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</si>
  <si>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</si>
  <si>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</si>
  <si>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</si>
  <si>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</si>
  <si>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</si>
  <si>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</si>
  <si>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</si>
  <si>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</si>
  <si>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History BOA</t>
  </si>
  <si>
    <t>AS_UDEC_BA</t>
  </si>
  <si>
    <t>Undeclared A&amp;S - BA</t>
  </si>
  <si>
    <t>AS_UDEC_BS</t>
  </si>
  <si>
    <t>Undeclared A&amp;S - BS</t>
  </si>
  <si>
    <t>EL_UDEC_BA</t>
  </si>
  <si>
    <t>Undeclared CELS - BA</t>
  </si>
  <si>
    <t>EL_UDEC_BS</t>
  </si>
  <si>
    <t>Undeclared CELS - BS</t>
  </si>
  <si>
    <t>BU_UDEC_BS</t>
  </si>
  <si>
    <t>Undeclared Business - BS</t>
  </si>
  <si>
    <t>EN_UDEC_BS</t>
  </si>
  <si>
    <t>Undeclared Engineering - BS</t>
  </si>
  <si>
    <t>HS_UDEC_BA</t>
  </si>
  <si>
    <t>Undeclared HSS - BA</t>
  </si>
  <si>
    <t>HS_UDEC_BS</t>
  </si>
  <si>
    <t>Undeclared HSS - BS</t>
  </si>
  <si>
    <t>XD_UDC_BGS</t>
  </si>
  <si>
    <t>Undeclared CCE - BGS</t>
  </si>
  <si>
    <t>XD_UDC_BIS</t>
  </si>
  <si>
    <t>Undeclared CCE - BIS</t>
  </si>
  <si>
    <t>EL_WEL_BOS</t>
  </si>
  <si>
    <t>Waiting for Env&amp;Life Sci - BS</t>
  </si>
  <si>
    <t>UC_WBUS_BS</t>
  </si>
  <si>
    <t>UC_WEGR_BS</t>
  </si>
  <si>
    <t>Wanting Engineering - BS</t>
  </si>
  <si>
    <t>EL_WNTD_BS</t>
  </si>
  <si>
    <t>Waiting for Nutrit &amp; Diet - BS</t>
  </si>
  <si>
    <t>UC_UN</t>
  </si>
  <si>
    <t>UC_UDEC_BA</t>
  </si>
  <si>
    <t>University College Undecl - BA</t>
  </si>
  <si>
    <t>UC_UDEC_BS</t>
  </si>
  <si>
    <t>University College Undecl - BS</t>
  </si>
  <si>
    <t>AS_WPSY_BA</t>
  </si>
  <si>
    <t>Waiting for Psychology - BA</t>
  </si>
  <si>
    <t>HS_WEE_BOA</t>
  </si>
  <si>
    <t>Waiting for Elem Educ - BA</t>
  </si>
  <si>
    <t>UC_WKIN_BS</t>
  </si>
  <si>
    <t>Waiting for Kinesiology - BS</t>
  </si>
  <si>
    <t>HS_WTMK_BS</t>
  </si>
  <si>
    <t>Waiting for Textile Mrkt - BS</t>
  </si>
  <si>
    <t>AS_WME_BOM</t>
  </si>
  <si>
    <t>Waiting for Music Educ - BOM</t>
  </si>
  <si>
    <t>GRAS</t>
  </si>
  <si>
    <t>DIGT_FOREN</t>
  </si>
  <si>
    <t>Digital Forensics Certificate</t>
  </si>
  <si>
    <t>HDF/ECETCP</t>
  </si>
  <si>
    <t>Early Childhood Educ Cert</t>
  </si>
  <si>
    <t>EDUCAT_TCP</t>
  </si>
  <si>
    <t>Education - TCP</t>
  </si>
  <si>
    <t>INP-GCP</t>
  </si>
  <si>
    <t>Certificate in Neuroscience</t>
  </si>
  <si>
    <t>CYBRSC-GCP</t>
  </si>
  <si>
    <t>Cyber Security Certificate</t>
  </si>
  <si>
    <t>GRELS</t>
  </si>
  <si>
    <t>GIS/RS</t>
  </si>
  <si>
    <t>GeoInfoSys &amp; Remote Sns Cert</t>
  </si>
  <si>
    <t>GRNUR</t>
  </si>
  <si>
    <t>NURSNG_GCP</t>
  </si>
  <si>
    <t>Nursing - GPC</t>
  </si>
  <si>
    <t>LABOR</t>
  </si>
  <si>
    <t>LABCERT2</t>
  </si>
  <si>
    <t>Human Resources Certification</t>
  </si>
  <si>
    <t>LABCERT1</t>
  </si>
  <si>
    <t>Labor Relations Certification</t>
  </si>
  <si>
    <t>FISH-MS</t>
  </si>
  <si>
    <t>Fish, Animal &amp; Vet Science</t>
  </si>
  <si>
    <t>MESMRSSA</t>
  </si>
  <si>
    <t>Remote Sensing and Spacial</t>
  </si>
  <si>
    <t>MESMEHS</t>
  </si>
  <si>
    <t>MESM Earth &amp; Hydrol Science</t>
  </si>
  <si>
    <t>MESMESM</t>
  </si>
  <si>
    <t>Environ Science and Management</t>
  </si>
  <si>
    <t>MESMSS</t>
  </si>
  <si>
    <t>MESM Sustainable Systems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</si>
  <si>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</si>
  <si>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</si>
  <si>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</si>
  <si>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</si>
  <si>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</si>
  <si>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</si>
  <si>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</si>
  <si>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</si>
  <si>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GRENG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</si>
  <si>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</si>
  <si>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</si>
  <si>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</si>
  <si>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</si>
  <si>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</si>
  <si>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</si>
  <si>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</si>
  <si>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</si>
  <si>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</si>
  <si>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</si>
  <si>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INDSEGR-MS</t>
  </si>
  <si>
    <t>Industrial Engineering - MS</t>
  </si>
  <si>
    <t>MANFEGR-MS</t>
  </si>
  <si>
    <t>Manufacturing Engineering - MS</t>
  </si>
  <si>
    <t>SPANISH-MA</t>
  </si>
  <si>
    <t>Spanish - MA</t>
  </si>
  <si>
    <t>NTRFDSC-MS</t>
  </si>
  <si>
    <t>Nutrition &amp; Food Science</t>
  </si>
  <si>
    <t>HUMNDEV-MS</t>
  </si>
  <si>
    <t>Human Development &amp; Family Std</t>
  </si>
  <si>
    <t>TXTFASH-MS</t>
  </si>
  <si>
    <t>Textile, Fash Merch&amp;Dsgn - MS</t>
  </si>
  <si>
    <t>ENGLISH-MA</t>
  </si>
  <si>
    <t>English - MA</t>
  </si>
  <si>
    <t>LIBRY-MLIS</t>
  </si>
  <si>
    <t>Library &amp; Info. Studies - MLIS</t>
  </si>
  <si>
    <t>CELLBIO-MS</t>
  </si>
  <si>
    <t>Cell &amp; Molecular Biology</t>
  </si>
  <si>
    <t>MESMWWES</t>
  </si>
  <si>
    <t>Wetland Ecological Science</t>
  </si>
  <si>
    <t>MESMCB</t>
  </si>
  <si>
    <t>Conservation Biology</t>
  </si>
  <si>
    <t>MATH-MS</t>
  </si>
  <si>
    <t>Mathematics - MS</t>
  </si>
  <si>
    <t>STATIS-MS</t>
  </si>
  <si>
    <t>Statistics - MS</t>
  </si>
  <si>
    <t>BIOENV-MS</t>
  </si>
  <si>
    <t>Environmental Biology - MS</t>
  </si>
  <si>
    <t>INP-MS</t>
  </si>
  <si>
    <t>Interdiscip Neuroscience - MS</t>
  </si>
  <si>
    <t>PHYSEDC-MS</t>
  </si>
  <si>
    <t>Kinesiology - MS</t>
  </si>
  <si>
    <t>CHEM-MS</t>
  </si>
  <si>
    <t>Chemistry - MS</t>
  </si>
  <si>
    <t>GOCG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</si>
  <si>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</si>
  <si>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</si>
  <si>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</si>
  <si>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</si>
  <si>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</si>
  <si>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</si>
  <si>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</si>
  <si>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</si>
  <si>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</si>
  <si>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</si>
  <si>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</si>
  <si>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</si>
  <si>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</si>
  <si>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</si>
  <si>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</si>
  <si>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</si>
  <si>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</si>
  <si>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</si>
  <si>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</si>
  <si>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</si>
  <si>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</si>
  <si>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</si>
  <si>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</si>
  <si>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</si>
  <si>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</si>
  <si>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</si>
  <si>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GRPH</t>
  </si>
  <si>
    <t>PHRMSCI-MS</t>
  </si>
  <si>
    <t>Pharmaceutical Sciences - MS</t>
  </si>
  <si>
    <t>MEDPHY-MS</t>
  </si>
  <si>
    <t>Medical Physics - MS</t>
  </si>
  <si>
    <t>NURSING-MS</t>
  </si>
  <si>
    <t>Nursing - MS</t>
  </si>
  <si>
    <t>GRBUS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</si>
  <si>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</si>
  <si>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</si>
  <si>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</si>
  <si>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</si>
  <si>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</si>
  <si>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</si>
  <si>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</si>
  <si>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</si>
  <si>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LABOREL-MS</t>
  </si>
  <si>
    <t>Labor Rel &amp; Human Res - MS</t>
  </si>
  <si>
    <t>HISTORY-MA</t>
  </si>
  <si>
    <t>History - MA</t>
  </si>
  <si>
    <t>ENSCIE-PHD</t>
  </si>
  <si>
    <t>Environmental Sciences - PHD</t>
  </si>
  <si>
    <t>ESNATRES</t>
  </si>
  <si>
    <t>Environ Science: Nat Resources</t>
  </si>
  <si>
    <t>COMSCI-PHD</t>
  </si>
  <si>
    <t>Computer Science - 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</si>
  <si>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</si>
  <si>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</si>
  <si>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</si>
  <si>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</si>
  <si>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</si>
  <si>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</si>
  <si>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</si>
  <si>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</si>
  <si>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</si>
  <si>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</si>
  <si>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</si>
  <si>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</si>
  <si>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</si>
  <si>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</si>
  <si>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</si>
  <si>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BIOCEL-PHD</t>
  </si>
  <si>
    <t>Biological Sciences - PHD</t>
  </si>
  <si>
    <t>CELBIO-PH</t>
  </si>
  <si>
    <t>MATH-PHD</t>
  </si>
  <si>
    <t>Mathematics - PHD</t>
  </si>
  <si>
    <t>APMATH-PHD</t>
  </si>
  <si>
    <t>Applied Math Sciences - PHD</t>
  </si>
  <si>
    <t>BIOENV-PHD</t>
  </si>
  <si>
    <t>Environmental Biology - PHD</t>
  </si>
  <si>
    <t>INP-PHD</t>
  </si>
  <si>
    <t>Interdiscip Neuroscience - PHD</t>
  </si>
  <si>
    <t>CHEM-PHD</t>
  </si>
  <si>
    <t>Chemistry - PHD</t>
  </si>
  <si>
    <t>OCNOGR-PHD</t>
  </si>
  <si>
    <t>Oceanography - PHD</t>
  </si>
  <si>
    <t>PHYSCS-PHD</t>
  </si>
  <si>
    <t>Physics - PHD</t>
  </si>
  <si>
    <t>PSYEXP</t>
  </si>
  <si>
    <t>Psychology (Gen-Exp) - PHD</t>
  </si>
  <si>
    <t>PSYCH PHD</t>
  </si>
  <si>
    <t>Clinical Psychology - PHD</t>
  </si>
  <si>
    <t>PSYSCHOOL</t>
  </si>
  <si>
    <t>School Psychology - PHD</t>
  </si>
  <si>
    <t>PSYCHBEHAV</t>
  </si>
  <si>
    <t>Behavioral Science - PHD</t>
  </si>
  <si>
    <t>MARAFF-PHD</t>
  </si>
  <si>
    <t>Marine Affairs - PHD</t>
  </si>
  <si>
    <t>ENRSEC-PHD</t>
  </si>
  <si>
    <t>Environ &amp; Nat Res Econ - PHD</t>
  </si>
  <si>
    <t>PHARMC-PHD</t>
  </si>
  <si>
    <t>Pharmaceut &amp; Drug Design - PHD</t>
  </si>
  <si>
    <t>PHRMSC-PHD</t>
  </si>
  <si>
    <t>Pharmaceutical Sciences - PHD</t>
  </si>
  <si>
    <t>MEDCHM-PHD</t>
  </si>
  <si>
    <t>Medicinal Chemistry - PHD</t>
  </si>
  <si>
    <t>PHYSTH-DPT</t>
  </si>
  <si>
    <t>Physical Therapy - DPT</t>
  </si>
  <si>
    <t>NURSNG-PHD</t>
  </si>
  <si>
    <t>Nursing - PHD</t>
  </si>
  <si>
    <t>NURSNG-DNP</t>
  </si>
  <si>
    <t>BUSADM-PHD</t>
  </si>
  <si>
    <t>Businees Administration - PHD</t>
  </si>
  <si>
    <t>HS_SEDC_BS</t>
  </si>
  <si>
    <t>Secondary Education - BS</t>
  </si>
  <si>
    <t>APPHSCI-MS</t>
  </si>
  <si>
    <t>Pharmaceutics - MS</t>
  </si>
  <si>
    <t>International Student Exchange</t>
  </si>
  <si>
    <t>Non-Matriculating Undergraduate</t>
  </si>
  <si>
    <t>CIP2010</t>
  </si>
  <si>
    <t>Combined Full-time and Part-time Students by Race/Ethnicity and Gender as of October 15, 2013</t>
  </si>
  <si>
    <t>Undergraduate Non-degree</t>
  </si>
  <si>
    <t>010699</t>
  </si>
  <si>
    <t>010901</t>
  </si>
  <si>
    <t>011101</t>
  </si>
  <si>
    <t>030103</t>
  </si>
  <si>
    <t>030201</t>
  </si>
  <si>
    <t>030204</t>
  </si>
  <si>
    <t>030205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</si>
  <si>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</si>
  <si>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</si>
  <si>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</si>
  <si>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</si>
  <si>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</si>
  <si>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</si>
  <si>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</si>
  <si>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</si>
  <si>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Wildlife Conservation Biol - BS</t>
  </si>
  <si>
    <t>Aquaculture &amp; Fishery Tech - BS</t>
  </si>
  <si>
    <t>Physics &amp; Physical Oceanog - BS</t>
  </si>
  <si>
    <t>Waiting for Business Admin - BS</t>
  </si>
  <si>
    <t>030104</t>
  </si>
  <si>
    <t>030101</t>
  </si>
  <si>
    <t>Nursing - Doct Nursing Practice</t>
  </si>
  <si>
    <t>REGIONAL</t>
  </si>
  <si>
    <t>INSTATE</t>
  </si>
  <si>
    <t xml:space="preserve">Count of First Majors </t>
  </si>
  <si>
    <t xml:space="preserve">Count of Second Majors </t>
  </si>
  <si>
    <t xml:space="preserve">Combined Count of First and Second Majors </t>
  </si>
  <si>
    <t>Count of Second Majors</t>
  </si>
  <si>
    <t>Count of First Majors</t>
  </si>
  <si>
    <t>Data as of October 15, 2013</t>
  </si>
  <si>
    <t>Combined Count of First and Second Majors</t>
  </si>
  <si>
    <r>
      <t xml:space="preserve">All </t>
    </r>
    <r>
      <rPr>
        <b/>
        <sz val="10"/>
        <color indexed="10"/>
        <rFont val="Arial"/>
        <family val="2"/>
      </rPr>
      <t>Full-time</t>
    </r>
    <r>
      <rPr>
        <b/>
        <sz val="10"/>
        <rFont val="Arial"/>
        <family val="2"/>
      </rPr>
      <t xml:space="preserve"> Students by Race/Ethnicity and Gender as of October 15, 2013</t>
    </r>
  </si>
  <si>
    <r>
      <t xml:space="preserve">All </t>
    </r>
    <r>
      <rPr>
        <b/>
        <sz val="10"/>
        <color indexed="10"/>
        <rFont val="Arial"/>
        <family val="2"/>
      </rPr>
      <t>Part-time</t>
    </r>
    <r>
      <rPr>
        <b/>
        <sz val="10"/>
        <rFont val="Arial"/>
        <family val="2"/>
      </rPr>
      <t xml:space="preserve"> Students by Race/Ethnicity and Gender as of October 15, 2013</t>
    </r>
  </si>
  <si>
    <r>
      <t xml:space="preserve">All </t>
    </r>
    <r>
      <rPr>
        <b/>
        <sz val="10"/>
        <color indexed="10"/>
        <rFont val="Arial"/>
        <family val="2"/>
      </rPr>
      <t>Full-time NEW</t>
    </r>
    <r>
      <rPr>
        <b/>
        <sz val="10"/>
        <rFont val="Arial"/>
        <family val="2"/>
      </rPr>
      <t xml:space="preserve"> Students by Race/Ethnicity and Gender as of October 15, 2013</t>
    </r>
  </si>
  <si>
    <r>
      <t xml:space="preserve">All </t>
    </r>
    <r>
      <rPr>
        <b/>
        <sz val="10"/>
        <color indexed="10"/>
        <rFont val="Arial"/>
        <family val="2"/>
      </rPr>
      <t>Part-time NEW</t>
    </r>
    <r>
      <rPr>
        <b/>
        <sz val="10"/>
        <rFont val="Arial"/>
        <family val="2"/>
      </rPr>
      <t xml:space="preserve"> Students by Race/Ethnicity and Gender as of October 15, 2013</t>
    </r>
  </si>
  <si>
    <t>OUTSTATE</t>
  </si>
  <si>
    <t>Count of First Majors for Undergraduate Degree-seeking Students</t>
  </si>
  <si>
    <t>Combined Full-time and Part-time Students as of October 15, 2013</t>
  </si>
  <si>
    <t>Parks, Recreation, Leisure, and Fitness Studies</t>
  </si>
  <si>
    <t>Health-related Knowledge and Skills</t>
  </si>
  <si>
    <t>10699</t>
  </si>
  <si>
    <t>10901</t>
  </si>
  <si>
    <t>30103</t>
  </si>
  <si>
    <t>30204</t>
  </si>
  <si>
    <t>30205</t>
  </si>
  <si>
    <t>30301</t>
  </si>
  <si>
    <t>30601</t>
  </si>
  <si>
    <t>40601</t>
  </si>
  <si>
    <t>90101</t>
  </si>
  <si>
    <t>90401</t>
  </si>
  <si>
    <t>90902</t>
  </si>
  <si>
    <t>110101</t>
  </si>
  <si>
    <t>131202</t>
  </si>
  <si>
    <t>131205</t>
  </si>
  <si>
    <t>140501</t>
  </si>
  <si>
    <t>140701</t>
  </si>
  <si>
    <t>140801</t>
  </si>
  <si>
    <t>140901</t>
  </si>
  <si>
    <t>141001</t>
  </si>
  <si>
    <t>141901</t>
  </si>
  <si>
    <t>142401</t>
  </si>
  <si>
    <t>143501</t>
  </si>
  <si>
    <t>160301</t>
  </si>
  <si>
    <t>160501</t>
  </si>
  <si>
    <t>160901</t>
  </si>
  <si>
    <t>160902</t>
  </si>
  <si>
    <t>160905</t>
  </si>
  <si>
    <t>161200</t>
  </si>
  <si>
    <t>190701</t>
  </si>
  <si>
    <t>190901</t>
  </si>
  <si>
    <t>230101</t>
  </si>
  <si>
    <t>231304</t>
  </si>
  <si>
    <t>240199</t>
  </si>
  <si>
    <t>260101</t>
  </si>
  <si>
    <t>260406</t>
  </si>
  <si>
    <t>260502</t>
  </si>
  <si>
    <t>260701</t>
  </si>
  <si>
    <t>261302</t>
  </si>
  <si>
    <t>270101</t>
  </si>
  <si>
    <t>310505</t>
  </si>
  <si>
    <t>340199</t>
  </si>
  <si>
    <t>380101</t>
  </si>
  <si>
    <t>400501</t>
  </si>
  <si>
    <t>400510</t>
  </si>
  <si>
    <t>400601</t>
  </si>
  <si>
    <t>400699</t>
  </si>
  <si>
    <t>400801</t>
  </si>
  <si>
    <t>400899</t>
  </si>
  <si>
    <t>420101</t>
  </si>
  <si>
    <t>440501</t>
  </si>
  <si>
    <t>450201</t>
  </si>
  <si>
    <t>450601</t>
  </si>
  <si>
    <t>450602</t>
  </si>
  <si>
    <t>450603</t>
  </si>
  <si>
    <t>451001</t>
  </si>
  <si>
    <t>451101</t>
  </si>
  <si>
    <t>459999</t>
  </si>
  <si>
    <t>500501</t>
  </si>
  <si>
    <t>500602</t>
  </si>
  <si>
    <t>500702</t>
  </si>
  <si>
    <t>500703</t>
  </si>
  <si>
    <t>500901</t>
  </si>
  <si>
    <t>500903</t>
  </si>
  <si>
    <t>510201</t>
  </si>
  <si>
    <t>511005</t>
  </si>
  <si>
    <t>512003</t>
  </si>
  <si>
    <t>513101</t>
  </si>
  <si>
    <t>513801</t>
  </si>
  <si>
    <t>520101</t>
  </si>
  <si>
    <t>520201</t>
  </si>
  <si>
    <t>520203</t>
  </si>
  <si>
    <t>520301</t>
  </si>
  <si>
    <t>520801</t>
  </si>
  <si>
    <t>521101</t>
  </si>
  <si>
    <t>521401</t>
  </si>
  <si>
    <t>521904</t>
  </si>
  <si>
    <t>540101</t>
  </si>
  <si>
    <t>111003</t>
  </si>
  <si>
    <t>131210</t>
  </si>
  <si>
    <t>131399</t>
  </si>
  <si>
    <t>302401</t>
  </si>
  <si>
    <t>430303</t>
  </si>
  <si>
    <t>450702</t>
  </si>
  <si>
    <t>521001</t>
  </si>
  <si>
    <t>130101</t>
  </si>
  <si>
    <t>131001</t>
  </si>
  <si>
    <t>190501</t>
  </si>
  <si>
    <t>250101</t>
  </si>
  <si>
    <t>260204</t>
  </si>
  <si>
    <t>261304</t>
  </si>
  <si>
    <t>261307</t>
  </si>
  <si>
    <t>270501</t>
  </si>
  <si>
    <t>300101</t>
  </si>
  <si>
    <t>400607</t>
  </si>
  <si>
    <t>422704</t>
  </si>
  <si>
    <t>422805</t>
  </si>
  <si>
    <t>440401</t>
  </si>
  <si>
    <t>510203</t>
  </si>
  <si>
    <t>512205</t>
  </si>
  <si>
    <t>513808</t>
  </si>
  <si>
    <t>521002</t>
  </si>
  <si>
    <t>30104</t>
  </si>
  <si>
    <t>260202</t>
  </si>
  <si>
    <t>422801</t>
  </si>
  <si>
    <t>422899</t>
  </si>
  <si>
    <t>512004</t>
  </si>
  <si>
    <t>512308</t>
  </si>
  <si>
    <t>513899</t>
  </si>
  <si>
    <t>DOCTORAL PROFESSIONAL PRACTICE</t>
  </si>
  <si>
    <t>Doctoral Professional Practice</t>
  </si>
  <si>
    <t>Total Doctoral Professional Practice</t>
  </si>
  <si>
    <t>These data were extracted from the University of Rhode Island eCampus system on Oct 15th of the indicated year  and aggregated by academic program of study (major), race/ethnicity and gender.</t>
  </si>
  <si>
    <t>Each table shows counts for each unique major.  Majors are grouped by academic level (non-degree, baccalaureate, masters, doctoral, and doctoral professional practice) in descending order by Classification of Instructional Program (CIP2010) order.</t>
  </si>
  <si>
    <t>510701</t>
  </si>
  <si>
    <t>521004</t>
  </si>
  <si>
    <t>270301</t>
  </si>
  <si>
    <t>Instate</t>
  </si>
  <si>
    <t>Outstate</t>
  </si>
  <si>
    <t>Regional</t>
  </si>
  <si>
    <t>TOTAL UNIVERSITY - Instate</t>
  </si>
  <si>
    <t>TOTAL UNIVERSITY - Outstate</t>
  </si>
  <si>
    <t>TOTAL UNIVERSITY - Regional</t>
  </si>
  <si>
    <t>Count of First Majors by Level and Category</t>
  </si>
  <si>
    <t>Count of Second Majors by Level and Category</t>
  </si>
  <si>
    <t>Combined Count of First and Second Majors by Level and Category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</si>
</sst>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8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164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164" fontId="0" fillId="0" borderId="2" xfId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11" xfId="0" quotePrefix="1" applyBorder="1" applyAlignment="1">
      <alignment horizontal="center"/>
    </xf>
    <xf numFmtId="0" fontId="0" fillId="0" borderId="18" xfId="0" applyBorder="1"/>
    <xf numFmtId="0" fontId="0" fillId="0" borderId="19" xfId="0" quotePrefix="1" applyBorder="1" applyAlignment="1">
      <alignment horizontal="center"/>
    </xf>
    <xf numFmtId="0" fontId="0" fillId="0" borderId="20" xfId="0" applyBorder="1"/>
    <xf numFmtId="0" fontId="0" fillId="0" borderId="1" xfId="0" quotePrefix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0" xfId="0" applyNumberFormat="1"/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0" xfId="0" applyFont="1"/>
    <xf numFmtId="3" fontId="0" fillId="0" borderId="0" xfId="0" applyNumberFormat="1" applyBorder="1"/>
    <xf numFmtId="0" fontId="3" fillId="2" borderId="28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3" fillId="0" borderId="9" xfId="0" applyFont="1" applyBorder="1" applyAlignment="1"/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0" xfId="0" applyFont="1"/>
    <xf numFmtId="1" fontId="0" fillId="0" borderId="0" xfId="0" applyNumberFormat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2"/>
  <cols>
    <col min="1" max="1" width="100.5546875" style="24" customWidth="1"/>
  </cols>
  <sheetData>
    <row r="1" spans="1:1" ht="26.4">
      <c r="A1" s="23" t="s">
        <v>721</v>
      </c>
    </row>
    <row r="2" spans="1:1">
      <c r="A2" s="23"/>
    </row>
    <row r="3" spans="1:1" ht="39.6">
      <c r="A3" s="23" t="s">
        <v>13</v>
      </c>
    </row>
    <row r="4" spans="1:1">
      <c r="A4" s="23"/>
    </row>
    <row r="5" spans="1:1">
      <c r="A5" s="23" t="s">
        <v>15</v>
      </c>
    </row>
    <row r="6" spans="1:1">
      <c r="A6" s="23"/>
    </row>
    <row r="7" spans="1:1" ht="52.8">
      <c r="A7" s="23" t="s">
        <v>14</v>
      </c>
    </row>
    <row r="8" spans="1:1">
      <c r="A8" s="23"/>
    </row>
    <row r="9" spans="1:1" ht="39.6">
      <c r="A9" s="23" t="s">
        <v>722</v>
      </c>
    </row>
    <row r="10" spans="1:1">
      <c r="A10" s="23"/>
    </row>
    <row r="11" spans="1:1" ht="12.75" customHeight="1">
      <c r="A11" s="23" t="s">
        <v>59</v>
      </c>
    </row>
    <row r="12" spans="1:1">
      <c r="A12" s="23" t="s">
        <v>60</v>
      </c>
    </row>
    <row r="13" spans="1:1">
      <c r="A13" s="23"/>
    </row>
    <row r="14" spans="1:1">
      <c r="A14" s="23"/>
    </row>
    <row r="15" spans="1:1">
      <c r="A15" s="23"/>
    </row>
    <row r="16" spans="1:1">
      <c r="A16" s="23"/>
    </row>
    <row r="17" spans="1:1">
      <c r="A17" s="23"/>
    </row>
    <row r="18" spans="1:1">
      <c r="A18" s="23"/>
    </row>
    <row r="19" spans="1:1">
      <c r="A19" s="2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5"/>
  <sheetViews>
    <sheetView zoomScaleNormal="100" workbookViewId="0"/>
  </sheetViews>
  <sheetFormatPr defaultRowHeight="13.2"/>
  <cols>
    <col min="2" max="2" width="8.6640625" style="3" customWidth="1"/>
    <col min="4" max="4" width="14.33203125" customWidth="1"/>
    <col min="5" max="5" width="30.5546875" customWidth="1"/>
    <col min="6" max="6" width="5.55468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554687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594</v>
      </c>
      <c r="B2" s="11"/>
      <c r="G2" s="68"/>
    </row>
    <row r="3" spans="1:26">
      <c r="A3" s="2" t="s">
        <v>568</v>
      </c>
      <c r="B3" s="11"/>
    </row>
    <row r="4" spans="1:26">
      <c r="B4" s="11"/>
    </row>
    <row r="5" spans="1:26">
      <c r="A5" s="71" t="s">
        <v>62</v>
      </c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99</v>
      </c>
      <c r="D7" s="13" t="s">
        <v>100</v>
      </c>
      <c r="E7" s="50" t="s">
        <v>101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1" si="0">F7+H7+J7+L7+N7+P7+R7+T7+V7</f>
        <v>1</v>
      </c>
      <c r="Y7" s="50">
        <f t="shared" si="0"/>
        <v>0</v>
      </c>
      <c r="Z7">
        <f>SUM(X7:Y7)</f>
        <v>1</v>
      </c>
    </row>
    <row r="8" spans="1:26">
      <c r="A8" s="51" t="s">
        <v>57</v>
      </c>
      <c r="B8" s="16"/>
      <c r="C8" s="47" t="s">
        <v>102</v>
      </c>
      <c r="D8" s="47" t="s">
        <v>103</v>
      </c>
      <c r="E8" s="52" t="s">
        <v>104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>F8+H8+J8+L8+N8+P8+R8+T8+V8</f>
        <v>1</v>
      </c>
      <c r="Y8" s="52">
        <f t="shared" si="0"/>
        <v>0</v>
      </c>
      <c r="Z8">
        <f>SUM(X8:Y8)</f>
        <v>1</v>
      </c>
    </row>
    <row r="9" spans="1:26">
      <c r="A9" s="51" t="s">
        <v>57</v>
      </c>
      <c r="B9" s="16"/>
      <c r="C9" s="47" t="s">
        <v>105</v>
      </c>
      <c r="D9" s="47" t="s">
        <v>106</v>
      </c>
      <c r="E9" s="52" t="s">
        <v>107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v>2</v>
      </c>
      <c r="W9" s="48"/>
      <c r="X9" s="61">
        <f t="shared" si="0"/>
        <v>2</v>
      </c>
      <c r="Y9" s="52">
        <f>G9+I9+K9+M9+O9+Q9+S9+U9+W9</f>
        <v>0</v>
      </c>
      <c r="Z9">
        <f>SUM(X9:Y9)</f>
        <v>2</v>
      </c>
    </row>
    <row r="10" spans="1:26">
      <c r="A10" s="51" t="s">
        <v>57</v>
      </c>
      <c r="B10" s="16"/>
      <c r="C10" s="47" t="s">
        <v>108</v>
      </c>
      <c r="D10" s="47" t="s">
        <v>109</v>
      </c>
      <c r="E10" s="52" t="s">
        <v>566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v>1</v>
      </c>
      <c r="W10" s="48"/>
      <c r="X10" s="61">
        <f t="shared" si="0"/>
        <v>1</v>
      </c>
      <c r="Y10" s="52">
        <f t="shared" si="0"/>
        <v>0</v>
      </c>
      <c r="Z10">
        <f>SUM(X10:Y10)</f>
        <v>1</v>
      </c>
    </row>
    <row r="11" spans="1:26">
      <c r="A11" s="53" t="s">
        <v>57</v>
      </c>
      <c r="B11" s="17"/>
      <c r="C11" s="54" t="s">
        <v>108</v>
      </c>
      <c r="D11" s="54" t="s">
        <v>110</v>
      </c>
      <c r="E11" s="55" t="s">
        <v>569</v>
      </c>
      <c r="F11" s="5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>
        <v>1</v>
      </c>
      <c r="S11" s="54"/>
      <c r="T11" s="54"/>
      <c r="U11" s="54"/>
      <c r="V11" s="54"/>
      <c r="W11" s="60">
        <v>1</v>
      </c>
      <c r="X11" s="62">
        <f t="shared" si="0"/>
        <v>1</v>
      </c>
      <c r="Y11" s="55">
        <f t="shared" si="0"/>
        <v>1</v>
      </c>
      <c r="Z11">
        <f>SUM(X11:Y11)</f>
        <v>2</v>
      </c>
    </row>
    <row r="12" spans="1:26">
      <c r="B12"/>
      <c r="D12" s="69"/>
      <c r="E12" s="70" t="s">
        <v>53</v>
      </c>
      <c r="F12">
        <f>SUM(F7:F11)</f>
        <v>0</v>
      </c>
      <c r="G12">
        <f t="shared" ref="G12:Z12" si="1">SUM(G7:G11)</f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1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5</v>
      </c>
      <c r="W12">
        <f t="shared" si="1"/>
        <v>1</v>
      </c>
      <c r="X12">
        <f t="shared" si="1"/>
        <v>6</v>
      </c>
      <c r="Y12">
        <f t="shared" si="1"/>
        <v>1</v>
      </c>
      <c r="Z12">
        <f t="shared" si="1"/>
        <v>7</v>
      </c>
    </row>
    <row r="13" spans="1:26">
      <c r="B13"/>
    </row>
    <row r="14" spans="1:26">
      <c r="A14" s="49" t="s">
        <v>16</v>
      </c>
      <c r="B14" s="59" t="s">
        <v>570</v>
      </c>
      <c r="C14" s="13" t="s">
        <v>119</v>
      </c>
      <c r="D14" s="13" t="s">
        <v>120</v>
      </c>
      <c r="E14" s="50" t="s">
        <v>121</v>
      </c>
      <c r="F14" s="21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</v>
      </c>
      <c r="S14" s="13"/>
      <c r="T14" s="13"/>
      <c r="U14" s="13"/>
      <c r="V14" s="13">
        <v>14</v>
      </c>
      <c r="W14" s="15">
        <v>1</v>
      </c>
      <c r="X14" s="19">
        <f t="shared" ref="X14:X45" si="2">F14+H14+J14+L14+N14+P14+R14+T14+V14</f>
        <v>17</v>
      </c>
      <c r="Y14" s="50">
        <f t="shared" ref="Y14:Y77" si="3">G14+I14+K14+M14+O14+Q14+S14+U14+W14</f>
        <v>1</v>
      </c>
      <c r="Z14">
        <f t="shared" ref="Z14:Z77" si="4">SUM(X14:Y14)</f>
        <v>18</v>
      </c>
    </row>
    <row r="15" spans="1:26">
      <c r="A15" s="51" t="s">
        <v>16</v>
      </c>
      <c r="B15" s="58" t="s">
        <v>571</v>
      </c>
      <c r="C15" s="47" t="s">
        <v>119</v>
      </c>
      <c r="D15" s="47" t="s">
        <v>122</v>
      </c>
      <c r="E15" s="52" t="s">
        <v>123</v>
      </c>
      <c r="F15" s="56">
        <v>1</v>
      </c>
      <c r="G15" s="47">
        <v>1</v>
      </c>
      <c r="H15" s="47"/>
      <c r="I15" s="47"/>
      <c r="J15" s="47">
        <v>3</v>
      </c>
      <c r="K15" s="47">
        <v>1</v>
      </c>
      <c r="L15" s="47">
        <v>1</v>
      </c>
      <c r="M15" s="47">
        <v>1</v>
      </c>
      <c r="N15" s="47"/>
      <c r="O15" s="47">
        <v>5</v>
      </c>
      <c r="P15" s="47"/>
      <c r="Q15" s="47"/>
      <c r="R15" s="47">
        <v>2</v>
      </c>
      <c r="S15" s="47">
        <v>5</v>
      </c>
      <c r="T15" s="47"/>
      <c r="U15" s="47"/>
      <c r="V15" s="47">
        <v>10</v>
      </c>
      <c r="W15" s="48">
        <v>38</v>
      </c>
      <c r="X15" s="61">
        <f t="shared" si="2"/>
        <v>17</v>
      </c>
      <c r="Y15" s="52">
        <f t="shared" si="3"/>
        <v>51</v>
      </c>
      <c r="Z15">
        <f t="shared" si="4"/>
        <v>68</v>
      </c>
    </row>
    <row r="16" spans="1:26">
      <c r="A16" s="51" t="s">
        <v>16</v>
      </c>
      <c r="B16" s="58" t="s">
        <v>573</v>
      </c>
      <c r="C16" s="47" t="s">
        <v>119</v>
      </c>
      <c r="D16" s="47" t="s">
        <v>126</v>
      </c>
      <c r="E16" s="52" t="s">
        <v>127</v>
      </c>
      <c r="F16" s="56">
        <v>1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v>2</v>
      </c>
      <c r="S16" s="47"/>
      <c r="T16" s="47"/>
      <c r="U16" s="47"/>
      <c r="V16" s="47">
        <v>16</v>
      </c>
      <c r="W16" s="48">
        <v>7</v>
      </c>
      <c r="X16" s="61">
        <f t="shared" si="2"/>
        <v>19</v>
      </c>
      <c r="Y16" s="52">
        <f t="shared" si="3"/>
        <v>7</v>
      </c>
      <c r="Z16">
        <f t="shared" si="4"/>
        <v>26</v>
      </c>
    </row>
    <row r="17" spans="1:26">
      <c r="A17" s="51" t="s">
        <v>16</v>
      </c>
      <c r="B17" s="58" t="s">
        <v>574</v>
      </c>
      <c r="C17" s="47" t="s">
        <v>119</v>
      </c>
      <c r="D17" s="47" t="s">
        <v>128</v>
      </c>
      <c r="E17" s="52" t="s">
        <v>129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1</v>
      </c>
      <c r="T17" s="47"/>
      <c r="U17" s="47"/>
      <c r="V17" s="47"/>
      <c r="W17" s="48">
        <v>1</v>
      </c>
      <c r="X17" s="61">
        <f t="shared" si="2"/>
        <v>0</v>
      </c>
      <c r="Y17" s="52">
        <f t="shared" si="3"/>
        <v>2</v>
      </c>
      <c r="Z17">
        <f t="shared" si="4"/>
        <v>2</v>
      </c>
    </row>
    <row r="18" spans="1:26">
      <c r="A18" s="51" t="s">
        <v>16</v>
      </c>
      <c r="B18" s="58" t="s">
        <v>575</v>
      </c>
      <c r="C18" s="47" t="s">
        <v>119</v>
      </c>
      <c r="D18" s="47" t="s">
        <v>130</v>
      </c>
      <c r="E18" s="52" t="s">
        <v>131</v>
      </c>
      <c r="F18" s="56"/>
      <c r="G18" s="47"/>
      <c r="H18" s="47"/>
      <c r="I18" s="47"/>
      <c r="J18" s="47"/>
      <c r="K18" s="47">
        <v>2</v>
      </c>
      <c r="L18" s="47"/>
      <c r="M18" s="47"/>
      <c r="N18" s="47"/>
      <c r="O18" s="47"/>
      <c r="P18" s="47"/>
      <c r="Q18" s="47"/>
      <c r="R18" s="47">
        <v>2</v>
      </c>
      <c r="S18" s="47">
        <v>3</v>
      </c>
      <c r="T18" s="47"/>
      <c r="U18" s="47"/>
      <c r="V18" s="47">
        <v>10</v>
      </c>
      <c r="W18" s="48">
        <v>5</v>
      </c>
      <c r="X18" s="61">
        <f t="shared" si="2"/>
        <v>12</v>
      </c>
      <c r="Y18" s="52">
        <f t="shared" si="3"/>
        <v>10</v>
      </c>
      <c r="Z18">
        <f t="shared" si="4"/>
        <v>22</v>
      </c>
    </row>
    <row r="19" spans="1:26">
      <c r="A19" s="51" t="s">
        <v>16</v>
      </c>
      <c r="B19" s="58" t="s">
        <v>576</v>
      </c>
      <c r="C19" s="47" t="s">
        <v>119</v>
      </c>
      <c r="D19" s="47" t="s">
        <v>132</v>
      </c>
      <c r="E19" s="52" t="s">
        <v>133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6</v>
      </c>
      <c r="W19" s="48">
        <v>3</v>
      </c>
      <c r="X19" s="61">
        <f t="shared" si="2"/>
        <v>6</v>
      </c>
      <c r="Y19" s="52">
        <f t="shared" si="3"/>
        <v>3</v>
      </c>
      <c r="Z19">
        <f t="shared" si="4"/>
        <v>9</v>
      </c>
    </row>
    <row r="20" spans="1:26">
      <c r="A20" s="51" t="s">
        <v>16</v>
      </c>
      <c r="B20" s="58" t="s">
        <v>576</v>
      </c>
      <c r="C20" s="47" t="s">
        <v>119</v>
      </c>
      <c r="D20" s="47" t="s">
        <v>134</v>
      </c>
      <c r="E20" s="52" t="s">
        <v>135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>
        <v>1</v>
      </c>
      <c r="S20" s="47">
        <v>1</v>
      </c>
      <c r="T20" s="47"/>
      <c r="U20" s="47"/>
      <c r="V20" s="47">
        <v>4</v>
      </c>
      <c r="W20" s="48">
        <v>2</v>
      </c>
      <c r="X20" s="61">
        <f t="shared" si="2"/>
        <v>5</v>
      </c>
      <c r="Y20" s="52">
        <f t="shared" si="3"/>
        <v>3</v>
      </c>
      <c r="Z20">
        <f t="shared" si="4"/>
        <v>8</v>
      </c>
    </row>
    <row r="21" spans="1:26">
      <c r="A21" s="51" t="s">
        <v>16</v>
      </c>
      <c r="B21" s="58" t="s">
        <v>577</v>
      </c>
      <c r="C21" s="47" t="s">
        <v>119</v>
      </c>
      <c r="D21" s="47" t="s">
        <v>136</v>
      </c>
      <c r="E21" s="52" t="s">
        <v>586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>
        <v>1</v>
      </c>
      <c r="S21" s="47"/>
      <c r="T21" s="47"/>
      <c r="U21" s="47"/>
      <c r="V21" s="47">
        <v>13</v>
      </c>
      <c r="W21" s="48">
        <v>1</v>
      </c>
      <c r="X21" s="61">
        <f t="shared" si="2"/>
        <v>14</v>
      </c>
      <c r="Y21" s="52">
        <f t="shared" si="3"/>
        <v>1</v>
      </c>
      <c r="Z21">
        <f t="shared" si="4"/>
        <v>15</v>
      </c>
    </row>
    <row r="22" spans="1:26">
      <c r="A22" s="51" t="s">
        <v>16</v>
      </c>
      <c r="B22" s="58" t="s">
        <v>578</v>
      </c>
      <c r="C22" s="47" t="s">
        <v>119</v>
      </c>
      <c r="D22" s="47" t="s">
        <v>137</v>
      </c>
      <c r="E22" s="52" t="s">
        <v>138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1</v>
      </c>
      <c r="X22" s="61">
        <f t="shared" si="2"/>
        <v>0</v>
      </c>
      <c r="Y22" s="52">
        <f t="shared" si="3"/>
        <v>1</v>
      </c>
      <c r="Z22">
        <f t="shared" si="4"/>
        <v>1</v>
      </c>
    </row>
    <row r="23" spans="1:26">
      <c r="A23" s="51" t="s">
        <v>16</v>
      </c>
      <c r="B23" s="58" t="s">
        <v>578</v>
      </c>
      <c r="C23" s="47" t="s">
        <v>119</v>
      </c>
      <c r="D23" s="47" t="s">
        <v>139</v>
      </c>
      <c r="E23" s="52" t="s">
        <v>585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3</v>
      </c>
      <c r="S23" s="47">
        <v>3</v>
      </c>
      <c r="T23" s="47"/>
      <c r="U23" s="47"/>
      <c r="V23" s="47">
        <v>13</v>
      </c>
      <c r="W23" s="48">
        <v>17</v>
      </c>
      <c r="X23" s="61">
        <f t="shared" si="2"/>
        <v>16</v>
      </c>
      <c r="Y23" s="52">
        <f t="shared" si="3"/>
        <v>20</v>
      </c>
      <c r="Z23">
        <f t="shared" si="4"/>
        <v>36</v>
      </c>
    </row>
    <row r="24" spans="1:26">
      <c r="A24" s="51" t="s">
        <v>16</v>
      </c>
      <c r="B24" s="58" t="s">
        <v>579</v>
      </c>
      <c r="C24" s="47" t="s">
        <v>119</v>
      </c>
      <c r="D24" s="47" t="s">
        <v>140</v>
      </c>
      <c r="E24" s="52" t="s">
        <v>141</v>
      </c>
      <c r="F24" s="56"/>
      <c r="G24" s="47"/>
      <c r="H24" s="47"/>
      <c r="I24" s="47"/>
      <c r="J24" s="47"/>
      <c r="K24" s="47"/>
      <c r="L24" s="47"/>
      <c r="M24" s="47"/>
      <c r="N24" s="47">
        <v>1</v>
      </c>
      <c r="O24" s="47">
        <v>1</v>
      </c>
      <c r="P24" s="47"/>
      <c r="Q24" s="47"/>
      <c r="R24" s="47">
        <v>4</v>
      </c>
      <c r="S24" s="47">
        <v>1</v>
      </c>
      <c r="T24" s="47"/>
      <c r="U24" s="47"/>
      <c r="V24" s="47">
        <v>8</v>
      </c>
      <c r="W24" s="48">
        <v>5</v>
      </c>
      <c r="X24" s="61">
        <f t="shared" si="2"/>
        <v>13</v>
      </c>
      <c r="Y24" s="52">
        <f t="shared" si="3"/>
        <v>7</v>
      </c>
      <c r="Z24">
        <f t="shared" si="4"/>
        <v>20</v>
      </c>
    </row>
    <row r="25" spans="1:26">
      <c r="A25" s="51" t="s">
        <v>16</v>
      </c>
      <c r="B25" s="58" t="s">
        <v>580</v>
      </c>
      <c r="C25" s="47" t="s">
        <v>99</v>
      </c>
      <c r="D25" s="47" t="s">
        <v>142</v>
      </c>
      <c r="E25" s="52" t="s">
        <v>143</v>
      </c>
      <c r="F25" s="56"/>
      <c r="G25" s="47"/>
      <c r="H25" s="47"/>
      <c r="I25" s="47"/>
      <c r="J25" s="47"/>
      <c r="K25" s="47"/>
      <c r="L25" s="47">
        <v>2</v>
      </c>
      <c r="M25" s="47">
        <v>2</v>
      </c>
      <c r="N25" s="47">
        <v>1</v>
      </c>
      <c r="O25" s="47"/>
      <c r="P25" s="47"/>
      <c r="Q25" s="47"/>
      <c r="R25" s="47"/>
      <c r="S25" s="47">
        <v>1</v>
      </c>
      <c r="T25" s="47"/>
      <c r="U25" s="47"/>
      <c r="V25" s="47"/>
      <c r="W25" s="48">
        <v>1</v>
      </c>
      <c r="X25" s="61">
        <f t="shared" si="2"/>
        <v>3</v>
      </c>
      <c r="Y25" s="52">
        <f t="shared" si="3"/>
        <v>4</v>
      </c>
      <c r="Z25">
        <f t="shared" si="4"/>
        <v>7</v>
      </c>
    </row>
    <row r="26" spans="1:26">
      <c r="A26" s="51" t="s">
        <v>16</v>
      </c>
      <c r="B26" s="58" t="s">
        <v>581</v>
      </c>
      <c r="C26" s="47" t="s">
        <v>99</v>
      </c>
      <c r="D26" s="47" t="s">
        <v>144</v>
      </c>
      <c r="E26" s="52" t="s">
        <v>145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3</v>
      </c>
      <c r="X26" s="61">
        <f t="shared" si="2"/>
        <v>0</v>
      </c>
      <c r="Y26" s="52">
        <f t="shared" si="3"/>
        <v>3</v>
      </c>
      <c r="Z26">
        <f t="shared" si="4"/>
        <v>3</v>
      </c>
    </row>
    <row r="27" spans="1:26">
      <c r="A27" s="51" t="s">
        <v>16</v>
      </c>
      <c r="B27" s="58" t="s">
        <v>582</v>
      </c>
      <c r="C27" s="47" t="s">
        <v>99</v>
      </c>
      <c r="D27" s="47" t="s">
        <v>146</v>
      </c>
      <c r="E27" s="52" t="s">
        <v>147</v>
      </c>
      <c r="F27" s="56">
        <v>1</v>
      </c>
      <c r="G27" s="47">
        <v>2</v>
      </c>
      <c r="H27" s="47"/>
      <c r="I27" s="47"/>
      <c r="J27" s="47">
        <v>2</v>
      </c>
      <c r="K27" s="47">
        <v>1</v>
      </c>
      <c r="L27" s="47">
        <v>9</v>
      </c>
      <c r="M27" s="47">
        <v>3</v>
      </c>
      <c r="N27" s="47">
        <v>2</v>
      </c>
      <c r="O27" s="47">
        <v>5</v>
      </c>
      <c r="P27" s="47"/>
      <c r="Q27" s="47">
        <v>1</v>
      </c>
      <c r="R27" s="47">
        <v>12</v>
      </c>
      <c r="S27" s="47">
        <v>7</v>
      </c>
      <c r="T27" s="47"/>
      <c r="U27" s="47"/>
      <c r="V27" s="47">
        <v>57</v>
      </c>
      <c r="W27" s="48">
        <v>58</v>
      </c>
      <c r="X27" s="61">
        <f t="shared" si="2"/>
        <v>83</v>
      </c>
      <c r="Y27" s="52">
        <f t="shared" si="3"/>
        <v>77</v>
      </c>
      <c r="Z27">
        <f t="shared" si="4"/>
        <v>160</v>
      </c>
    </row>
    <row r="28" spans="1:26">
      <c r="A28" s="51" t="s">
        <v>16</v>
      </c>
      <c r="B28" s="58" t="s">
        <v>582</v>
      </c>
      <c r="C28" s="47" t="s">
        <v>148</v>
      </c>
      <c r="D28" s="47" t="s">
        <v>151</v>
      </c>
      <c r="E28" s="52" t="s">
        <v>152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2"/>
        <v>0</v>
      </c>
      <c r="Y28" s="52">
        <f t="shared" si="3"/>
        <v>1</v>
      </c>
      <c r="Z28">
        <f t="shared" si="4"/>
        <v>1</v>
      </c>
    </row>
    <row r="29" spans="1:26">
      <c r="A29" s="51" t="s">
        <v>16</v>
      </c>
      <c r="B29" s="58" t="s">
        <v>583</v>
      </c>
      <c r="C29" s="47" t="s">
        <v>99</v>
      </c>
      <c r="D29" s="47" t="s">
        <v>153</v>
      </c>
      <c r="E29" s="52" t="s">
        <v>154</v>
      </c>
      <c r="F29" s="56"/>
      <c r="G29" s="47"/>
      <c r="H29" s="47"/>
      <c r="I29" s="47"/>
      <c r="J29" s="47"/>
      <c r="K29" s="47">
        <v>1</v>
      </c>
      <c r="L29" s="47"/>
      <c r="M29" s="47">
        <v>1</v>
      </c>
      <c r="N29" s="47"/>
      <c r="O29" s="47">
        <v>1</v>
      </c>
      <c r="P29" s="47"/>
      <c r="Q29" s="47"/>
      <c r="R29" s="47">
        <v>1</v>
      </c>
      <c r="S29" s="47">
        <v>3</v>
      </c>
      <c r="T29" s="47"/>
      <c r="U29" s="47"/>
      <c r="V29" s="47">
        <v>11</v>
      </c>
      <c r="W29" s="48">
        <v>10</v>
      </c>
      <c r="X29" s="61">
        <f t="shared" si="2"/>
        <v>12</v>
      </c>
      <c r="Y29" s="52">
        <f t="shared" si="3"/>
        <v>16</v>
      </c>
      <c r="Z29">
        <f t="shared" si="4"/>
        <v>28</v>
      </c>
    </row>
    <row r="30" spans="1:26">
      <c r="A30" s="51" t="s">
        <v>16</v>
      </c>
      <c r="B30" s="58" t="s">
        <v>584</v>
      </c>
      <c r="C30" s="47" t="s">
        <v>99</v>
      </c>
      <c r="D30" s="47" t="s">
        <v>155</v>
      </c>
      <c r="E30" s="52" t="s">
        <v>156</v>
      </c>
      <c r="F30" s="56"/>
      <c r="G30" s="47">
        <v>1</v>
      </c>
      <c r="H30" s="47"/>
      <c r="I30" s="47"/>
      <c r="J30" s="47"/>
      <c r="K30" s="47"/>
      <c r="L30" s="47">
        <v>1</v>
      </c>
      <c r="M30" s="47"/>
      <c r="N30" s="47"/>
      <c r="O30" s="47">
        <v>1</v>
      </c>
      <c r="P30" s="47">
        <v>1</v>
      </c>
      <c r="Q30" s="47"/>
      <c r="R30" s="47">
        <v>1</v>
      </c>
      <c r="S30" s="47">
        <v>4</v>
      </c>
      <c r="T30" s="47"/>
      <c r="U30" s="47"/>
      <c r="V30" s="47">
        <v>2</v>
      </c>
      <c r="W30" s="48">
        <v>16</v>
      </c>
      <c r="X30" s="61">
        <f t="shared" si="2"/>
        <v>5</v>
      </c>
      <c r="Y30" s="52">
        <f t="shared" si="3"/>
        <v>22</v>
      </c>
      <c r="Z30">
        <f t="shared" si="4"/>
        <v>27</v>
      </c>
    </row>
    <row r="31" spans="1:26">
      <c r="A31" s="51" t="s">
        <v>16</v>
      </c>
      <c r="B31" s="58">
        <v>110101</v>
      </c>
      <c r="C31" s="47" t="s">
        <v>99</v>
      </c>
      <c r="D31" s="47" t="s">
        <v>157</v>
      </c>
      <c r="E31" s="52" t="s">
        <v>158</v>
      </c>
      <c r="F31" s="56"/>
      <c r="G31" s="47"/>
      <c r="H31" s="47"/>
      <c r="I31" s="47"/>
      <c r="J31" s="47">
        <v>1</v>
      </c>
      <c r="K31" s="47"/>
      <c r="L31" s="47"/>
      <c r="M31" s="47"/>
      <c r="N31" s="47">
        <v>2</v>
      </c>
      <c r="O31" s="47"/>
      <c r="P31" s="47"/>
      <c r="Q31" s="47">
        <v>1</v>
      </c>
      <c r="R31" s="47">
        <v>2</v>
      </c>
      <c r="S31" s="47"/>
      <c r="T31" s="47"/>
      <c r="U31" s="47"/>
      <c r="V31" s="47">
        <v>12</v>
      </c>
      <c r="W31" s="48"/>
      <c r="X31" s="61">
        <f t="shared" si="2"/>
        <v>17</v>
      </c>
      <c r="Y31" s="52">
        <f t="shared" si="3"/>
        <v>1</v>
      </c>
      <c r="Z31">
        <f t="shared" si="4"/>
        <v>18</v>
      </c>
    </row>
    <row r="32" spans="1:26">
      <c r="A32" s="51" t="s">
        <v>16</v>
      </c>
      <c r="B32" s="58">
        <v>110101</v>
      </c>
      <c r="C32" s="47" t="s">
        <v>99</v>
      </c>
      <c r="D32" s="47" t="s">
        <v>159</v>
      </c>
      <c r="E32" s="52" t="s">
        <v>160</v>
      </c>
      <c r="F32" s="56"/>
      <c r="G32" s="47"/>
      <c r="H32" s="47"/>
      <c r="I32" s="47"/>
      <c r="J32" s="47"/>
      <c r="K32" s="47"/>
      <c r="L32" s="47"/>
      <c r="M32" s="47"/>
      <c r="N32" s="47">
        <v>2</v>
      </c>
      <c r="O32" s="47"/>
      <c r="P32" s="47"/>
      <c r="Q32" s="47"/>
      <c r="R32" s="47">
        <v>4</v>
      </c>
      <c r="S32" s="47"/>
      <c r="T32" s="47"/>
      <c r="U32" s="47"/>
      <c r="V32" s="47">
        <v>22</v>
      </c>
      <c r="W32" s="48">
        <v>1</v>
      </c>
      <c r="X32" s="61">
        <f t="shared" si="2"/>
        <v>28</v>
      </c>
      <c r="Y32" s="52">
        <f t="shared" si="3"/>
        <v>1</v>
      </c>
      <c r="Z32">
        <f t="shared" si="4"/>
        <v>29</v>
      </c>
    </row>
    <row r="33" spans="1:26">
      <c r="A33" s="51" t="s">
        <v>16</v>
      </c>
      <c r="B33" s="16">
        <v>131202</v>
      </c>
      <c r="C33" s="47" t="s">
        <v>161</v>
      </c>
      <c r="D33" s="47" t="s">
        <v>162</v>
      </c>
      <c r="E33" s="52" t="s">
        <v>163</v>
      </c>
      <c r="F33" s="56"/>
      <c r="G33" s="47"/>
      <c r="H33" s="47"/>
      <c r="I33" s="47"/>
      <c r="J33" s="47"/>
      <c r="K33" s="47"/>
      <c r="L33" s="47"/>
      <c r="M33" s="47"/>
      <c r="N33" s="47"/>
      <c r="O33" s="47">
        <v>3</v>
      </c>
      <c r="P33" s="47"/>
      <c r="Q33" s="47"/>
      <c r="R33" s="47"/>
      <c r="S33" s="47">
        <v>3</v>
      </c>
      <c r="T33" s="47"/>
      <c r="U33" s="47"/>
      <c r="V33" s="47">
        <v>4</v>
      </c>
      <c r="W33" s="48">
        <v>32</v>
      </c>
      <c r="X33" s="61">
        <f t="shared" si="2"/>
        <v>4</v>
      </c>
      <c r="Y33" s="52">
        <f t="shared" si="3"/>
        <v>38</v>
      </c>
      <c r="Z33">
        <f t="shared" si="4"/>
        <v>42</v>
      </c>
    </row>
    <row r="34" spans="1:26">
      <c r="A34" s="51" t="s">
        <v>16</v>
      </c>
      <c r="B34" s="16">
        <v>131205</v>
      </c>
      <c r="C34" s="47" t="s">
        <v>161</v>
      </c>
      <c r="D34" s="47" t="s">
        <v>166</v>
      </c>
      <c r="E34" s="52" t="s">
        <v>167</v>
      </c>
      <c r="F34" s="56"/>
      <c r="G34" s="47">
        <v>1</v>
      </c>
      <c r="H34" s="47"/>
      <c r="I34" s="47">
        <v>1</v>
      </c>
      <c r="J34" s="47">
        <v>2</v>
      </c>
      <c r="K34" s="47"/>
      <c r="L34" s="47">
        <v>2</v>
      </c>
      <c r="M34" s="47"/>
      <c r="N34" s="47">
        <v>1</v>
      </c>
      <c r="O34" s="47">
        <v>1</v>
      </c>
      <c r="P34" s="47"/>
      <c r="Q34" s="47"/>
      <c r="R34" s="47">
        <v>3</v>
      </c>
      <c r="S34" s="47">
        <v>3</v>
      </c>
      <c r="T34" s="47"/>
      <c r="U34" s="47"/>
      <c r="V34" s="47">
        <v>11</v>
      </c>
      <c r="W34" s="48">
        <v>24</v>
      </c>
      <c r="X34" s="61">
        <f t="shared" si="2"/>
        <v>19</v>
      </c>
      <c r="Y34" s="52">
        <f t="shared" si="3"/>
        <v>30</v>
      </c>
      <c r="Z34">
        <f t="shared" si="4"/>
        <v>49</v>
      </c>
    </row>
    <row r="35" spans="1:26">
      <c r="A35" s="51" t="s">
        <v>16</v>
      </c>
      <c r="B35" s="16">
        <v>140501</v>
      </c>
      <c r="C35" s="47" t="s">
        <v>102</v>
      </c>
      <c r="D35" s="47" t="s">
        <v>168</v>
      </c>
      <c r="E35" s="52" t="s">
        <v>169</v>
      </c>
      <c r="F35" s="56">
        <v>1</v>
      </c>
      <c r="G35" s="47"/>
      <c r="H35" s="47"/>
      <c r="I35" s="47"/>
      <c r="J35" s="47">
        <v>1</v>
      </c>
      <c r="K35" s="47"/>
      <c r="L35" s="47"/>
      <c r="M35" s="47">
        <v>1</v>
      </c>
      <c r="N35" s="47"/>
      <c r="O35" s="47"/>
      <c r="P35" s="47"/>
      <c r="Q35" s="47"/>
      <c r="R35" s="47">
        <v>1</v>
      </c>
      <c r="S35" s="47">
        <v>1</v>
      </c>
      <c r="T35" s="47"/>
      <c r="U35" s="47"/>
      <c r="V35" s="47">
        <v>17</v>
      </c>
      <c r="W35" s="48">
        <v>9</v>
      </c>
      <c r="X35" s="61">
        <f t="shared" si="2"/>
        <v>20</v>
      </c>
      <c r="Y35" s="52">
        <f t="shared" si="3"/>
        <v>11</v>
      </c>
      <c r="Z35">
        <f t="shared" si="4"/>
        <v>31</v>
      </c>
    </row>
    <row r="36" spans="1:26">
      <c r="A36" s="51" t="s">
        <v>16</v>
      </c>
      <c r="B36" s="16">
        <v>140701</v>
      </c>
      <c r="C36" s="47" t="s">
        <v>102</v>
      </c>
      <c r="D36" s="47" t="s">
        <v>170</v>
      </c>
      <c r="E36" s="52" t="s">
        <v>171</v>
      </c>
      <c r="F36" s="56"/>
      <c r="G36" s="47"/>
      <c r="H36" s="47"/>
      <c r="I36" s="47"/>
      <c r="J36" s="47">
        <v>1</v>
      </c>
      <c r="K36" s="47"/>
      <c r="L36" s="47"/>
      <c r="M36" s="47"/>
      <c r="N36" s="47"/>
      <c r="O36" s="47"/>
      <c r="P36" s="47"/>
      <c r="Q36" s="47"/>
      <c r="R36" s="47">
        <v>4</v>
      </c>
      <c r="S36" s="47">
        <v>2</v>
      </c>
      <c r="T36" s="47"/>
      <c r="U36" s="47"/>
      <c r="V36" s="47">
        <v>23</v>
      </c>
      <c r="W36" s="48">
        <v>7</v>
      </c>
      <c r="X36" s="61">
        <f t="shared" si="2"/>
        <v>28</v>
      </c>
      <c r="Y36" s="52">
        <f t="shared" si="3"/>
        <v>9</v>
      </c>
      <c r="Z36">
        <f t="shared" si="4"/>
        <v>37</v>
      </c>
    </row>
    <row r="37" spans="1:26">
      <c r="A37" s="51" t="s">
        <v>16</v>
      </c>
      <c r="B37" s="16">
        <v>140801</v>
      </c>
      <c r="C37" s="47" t="s">
        <v>102</v>
      </c>
      <c r="D37" s="47" t="s">
        <v>172</v>
      </c>
      <c r="E37" s="52" t="s">
        <v>173</v>
      </c>
      <c r="F37" s="56"/>
      <c r="G37" s="47"/>
      <c r="H37" s="47"/>
      <c r="I37" s="47"/>
      <c r="J37" s="47">
        <v>1</v>
      </c>
      <c r="K37" s="47"/>
      <c r="L37" s="47">
        <v>2</v>
      </c>
      <c r="M37" s="47"/>
      <c r="N37" s="47">
        <v>8</v>
      </c>
      <c r="O37" s="47">
        <v>2</v>
      </c>
      <c r="P37" s="47"/>
      <c r="Q37" s="47">
        <v>1</v>
      </c>
      <c r="R37" s="47">
        <v>6</v>
      </c>
      <c r="S37" s="47">
        <v>2</v>
      </c>
      <c r="T37" s="47"/>
      <c r="U37" s="47"/>
      <c r="V37" s="47">
        <v>30</v>
      </c>
      <c r="W37" s="48">
        <v>8</v>
      </c>
      <c r="X37" s="61">
        <f t="shared" si="2"/>
        <v>47</v>
      </c>
      <c r="Y37" s="52">
        <f t="shared" si="3"/>
        <v>13</v>
      </c>
      <c r="Z37">
        <f t="shared" si="4"/>
        <v>60</v>
      </c>
    </row>
    <row r="38" spans="1:26">
      <c r="A38" s="51" t="s">
        <v>16</v>
      </c>
      <c r="B38" s="16">
        <v>140901</v>
      </c>
      <c r="C38" s="47" t="s">
        <v>102</v>
      </c>
      <c r="D38" s="47" t="s">
        <v>174</v>
      </c>
      <c r="E38" s="52" t="s">
        <v>175</v>
      </c>
      <c r="F38" s="56">
        <v>1</v>
      </c>
      <c r="G38" s="47"/>
      <c r="H38" s="47"/>
      <c r="I38" s="47"/>
      <c r="J38" s="47">
        <v>2</v>
      </c>
      <c r="K38" s="47"/>
      <c r="L38" s="47"/>
      <c r="M38" s="47"/>
      <c r="N38" s="47">
        <v>2</v>
      </c>
      <c r="O38" s="47">
        <v>1</v>
      </c>
      <c r="P38" s="47"/>
      <c r="Q38" s="47"/>
      <c r="R38" s="47">
        <v>2</v>
      </c>
      <c r="S38" s="47"/>
      <c r="T38" s="47"/>
      <c r="U38" s="47"/>
      <c r="V38" s="47">
        <v>15</v>
      </c>
      <c r="W38" s="48">
        <v>1</v>
      </c>
      <c r="X38" s="61">
        <f t="shared" si="2"/>
        <v>22</v>
      </c>
      <c r="Y38" s="52">
        <f t="shared" si="3"/>
        <v>2</v>
      </c>
      <c r="Z38">
        <f t="shared" si="4"/>
        <v>24</v>
      </c>
    </row>
    <row r="39" spans="1:26">
      <c r="A39" s="51" t="s">
        <v>16</v>
      </c>
      <c r="B39" s="16">
        <v>141001</v>
      </c>
      <c r="C39" s="47" t="s">
        <v>102</v>
      </c>
      <c r="D39" s="47" t="s">
        <v>176</v>
      </c>
      <c r="E39" s="52" t="s">
        <v>177</v>
      </c>
      <c r="F39" s="56"/>
      <c r="G39" s="47"/>
      <c r="H39" s="47"/>
      <c r="I39" s="47"/>
      <c r="J39" s="47">
        <v>4</v>
      </c>
      <c r="K39" s="47"/>
      <c r="L39" s="47">
        <v>4</v>
      </c>
      <c r="M39" s="47"/>
      <c r="N39" s="47">
        <v>6</v>
      </c>
      <c r="O39" s="47"/>
      <c r="P39" s="47"/>
      <c r="Q39" s="47"/>
      <c r="R39" s="47">
        <v>6</v>
      </c>
      <c r="S39" s="47"/>
      <c r="T39" s="47"/>
      <c r="U39" s="47"/>
      <c r="V39" s="47">
        <v>28</v>
      </c>
      <c r="W39" s="48">
        <v>3</v>
      </c>
      <c r="X39" s="61">
        <f t="shared" si="2"/>
        <v>48</v>
      </c>
      <c r="Y39" s="52">
        <f t="shared" si="3"/>
        <v>3</v>
      </c>
      <c r="Z39">
        <f t="shared" si="4"/>
        <v>51</v>
      </c>
    </row>
    <row r="40" spans="1:26">
      <c r="A40" s="51" t="s">
        <v>16</v>
      </c>
      <c r="B40" s="16">
        <v>141901</v>
      </c>
      <c r="C40" s="47" t="s">
        <v>102</v>
      </c>
      <c r="D40" s="47" t="s">
        <v>178</v>
      </c>
      <c r="E40" s="52" t="s">
        <v>179</v>
      </c>
      <c r="F40" s="56">
        <v>2</v>
      </c>
      <c r="G40" s="47"/>
      <c r="H40" s="47"/>
      <c r="I40" s="47"/>
      <c r="J40" s="47">
        <v>1</v>
      </c>
      <c r="K40" s="47"/>
      <c r="L40" s="47">
        <v>3</v>
      </c>
      <c r="M40" s="47"/>
      <c r="N40" s="47">
        <v>5</v>
      </c>
      <c r="O40" s="47"/>
      <c r="P40" s="47">
        <v>1</v>
      </c>
      <c r="Q40" s="47"/>
      <c r="R40" s="47">
        <v>12</v>
      </c>
      <c r="S40" s="47">
        <v>1</v>
      </c>
      <c r="T40" s="47"/>
      <c r="U40" s="47"/>
      <c r="V40" s="47">
        <v>69</v>
      </c>
      <c r="W40" s="48">
        <v>5</v>
      </c>
      <c r="X40" s="61">
        <f t="shared" si="2"/>
        <v>93</v>
      </c>
      <c r="Y40" s="52">
        <f t="shared" si="3"/>
        <v>6</v>
      </c>
      <c r="Z40">
        <f t="shared" si="4"/>
        <v>99</v>
      </c>
    </row>
    <row r="41" spans="1:26">
      <c r="A41" s="51" t="s">
        <v>16</v>
      </c>
      <c r="B41" s="16">
        <v>142401</v>
      </c>
      <c r="C41" s="47" t="s">
        <v>102</v>
      </c>
      <c r="D41" s="47" t="s">
        <v>180</v>
      </c>
      <c r="E41" s="52" t="s">
        <v>181</v>
      </c>
      <c r="F41" s="56"/>
      <c r="G41" s="47"/>
      <c r="H41" s="47"/>
      <c r="I41" s="47"/>
      <c r="J41" s="47">
        <v>1</v>
      </c>
      <c r="K41" s="47"/>
      <c r="L41" s="47"/>
      <c r="M41" s="47"/>
      <c r="N41" s="47">
        <v>1</v>
      </c>
      <c r="O41" s="47"/>
      <c r="P41" s="47"/>
      <c r="Q41" s="47"/>
      <c r="R41" s="47"/>
      <c r="S41" s="47"/>
      <c r="T41" s="47"/>
      <c r="U41" s="47"/>
      <c r="V41" s="47">
        <v>32</v>
      </c>
      <c r="W41" s="48">
        <v>4</v>
      </c>
      <c r="X41" s="61">
        <f t="shared" si="2"/>
        <v>34</v>
      </c>
      <c r="Y41" s="52">
        <f t="shared" si="3"/>
        <v>4</v>
      </c>
      <c r="Z41">
        <f t="shared" si="4"/>
        <v>38</v>
      </c>
    </row>
    <row r="42" spans="1:26">
      <c r="A42" s="51" t="s">
        <v>16</v>
      </c>
      <c r="B42" s="16">
        <v>143501</v>
      </c>
      <c r="C42" s="47" t="s">
        <v>102</v>
      </c>
      <c r="D42" s="47" t="s">
        <v>182</v>
      </c>
      <c r="E42" s="52" t="s">
        <v>183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>
        <v>1</v>
      </c>
      <c r="Q42" s="47"/>
      <c r="R42" s="47">
        <v>2</v>
      </c>
      <c r="S42" s="47"/>
      <c r="T42" s="47"/>
      <c r="U42" s="47"/>
      <c r="V42" s="47">
        <v>8</v>
      </c>
      <c r="W42" s="48">
        <v>1</v>
      </c>
      <c r="X42" s="61">
        <f t="shared" si="2"/>
        <v>11</v>
      </c>
      <c r="Y42" s="52">
        <f t="shared" si="3"/>
        <v>1</v>
      </c>
      <c r="Z42">
        <f t="shared" si="4"/>
        <v>12</v>
      </c>
    </row>
    <row r="43" spans="1:26">
      <c r="A43" s="51" t="s">
        <v>16</v>
      </c>
      <c r="B43" s="16">
        <v>160301</v>
      </c>
      <c r="C43" s="47" t="s">
        <v>99</v>
      </c>
      <c r="D43" s="47" t="s">
        <v>184</v>
      </c>
      <c r="E43" s="52" t="s">
        <v>185</v>
      </c>
      <c r="F43" s="56"/>
      <c r="G43" s="47"/>
      <c r="H43" s="47"/>
      <c r="I43" s="47"/>
      <c r="J43" s="47">
        <v>1</v>
      </c>
      <c r="K43" s="47">
        <v>2</v>
      </c>
      <c r="L43" s="47"/>
      <c r="M43" s="47">
        <v>1</v>
      </c>
      <c r="N43" s="47"/>
      <c r="O43" s="47">
        <v>1</v>
      </c>
      <c r="P43" s="47"/>
      <c r="Q43" s="47"/>
      <c r="R43" s="47"/>
      <c r="S43" s="47"/>
      <c r="T43" s="47"/>
      <c r="U43" s="47"/>
      <c r="V43" s="47">
        <v>6</v>
      </c>
      <c r="W43" s="48">
        <v>4</v>
      </c>
      <c r="X43" s="61">
        <f t="shared" si="2"/>
        <v>7</v>
      </c>
      <c r="Y43" s="52">
        <f t="shared" si="3"/>
        <v>8</v>
      </c>
      <c r="Z43">
        <f t="shared" si="4"/>
        <v>15</v>
      </c>
    </row>
    <row r="44" spans="1:26">
      <c r="A44" s="51" t="s">
        <v>16</v>
      </c>
      <c r="B44" s="16">
        <v>160501</v>
      </c>
      <c r="C44" s="47" t="s">
        <v>99</v>
      </c>
      <c r="D44" s="47" t="s">
        <v>186</v>
      </c>
      <c r="E44" s="52" t="s">
        <v>187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3</v>
      </c>
      <c r="W44" s="48"/>
      <c r="X44" s="61">
        <f t="shared" si="2"/>
        <v>3</v>
      </c>
      <c r="Y44" s="52">
        <f t="shared" si="3"/>
        <v>0</v>
      </c>
      <c r="Z44">
        <f t="shared" si="4"/>
        <v>3</v>
      </c>
    </row>
    <row r="45" spans="1:26">
      <c r="A45" s="51" t="s">
        <v>16</v>
      </c>
      <c r="B45" s="16">
        <v>160901</v>
      </c>
      <c r="C45" s="47" t="s">
        <v>99</v>
      </c>
      <c r="D45" s="47" t="s">
        <v>188</v>
      </c>
      <c r="E45" s="52" t="s">
        <v>189</v>
      </c>
      <c r="F45" s="56"/>
      <c r="G45" s="47"/>
      <c r="H45" s="47"/>
      <c r="I45" s="47"/>
      <c r="J45" s="47"/>
      <c r="K45" s="47"/>
      <c r="L45" s="47"/>
      <c r="M45" s="47">
        <v>1</v>
      </c>
      <c r="N45" s="47"/>
      <c r="O45" s="47"/>
      <c r="P45" s="47"/>
      <c r="Q45" s="47"/>
      <c r="R45" s="47"/>
      <c r="S45" s="47">
        <v>1</v>
      </c>
      <c r="T45" s="47"/>
      <c r="U45" s="47"/>
      <c r="V45" s="47">
        <v>3</v>
      </c>
      <c r="W45" s="48">
        <v>12</v>
      </c>
      <c r="X45" s="61">
        <f t="shared" si="2"/>
        <v>3</v>
      </c>
      <c r="Y45" s="52">
        <f t="shared" si="3"/>
        <v>14</v>
      </c>
      <c r="Z45">
        <f t="shared" si="4"/>
        <v>17</v>
      </c>
    </row>
    <row r="46" spans="1:26">
      <c r="A46" s="51" t="s">
        <v>16</v>
      </c>
      <c r="B46" s="16">
        <v>160902</v>
      </c>
      <c r="C46" s="47" t="s">
        <v>99</v>
      </c>
      <c r="D46" s="47" t="s">
        <v>190</v>
      </c>
      <c r="E46" s="52" t="s">
        <v>191</v>
      </c>
      <c r="F46" s="56"/>
      <c r="G46" s="47"/>
      <c r="H46" s="47"/>
      <c r="I46" s="47"/>
      <c r="J46" s="47"/>
      <c r="K46" s="47"/>
      <c r="L46" s="47"/>
      <c r="M46" s="47">
        <v>1</v>
      </c>
      <c r="N46" s="47"/>
      <c r="O46" s="47"/>
      <c r="P46" s="47"/>
      <c r="Q46" s="47"/>
      <c r="R46" s="47"/>
      <c r="S46" s="47">
        <v>1</v>
      </c>
      <c r="T46" s="47"/>
      <c r="U46" s="47"/>
      <c r="V46" s="47">
        <v>2</v>
      </c>
      <c r="W46" s="48">
        <v>5</v>
      </c>
      <c r="X46" s="61">
        <f t="shared" ref="X46:X78" si="5">F46+H46+J46+L46+N46+P46+R46+T46+V46</f>
        <v>2</v>
      </c>
      <c r="Y46" s="52">
        <f t="shared" si="3"/>
        <v>7</v>
      </c>
      <c r="Z46">
        <f t="shared" si="4"/>
        <v>9</v>
      </c>
    </row>
    <row r="47" spans="1:26">
      <c r="A47" s="51" t="s">
        <v>16</v>
      </c>
      <c r="B47" s="16">
        <v>160905</v>
      </c>
      <c r="C47" s="47" t="s">
        <v>99</v>
      </c>
      <c r="D47" s="47" t="s">
        <v>192</v>
      </c>
      <c r="E47" s="52" t="s">
        <v>193</v>
      </c>
      <c r="F47" s="56"/>
      <c r="G47" s="47"/>
      <c r="H47" s="47"/>
      <c r="I47" s="47"/>
      <c r="J47" s="47">
        <v>1</v>
      </c>
      <c r="K47" s="47"/>
      <c r="L47" s="47"/>
      <c r="M47" s="47"/>
      <c r="N47" s="47">
        <v>1</v>
      </c>
      <c r="O47" s="47"/>
      <c r="P47" s="47"/>
      <c r="Q47" s="47"/>
      <c r="R47" s="47"/>
      <c r="S47" s="47">
        <v>1</v>
      </c>
      <c r="T47" s="47"/>
      <c r="U47" s="47"/>
      <c r="V47" s="47">
        <v>5</v>
      </c>
      <c r="W47" s="48">
        <v>4</v>
      </c>
      <c r="X47" s="61">
        <f t="shared" si="5"/>
        <v>7</v>
      </c>
      <c r="Y47" s="52">
        <f t="shared" si="3"/>
        <v>5</v>
      </c>
      <c r="Z47">
        <f t="shared" si="4"/>
        <v>12</v>
      </c>
    </row>
    <row r="48" spans="1:26">
      <c r="A48" s="51" t="s">
        <v>16</v>
      </c>
      <c r="B48" s="16">
        <v>161200</v>
      </c>
      <c r="C48" s="47" t="s">
        <v>99</v>
      </c>
      <c r="D48" s="47" t="s">
        <v>194</v>
      </c>
      <c r="E48" s="52" t="s">
        <v>195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>
        <v>1</v>
      </c>
      <c r="S48" s="47">
        <v>2</v>
      </c>
      <c r="T48" s="47"/>
      <c r="U48" s="47"/>
      <c r="V48" s="47">
        <v>1</v>
      </c>
      <c r="W48" s="48">
        <v>3</v>
      </c>
      <c r="X48" s="61">
        <f t="shared" si="5"/>
        <v>2</v>
      </c>
      <c r="Y48" s="52">
        <f t="shared" si="3"/>
        <v>5</v>
      </c>
      <c r="Z48">
        <f t="shared" si="4"/>
        <v>7</v>
      </c>
    </row>
    <row r="49" spans="1:26">
      <c r="A49" s="51" t="s">
        <v>16</v>
      </c>
      <c r="B49" s="16">
        <v>190701</v>
      </c>
      <c r="C49" s="47" t="s">
        <v>161</v>
      </c>
      <c r="D49" s="47" t="s">
        <v>196</v>
      </c>
      <c r="E49" s="52" t="s">
        <v>197</v>
      </c>
      <c r="F49" s="56"/>
      <c r="G49" s="47">
        <v>1</v>
      </c>
      <c r="H49" s="47"/>
      <c r="I49" s="47"/>
      <c r="J49" s="47">
        <v>2</v>
      </c>
      <c r="K49" s="47"/>
      <c r="L49" s="47">
        <v>8</v>
      </c>
      <c r="M49" s="47">
        <v>10</v>
      </c>
      <c r="N49" s="47">
        <v>3</v>
      </c>
      <c r="O49" s="47">
        <v>18</v>
      </c>
      <c r="P49" s="47"/>
      <c r="Q49" s="47"/>
      <c r="R49" s="47"/>
      <c r="S49" s="47">
        <v>15</v>
      </c>
      <c r="T49" s="47"/>
      <c r="U49" s="47"/>
      <c r="V49" s="47">
        <v>3</v>
      </c>
      <c r="W49" s="48">
        <v>71</v>
      </c>
      <c r="X49" s="61">
        <f t="shared" si="5"/>
        <v>16</v>
      </c>
      <c r="Y49" s="52">
        <f t="shared" si="3"/>
        <v>115</v>
      </c>
      <c r="Z49">
        <f t="shared" si="4"/>
        <v>131</v>
      </c>
    </row>
    <row r="50" spans="1:26">
      <c r="A50" s="51" t="s">
        <v>16</v>
      </c>
      <c r="B50" s="16">
        <v>190901</v>
      </c>
      <c r="C50" s="47" t="s">
        <v>161</v>
      </c>
      <c r="D50" s="47" t="s">
        <v>198</v>
      </c>
      <c r="E50" s="52" t="s">
        <v>199</v>
      </c>
      <c r="F50" s="56"/>
      <c r="G50" s="47">
        <v>1</v>
      </c>
      <c r="H50" s="47"/>
      <c r="I50" s="47"/>
      <c r="J50" s="47"/>
      <c r="K50" s="47"/>
      <c r="L50" s="47">
        <v>1</v>
      </c>
      <c r="M50" s="47">
        <v>1</v>
      </c>
      <c r="N50" s="47"/>
      <c r="O50" s="47">
        <v>4</v>
      </c>
      <c r="P50" s="47"/>
      <c r="Q50" s="47"/>
      <c r="R50" s="47"/>
      <c r="S50" s="47">
        <v>8</v>
      </c>
      <c r="T50" s="47"/>
      <c r="U50" s="47"/>
      <c r="V50" s="47">
        <v>1</v>
      </c>
      <c r="W50" s="48">
        <v>46</v>
      </c>
      <c r="X50" s="61">
        <f t="shared" si="5"/>
        <v>2</v>
      </c>
      <c r="Y50" s="52">
        <f t="shared" si="3"/>
        <v>60</v>
      </c>
      <c r="Z50">
        <f t="shared" si="4"/>
        <v>62</v>
      </c>
    </row>
    <row r="51" spans="1:26">
      <c r="A51" s="51" t="s">
        <v>16</v>
      </c>
      <c r="B51" s="16">
        <v>190901</v>
      </c>
      <c r="C51" s="47" t="s">
        <v>161</v>
      </c>
      <c r="D51" s="47" t="s">
        <v>200</v>
      </c>
      <c r="E51" s="52" t="s">
        <v>201</v>
      </c>
      <c r="F51" s="56"/>
      <c r="G51" s="47"/>
      <c r="H51" s="47"/>
      <c r="I51" s="47"/>
      <c r="J51" s="47"/>
      <c r="K51" s="47"/>
      <c r="L51" s="47"/>
      <c r="M51" s="47">
        <v>1</v>
      </c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61">
        <f t="shared" si="5"/>
        <v>0</v>
      </c>
      <c r="Y51" s="52">
        <f t="shared" si="3"/>
        <v>1</v>
      </c>
      <c r="Z51">
        <f t="shared" si="4"/>
        <v>1</v>
      </c>
    </row>
    <row r="52" spans="1:26">
      <c r="A52" s="51" t="s">
        <v>16</v>
      </c>
      <c r="B52" s="16">
        <v>230101</v>
      </c>
      <c r="C52" s="47" t="s">
        <v>99</v>
      </c>
      <c r="D52" s="47" t="s">
        <v>202</v>
      </c>
      <c r="E52" s="52" t="s">
        <v>203</v>
      </c>
      <c r="F52" s="56"/>
      <c r="G52" s="47"/>
      <c r="H52" s="47"/>
      <c r="I52" s="47"/>
      <c r="J52" s="47"/>
      <c r="K52" s="47"/>
      <c r="L52" s="47">
        <v>2</v>
      </c>
      <c r="M52" s="47">
        <v>2</v>
      </c>
      <c r="N52" s="47">
        <v>2</v>
      </c>
      <c r="O52" s="47">
        <v>1</v>
      </c>
      <c r="P52" s="47"/>
      <c r="Q52" s="47"/>
      <c r="R52" s="47">
        <v>3</v>
      </c>
      <c r="S52" s="47">
        <v>9</v>
      </c>
      <c r="T52" s="47"/>
      <c r="U52" s="47"/>
      <c r="V52" s="47">
        <v>19</v>
      </c>
      <c r="W52" s="48">
        <v>20</v>
      </c>
      <c r="X52" s="61">
        <f t="shared" si="5"/>
        <v>26</v>
      </c>
      <c r="Y52" s="52">
        <f t="shared" si="3"/>
        <v>32</v>
      </c>
      <c r="Z52">
        <f t="shared" si="4"/>
        <v>58</v>
      </c>
    </row>
    <row r="53" spans="1:26">
      <c r="A53" s="51" t="s">
        <v>16</v>
      </c>
      <c r="B53" s="16">
        <v>231304</v>
      </c>
      <c r="C53" s="47" t="s">
        <v>99</v>
      </c>
      <c r="D53" s="47" t="s">
        <v>204</v>
      </c>
      <c r="E53" s="52" t="s">
        <v>205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8</v>
      </c>
      <c r="W53" s="48">
        <v>6</v>
      </c>
      <c r="X53" s="61">
        <f t="shared" si="5"/>
        <v>8</v>
      </c>
      <c r="Y53" s="52">
        <f t="shared" si="3"/>
        <v>6</v>
      </c>
      <c r="Z53">
        <f t="shared" si="4"/>
        <v>14</v>
      </c>
    </row>
    <row r="54" spans="1:26">
      <c r="A54" s="51" t="s">
        <v>16</v>
      </c>
      <c r="B54" s="16">
        <v>240199</v>
      </c>
      <c r="C54" s="47" t="s">
        <v>148</v>
      </c>
      <c r="D54" s="47" t="s">
        <v>206</v>
      </c>
      <c r="E54" s="52" t="s">
        <v>207</v>
      </c>
      <c r="F54" s="56"/>
      <c r="G54" s="47"/>
      <c r="H54" s="47"/>
      <c r="I54" s="47"/>
      <c r="J54" s="47"/>
      <c r="K54" s="47"/>
      <c r="L54" s="47"/>
      <c r="M54" s="47">
        <v>1</v>
      </c>
      <c r="N54" s="47"/>
      <c r="O54" s="47"/>
      <c r="P54" s="47"/>
      <c r="Q54" s="47"/>
      <c r="R54" s="47"/>
      <c r="S54" s="47">
        <v>1</v>
      </c>
      <c r="T54" s="47"/>
      <c r="U54" s="47"/>
      <c r="V54" s="47"/>
      <c r="W54" s="48">
        <v>1</v>
      </c>
      <c r="X54" s="61">
        <f t="shared" si="5"/>
        <v>0</v>
      </c>
      <c r="Y54" s="52">
        <f t="shared" si="3"/>
        <v>3</v>
      </c>
      <c r="Z54">
        <f t="shared" si="4"/>
        <v>3</v>
      </c>
    </row>
    <row r="55" spans="1:26">
      <c r="A55" s="51" t="s">
        <v>16</v>
      </c>
      <c r="B55" s="16">
        <v>240199</v>
      </c>
      <c r="C55" s="47" t="s">
        <v>148</v>
      </c>
      <c r="D55" s="47" t="s">
        <v>208</v>
      </c>
      <c r="E55" s="52" t="s">
        <v>209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3</v>
      </c>
      <c r="T55" s="47"/>
      <c r="U55" s="47"/>
      <c r="V55" s="47"/>
      <c r="W55" s="48">
        <v>1</v>
      </c>
      <c r="X55" s="61">
        <f t="shared" si="5"/>
        <v>0</v>
      </c>
      <c r="Y55" s="52">
        <f t="shared" si="3"/>
        <v>4</v>
      </c>
      <c r="Z55">
        <f t="shared" si="4"/>
        <v>4</v>
      </c>
    </row>
    <row r="56" spans="1:26">
      <c r="A56" s="51" t="s">
        <v>16</v>
      </c>
      <c r="B56" s="16">
        <v>260101</v>
      </c>
      <c r="C56" s="47" t="s">
        <v>119</v>
      </c>
      <c r="D56" s="47" t="s">
        <v>210</v>
      </c>
      <c r="E56" s="52" t="s">
        <v>211</v>
      </c>
      <c r="F56" s="56">
        <v>2</v>
      </c>
      <c r="G56" s="47"/>
      <c r="H56" s="47"/>
      <c r="I56" s="47"/>
      <c r="J56" s="47"/>
      <c r="K56" s="47">
        <v>3</v>
      </c>
      <c r="L56" s="47"/>
      <c r="M56" s="47">
        <v>2</v>
      </c>
      <c r="N56" s="47"/>
      <c r="O56" s="47"/>
      <c r="P56" s="47"/>
      <c r="Q56" s="47">
        <v>1</v>
      </c>
      <c r="R56" s="47">
        <v>1</v>
      </c>
      <c r="S56" s="47">
        <v>1</v>
      </c>
      <c r="T56" s="47"/>
      <c r="U56" s="47"/>
      <c r="V56" s="47">
        <v>10</v>
      </c>
      <c r="W56" s="48">
        <v>11</v>
      </c>
      <c r="X56" s="61">
        <f t="shared" si="5"/>
        <v>13</v>
      </c>
      <c r="Y56" s="52">
        <f t="shared" si="3"/>
        <v>18</v>
      </c>
      <c r="Z56">
        <f t="shared" si="4"/>
        <v>31</v>
      </c>
    </row>
    <row r="57" spans="1:26">
      <c r="A57" s="51" t="s">
        <v>16</v>
      </c>
      <c r="B57" s="16">
        <v>260406</v>
      </c>
      <c r="C57" s="47" t="s">
        <v>119</v>
      </c>
      <c r="D57" s="47" t="s">
        <v>212</v>
      </c>
      <c r="E57" s="52" t="s">
        <v>213</v>
      </c>
      <c r="F57" s="56"/>
      <c r="G57" s="47"/>
      <c r="H57" s="47"/>
      <c r="I57" s="47"/>
      <c r="J57" s="47"/>
      <c r="K57" s="47"/>
      <c r="L57" s="47"/>
      <c r="M57" s="47">
        <v>1</v>
      </c>
      <c r="N57" s="47"/>
      <c r="O57" s="47"/>
      <c r="P57" s="47"/>
      <c r="Q57" s="47"/>
      <c r="R57" s="47"/>
      <c r="S57" s="47"/>
      <c r="T57" s="47"/>
      <c r="U57" s="47"/>
      <c r="V57" s="47">
        <v>3</v>
      </c>
      <c r="W57" s="48">
        <v>3</v>
      </c>
      <c r="X57" s="61">
        <f t="shared" si="5"/>
        <v>3</v>
      </c>
      <c r="Y57" s="52">
        <f t="shared" si="3"/>
        <v>4</v>
      </c>
      <c r="Z57">
        <f t="shared" si="4"/>
        <v>7</v>
      </c>
    </row>
    <row r="58" spans="1:26">
      <c r="A58" s="51" t="s">
        <v>16</v>
      </c>
      <c r="B58" s="16">
        <v>260502</v>
      </c>
      <c r="C58" s="47" t="s">
        <v>119</v>
      </c>
      <c r="D58" s="47" t="s">
        <v>214</v>
      </c>
      <c r="E58" s="52" t="s">
        <v>215</v>
      </c>
      <c r="F58" s="56"/>
      <c r="G58" s="47"/>
      <c r="H58" s="47"/>
      <c r="I58" s="47"/>
      <c r="J58" s="47"/>
      <c r="K58" s="47"/>
      <c r="L58" s="47"/>
      <c r="M58" s="47"/>
      <c r="N58" s="47">
        <v>1</v>
      </c>
      <c r="O58" s="47">
        <v>2</v>
      </c>
      <c r="P58" s="47"/>
      <c r="Q58" s="47"/>
      <c r="R58" s="47"/>
      <c r="S58" s="47">
        <v>2</v>
      </c>
      <c r="T58" s="47"/>
      <c r="U58" s="47"/>
      <c r="V58" s="47">
        <v>5</v>
      </c>
      <c r="W58" s="48">
        <v>1</v>
      </c>
      <c r="X58" s="61">
        <f t="shared" si="5"/>
        <v>6</v>
      </c>
      <c r="Y58" s="52">
        <f t="shared" si="3"/>
        <v>5</v>
      </c>
      <c r="Z58">
        <f t="shared" si="4"/>
        <v>11</v>
      </c>
    </row>
    <row r="59" spans="1:26">
      <c r="A59" s="51" t="s">
        <v>16</v>
      </c>
      <c r="B59" s="16">
        <v>260701</v>
      </c>
      <c r="C59" s="47" t="s">
        <v>119</v>
      </c>
      <c r="D59" s="47" t="s">
        <v>218</v>
      </c>
      <c r="E59" s="52" t="s">
        <v>217</v>
      </c>
      <c r="F59" s="56">
        <v>1</v>
      </c>
      <c r="G59" s="47">
        <v>1</v>
      </c>
      <c r="H59" s="47"/>
      <c r="I59" s="47"/>
      <c r="J59" s="47">
        <v>3</v>
      </c>
      <c r="K59" s="47">
        <v>2</v>
      </c>
      <c r="L59" s="47"/>
      <c r="M59" s="47">
        <v>2</v>
      </c>
      <c r="N59" s="47">
        <v>2</v>
      </c>
      <c r="O59" s="47">
        <v>3</v>
      </c>
      <c r="P59" s="47"/>
      <c r="Q59" s="47">
        <v>1</v>
      </c>
      <c r="R59" s="47">
        <v>3</v>
      </c>
      <c r="S59" s="47">
        <v>7</v>
      </c>
      <c r="T59" s="47"/>
      <c r="U59" s="47"/>
      <c r="V59" s="47">
        <v>32</v>
      </c>
      <c r="W59" s="48">
        <v>24</v>
      </c>
      <c r="X59" s="61">
        <f t="shared" si="5"/>
        <v>41</v>
      </c>
      <c r="Y59" s="52">
        <f t="shared" si="3"/>
        <v>40</v>
      </c>
      <c r="Z59">
        <f t="shared" si="4"/>
        <v>81</v>
      </c>
    </row>
    <row r="60" spans="1:26">
      <c r="A60" s="51" t="s">
        <v>16</v>
      </c>
      <c r="B60" s="16">
        <v>261302</v>
      </c>
      <c r="C60" s="47" t="s">
        <v>119</v>
      </c>
      <c r="D60" s="47" t="s">
        <v>219</v>
      </c>
      <c r="E60" s="52" t="s">
        <v>220</v>
      </c>
      <c r="F60" s="56">
        <v>1</v>
      </c>
      <c r="G60" s="47"/>
      <c r="H60" s="47"/>
      <c r="I60" s="47"/>
      <c r="J60" s="47"/>
      <c r="K60" s="47"/>
      <c r="L60" s="47"/>
      <c r="M60" s="47"/>
      <c r="N60" s="47">
        <v>1</v>
      </c>
      <c r="O60" s="47">
        <v>1</v>
      </c>
      <c r="P60" s="47"/>
      <c r="Q60" s="47"/>
      <c r="R60" s="47">
        <v>2</v>
      </c>
      <c r="S60" s="47">
        <v>1</v>
      </c>
      <c r="T60" s="47"/>
      <c r="U60" s="47"/>
      <c r="V60" s="47">
        <v>5</v>
      </c>
      <c r="W60" s="48">
        <v>15</v>
      </c>
      <c r="X60" s="61">
        <f t="shared" si="5"/>
        <v>9</v>
      </c>
      <c r="Y60" s="52">
        <f t="shared" si="3"/>
        <v>17</v>
      </c>
      <c r="Z60">
        <f t="shared" si="4"/>
        <v>26</v>
      </c>
    </row>
    <row r="61" spans="1:26">
      <c r="A61" s="51" t="s">
        <v>16</v>
      </c>
      <c r="B61" s="16">
        <v>270101</v>
      </c>
      <c r="C61" s="47" t="s">
        <v>99</v>
      </c>
      <c r="D61" s="47" t="s">
        <v>221</v>
      </c>
      <c r="E61" s="52" t="s">
        <v>222</v>
      </c>
      <c r="F61" s="56"/>
      <c r="G61" s="47"/>
      <c r="H61" s="47"/>
      <c r="I61" s="47"/>
      <c r="J61" s="47"/>
      <c r="K61" s="47">
        <v>1</v>
      </c>
      <c r="L61" s="47">
        <v>1</v>
      </c>
      <c r="M61" s="47"/>
      <c r="N61" s="47"/>
      <c r="O61" s="47"/>
      <c r="P61" s="47"/>
      <c r="Q61" s="47"/>
      <c r="R61" s="47"/>
      <c r="S61" s="47">
        <v>1</v>
      </c>
      <c r="T61" s="47"/>
      <c r="U61" s="47"/>
      <c r="V61" s="47">
        <v>4</v>
      </c>
      <c r="W61" s="48">
        <v>2</v>
      </c>
      <c r="X61" s="61">
        <f t="shared" si="5"/>
        <v>5</v>
      </c>
      <c r="Y61" s="52">
        <f t="shared" si="3"/>
        <v>4</v>
      </c>
      <c r="Z61">
        <f t="shared" si="4"/>
        <v>9</v>
      </c>
    </row>
    <row r="62" spans="1:26">
      <c r="A62" s="51" t="s">
        <v>16</v>
      </c>
      <c r="B62" s="16">
        <v>270101</v>
      </c>
      <c r="C62" s="47" t="s">
        <v>99</v>
      </c>
      <c r="D62" s="47" t="s">
        <v>223</v>
      </c>
      <c r="E62" s="52" t="s">
        <v>224</v>
      </c>
      <c r="F62" s="56"/>
      <c r="G62" s="47"/>
      <c r="H62" s="47"/>
      <c r="I62" s="47"/>
      <c r="J62" s="47">
        <v>3</v>
      </c>
      <c r="K62" s="47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6</v>
      </c>
      <c r="W62" s="48">
        <v>4</v>
      </c>
      <c r="X62" s="61">
        <f t="shared" si="5"/>
        <v>9</v>
      </c>
      <c r="Y62" s="52">
        <f t="shared" si="3"/>
        <v>5</v>
      </c>
      <c r="Z62">
        <f t="shared" si="4"/>
        <v>14</v>
      </c>
    </row>
    <row r="63" spans="1:26">
      <c r="A63" s="51" t="s">
        <v>16</v>
      </c>
      <c r="B63" s="16">
        <v>310505</v>
      </c>
      <c r="C63" s="47" t="s">
        <v>161</v>
      </c>
      <c r="D63" s="47" t="s">
        <v>225</v>
      </c>
      <c r="E63" s="52" t="s">
        <v>226</v>
      </c>
      <c r="F63" s="56">
        <v>1</v>
      </c>
      <c r="G63" s="47">
        <v>3</v>
      </c>
      <c r="H63" s="47"/>
      <c r="I63" s="47"/>
      <c r="J63" s="47">
        <v>2</v>
      </c>
      <c r="K63" s="47">
        <v>4</v>
      </c>
      <c r="L63" s="47">
        <v>2</v>
      </c>
      <c r="M63" s="47">
        <v>1</v>
      </c>
      <c r="N63" s="47">
        <v>2</v>
      </c>
      <c r="O63" s="47">
        <v>4</v>
      </c>
      <c r="P63" s="47"/>
      <c r="Q63" s="47">
        <v>1</v>
      </c>
      <c r="R63" s="47">
        <v>7</v>
      </c>
      <c r="S63" s="47">
        <v>12</v>
      </c>
      <c r="T63" s="47"/>
      <c r="U63" s="47"/>
      <c r="V63" s="47">
        <v>59</v>
      </c>
      <c r="W63" s="48">
        <v>44</v>
      </c>
      <c r="X63" s="61">
        <f t="shared" si="5"/>
        <v>73</v>
      </c>
      <c r="Y63" s="52">
        <f t="shared" si="3"/>
        <v>69</v>
      </c>
      <c r="Z63">
        <f t="shared" si="4"/>
        <v>142</v>
      </c>
    </row>
    <row r="64" spans="1:26">
      <c r="A64" s="51" t="s">
        <v>16</v>
      </c>
      <c r="B64" s="16">
        <v>340199</v>
      </c>
      <c r="C64" s="47" t="s">
        <v>161</v>
      </c>
      <c r="D64" s="47" t="s">
        <v>227</v>
      </c>
      <c r="E64" s="52" t="s">
        <v>228</v>
      </c>
      <c r="F64" s="56"/>
      <c r="G64" s="47"/>
      <c r="H64" s="47"/>
      <c r="I64" s="47"/>
      <c r="J64" s="47">
        <v>1</v>
      </c>
      <c r="K64" s="47">
        <v>1</v>
      </c>
      <c r="L64" s="47">
        <v>1</v>
      </c>
      <c r="M64" s="47">
        <v>2</v>
      </c>
      <c r="N64" s="47">
        <v>1</v>
      </c>
      <c r="O64" s="47">
        <v>1</v>
      </c>
      <c r="P64" s="47"/>
      <c r="Q64" s="47"/>
      <c r="R64" s="47">
        <v>1</v>
      </c>
      <c r="S64" s="47">
        <v>6</v>
      </c>
      <c r="T64" s="47"/>
      <c r="U64" s="47"/>
      <c r="V64" s="47">
        <v>3</v>
      </c>
      <c r="W64" s="48">
        <v>11</v>
      </c>
      <c r="X64" s="61">
        <f t="shared" si="5"/>
        <v>7</v>
      </c>
      <c r="Y64" s="52">
        <f t="shared" si="3"/>
        <v>21</v>
      </c>
      <c r="Z64">
        <f t="shared" si="4"/>
        <v>28</v>
      </c>
    </row>
    <row r="65" spans="1:26">
      <c r="A65" s="51" t="s">
        <v>16</v>
      </c>
      <c r="B65" s="16">
        <v>380101</v>
      </c>
      <c r="C65" s="47" t="s">
        <v>99</v>
      </c>
      <c r="D65" s="47" t="s">
        <v>229</v>
      </c>
      <c r="E65" s="52" t="s">
        <v>230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7</v>
      </c>
      <c r="W65" s="48">
        <v>6</v>
      </c>
      <c r="X65" s="61">
        <f t="shared" si="5"/>
        <v>7</v>
      </c>
      <c r="Y65" s="52">
        <f t="shared" si="3"/>
        <v>6</v>
      </c>
      <c r="Z65">
        <f t="shared" si="4"/>
        <v>13</v>
      </c>
    </row>
    <row r="66" spans="1:26">
      <c r="A66" s="51" t="s">
        <v>16</v>
      </c>
      <c r="B66" s="16">
        <v>400501</v>
      </c>
      <c r="C66" s="47" t="s">
        <v>99</v>
      </c>
      <c r="D66" s="47" t="s">
        <v>231</v>
      </c>
      <c r="E66" s="52" t="s">
        <v>232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1</v>
      </c>
      <c r="S66" s="47"/>
      <c r="T66" s="47"/>
      <c r="U66" s="47"/>
      <c r="V66" s="47">
        <v>2</v>
      </c>
      <c r="W66" s="48">
        <v>4</v>
      </c>
      <c r="X66" s="61">
        <f t="shared" si="5"/>
        <v>3</v>
      </c>
      <c r="Y66" s="52">
        <f t="shared" si="3"/>
        <v>4</v>
      </c>
      <c r="Z66">
        <f t="shared" si="4"/>
        <v>7</v>
      </c>
    </row>
    <row r="67" spans="1:26">
      <c r="A67" s="51" t="s">
        <v>16</v>
      </c>
      <c r="B67" s="16">
        <v>400501</v>
      </c>
      <c r="C67" s="47" t="s">
        <v>99</v>
      </c>
      <c r="D67" s="47" t="s">
        <v>233</v>
      </c>
      <c r="E67" s="52" t="s">
        <v>234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>
        <v>5</v>
      </c>
      <c r="X67" s="61">
        <f t="shared" si="5"/>
        <v>1</v>
      </c>
      <c r="Y67" s="52">
        <f t="shared" si="3"/>
        <v>5</v>
      </c>
      <c r="Z67">
        <f t="shared" si="4"/>
        <v>6</v>
      </c>
    </row>
    <row r="68" spans="1:26">
      <c r="A68" s="51" t="s">
        <v>16</v>
      </c>
      <c r="B68" s="16">
        <v>400510</v>
      </c>
      <c r="C68" s="47" t="s">
        <v>99</v>
      </c>
      <c r="D68" s="47" t="s">
        <v>235</v>
      </c>
      <c r="E68" s="52" t="s">
        <v>236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>
        <v>2</v>
      </c>
      <c r="X68" s="61">
        <f t="shared" si="5"/>
        <v>1</v>
      </c>
      <c r="Y68" s="52">
        <f t="shared" si="3"/>
        <v>2</v>
      </c>
      <c r="Z68">
        <f t="shared" si="4"/>
        <v>3</v>
      </c>
    </row>
    <row r="69" spans="1:26">
      <c r="A69" s="51" t="s">
        <v>16</v>
      </c>
      <c r="B69" s="16">
        <v>400601</v>
      </c>
      <c r="C69" s="47" t="s">
        <v>119</v>
      </c>
      <c r="D69" s="47" t="s">
        <v>237</v>
      </c>
      <c r="E69" s="52" t="s">
        <v>238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/>
      <c r="X69" s="61">
        <f t="shared" si="5"/>
        <v>1</v>
      </c>
      <c r="Y69" s="52">
        <f t="shared" si="3"/>
        <v>0</v>
      </c>
      <c r="Z69">
        <f t="shared" si="4"/>
        <v>1</v>
      </c>
    </row>
    <row r="70" spans="1:26">
      <c r="A70" s="51" t="s">
        <v>16</v>
      </c>
      <c r="B70" s="16">
        <v>400699</v>
      </c>
      <c r="C70" s="47" t="s">
        <v>119</v>
      </c>
      <c r="D70" s="47" t="s">
        <v>239</v>
      </c>
      <c r="E70" s="52" t="s">
        <v>240</v>
      </c>
      <c r="F70" s="56"/>
      <c r="G70" s="47">
        <v>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7</v>
      </c>
      <c r="W70" s="48">
        <v>3</v>
      </c>
      <c r="X70" s="61">
        <f t="shared" si="5"/>
        <v>7</v>
      </c>
      <c r="Y70" s="52">
        <f t="shared" si="3"/>
        <v>4</v>
      </c>
      <c r="Z70">
        <f t="shared" si="4"/>
        <v>11</v>
      </c>
    </row>
    <row r="71" spans="1:26">
      <c r="A71" s="51" t="s">
        <v>16</v>
      </c>
      <c r="B71" s="16">
        <v>400801</v>
      </c>
      <c r="C71" s="47" t="s">
        <v>99</v>
      </c>
      <c r="D71" s="47" t="s">
        <v>241</v>
      </c>
      <c r="E71" s="52" t="s">
        <v>242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/>
      <c r="X71" s="61">
        <f t="shared" si="5"/>
        <v>2</v>
      </c>
      <c r="Y71" s="52">
        <f t="shared" si="3"/>
        <v>0</v>
      </c>
      <c r="Z71">
        <f t="shared" si="4"/>
        <v>2</v>
      </c>
    </row>
    <row r="72" spans="1:26">
      <c r="A72" s="51" t="s">
        <v>16</v>
      </c>
      <c r="B72" s="16">
        <v>400801</v>
      </c>
      <c r="C72" s="47" t="s">
        <v>99</v>
      </c>
      <c r="D72" s="47" t="s">
        <v>243</v>
      </c>
      <c r="E72" s="52" t="s">
        <v>244</v>
      </c>
      <c r="F72" s="56"/>
      <c r="G72" s="47"/>
      <c r="H72" s="47"/>
      <c r="I72" s="47"/>
      <c r="J72" s="47">
        <v>1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 t="shared" si="5"/>
        <v>2</v>
      </c>
      <c r="Y72" s="52">
        <f t="shared" si="3"/>
        <v>0</v>
      </c>
      <c r="Z72">
        <f t="shared" si="4"/>
        <v>2</v>
      </c>
    </row>
    <row r="73" spans="1:26">
      <c r="A73" s="51" t="s">
        <v>16</v>
      </c>
      <c r="B73" s="16">
        <v>420101</v>
      </c>
      <c r="C73" s="47" t="s">
        <v>99</v>
      </c>
      <c r="D73" s="47" t="s">
        <v>246</v>
      </c>
      <c r="E73" s="52" t="s">
        <v>247</v>
      </c>
      <c r="F73" s="56"/>
      <c r="G73" s="47">
        <v>3</v>
      </c>
      <c r="H73" s="47"/>
      <c r="I73" s="47">
        <v>2</v>
      </c>
      <c r="J73" s="47"/>
      <c r="K73" s="47">
        <v>5</v>
      </c>
      <c r="L73" s="47">
        <v>1</v>
      </c>
      <c r="M73" s="47">
        <v>8</v>
      </c>
      <c r="N73" s="47">
        <v>4</v>
      </c>
      <c r="O73" s="47">
        <v>12</v>
      </c>
      <c r="P73" s="47"/>
      <c r="Q73" s="47"/>
      <c r="R73" s="47">
        <v>4</v>
      </c>
      <c r="S73" s="47">
        <v>12</v>
      </c>
      <c r="T73" s="47"/>
      <c r="U73" s="47"/>
      <c r="V73" s="47">
        <v>25</v>
      </c>
      <c r="W73" s="48">
        <v>74</v>
      </c>
      <c r="X73" s="61">
        <f t="shared" si="5"/>
        <v>34</v>
      </c>
      <c r="Y73" s="52">
        <f t="shared" si="3"/>
        <v>116</v>
      </c>
      <c r="Z73">
        <f t="shared" si="4"/>
        <v>150</v>
      </c>
    </row>
    <row r="74" spans="1:26">
      <c r="A74" s="51" t="s">
        <v>16</v>
      </c>
      <c r="B74" s="16">
        <v>420101</v>
      </c>
      <c r="C74" s="47" t="s">
        <v>99</v>
      </c>
      <c r="D74" s="47" t="s">
        <v>248</v>
      </c>
      <c r="E74" s="52" t="s">
        <v>249</v>
      </c>
      <c r="F74" s="56"/>
      <c r="G74" s="47"/>
      <c r="H74" s="47"/>
      <c r="I74" s="47"/>
      <c r="J74" s="47"/>
      <c r="K74" s="47"/>
      <c r="L74" s="47"/>
      <c r="M74" s="47"/>
      <c r="N74" s="47"/>
      <c r="O74" s="47">
        <v>1</v>
      </c>
      <c r="P74" s="47"/>
      <c r="Q74" s="47"/>
      <c r="R74" s="47"/>
      <c r="S74" s="47">
        <v>1</v>
      </c>
      <c r="T74" s="47"/>
      <c r="U74" s="47"/>
      <c r="V74" s="47">
        <v>3</v>
      </c>
      <c r="W74" s="48">
        <v>2</v>
      </c>
      <c r="X74" s="61">
        <f t="shared" si="5"/>
        <v>3</v>
      </c>
      <c r="Y74" s="52">
        <f t="shared" si="3"/>
        <v>4</v>
      </c>
      <c r="Z74">
        <f t="shared" si="4"/>
        <v>7</v>
      </c>
    </row>
    <row r="75" spans="1:26">
      <c r="A75" s="51" t="s">
        <v>16</v>
      </c>
      <c r="B75" s="16">
        <v>450201</v>
      </c>
      <c r="C75" s="47" t="s">
        <v>99</v>
      </c>
      <c r="D75" s="47" t="s">
        <v>254</v>
      </c>
      <c r="E75" s="52" t="s">
        <v>255</v>
      </c>
      <c r="F75" s="56"/>
      <c r="G75" s="47">
        <v>1</v>
      </c>
      <c r="H75" s="47"/>
      <c r="I75" s="47"/>
      <c r="J75" s="47"/>
      <c r="K75" s="47"/>
      <c r="L75" s="47"/>
      <c r="M75" s="47">
        <v>1</v>
      </c>
      <c r="N75" s="47"/>
      <c r="O75" s="47"/>
      <c r="P75" s="47"/>
      <c r="Q75" s="47"/>
      <c r="R75" s="47">
        <v>1</v>
      </c>
      <c r="S75" s="47">
        <v>1</v>
      </c>
      <c r="T75" s="47"/>
      <c r="U75" s="47"/>
      <c r="V75" s="47">
        <v>4</v>
      </c>
      <c r="W75" s="48">
        <v>10</v>
      </c>
      <c r="X75" s="61">
        <f t="shared" si="5"/>
        <v>5</v>
      </c>
      <c r="Y75" s="52">
        <f t="shared" si="3"/>
        <v>13</v>
      </c>
      <c r="Z75">
        <f t="shared" si="4"/>
        <v>18</v>
      </c>
    </row>
    <row r="76" spans="1:26">
      <c r="A76" s="51" t="s">
        <v>16</v>
      </c>
      <c r="B76" s="16">
        <v>450601</v>
      </c>
      <c r="C76" s="47" t="s">
        <v>99</v>
      </c>
      <c r="D76" s="47" t="s">
        <v>256</v>
      </c>
      <c r="E76" s="52" t="s">
        <v>257</v>
      </c>
      <c r="F76" s="56">
        <v>1</v>
      </c>
      <c r="G76" s="47"/>
      <c r="H76" s="47">
        <v>1</v>
      </c>
      <c r="I76" s="47"/>
      <c r="J76" s="47"/>
      <c r="K76" s="47"/>
      <c r="L76" s="47">
        <v>1</v>
      </c>
      <c r="M76" s="47"/>
      <c r="N76" s="47">
        <v>1</v>
      </c>
      <c r="O76" s="47">
        <v>2</v>
      </c>
      <c r="P76" s="47"/>
      <c r="Q76" s="47"/>
      <c r="R76" s="47">
        <v>6</v>
      </c>
      <c r="S76" s="47"/>
      <c r="T76" s="47">
        <v>1</v>
      </c>
      <c r="U76" s="47"/>
      <c r="V76" s="47">
        <v>19</v>
      </c>
      <c r="W76" s="48">
        <v>6</v>
      </c>
      <c r="X76" s="61">
        <f t="shared" si="5"/>
        <v>30</v>
      </c>
      <c r="Y76" s="52">
        <f t="shared" si="3"/>
        <v>8</v>
      </c>
      <c r="Z76">
        <f t="shared" si="4"/>
        <v>38</v>
      </c>
    </row>
    <row r="77" spans="1:26">
      <c r="A77" s="51" t="s">
        <v>16</v>
      </c>
      <c r="B77" s="16">
        <v>450602</v>
      </c>
      <c r="C77" s="47" t="s">
        <v>119</v>
      </c>
      <c r="D77" s="47" t="s">
        <v>258</v>
      </c>
      <c r="E77" s="52" t="s">
        <v>259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/>
      <c r="X77" s="61">
        <f t="shared" si="5"/>
        <v>1</v>
      </c>
      <c r="Y77" s="52">
        <f t="shared" si="3"/>
        <v>0</v>
      </c>
      <c r="Z77">
        <f t="shared" si="4"/>
        <v>1</v>
      </c>
    </row>
    <row r="78" spans="1:26">
      <c r="A78" s="51" t="s">
        <v>16</v>
      </c>
      <c r="B78" s="16">
        <v>450603</v>
      </c>
      <c r="C78" s="47" t="s">
        <v>99</v>
      </c>
      <c r="D78" s="47" t="s">
        <v>260</v>
      </c>
      <c r="E78" s="52" t="s">
        <v>261</v>
      </c>
      <c r="F78" s="56"/>
      <c r="G78" s="47"/>
      <c r="H78" s="47"/>
      <c r="I78" s="47"/>
      <c r="J78" s="47">
        <v>2</v>
      </c>
      <c r="K78" s="47">
        <v>1</v>
      </c>
      <c r="L78" s="47">
        <v>1</v>
      </c>
      <c r="M78" s="47"/>
      <c r="N78" s="47">
        <v>2</v>
      </c>
      <c r="O78" s="47"/>
      <c r="P78" s="47"/>
      <c r="Q78" s="47"/>
      <c r="R78" s="47"/>
      <c r="S78" s="47">
        <v>1</v>
      </c>
      <c r="T78" s="47"/>
      <c r="U78" s="47"/>
      <c r="V78" s="47">
        <v>12</v>
      </c>
      <c r="W78" s="48">
        <v>2</v>
      </c>
      <c r="X78" s="61">
        <f t="shared" si="5"/>
        <v>17</v>
      </c>
      <c r="Y78" s="52">
        <f>G78+I78+K78+M78+O78+Q78+S78+U78+W78</f>
        <v>4</v>
      </c>
      <c r="Z78">
        <f t="shared" ref="Z78:Z115" si="6">SUM(X78:Y78)</f>
        <v>21</v>
      </c>
    </row>
    <row r="79" spans="1:26">
      <c r="A79" s="51" t="s">
        <v>16</v>
      </c>
      <c r="B79" s="16">
        <v>451001</v>
      </c>
      <c r="C79" s="47" t="s">
        <v>99</v>
      </c>
      <c r="D79" s="47" t="s">
        <v>262</v>
      </c>
      <c r="E79" s="52" t="s">
        <v>263</v>
      </c>
      <c r="F79" s="56"/>
      <c r="G79" s="47"/>
      <c r="H79" s="47"/>
      <c r="I79" s="47"/>
      <c r="J79" s="47"/>
      <c r="K79" s="47"/>
      <c r="L79" s="47">
        <v>2</v>
      </c>
      <c r="M79" s="47">
        <v>1</v>
      </c>
      <c r="N79" s="47">
        <v>2</v>
      </c>
      <c r="O79" s="47">
        <v>1</v>
      </c>
      <c r="P79" s="47"/>
      <c r="Q79" s="47">
        <v>1</v>
      </c>
      <c r="R79" s="47">
        <v>5</v>
      </c>
      <c r="S79" s="47">
        <v>4</v>
      </c>
      <c r="T79" s="47"/>
      <c r="U79" s="47"/>
      <c r="V79" s="47">
        <v>23</v>
      </c>
      <c r="W79" s="48">
        <v>10</v>
      </c>
      <c r="X79" s="61">
        <f t="shared" ref="X79:Y115" si="7">F79+H79+J79+L79+N79+P79+R79+T79+V79</f>
        <v>32</v>
      </c>
      <c r="Y79" s="52">
        <f t="shared" si="7"/>
        <v>17</v>
      </c>
      <c r="Z79">
        <f t="shared" si="6"/>
        <v>49</v>
      </c>
    </row>
    <row r="80" spans="1:26">
      <c r="A80" s="51" t="s">
        <v>16</v>
      </c>
      <c r="B80" s="16">
        <v>451101</v>
      </c>
      <c r="C80" s="47" t="s">
        <v>99</v>
      </c>
      <c r="D80" s="47" t="s">
        <v>264</v>
      </c>
      <c r="E80" s="52" t="s">
        <v>265</v>
      </c>
      <c r="F80" s="56"/>
      <c r="G80" s="47"/>
      <c r="H80" s="47"/>
      <c r="I80" s="47"/>
      <c r="J80" s="47">
        <v>1</v>
      </c>
      <c r="K80" s="47"/>
      <c r="L80" s="47">
        <v>3</v>
      </c>
      <c r="M80" s="47"/>
      <c r="N80" s="47">
        <v>1</v>
      </c>
      <c r="O80" s="47">
        <v>3</v>
      </c>
      <c r="P80" s="47"/>
      <c r="Q80" s="47"/>
      <c r="R80" s="47">
        <v>5</v>
      </c>
      <c r="S80" s="47"/>
      <c r="T80" s="47"/>
      <c r="U80" s="47"/>
      <c r="V80" s="47">
        <v>4</v>
      </c>
      <c r="W80" s="48">
        <v>5</v>
      </c>
      <c r="X80" s="61">
        <f t="shared" si="7"/>
        <v>14</v>
      </c>
      <c r="Y80" s="52">
        <f t="shared" si="7"/>
        <v>8</v>
      </c>
      <c r="Z80">
        <f t="shared" si="6"/>
        <v>22</v>
      </c>
    </row>
    <row r="81" spans="1:26">
      <c r="A81" s="51" t="s">
        <v>16</v>
      </c>
      <c r="B81" s="16">
        <v>459999</v>
      </c>
      <c r="C81" s="47" t="s">
        <v>99</v>
      </c>
      <c r="D81" s="47" t="s">
        <v>266</v>
      </c>
      <c r="E81" s="52" t="s">
        <v>267</v>
      </c>
      <c r="F81" s="56"/>
      <c r="G81" s="47"/>
      <c r="H81" s="47"/>
      <c r="I81" s="47"/>
      <c r="J81" s="47">
        <v>1</v>
      </c>
      <c r="K81" s="47">
        <v>1</v>
      </c>
      <c r="L81" s="47"/>
      <c r="M81" s="47">
        <v>1</v>
      </c>
      <c r="N81" s="47">
        <v>3</v>
      </c>
      <c r="O81" s="47">
        <v>5</v>
      </c>
      <c r="P81" s="47"/>
      <c r="Q81" s="47"/>
      <c r="R81" s="47">
        <v>2</v>
      </c>
      <c r="S81" s="47">
        <v>1</v>
      </c>
      <c r="T81" s="47"/>
      <c r="U81" s="47"/>
      <c r="V81" s="47">
        <v>32</v>
      </c>
      <c r="W81" s="48">
        <v>8</v>
      </c>
      <c r="X81" s="61">
        <f t="shared" si="7"/>
        <v>38</v>
      </c>
      <c r="Y81" s="52">
        <f t="shared" si="7"/>
        <v>16</v>
      </c>
      <c r="Z81">
        <f t="shared" si="6"/>
        <v>54</v>
      </c>
    </row>
    <row r="82" spans="1:26">
      <c r="A82" s="51" t="s">
        <v>16</v>
      </c>
      <c r="B82" s="16">
        <v>500501</v>
      </c>
      <c r="C82" s="47" t="s">
        <v>99</v>
      </c>
      <c r="D82" s="47" t="s">
        <v>270</v>
      </c>
      <c r="E82" s="52" t="s">
        <v>271</v>
      </c>
      <c r="F82" s="56"/>
      <c r="G82" s="47"/>
      <c r="H82" s="47"/>
      <c r="I82" s="47"/>
      <c r="J82" s="47"/>
      <c r="K82" s="47"/>
      <c r="L82" s="47"/>
      <c r="M82" s="47"/>
      <c r="N82" s="47"/>
      <c r="O82" s="47">
        <v>1</v>
      </c>
      <c r="P82" s="47"/>
      <c r="Q82" s="47"/>
      <c r="R82" s="47">
        <v>5</v>
      </c>
      <c r="S82" s="47"/>
      <c r="T82" s="47"/>
      <c r="U82" s="47"/>
      <c r="V82" s="47">
        <v>2</v>
      </c>
      <c r="W82" s="48">
        <v>6</v>
      </c>
      <c r="X82" s="61">
        <f t="shared" si="7"/>
        <v>7</v>
      </c>
      <c r="Y82" s="52">
        <f t="shared" si="7"/>
        <v>7</v>
      </c>
      <c r="Z82">
        <f t="shared" si="6"/>
        <v>14</v>
      </c>
    </row>
    <row r="83" spans="1:26">
      <c r="A83" s="51" t="s">
        <v>16</v>
      </c>
      <c r="B83" s="16">
        <v>500602</v>
      </c>
      <c r="C83" s="47" t="s">
        <v>99</v>
      </c>
      <c r="D83" s="47" t="s">
        <v>272</v>
      </c>
      <c r="E83" s="52" t="s">
        <v>273</v>
      </c>
      <c r="F83" s="56"/>
      <c r="G83" s="47"/>
      <c r="H83" s="47"/>
      <c r="I83" s="47"/>
      <c r="J83" s="47"/>
      <c r="K83" s="47"/>
      <c r="L83" s="47">
        <v>2</v>
      </c>
      <c r="M83" s="47">
        <v>2</v>
      </c>
      <c r="N83" s="47">
        <v>3</v>
      </c>
      <c r="O83" s="47"/>
      <c r="P83" s="47">
        <v>1</v>
      </c>
      <c r="Q83" s="47"/>
      <c r="R83" s="47">
        <v>3</v>
      </c>
      <c r="S83" s="47"/>
      <c r="T83" s="47"/>
      <c r="U83" s="47"/>
      <c r="V83" s="47">
        <v>18</v>
      </c>
      <c r="W83" s="48">
        <v>4</v>
      </c>
      <c r="X83" s="61">
        <f t="shared" si="7"/>
        <v>27</v>
      </c>
      <c r="Y83" s="52">
        <f t="shared" si="7"/>
        <v>6</v>
      </c>
      <c r="Z83">
        <f t="shared" si="6"/>
        <v>33</v>
      </c>
    </row>
    <row r="84" spans="1:26">
      <c r="A84" s="51" t="s">
        <v>16</v>
      </c>
      <c r="B84" s="16">
        <v>500702</v>
      </c>
      <c r="C84" s="47" t="s">
        <v>99</v>
      </c>
      <c r="D84" s="47" t="s">
        <v>274</v>
      </c>
      <c r="E84" s="52" t="s">
        <v>275</v>
      </c>
      <c r="F84" s="56"/>
      <c r="G84" s="47"/>
      <c r="H84" s="47"/>
      <c r="I84" s="47"/>
      <c r="J84" s="47"/>
      <c r="K84" s="47"/>
      <c r="L84" s="47"/>
      <c r="M84" s="47"/>
      <c r="N84" s="47"/>
      <c r="O84" s="47">
        <v>1</v>
      </c>
      <c r="P84" s="47"/>
      <c r="Q84" s="47"/>
      <c r="R84" s="47"/>
      <c r="S84" s="47">
        <v>1</v>
      </c>
      <c r="T84" s="47"/>
      <c r="U84" s="47"/>
      <c r="V84" s="47">
        <v>4</v>
      </c>
      <c r="W84" s="48">
        <v>10</v>
      </c>
      <c r="X84" s="61">
        <f t="shared" si="7"/>
        <v>4</v>
      </c>
      <c r="Y84" s="52">
        <f t="shared" si="7"/>
        <v>12</v>
      </c>
      <c r="Z84">
        <f t="shared" si="6"/>
        <v>16</v>
      </c>
    </row>
    <row r="85" spans="1:26">
      <c r="A85" s="51" t="s">
        <v>16</v>
      </c>
      <c r="B85" s="16">
        <v>500702</v>
      </c>
      <c r="C85" s="47" t="s">
        <v>99</v>
      </c>
      <c r="D85" s="47" t="s">
        <v>276</v>
      </c>
      <c r="E85" s="52" t="s">
        <v>277</v>
      </c>
      <c r="F85" s="56"/>
      <c r="G85" s="47"/>
      <c r="H85" s="47"/>
      <c r="I85" s="47"/>
      <c r="J85" s="47"/>
      <c r="K85" s="47"/>
      <c r="L85" s="47"/>
      <c r="M85" s="47"/>
      <c r="N85" s="47">
        <v>2</v>
      </c>
      <c r="O85" s="47">
        <v>1</v>
      </c>
      <c r="P85" s="47"/>
      <c r="Q85" s="47"/>
      <c r="R85" s="47">
        <v>3</v>
      </c>
      <c r="S85" s="47"/>
      <c r="T85" s="47"/>
      <c r="U85" s="47"/>
      <c r="V85" s="47">
        <v>6</v>
      </c>
      <c r="W85" s="48">
        <v>9</v>
      </c>
      <c r="X85" s="61">
        <f t="shared" si="7"/>
        <v>11</v>
      </c>
      <c r="Y85" s="52">
        <f t="shared" si="7"/>
        <v>10</v>
      </c>
      <c r="Z85">
        <f t="shared" si="6"/>
        <v>21</v>
      </c>
    </row>
    <row r="86" spans="1:26">
      <c r="A86" s="51" t="s">
        <v>16</v>
      </c>
      <c r="B86" s="16">
        <v>500703</v>
      </c>
      <c r="C86" s="47" t="s">
        <v>99</v>
      </c>
      <c r="D86" s="47" t="s">
        <v>278</v>
      </c>
      <c r="E86" s="52" t="s">
        <v>279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>
        <v>3</v>
      </c>
      <c r="X86" s="61">
        <f t="shared" si="7"/>
        <v>0</v>
      </c>
      <c r="Y86" s="52">
        <f t="shared" si="7"/>
        <v>3</v>
      </c>
      <c r="Z86">
        <f t="shared" si="6"/>
        <v>3</v>
      </c>
    </row>
    <row r="87" spans="1:26">
      <c r="A87" s="51" t="s">
        <v>16</v>
      </c>
      <c r="B87" s="16">
        <v>500901</v>
      </c>
      <c r="C87" s="47" t="s">
        <v>99</v>
      </c>
      <c r="D87" s="47" t="s">
        <v>280</v>
      </c>
      <c r="E87" s="52" t="s">
        <v>281</v>
      </c>
      <c r="F87" s="56"/>
      <c r="G87" s="47"/>
      <c r="H87" s="47"/>
      <c r="I87" s="47"/>
      <c r="J87" s="47"/>
      <c r="K87" s="47"/>
      <c r="L87" s="47"/>
      <c r="M87" s="47"/>
      <c r="N87" s="47">
        <v>1</v>
      </c>
      <c r="O87" s="47"/>
      <c r="P87" s="47"/>
      <c r="Q87" s="47"/>
      <c r="R87" s="47"/>
      <c r="S87" s="47">
        <v>1</v>
      </c>
      <c r="T87" s="47"/>
      <c r="U87" s="47"/>
      <c r="V87" s="47">
        <v>1</v>
      </c>
      <c r="W87" s="48">
        <v>2</v>
      </c>
      <c r="X87" s="61">
        <f t="shared" si="7"/>
        <v>2</v>
      </c>
      <c r="Y87" s="52">
        <f t="shared" si="7"/>
        <v>3</v>
      </c>
      <c r="Z87">
        <f t="shared" si="6"/>
        <v>5</v>
      </c>
    </row>
    <row r="88" spans="1:26">
      <c r="A88" s="51" t="s">
        <v>16</v>
      </c>
      <c r="B88" s="16">
        <v>500901</v>
      </c>
      <c r="C88" s="47" t="s">
        <v>99</v>
      </c>
      <c r="D88" s="47" t="s">
        <v>282</v>
      </c>
      <c r="E88" s="52" t="s">
        <v>283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>
        <v>1</v>
      </c>
      <c r="S88" s="47"/>
      <c r="T88" s="47"/>
      <c r="U88" s="47"/>
      <c r="V88" s="47">
        <v>11</v>
      </c>
      <c r="W88" s="48">
        <v>8</v>
      </c>
      <c r="X88" s="61">
        <f t="shared" si="7"/>
        <v>12</v>
      </c>
      <c r="Y88" s="52">
        <f t="shared" si="7"/>
        <v>8</v>
      </c>
      <c r="Z88">
        <f t="shared" si="6"/>
        <v>20</v>
      </c>
    </row>
    <row r="89" spans="1:26">
      <c r="A89" s="51" t="s">
        <v>16</v>
      </c>
      <c r="B89" s="16">
        <v>510201</v>
      </c>
      <c r="C89" s="47" t="s">
        <v>161</v>
      </c>
      <c r="D89" s="47" t="s">
        <v>286</v>
      </c>
      <c r="E89" s="52" t="s">
        <v>287</v>
      </c>
      <c r="F89" s="56"/>
      <c r="G89" s="47">
        <v>1</v>
      </c>
      <c r="H89" s="47"/>
      <c r="I89" s="47"/>
      <c r="J89" s="47"/>
      <c r="K89" s="47"/>
      <c r="L89" s="47"/>
      <c r="M89" s="47">
        <v>1</v>
      </c>
      <c r="N89" s="47"/>
      <c r="O89" s="47">
        <v>4</v>
      </c>
      <c r="P89" s="47"/>
      <c r="Q89" s="47"/>
      <c r="R89" s="47"/>
      <c r="S89" s="47">
        <v>3</v>
      </c>
      <c r="T89" s="47"/>
      <c r="U89" s="47"/>
      <c r="V89" s="47"/>
      <c r="W89" s="48">
        <v>45</v>
      </c>
      <c r="X89" s="61">
        <f t="shared" si="7"/>
        <v>0</v>
      </c>
      <c r="Y89" s="52">
        <f t="shared" si="7"/>
        <v>54</v>
      </c>
      <c r="Z89">
        <f t="shared" si="6"/>
        <v>54</v>
      </c>
    </row>
    <row r="90" spans="1:26">
      <c r="A90" s="51" t="s">
        <v>16</v>
      </c>
      <c r="B90" s="16">
        <v>510701</v>
      </c>
      <c r="C90" s="47" t="s">
        <v>148</v>
      </c>
      <c r="D90" s="47" t="s">
        <v>288</v>
      </c>
      <c r="E90" s="52" t="s">
        <v>289</v>
      </c>
      <c r="F90" s="56"/>
      <c r="G90" s="47"/>
      <c r="H90" s="47"/>
      <c r="I90" s="47"/>
      <c r="J90" s="47"/>
      <c r="K90" s="47"/>
      <c r="L90" s="47">
        <v>1</v>
      </c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61">
        <f t="shared" si="7"/>
        <v>1</v>
      </c>
      <c r="Y90" s="52">
        <f t="shared" si="7"/>
        <v>0</v>
      </c>
      <c r="Z90">
        <f t="shared" si="6"/>
        <v>1</v>
      </c>
    </row>
    <row r="91" spans="1:26">
      <c r="A91" s="51" t="s">
        <v>16</v>
      </c>
      <c r="B91" s="16">
        <v>510701</v>
      </c>
      <c r="C91" s="47" t="s">
        <v>148</v>
      </c>
      <c r="D91" s="47" t="s">
        <v>290</v>
      </c>
      <c r="E91" s="52" t="s">
        <v>291</v>
      </c>
      <c r="F91" s="56"/>
      <c r="G91" s="47"/>
      <c r="H91" s="47"/>
      <c r="I91" s="47"/>
      <c r="J91" s="47"/>
      <c r="K91" s="47"/>
      <c r="L91" s="47"/>
      <c r="M91" s="47"/>
      <c r="N91" s="47">
        <v>1</v>
      </c>
      <c r="O91" s="47"/>
      <c r="P91" s="47"/>
      <c r="Q91" s="47"/>
      <c r="R91" s="47"/>
      <c r="S91" s="47">
        <v>4</v>
      </c>
      <c r="T91" s="47"/>
      <c r="U91" s="47"/>
      <c r="V91" s="47"/>
      <c r="W91" s="48"/>
      <c r="X91" s="61">
        <f t="shared" si="7"/>
        <v>1</v>
      </c>
      <c r="Y91" s="52">
        <f t="shared" si="7"/>
        <v>4</v>
      </c>
      <c r="Z91">
        <f t="shared" si="6"/>
        <v>5</v>
      </c>
    </row>
    <row r="92" spans="1:26">
      <c r="A92" s="51" t="s">
        <v>16</v>
      </c>
      <c r="B92" s="16">
        <v>511005</v>
      </c>
      <c r="C92" s="47" t="s">
        <v>119</v>
      </c>
      <c r="D92" s="47" t="s">
        <v>292</v>
      </c>
      <c r="E92" s="52" t="s">
        <v>293</v>
      </c>
      <c r="F92" s="56"/>
      <c r="G92" s="47"/>
      <c r="H92" s="47"/>
      <c r="I92" s="47"/>
      <c r="J92" s="47"/>
      <c r="K92" s="47">
        <v>6</v>
      </c>
      <c r="L92" s="47">
        <v>1</v>
      </c>
      <c r="M92" s="47">
        <v>2</v>
      </c>
      <c r="N92" s="47">
        <v>1</v>
      </c>
      <c r="O92" s="47">
        <v>3</v>
      </c>
      <c r="P92" s="47"/>
      <c r="Q92" s="47"/>
      <c r="R92" s="47">
        <v>5</v>
      </c>
      <c r="S92" s="47">
        <v>3</v>
      </c>
      <c r="T92" s="47"/>
      <c r="U92" s="47"/>
      <c r="V92" s="47">
        <v>10</v>
      </c>
      <c r="W92" s="48">
        <v>13</v>
      </c>
      <c r="X92" s="61">
        <f t="shared" si="7"/>
        <v>17</v>
      </c>
      <c r="Y92" s="52">
        <f t="shared" si="7"/>
        <v>27</v>
      </c>
      <c r="Z92">
        <f t="shared" si="6"/>
        <v>44</v>
      </c>
    </row>
    <row r="93" spans="1:26">
      <c r="A93" s="51" t="s">
        <v>16</v>
      </c>
      <c r="B93" s="16">
        <v>512003</v>
      </c>
      <c r="C93" s="47" t="s">
        <v>10</v>
      </c>
      <c r="D93" s="47" t="s">
        <v>294</v>
      </c>
      <c r="E93" s="52" t="s">
        <v>295</v>
      </c>
      <c r="F93" s="56"/>
      <c r="G93" s="47"/>
      <c r="H93" s="47"/>
      <c r="I93" s="47"/>
      <c r="J93" s="47">
        <v>2</v>
      </c>
      <c r="K93" s="47">
        <v>1</v>
      </c>
      <c r="L93" s="47">
        <v>2</v>
      </c>
      <c r="M93" s="47">
        <v>2</v>
      </c>
      <c r="N93" s="47">
        <v>2</v>
      </c>
      <c r="O93" s="47"/>
      <c r="P93" s="47"/>
      <c r="Q93" s="47"/>
      <c r="R93" s="47"/>
      <c r="S93" s="47">
        <v>4</v>
      </c>
      <c r="T93" s="47"/>
      <c r="U93" s="47"/>
      <c r="V93" s="47">
        <v>9</v>
      </c>
      <c r="W93" s="48">
        <v>7</v>
      </c>
      <c r="X93" s="61">
        <f t="shared" si="7"/>
        <v>15</v>
      </c>
      <c r="Y93" s="52">
        <f t="shared" si="7"/>
        <v>14</v>
      </c>
      <c r="Z93">
        <f t="shared" si="6"/>
        <v>29</v>
      </c>
    </row>
    <row r="94" spans="1:26">
      <c r="A94" s="51" t="s">
        <v>16</v>
      </c>
      <c r="B94" s="16">
        <v>513101</v>
      </c>
      <c r="C94" s="47" t="s">
        <v>119</v>
      </c>
      <c r="D94" s="47" t="s">
        <v>296</v>
      </c>
      <c r="E94" s="52" t="s">
        <v>297</v>
      </c>
      <c r="F94" s="56"/>
      <c r="G94" s="47"/>
      <c r="H94" s="47"/>
      <c r="I94" s="47"/>
      <c r="J94" s="47">
        <v>1</v>
      </c>
      <c r="K94" s="47"/>
      <c r="L94" s="47"/>
      <c r="M94" s="47"/>
      <c r="N94" s="47"/>
      <c r="O94" s="47">
        <v>1</v>
      </c>
      <c r="P94" s="47"/>
      <c r="Q94" s="47"/>
      <c r="R94" s="47">
        <v>1</v>
      </c>
      <c r="S94" s="47">
        <v>3</v>
      </c>
      <c r="T94" s="47"/>
      <c r="U94" s="47"/>
      <c r="V94" s="47">
        <v>11</v>
      </c>
      <c r="W94" s="48">
        <v>32</v>
      </c>
      <c r="X94" s="61">
        <f t="shared" si="7"/>
        <v>13</v>
      </c>
      <c r="Y94" s="52">
        <f t="shared" si="7"/>
        <v>36</v>
      </c>
      <c r="Z94">
        <f t="shared" si="6"/>
        <v>49</v>
      </c>
    </row>
    <row r="95" spans="1:26">
      <c r="A95" s="51" t="s">
        <v>16</v>
      </c>
      <c r="B95" s="16">
        <v>513801</v>
      </c>
      <c r="C95" s="47" t="s">
        <v>298</v>
      </c>
      <c r="D95" s="47" t="s">
        <v>299</v>
      </c>
      <c r="E95" s="52" t="s">
        <v>300</v>
      </c>
      <c r="F95" s="56"/>
      <c r="G95" s="47">
        <v>3</v>
      </c>
      <c r="H95" s="47"/>
      <c r="I95" s="47"/>
      <c r="J95" s="47">
        <v>3</v>
      </c>
      <c r="K95" s="47">
        <v>5</v>
      </c>
      <c r="L95" s="47">
        <v>3</v>
      </c>
      <c r="M95" s="47">
        <v>24</v>
      </c>
      <c r="N95" s="47">
        <v>5</v>
      </c>
      <c r="O95" s="47">
        <v>19</v>
      </c>
      <c r="P95" s="47"/>
      <c r="Q95" s="47">
        <v>2</v>
      </c>
      <c r="R95" s="47">
        <v>1</v>
      </c>
      <c r="S95" s="47">
        <v>25</v>
      </c>
      <c r="T95" s="47"/>
      <c r="U95" s="47"/>
      <c r="V95" s="47">
        <v>14</v>
      </c>
      <c r="W95" s="48">
        <v>207</v>
      </c>
      <c r="X95" s="61">
        <f t="shared" si="7"/>
        <v>26</v>
      </c>
      <c r="Y95" s="52">
        <f t="shared" si="7"/>
        <v>285</v>
      </c>
      <c r="Z95">
        <f t="shared" si="6"/>
        <v>311</v>
      </c>
    </row>
    <row r="96" spans="1:26">
      <c r="A96" s="51" t="s">
        <v>16</v>
      </c>
      <c r="B96" s="16">
        <v>520101</v>
      </c>
      <c r="C96" s="47" t="s">
        <v>148</v>
      </c>
      <c r="D96" s="47" t="s">
        <v>301</v>
      </c>
      <c r="E96" s="52" t="s">
        <v>302</v>
      </c>
      <c r="F96" s="56"/>
      <c r="G96" s="47"/>
      <c r="H96" s="47"/>
      <c r="I96" s="47"/>
      <c r="J96" s="47">
        <v>1</v>
      </c>
      <c r="K96" s="47"/>
      <c r="L96" s="47"/>
      <c r="M96" s="47"/>
      <c r="N96" s="47"/>
      <c r="O96" s="47"/>
      <c r="P96" s="47"/>
      <c r="Q96" s="47"/>
      <c r="R96" s="47">
        <v>1</v>
      </c>
      <c r="S96" s="47">
        <v>2</v>
      </c>
      <c r="T96" s="47"/>
      <c r="U96" s="47"/>
      <c r="V96" s="47">
        <v>2</v>
      </c>
      <c r="W96" s="48"/>
      <c r="X96" s="61">
        <f t="shared" si="7"/>
        <v>4</v>
      </c>
      <c r="Y96" s="52">
        <f t="shared" si="7"/>
        <v>2</v>
      </c>
      <c r="Z96">
        <f t="shared" si="6"/>
        <v>6</v>
      </c>
    </row>
    <row r="97" spans="1:26">
      <c r="A97" s="51" t="s">
        <v>16</v>
      </c>
      <c r="B97" s="16">
        <v>520101</v>
      </c>
      <c r="C97" s="47" t="s">
        <v>148</v>
      </c>
      <c r="D97" s="47" t="s">
        <v>303</v>
      </c>
      <c r="E97" s="52" t="s">
        <v>304</v>
      </c>
      <c r="F97" s="56"/>
      <c r="G97" s="47"/>
      <c r="H97" s="47"/>
      <c r="I97" s="47"/>
      <c r="J97" s="47"/>
      <c r="K97" s="47"/>
      <c r="L97" s="47">
        <v>1</v>
      </c>
      <c r="M97" s="47"/>
      <c r="N97" s="47">
        <v>1</v>
      </c>
      <c r="O97" s="47"/>
      <c r="P97" s="47"/>
      <c r="Q97" s="47"/>
      <c r="R97" s="47">
        <v>1</v>
      </c>
      <c r="S97" s="47">
        <v>2</v>
      </c>
      <c r="T97" s="47"/>
      <c r="U97" s="47"/>
      <c r="V97" s="47">
        <v>4</v>
      </c>
      <c r="W97" s="48">
        <v>4</v>
      </c>
      <c r="X97" s="61">
        <f t="shared" si="7"/>
        <v>7</v>
      </c>
      <c r="Y97" s="52">
        <f t="shared" si="7"/>
        <v>6</v>
      </c>
      <c r="Z97">
        <f t="shared" si="6"/>
        <v>13</v>
      </c>
    </row>
    <row r="98" spans="1:26">
      <c r="A98" s="51" t="s">
        <v>16</v>
      </c>
      <c r="B98" s="16">
        <v>520201</v>
      </c>
      <c r="C98" s="47" t="s">
        <v>305</v>
      </c>
      <c r="D98" s="47" t="s">
        <v>306</v>
      </c>
      <c r="E98" s="52" t="s">
        <v>307</v>
      </c>
      <c r="F98" s="56"/>
      <c r="G98" s="47">
        <v>1</v>
      </c>
      <c r="H98" s="47"/>
      <c r="I98" s="47"/>
      <c r="J98" s="47"/>
      <c r="K98" s="47"/>
      <c r="L98" s="47">
        <v>1</v>
      </c>
      <c r="M98" s="47"/>
      <c r="N98" s="47">
        <v>1</v>
      </c>
      <c r="O98" s="47">
        <v>2</v>
      </c>
      <c r="P98" s="47"/>
      <c r="Q98" s="47"/>
      <c r="R98" s="47">
        <v>1</v>
      </c>
      <c r="S98" s="47">
        <v>2</v>
      </c>
      <c r="T98" s="47"/>
      <c r="U98" s="47"/>
      <c r="V98" s="47">
        <v>25</v>
      </c>
      <c r="W98" s="48">
        <v>17</v>
      </c>
      <c r="X98" s="61">
        <f t="shared" si="7"/>
        <v>28</v>
      </c>
      <c r="Y98" s="52">
        <f t="shared" si="7"/>
        <v>22</v>
      </c>
      <c r="Z98">
        <f t="shared" si="6"/>
        <v>50</v>
      </c>
    </row>
    <row r="99" spans="1:26">
      <c r="A99" s="51" t="s">
        <v>16</v>
      </c>
      <c r="B99" s="16">
        <v>520201</v>
      </c>
      <c r="C99" s="47" t="s">
        <v>305</v>
      </c>
      <c r="D99" s="47" t="s">
        <v>308</v>
      </c>
      <c r="E99" s="52" t="s">
        <v>309</v>
      </c>
      <c r="F99" s="56"/>
      <c r="G99" s="47">
        <v>2</v>
      </c>
      <c r="H99" s="47"/>
      <c r="I99" s="47"/>
      <c r="J99" s="47"/>
      <c r="K99" s="47">
        <v>1</v>
      </c>
      <c r="L99" s="47">
        <v>1</v>
      </c>
      <c r="M99" s="47"/>
      <c r="N99" s="47">
        <v>1</v>
      </c>
      <c r="O99" s="47"/>
      <c r="P99" s="47"/>
      <c r="Q99" s="47"/>
      <c r="R99" s="47">
        <v>1</v>
      </c>
      <c r="S99" s="47">
        <v>2</v>
      </c>
      <c r="T99" s="47"/>
      <c r="U99" s="47"/>
      <c r="V99" s="47">
        <v>10</v>
      </c>
      <c r="W99" s="48">
        <v>10</v>
      </c>
      <c r="X99" s="61">
        <f t="shared" si="7"/>
        <v>13</v>
      </c>
      <c r="Y99" s="52">
        <f t="shared" si="7"/>
        <v>15</v>
      </c>
      <c r="Z99">
        <f t="shared" si="6"/>
        <v>28</v>
      </c>
    </row>
    <row r="100" spans="1:26">
      <c r="A100" s="51" t="s">
        <v>16</v>
      </c>
      <c r="B100" s="16">
        <v>520203</v>
      </c>
      <c r="C100" s="47" t="s">
        <v>305</v>
      </c>
      <c r="D100" s="47" t="s">
        <v>310</v>
      </c>
      <c r="E100" s="52" t="s">
        <v>311</v>
      </c>
      <c r="F100" s="56"/>
      <c r="G100" s="47"/>
      <c r="H100" s="47"/>
      <c r="I100" s="47"/>
      <c r="J100" s="47"/>
      <c r="K100" s="47"/>
      <c r="L100" s="47"/>
      <c r="M100" s="47"/>
      <c r="N100" s="47">
        <v>3</v>
      </c>
      <c r="O100" s="47">
        <v>1</v>
      </c>
      <c r="P100" s="47"/>
      <c r="Q100" s="47"/>
      <c r="R100" s="47">
        <v>1</v>
      </c>
      <c r="S100" s="47"/>
      <c r="T100" s="47"/>
      <c r="U100" s="47"/>
      <c r="V100" s="47">
        <v>20</v>
      </c>
      <c r="W100" s="48">
        <v>7</v>
      </c>
      <c r="X100" s="61">
        <f t="shared" si="7"/>
        <v>24</v>
      </c>
      <c r="Y100" s="52">
        <f t="shared" si="7"/>
        <v>8</v>
      </c>
      <c r="Z100">
        <f t="shared" si="6"/>
        <v>32</v>
      </c>
    </row>
    <row r="101" spans="1:26">
      <c r="A101" s="51" t="s">
        <v>16</v>
      </c>
      <c r="B101" s="16">
        <v>520301</v>
      </c>
      <c r="C101" s="47" t="s">
        <v>305</v>
      </c>
      <c r="D101" s="47" t="s">
        <v>312</v>
      </c>
      <c r="E101" s="52" t="s">
        <v>313</v>
      </c>
      <c r="F101" s="56">
        <v>1</v>
      </c>
      <c r="G101" s="47"/>
      <c r="H101" s="47"/>
      <c r="I101" s="47"/>
      <c r="J101" s="47">
        <v>2</v>
      </c>
      <c r="K101" s="47">
        <v>1</v>
      </c>
      <c r="L101" s="47">
        <v>3</v>
      </c>
      <c r="M101" s="47">
        <v>1</v>
      </c>
      <c r="N101" s="47">
        <v>7</v>
      </c>
      <c r="O101" s="47">
        <v>4</v>
      </c>
      <c r="P101" s="47"/>
      <c r="Q101" s="47">
        <v>1</v>
      </c>
      <c r="R101" s="47">
        <v>4</v>
      </c>
      <c r="S101" s="47"/>
      <c r="T101" s="47"/>
      <c r="U101" s="47"/>
      <c r="V101" s="47">
        <v>38</v>
      </c>
      <c r="W101" s="48">
        <v>29</v>
      </c>
      <c r="X101" s="61">
        <f t="shared" si="7"/>
        <v>55</v>
      </c>
      <c r="Y101" s="52">
        <f t="shared" si="7"/>
        <v>36</v>
      </c>
      <c r="Z101">
        <f t="shared" si="6"/>
        <v>91</v>
      </c>
    </row>
    <row r="102" spans="1:26">
      <c r="A102" s="51" t="s">
        <v>16</v>
      </c>
      <c r="B102" s="16">
        <v>520801</v>
      </c>
      <c r="C102" s="47" t="s">
        <v>305</v>
      </c>
      <c r="D102" s="47" t="s">
        <v>314</v>
      </c>
      <c r="E102" s="52" t="s">
        <v>315</v>
      </c>
      <c r="F102" s="56"/>
      <c r="G102" s="47"/>
      <c r="H102" s="47"/>
      <c r="I102" s="47"/>
      <c r="J102" s="47">
        <v>1</v>
      </c>
      <c r="K102" s="47"/>
      <c r="L102" s="47">
        <v>1</v>
      </c>
      <c r="M102" s="47">
        <v>1</v>
      </c>
      <c r="N102" s="47"/>
      <c r="O102" s="47"/>
      <c r="P102" s="47">
        <v>4</v>
      </c>
      <c r="Q102" s="47"/>
      <c r="R102" s="47">
        <v>6</v>
      </c>
      <c r="S102" s="47">
        <v>1</v>
      </c>
      <c r="T102" s="47"/>
      <c r="U102" s="47">
        <v>1</v>
      </c>
      <c r="V102" s="47">
        <v>25</v>
      </c>
      <c r="W102" s="48">
        <v>7</v>
      </c>
      <c r="X102" s="61">
        <f t="shared" si="7"/>
        <v>37</v>
      </c>
      <c r="Y102" s="52">
        <f t="shared" si="7"/>
        <v>10</v>
      </c>
      <c r="Z102">
        <f t="shared" si="6"/>
        <v>47</v>
      </c>
    </row>
    <row r="103" spans="1:26">
      <c r="A103" s="51" t="s">
        <v>16</v>
      </c>
      <c r="B103" s="16">
        <v>521101</v>
      </c>
      <c r="C103" s="47" t="s">
        <v>305</v>
      </c>
      <c r="D103" s="47" t="s">
        <v>316</v>
      </c>
      <c r="E103" s="52" t="s">
        <v>317</v>
      </c>
      <c r="F103" s="56"/>
      <c r="G103" s="47"/>
      <c r="H103" s="47"/>
      <c r="I103" s="47"/>
      <c r="J103" s="47"/>
      <c r="K103" s="47">
        <v>2</v>
      </c>
      <c r="L103" s="47"/>
      <c r="M103" s="47"/>
      <c r="N103" s="47">
        <v>5</v>
      </c>
      <c r="O103" s="47"/>
      <c r="P103" s="47"/>
      <c r="Q103" s="47"/>
      <c r="R103" s="47"/>
      <c r="S103" s="47"/>
      <c r="T103" s="47"/>
      <c r="U103" s="47"/>
      <c r="V103" s="47">
        <v>3</v>
      </c>
      <c r="W103" s="48">
        <v>5</v>
      </c>
      <c r="X103" s="61">
        <f t="shared" si="7"/>
        <v>8</v>
      </c>
      <c r="Y103" s="52">
        <f t="shared" si="7"/>
        <v>7</v>
      </c>
      <c r="Z103">
        <f t="shared" si="6"/>
        <v>15</v>
      </c>
    </row>
    <row r="104" spans="1:26">
      <c r="A104" s="51" t="s">
        <v>16</v>
      </c>
      <c r="B104" s="16">
        <v>521401</v>
      </c>
      <c r="C104" s="47" t="s">
        <v>305</v>
      </c>
      <c r="D104" s="47" t="s">
        <v>318</v>
      </c>
      <c r="E104" s="52" t="s">
        <v>319</v>
      </c>
      <c r="F104" s="56"/>
      <c r="G104" s="47"/>
      <c r="H104" s="47"/>
      <c r="I104" s="47"/>
      <c r="J104" s="47">
        <v>1</v>
      </c>
      <c r="K104" s="47"/>
      <c r="L104" s="47"/>
      <c r="M104" s="47"/>
      <c r="N104" s="47"/>
      <c r="O104" s="47"/>
      <c r="P104" s="47">
        <v>1</v>
      </c>
      <c r="Q104" s="47"/>
      <c r="R104" s="47">
        <v>2</v>
      </c>
      <c r="S104" s="47">
        <v>2</v>
      </c>
      <c r="T104" s="47"/>
      <c r="U104" s="47"/>
      <c r="V104" s="47">
        <v>18</v>
      </c>
      <c r="W104" s="48">
        <v>16</v>
      </c>
      <c r="X104" s="61">
        <f t="shared" si="7"/>
        <v>22</v>
      </c>
      <c r="Y104" s="52">
        <f t="shared" si="7"/>
        <v>18</v>
      </c>
      <c r="Z104">
        <f t="shared" si="6"/>
        <v>40</v>
      </c>
    </row>
    <row r="105" spans="1:26">
      <c r="A105" s="51" t="s">
        <v>16</v>
      </c>
      <c r="B105" s="16">
        <v>521904</v>
      </c>
      <c r="C105" s="47" t="s">
        <v>161</v>
      </c>
      <c r="D105" s="47" t="s">
        <v>320</v>
      </c>
      <c r="E105" s="52" t="s">
        <v>321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>
        <v>4</v>
      </c>
      <c r="X105" s="61">
        <f t="shared" si="7"/>
        <v>0</v>
      </c>
      <c r="Y105" s="52">
        <f t="shared" si="7"/>
        <v>4</v>
      </c>
      <c r="Z105">
        <f t="shared" si="6"/>
        <v>4</v>
      </c>
    </row>
    <row r="106" spans="1:26">
      <c r="A106" s="51" t="s">
        <v>16</v>
      </c>
      <c r="B106" s="16">
        <v>540101</v>
      </c>
      <c r="C106" s="47" t="s">
        <v>99</v>
      </c>
      <c r="D106" s="47" t="s">
        <v>322</v>
      </c>
      <c r="E106" s="52" t="s">
        <v>323</v>
      </c>
      <c r="F106" s="56">
        <v>1</v>
      </c>
      <c r="G106" s="47"/>
      <c r="H106" s="47"/>
      <c r="I106" s="47"/>
      <c r="J106" s="47"/>
      <c r="K106" s="47"/>
      <c r="L106" s="47">
        <v>2</v>
      </c>
      <c r="M106" s="47">
        <v>1</v>
      </c>
      <c r="N106" s="47">
        <v>1</v>
      </c>
      <c r="O106" s="47">
        <v>1</v>
      </c>
      <c r="P106" s="47"/>
      <c r="Q106" s="47"/>
      <c r="R106" s="47">
        <v>3</v>
      </c>
      <c r="S106" s="47">
        <v>1</v>
      </c>
      <c r="T106" s="47"/>
      <c r="U106" s="47"/>
      <c r="V106" s="47">
        <v>25</v>
      </c>
      <c r="W106" s="48">
        <v>7</v>
      </c>
      <c r="X106" s="61">
        <f t="shared" si="7"/>
        <v>32</v>
      </c>
      <c r="Y106" s="52">
        <f t="shared" si="7"/>
        <v>10</v>
      </c>
      <c r="Z106">
        <f t="shared" si="6"/>
        <v>42</v>
      </c>
    </row>
    <row r="107" spans="1:26">
      <c r="A107" s="51" t="s">
        <v>16</v>
      </c>
      <c r="B107" s="16"/>
      <c r="C107" s="47" t="s">
        <v>99</v>
      </c>
      <c r="D107" s="47" t="s">
        <v>326</v>
      </c>
      <c r="E107" s="52" t="s">
        <v>327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1</v>
      </c>
      <c r="X107" s="61">
        <f t="shared" si="7"/>
        <v>0</v>
      </c>
      <c r="Y107" s="52">
        <f t="shared" si="7"/>
        <v>1</v>
      </c>
      <c r="Z107">
        <f t="shared" si="6"/>
        <v>1</v>
      </c>
    </row>
    <row r="108" spans="1:26">
      <c r="A108" s="51" t="s">
        <v>16</v>
      </c>
      <c r="B108" s="16"/>
      <c r="C108" s="47" t="s">
        <v>119</v>
      </c>
      <c r="D108" s="47" t="s">
        <v>328</v>
      </c>
      <c r="E108" s="52" t="s">
        <v>329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/>
      <c r="X108" s="61">
        <f t="shared" si="7"/>
        <v>0</v>
      </c>
      <c r="Y108" s="52">
        <f t="shared" si="7"/>
        <v>1</v>
      </c>
      <c r="Z108">
        <f t="shared" si="6"/>
        <v>1</v>
      </c>
    </row>
    <row r="109" spans="1:26">
      <c r="A109" s="51" t="s">
        <v>16</v>
      </c>
      <c r="B109" s="16"/>
      <c r="C109" s="47" t="s">
        <v>119</v>
      </c>
      <c r="D109" s="47" t="s">
        <v>330</v>
      </c>
      <c r="E109" s="52" t="s">
        <v>331</v>
      </c>
      <c r="F109" s="56"/>
      <c r="G109" s="47"/>
      <c r="H109" s="47"/>
      <c r="I109" s="47"/>
      <c r="J109" s="47"/>
      <c r="K109" s="47"/>
      <c r="L109" s="47"/>
      <c r="M109" s="47"/>
      <c r="N109" s="47">
        <v>1</v>
      </c>
      <c r="O109" s="47"/>
      <c r="P109" s="47"/>
      <c r="Q109" s="47"/>
      <c r="R109" s="47"/>
      <c r="S109" s="47"/>
      <c r="T109" s="47"/>
      <c r="U109" s="47"/>
      <c r="V109" s="47">
        <v>1</v>
      </c>
      <c r="W109" s="48"/>
      <c r="X109" s="61">
        <f t="shared" si="7"/>
        <v>2</v>
      </c>
      <c r="Y109" s="52">
        <f t="shared" si="7"/>
        <v>0</v>
      </c>
      <c r="Z109">
        <f t="shared" si="6"/>
        <v>2</v>
      </c>
    </row>
    <row r="110" spans="1:26">
      <c r="A110" s="51" t="s">
        <v>16</v>
      </c>
      <c r="B110" s="16"/>
      <c r="C110" s="47" t="s">
        <v>148</v>
      </c>
      <c r="D110" s="47" t="s">
        <v>342</v>
      </c>
      <c r="E110" s="52" t="s">
        <v>343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>
        <v>1</v>
      </c>
      <c r="X110" s="61">
        <f t="shared" si="7"/>
        <v>0</v>
      </c>
      <c r="Y110" s="52">
        <f t="shared" si="7"/>
        <v>1</v>
      </c>
      <c r="Z110">
        <f t="shared" si="6"/>
        <v>1</v>
      </c>
    </row>
    <row r="111" spans="1:26">
      <c r="A111" s="51" t="s">
        <v>16</v>
      </c>
      <c r="B111" s="16"/>
      <c r="C111" s="47" t="s">
        <v>102</v>
      </c>
      <c r="D111" s="47" t="s">
        <v>347</v>
      </c>
      <c r="E111" s="52" t="s">
        <v>348</v>
      </c>
      <c r="F111" s="56"/>
      <c r="G111" s="47"/>
      <c r="H111" s="47"/>
      <c r="I111" s="47"/>
      <c r="J111" s="47"/>
      <c r="K111" s="47"/>
      <c r="L111" s="47">
        <v>1</v>
      </c>
      <c r="M111" s="47"/>
      <c r="N111" s="47">
        <v>1</v>
      </c>
      <c r="O111" s="47"/>
      <c r="P111" s="47"/>
      <c r="Q111" s="47"/>
      <c r="R111" s="47"/>
      <c r="S111" s="47"/>
      <c r="T111" s="47"/>
      <c r="U111" s="47"/>
      <c r="V111" s="47">
        <v>1</v>
      </c>
      <c r="W111" s="48">
        <v>1</v>
      </c>
      <c r="X111" s="61">
        <f t="shared" si="7"/>
        <v>3</v>
      </c>
      <c r="Y111" s="52">
        <f t="shared" si="7"/>
        <v>1</v>
      </c>
      <c r="Z111">
        <f t="shared" si="6"/>
        <v>4</v>
      </c>
    </row>
    <row r="112" spans="1:26">
      <c r="A112" s="51" t="s">
        <v>16</v>
      </c>
      <c r="B112" s="16"/>
      <c r="C112" s="47" t="s">
        <v>119</v>
      </c>
      <c r="D112" s="47" t="s">
        <v>349</v>
      </c>
      <c r="E112" s="52" t="s">
        <v>350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1</v>
      </c>
      <c r="W112" s="48">
        <v>2</v>
      </c>
      <c r="X112" s="61">
        <f t="shared" si="7"/>
        <v>1</v>
      </c>
      <c r="Y112" s="52">
        <f t="shared" si="7"/>
        <v>2</v>
      </c>
      <c r="Z112">
        <f t="shared" si="6"/>
        <v>3</v>
      </c>
    </row>
    <row r="113" spans="1:26">
      <c r="A113" s="51" t="s">
        <v>16</v>
      </c>
      <c r="B113" s="16"/>
      <c r="C113" s="47" t="s">
        <v>99</v>
      </c>
      <c r="D113" s="47" t="s">
        <v>356</v>
      </c>
      <c r="E113" s="52" t="s">
        <v>357</v>
      </c>
      <c r="F113" s="56"/>
      <c r="G113" s="47"/>
      <c r="H113" s="47"/>
      <c r="I113" s="47"/>
      <c r="J113" s="47">
        <v>1</v>
      </c>
      <c r="K113" s="47"/>
      <c r="L113" s="47"/>
      <c r="M113" s="47">
        <v>1</v>
      </c>
      <c r="N113" s="47"/>
      <c r="O113" s="47">
        <v>1</v>
      </c>
      <c r="P113" s="47"/>
      <c r="Q113" s="47"/>
      <c r="R113" s="47">
        <v>1</v>
      </c>
      <c r="S113" s="47">
        <v>1</v>
      </c>
      <c r="T113" s="47"/>
      <c r="U113" s="47"/>
      <c r="V113" s="47">
        <v>3</v>
      </c>
      <c r="W113" s="48">
        <v>15</v>
      </c>
      <c r="X113" s="61">
        <f t="shared" si="7"/>
        <v>5</v>
      </c>
      <c r="Y113" s="52">
        <f t="shared" si="7"/>
        <v>18</v>
      </c>
      <c r="Z113">
        <f t="shared" si="6"/>
        <v>23</v>
      </c>
    </row>
    <row r="114" spans="1:26">
      <c r="A114" s="51" t="s">
        <v>16</v>
      </c>
      <c r="B114" s="16"/>
      <c r="C114" s="47" t="s">
        <v>161</v>
      </c>
      <c r="D114" s="47" t="s">
        <v>360</v>
      </c>
      <c r="E114" s="52" t="s">
        <v>361</v>
      </c>
      <c r="F114" s="56"/>
      <c r="G114" s="47"/>
      <c r="H114" s="47"/>
      <c r="I114" s="47"/>
      <c r="J114" s="47">
        <v>1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8"/>
      <c r="X114" s="61">
        <f t="shared" si="7"/>
        <v>1</v>
      </c>
      <c r="Y114" s="52">
        <f t="shared" si="7"/>
        <v>0</v>
      </c>
      <c r="Z114">
        <f t="shared" si="6"/>
        <v>1</v>
      </c>
    </row>
    <row r="115" spans="1:26">
      <c r="A115" s="53" t="s">
        <v>16</v>
      </c>
      <c r="B115" s="17"/>
      <c r="C115" s="54" t="s">
        <v>99</v>
      </c>
      <c r="D115" s="54" t="s">
        <v>364</v>
      </c>
      <c r="E115" s="55" t="s">
        <v>365</v>
      </c>
      <c r="F115" s="57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>
        <v>1</v>
      </c>
      <c r="W115" s="60">
        <v>1</v>
      </c>
      <c r="X115" s="62">
        <f t="shared" si="7"/>
        <v>1</v>
      </c>
      <c r="Y115" s="55">
        <f t="shared" si="7"/>
        <v>1</v>
      </c>
      <c r="Z115">
        <f t="shared" si="6"/>
        <v>2</v>
      </c>
    </row>
    <row r="116" spans="1:26">
      <c r="B116"/>
      <c r="E116" s="3" t="s">
        <v>52</v>
      </c>
      <c r="F116">
        <f t="shared" ref="F116:Z116" si="8">SUM(F14:F115)</f>
        <v>16</v>
      </c>
      <c r="G116">
        <f t="shared" si="8"/>
        <v>23</v>
      </c>
      <c r="H116">
        <f t="shared" si="8"/>
        <v>1</v>
      </c>
      <c r="I116">
        <f t="shared" si="8"/>
        <v>3</v>
      </c>
      <c r="J116">
        <f t="shared" si="8"/>
        <v>50</v>
      </c>
      <c r="K116">
        <f t="shared" si="8"/>
        <v>43</v>
      </c>
      <c r="L116">
        <f t="shared" si="8"/>
        <v>66</v>
      </c>
      <c r="M116">
        <f t="shared" si="8"/>
        <v>80</v>
      </c>
      <c r="N116">
        <f t="shared" si="8"/>
        <v>93</v>
      </c>
      <c r="O116">
        <f t="shared" si="8"/>
        <v>118</v>
      </c>
      <c r="P116">
        <f t="shared" si="8"/>
        <v>9</v>
      </c>
      <c r="Q116">
        <f t="shared" si="8"/>
        <v>10</v>
      </c>
      <c r="R116">
        <f t="shared" si="8"/>
        <v>155</v>
      </c>
      <c r="S116">
        <f t="shared" si="8"/>
        <v>189</v>
      </c>
      <c r="T116">
        <f t="shared" si="8"/>
        <v>1</v>
      </c>
      <c r="U116">
        <f t="shared" si="8"/>
        <v>1</v>
      </c>
      <c r="V116">
        <f t="shared" si="8"/>
        <v>1021</v>
      </c>
      <c r="W116">
        <f t="shared" si="8"/>
        <v>1163</v>
      </c>
      <c r="X116">
        <f t="shared" si="8"/>
        <v>1412</v>
      </c>
      <c r="Y116">
        <f t="shared" si="8"/>
        <v>1630</v>
      </c>
      <c r="Z116">
        <f t="shared" si="8"/>
        <v>3042</v>
      </c>
    </row>
    <row r="117" spans="1:26">
      <c r="B117"/>
    </row>
    <row r="118" spans="1:26">
      <c r="A118" s="106" t="s">
        <v>58</v>
      </c>
      <c r="B118" s="64"/>
      <c r="C118" s="18"/>
      <c r="D118" s="18"/>
      <c r="E118" s="65"/>
      <c r="F118" s="2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20"/>
      <c r="X118" s="66">
        <f>F118+H118+J118+L118+N118+P118+R118+T118+V118</f>
        <v>0</v>
      </c>
      <c r="Y118" s="65">
        <f>G118+I118+K118+M118+O118+Q118+S118+U118+W118</f>
        <v>0</v>
      </c>
      <c r="Z118">
        <f>SUM(X118:Y118)</f>
        <v>0</v>
      </c>
    </row>
    <row r="119" spans="1:26">
      <c r="A119" s="3"/>
      <c r="E119" s="67" t="s">
        <v>51</v>
      </c>
      <c r="F119">
        <f t="shared" ref="F119:Z119" si="9">SUM(F118:F118)</f>
        <v>0</v>
      </c>
      <c r="G119">
        <f t="shared" si="9"/>
        <v>0</v>
      </c>
      <c r="H119">
        <f t="shared" si="9"/>
        <v>0</v>
      </c>
      <c r="I119">
        <f t="shared" si="9"/>
        <v>0</v>
      </c>
      <c r="J119">
        <f t="shared" si="9"/>
        <v>0</v>
      </c>
      <c r="K119">
        <f t="shared" si="9"/>
        <v>0</v>
      </c>
      <c r="L119">
        <f t="shared" si="9"/>
        <v>0</v>
      </c>
      <c r="M119">
        <f t="shared" si="9"/>
        <v>0</v>
      </c>
      <c r="N119">
        <f t="shared" si="9"/>
        <v>0</v>
      </c>
      <c r="O119">
        <f t="shared" si="9"/>
        <v>0</v>
      </c>
      <c r="P119">
        <f t="shared" si="9"/>
        <v>0</v>
      </c>
      <c r="Q119">
        <f t="shared" si="9"/>
        <v>0</v>
      </c>
      <c r="R119">
        <f t="shared" si="9"/>
        <v>0</v>
      </c>
      <c r="S119">
        <f t="shared" si="9"/>
        <v>0</v>
      </c>
      <c r="T119">
        <f t="shared" si="9"/>
        <v>0</v>
      </c>
      <c r="U119">
        <f t="shared" si="9"/>
        <v>0</v>
      </c>
      <c r="V119">
        <f t="shared" si="9"/>
        <v>0</v>
      </c>
      <c r="W119">
        <f t="shared" si="9"/>
        <v>0</v>
      </c>
      <c r="X119">
        <f t="shared" si="9"/>
        <v>0</v>
      </c>
      <c r="Y119">
        <f t="shared" si="9"/>
        <v>0</v>
      </c>
      <c r="Z119">
        <f t="shared" si="9"/>
        <v>0</v>
      </c>
    </row>
    <row r="120" spans="1:26">
      <c r="A120" s="3"/>
    </row>
    <row r="121" spans="1:26">
      <c r="A121" s="106" t="s">
        <v>17</v>
      </c>
      <c r="B121" s="107"/>
      <c r="C121" s="18"/>
      <c r="D121" s="18"/>
      <c r="E121" s="65"/>
      <c r="F121" s="22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20"/>
      <c r="X121" s="66">
        <f>F121+H121+J121+L121+N121+P121+R121+T121+V121</f>
        <v>0</v>
      </c>
      <c r="Y121" s="65">
        <f>G121+I121+K121+M121+O121+Q121+S121+U121+W121</f>
        <v>0</v>
      </c>
      <c r="Z121">
        <f>SUM(X121:Y121)</f>
        <v>0</v>
      </c>
    </row>
    <row r="122" spans="1:26">
      <c r="A122" s="3"/>
      <c r="D122" s="25"/>
      <c r="E122" s="67" t="s">
        <v>50</v>
      </c>
      <c r="F122">
        <f t="shared" ref="F122:Z122" si="10">SUM(F121:F121)</f>
        <v>0</v>
      </c>
      <c r="G122">
        <f t="shared" si="10"/>
        <v>0</v>
      </c>
      <c r="H122">
        <f t="shared" si="10"/>
        <v>0</v>
      </c>
      <c r="I122">
        <f t="shared" si="10"/>
        <v>0</v>
      </c>
      <c r="J122">
        <f t="shared" si="10"/>
        <v>0</v>
      </c>
      <c r="K122">
        <f t="shared" si="10"/>
        <v>0</v>
      </c>
      <c r="L122">
        <f t="shared" si="10"/>
        <v>0</v>
      </c>
      <c r="M122">
        <f t="shared" si="10"/>
        <v>0</v>
      </c>
      <c r="N122">
        <f t="shared" si="10"/>
        <v>0</v>
      </c>
      <c r="O122">
        <f t="shared" si="10"/>
        <v>0</v>
      </c>
      <c r="P122">
        <f t="shared" si="10"/>
        <v>0</v>
      </c>
      <c r="Q122">
        <f t="shared" si="10"/>
        <v>0</v>
      </c>
      <c r="R122">
        <f t="shared" si="10"/>
        <v>0</v>
      </c>
      <c r="S122">
        <f t="shared" si="10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</row>
    <row r="123" spans="1:26">
      <c r="A123" s="3"/>
    </row>
    <row r="124" spans="1:26">
      <c r="A124" s="63" t="s">
        <v>18</v>
      </c>
      <c r="B124" s="107"/>
      <c r="C124" s="18"/>
      <c r="D124" s="18"/>
      <c r="E124" s="65"/>
      <c r="F124" s="22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20"/>
      <c r="X124" s="66">
        <f>F124+H124+J124+L124+N124+P124+R124+T124+V124</f>
        <v>0</v>
      </c>
      <c r="Y124" s="65">
        <f>G124+I124+K124+M124+O124+Q124+S124+U124+W124</f>
        <v>0</v>
      </c>
      <c r="Z124">
        <f>SUM(X124:Y124)</f>
        <v>0</v>
      </c>
    </row>
    <row r="125" spans="1:26">
      <c r="A125" s="3"/>
      <c r="D125" s="25"/>
      <c r="E125" s="67" t="s">
        <v>49</v>
      </c>
      <c r="F125">
        <f t="shared" ref="F125:Z125" si="11">SUM(F124:F124)</f>
        <v>0</v>
      </c>
      <c r="G125">
        <f t="shared" si="11"/>
        <v>0</v>
      </c>
      <c r="H125">
        <f t="shared" si="11"/>
        <v>0</v>
      </c>
      <c r="I125">
        <f t="shared" si="11"/>
        <v>0</v>
      </c>
      <c r="J125">
        <f t="shared" si="11"/>
        <v>0</v>
      </c>
      <c r="K125">
        <f t="shared" si="11"/>
        <v>0</v>
      </c>
      <c r="L125">
        <f t="shared" si="11"/>
        <v>0</v>
      </c>
      <c r="M125">
        <f t="shared" si="11"/>
        <v>0</v>
      </c>
      <c r="N125">
        <f t="shared" si="11"/>
        <v>0</v>
      </c>
      <c r="O125">
        <f t="shared" si="11"/>
        <v>0</v>
      </c>
      <c r="P125">
        <f t="shared" si="11"/>
        <v>0</v>
      </c>
      <c r="Q125">
        <f t="shared" si="11"/>
        <v>0</v>
      </c>
      <c r="R125">
        <f t="shared" si="11"/>
        <v>0</v>
      </c>
      <c r="S125">
        <f t="shared" si="11"/>
        <v>0</v>
      </c>
      <c r="T125">
        <f t="shared" si="11"/>
        <v>0</v>
      </c>
      <c r="U125">
        <f t="shared" si="11"/>
        <v>0</v>
      </c>
      <c r="V125">
        <f t="shared" si="11"/>
        <v>0</v>
      </c>
      <c r="W125">
        <f t="shared" si="11"/>
        <v>0</v>
      </c>
      <c r="X125">
        <f t="shared" si="11"/>
        <v>0</v>
      </c>
      <c r="Y125">
        <f t="shared" si="11"/>
        <v>0</v>
      </c>
      <c r="Z125">
        <f t="shared" si="11"/>
        <v>0</v>
      </c>
    </row>
    <row r="126" spans="1:26">
      <c r="A126" s="3"/>
    </row>
    <row r="127" spans="1:26">
      <c r="A127" s="63" t="s">
        <v>19</v>
      </c>
      <c r="B127" s="64">
        <v>512001</v>
      </c>
      <c r="C127" s="18" t="s">
        <v>10</v>
      </c>
      <c r="D127" s="18" t="s">
        <v>11</v>
      </c>
      <c r="E127" s="65" t="s">
        <v>97</v>
      </c>
      <c r="F127" s="22"/>
      <c r="G127" s="18">
        <v>2</v>
      </c>
      <c r="H127" s="18"/>
      <c r="I127" s="18"/>
      <c r="J127" s="18">
        <v>10</v>
      </c>
      <c r="K127" s="18">
        <v>17</v>
      </c>
      <c r="L127" s="18">
        <v>6</v>
      </c>
      <c r="M127" s="18">
        <v>10</v>
      </c>
      <c r="N127" s="18">
        <v>5</v>
      </c>
      <c r="O127" s="18">
        <v>7</v>
      </c>
      <c r="P127" s="18">
        <v>8</v>
      </c>
      <c r="Q127" s="18">
        <v>14</v>
      </c>
      <c r="R127" s="18">
        <v>12</v>
      </c>
      <c r="S127" s="18">
        <v>15</v>
      </c>
      <c r="T127" s="18"/>
      <c r="U127" s="18"/>
      <c r="V127" s="18">
        <v>105</v>
      </c>
      <c r="W127" s="20">
        <v>167</v>
      </c>
      <c r="X127" s="66">
        <f>F127+H127+J127+L127+N127+P127+R127+T127+V127</f>
        <v>146</v>
      </c>
      <c r="Y127" s="65">
        <f>G127+I127+K127+M127+O127+Q127+S127+U127+W127</f>
        <v>232</v>
      </c>
      <c r="Z127">
        <f>SUM(X127:Y127)</f>
        <v>378</v>
      </c>
    </row>
    <row r="128" spans="1:26">
      <c r="B128"/>
      <c r="E128" s="67" t="s">
        <v>720</v>
      </c>
      <c r="F128">
        <f>SUM(F127)</f>
        <v>0</v>
      </c>
      <c r="G128">
        <f t="shared" ref="G128:Z128" si="12">SUM(G127)</f>
        <v>2</v>
      </c>
      <c r="H128">
        <f t="shared" si="12"/>
        <v>0</v>
      </c>
      <c r="I128">
        <f t="shared" si="12"/>
        <v>0</v>
      </c>
      <c r="J128">
        <f t="shared" si="12"/>
        <v>10</v>
      </c>
      <c r="K128">
        <f t="shared" si="12"/>
        <v>17</v>
      </c>
      <c r="L128">
        <f t="shared" si="12"/>
        <v>6</v>
      </c>
      <c r="M128">
        <f t="shared" si="12"/>
        <v>10</v>
      </c>
      <c r="N128">
        <f t="shared" si="12"/>
        <v>5</v>
      </c>
      <c r="O128">
        <f t="shared" si="12"/>
        <v>7</v>
      </c>
      <c r="P128">
        <f t="shared" si="12"/>
        <v>8</v>
      </c>
      <c r="Q128">
        <f t="shared" si="12"/>
        <v>14</v>
      </c>
      <c r="R128">
        <f t="shared" si="12"/>
        <v>12</v>
      </c>
      <c r="S128">
        <f t="shared" si="12"/>
        <v>15</v>
      </c>
      <c r="T128">
        <f t="shared" si="12"/>
        <v>0</v>
      </c>
      <c r="U128">
        <f t="shared" si="12"/>
        <v>0</v>
      </c>
      <c r="V128">
        <f t="shared" si="12"/>
        <v>105</v>
      </c>
      <c r="W128">
        <f t="shared" si="12"/>
        <v>167</v>
      </c>
      <c r="X128">
        <f t="shared" si="12"/>
        <v>146</v>
      </c>
      <c r="Y128">
        <f t="shared" si="12"/>
        <v>232</v>
      </c>
      <c r="Z128">
        <f t="shared" si="12"/>
        <v>378</v>
      </c>
    </row>
    <row r="129" spans="1:26">
      <c r="B129"/>
    </row>
    <row r="130" spans="1:26">
      <c r="B130" t="s">
        <v>54</v>
      </c>
      <c r="E130" s="3" t="s">
        <v>9</v>
      </c>
      <c r="F130" s="1">
        <f t="shared" ref="F130:Z130" si="13">F12+F116+F119+F122+F125+F128</f>
        <v>16</v>
      </c>
      <c r="G130" s="1">
        <f t="shared" si="13"/>
        <v>25</v>
      </c>
      <c r="H130" s="1">
        <f t="shared" si="13"/>
        <v>1</v>
      </c>
      <c r="I130" s="1">
        <f t="shared" si="13"/>
        <v>3</v>
      </c>
      <c r="J130" s="1">
        <f t="shared" si="13"/>
        <v>60</v>
      </c>
      <c r="K130" s="1">
        <f t="shared" si="13"/>
        <v>60</v>
      </c>
      <c r="L130" s="1">
        <f t="shared" si="13"/>
        <v>72</v>
      </c>
      <c r="M130" s="1">
        <f t="shared" si="13"/>
        <v>90</v>
      </c>
      <c r="N130" s="1">
        <f t="shared" si="13"/>
        <v>98</v>
      </c>
      <c r="O130" s="1">
        <f t="shared" si="13"/>
        <v>125</v>
      </c>
      <c r="P130" s="1">
        <f t="shared" si="13"/>
        <v>17</v>
      </c>
      <c r="Q130" s="1">
        <f t="shared" si="13"/>
        <v>24</v>
      </c>
      <c r="R130" s="1">
        <f t="shared" si="13"/>
        <v>168</v>
      </c>
      <c r="S130" s="1">
        <f t="shared" si="13"/>
        <v>204</v>
      </c>
      <c r="T130" s="1">
        <f t="shared" si="13"/>
        <v>1</v>
      </c>
      <c r="U130" s="1">
        <f t="shared" si="13"/>
        <v>1</v>
      </c>
      <c r="V130" s="1">
        <f t="shared" si="13"/>
        <v>1131</v>
      </c>
      <c r="W130" s="1">
        <f t="shared" si="13"/>
        <v>1331</v>
      </c>
      <c r="X130" s="1">
        <f t="shared" si="13"/>
        <v>1564</v>
      </c>
      <c r="Y130" s="1">
        <f t="shared" si="13"/>
        <v>1863</v>
      </c>
      <c r="Z130" s="1">
        <f t="shared" si="13"/>
        <v>3427</v>
      </c>
    </row>
    <row r="131" spans="1:26">
      <c r="B13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B132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87"/>
    </row>
    <row r="133" spans="1:26">
      <c r="B133"/>
    </row>
    <row r="134" spans="1:26">
      <c r="A134" s="2" t="s">
        <v>3</v>
      </c>
      <c r="B134" s="11"/>
    </row>
    <row r="135" spans="1:26">
      <c r="A135" s="2" t="s">
        <v>595</v>
      </c>
      <c r="B135" s="11"/>
    </row>
    <row r="136" spans="1:26">
      <c r="A136" s="2" t="s">
        <v>568</v>
      </c>
      <c r="B136" s="11"/>
    </row>
    <row r="137" spans="1:26">
      <c r="B137" s="11"/>
    </row>
    <row r="138" spans="1:26">
      <c r="A138" s="71" t="s">
        <v>62</v>
      </c>
      <c r="B138" s="11"/>
      <c r="F138" s="116" t="s">
        <v>88</v>
      </c>
      <c r="G138" s="115"/>
      <c r="H138" s="116" t="s">
        <v>89</v>
      </c>
      <c r="I138" s="117"/>
      <c r="J138" s="114" t="s">
        <v>90</v>
      </c>
      <c r="K138" s="115"/>
      <c r="L138" s="116" t="s">
        <v>91</v>
      </c>
      <c r="M138" s="117"/>
      <c r="N138" s="114" t="s">
        <v>4</v>
      </c>
      <c r="O138" s="115"/>
      <c r="P138" s="116" t="s">
        <v>92</v>
      </c>
      <c r="Q138" s="117"/>
      <c r="R138" s="112" t="s">
        <v>93</v>
      </c>
      <c r="S138" s="113"/>
      <c r="T138" s="112" t="s">
        <v>94</v>
      </c>
      <c r="U138" s="113"/>
      <c r="V138" s="114" t="s">
        <v>95</v>
      </c>
      <c r="W138" s="115"/>
      <c r="X138" s="116" t="s">
        <v>9</v>
      </c>
      <c r="Y138" s="117"/>
    </row>
    <row r="139" spans="1:26">
      <c r="A139" s="88" t="s">
        <v>6</v>
      </c>
      <c r="B139" s="89" t="s">
        <v>567</v>
      </c>
      <c r="C139" s="90" t="s">
        <v>8</v>
      </c>
      <c r="D139" s="90" t="s">
        <v>7</v>
      </c>
      <c r="E139" s="90" t="s">
        <v>12</v>
      </c>
      <c r="F139" s="91" t="s">
        <v>1</v>
      </c>
      <c r="G139" s="92" t="s">
        <v>2</v>
      </c>
      <c r="H139" s="91" t="s">
        <v>1</v>
      </c>
      <c r="I139" s="93" t="s">
        <v>2</v>
      </c>
      <c r="J139" s="94" t="s">
        <v>1</v>
      </c>
      <c r="K139" s="92" t="s">
        <v>2</v>
      </c>
      <c r="L139" s="91" t="s">
        <v>1</v>
      </c>
      <c r="M139" s="93" t="s">
        <v>2</v>
      </c>
      <c r="N139" s="94" t="s">
        <v>1</v>
      </c>
      <c r="O139" s="92" t="s">
        <v>2</v>
      </c>
      <c r="P139" s="91" t="s">
        <v>1</v>
      </c>
      <c r="Q139" s="93" t="s">
        <v>2</v>
      </c>
      <c r="R139" s="91" t="s">
        <v>1</v>
      </c>
      <c r="S139" s="93" t="s">
        <v>2</v>
      </c>
      <c r="T139" s="91" t="s">
        <v>1</v>
      </c>
      <c r="U139" s="93" t="s">
        <v>2</v>
      </c>
      <c r="V139" s="94" t="s">
        <v>1</v>
      </c>
      <c r="W139" s="92" t="s">
        <v>2</v>
      </c>
      <c r="X139" s="91" t="s">
        <v>1</v>
      </c>
      <c r="Y139" s="93" t="s">
        <v>2</v>
      </c>
      <c r="Z139" s="10" t="s">
        <v>0</v>
      </c>
    </row>
    <row r="140" spans="1:26">
      <c r="A140" s="106" t="s">
        <v>57</v>
      </c>
      <c r="B140" s="64"/>
      <c r="C140" s="18"/>
      <c r="D140" s="18"/>
      <c r="E140" s="65"/>
      <c r="F140" s="22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65"/>
      <c r="X140" s="66">
        <f>F140+H140+J140+L140+N140+P140+R140+T140+V140</f>
        <v>0</v>
      </c>
      <c r="Y140" s="65">
        <f>G140+I140+K140+M140+O140+Q140+S140+U140+W140</f>
        <v>0</v>
      </c>
      <c r="Z140">
        <f>SUM(X140:Y140)</f>
        <v>0</v>
      </c>
    </row>
    <row r="141" spans="1:26">
      <c r="B141"/>
      <c r="D141" s="25"/>
      <c r="E141" s="67" t="s">
        <v>53</v>
      </c>
      <c r="F141">
        <f t="shared" ref="F141:Z141" si="14">SUM(F140:F140)</f>
        <v>0</v>
      </c>
      <c r="G141">
        <f t="shared" si="14"/>
        <v>0</v>
      </c>
      <c r="H141">
        <f t="shared" si="14"/>
        <v>0</v>
      </c>
      <c r="I141">
        <f t="shared" si="14"/>
        <v>0</v>
      </c>
      <c r="J141">
        <f t="shared" si="14"/>
        <v>0</v>
      </c>
      <c r="K141">
        <f t="shared" si="14"/>
        <v>0</v>
      </c>
      <c r="L141">
        <f t="shared" si="14"/>
        <v>0</v>
      </c>
      <c r="M141">
        <f t="shared" si="14"/>
        <v>0</v>
      </c>
      <c r="N141">
        <f t="shared" si="14"/>
        <v>0</v>
      </c>
      <c r="O141">
        <f t="shared" si="14"/>
        <v>0</v>
      </c>
      <c r="P141">
        <f t="shared" si="14"/>
        <v>0</v>
      </c>
      <c r="Q141">
        <f t="shared" si="14"/>
        <v>0</v>
      </c>
      <c r="R141">
        <f t="shared" si="14"/>
        <v>0</v>
      </c>
      <c r="S141">
        <f t="shared" si="14"/>
        <v>0</v>
      </c>
      <c r="T141">
        <f t="shared" si="14"/>
        <v>0</v>
      </c>
      <c r="U141">
        <f t="shared" si="14"/>
        <v>0</v>
      </c>
      <c r="V141">
        <f t="shared" si="14"/>
        <v>0</v>
      </c>
      <c r="W141">
        <f t="shared" si="14"/>
        <v>0</v>
      </c>
      <c r="X141">
        <f t="shared" si="14"/>
        <v>0</v>
      </c>
      <c r="Y141">
        <f t="shared" si="14"/>
        <v>0</v>
      </c>
      <c r="Z141">
        <f t="shared" si="14"/>
        <v>0</v>
      </c>
    </row>
    <row r="142" spans="1:26">
      <c r="A142" s="95"/>
      <c r="B142" s="96"/>
      <c r="C142" s="97"/>
      <c r="D142" s="97"/>
      <c r="E142" s="97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>
      <c r="A143" s="49" t="s">
        <v>16</v>
      </c>
      <c r="B143" s="59" t="s">
        <v>570</v>
      </c>
      <c r="C143" s="13" t="s">
        <v>119</v>
      </c>
      <c r="D143" s="13" t="s">
        <v>120</v>
      </c>
      <c r="E143" s="50" t="s">
        <v>121</v>
      </c>
      <c r="F143" s="21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5">
        <v>3</v>
      </c>
      <c r="X143" s="19">
        <f t="shared" ref="X143:Y206" si="15">F143+H143+J143+L143+N143+P143+R143+T143+V143</f>
        <v>0</v>
      </c>
      <c r="Y143" s="50">
        <f t="shared" si="15"/>
        <v>3</v>
      </c>
      <c r="Z143">
        <f t="shared" ref="Z143:Z206" si="16">SUM(X143:Y143)</f>
        <v>3</v>
      </c>
    </row>
    <row r="144" spans="1:26">
      <c r="A144" s="51" t="s">
        <v>16</v>
      </c>
      <c r="B144" s="58" t="s">
        <v>573</v>
      </c>
      <c r="C144" s="47" t="s">
        <v>119</v>
      </c>
      <c r="D144" s="47" t="s">
        <v>126</v>
      </c>
      <c r="E144" s="52" t="s">
        <v>127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>
        <v>1</v>
      </c>
      <c r="P144" s="47"/>
      <c r="Q144" s="47"/>
      <c r="R144" s="47"/>
      <c r="S144" s="47"/>
      <c r="T144" s="47"/>
      <c r="U144" s="47"/>
      <c r="V144" s="47"/>
      <c r="W144" s="48">
        <v>1</v>
      </c>
      <c r="X144" s="61">
        <f t="shared" si="15"/>
        <v>0</v>
      </c>
      <c r="Y144" s="52">
        <f t="shared" si="15"/>
        <v>2</v>
      </c>
      <c r="Z144">
        <f t="shared" si="16"/>
        <v>2</v>
      </c>
    </row>
    <row r="145" spans="1:26">
      <c r="A145" s="51" t="s">
        <v>16</v>
      </c>
      <c r="B145" s="58" t="s">
        <v>575</v>
      </c>
      <c r="C145" s="47" t="s">
        <v>119</v>
      </c>
      <c r="D145" s="47" t="s">
        <v>130</v>
      </c>
      <c r="E145" s="52" t="s">
        <v>131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/>
      <c r="X145" s="61">
        <f t="shared" si="15"/>
        <v>1</v>
      </c>
      <c r="Y145" s="52">
        <f t="shared" si="15"/>
        <v>0</v>
      </c>
      <c r="Z145">
        <f t="shared" si="16"/>
        <v>1</v>
      </c>
    </row>
    <row r="146" spans="1:26">
      <c r="A146" s="51" t="s">
        <v>16</v>
      </c>
      <c r="B146" s="58" t="s">
        <v>576</v>
      </c>
      <c r="C146" s="47" t="s">
        <v>119</v>
      </c>
      <c r="D146" s="47" t="s">
        <v>132</v>
      </c>
      <c r="E146" s="52" t="s">
        <v>133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2</v>
      </c>
      <c r="W146" s="48"/>
      <c r="X146" s="61">
        <f t="shared" si="15"/>
        <v>2</v>
      </c>
      <c r="Y146" s="52">
        <f t="shared" si="15"/>
        <v>0</v>
      </c>
      <c r="Z146">
        <f t="shared" si="16"/>
        <v>2</v>
      </c>
    </row>
    <row r="147" spans="1:26">
      <c r="A147" s="51" t="s">
        <v>16</v>
      </c>
      <c r="B147" s="58" t="s">
        <v>576</v>
      </c>
      <c r="C147" s="47" t="s">
        <v>119</v>
      </c>
      <c r="D147" s="47" t="s">
        <v>134</v>
      </c>
      <c r="E147" s="52" t="s">
        <v>135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15"/>
        <v>1</v>
      </c>
      <c r="Y147" s="52">
        <f t="shared" si="15"/>
        <v>0</v>
      </c>
      <c r="Z147">
        <f t="shared" si="16"/>
        <v>1</v>
      </c>
    </row>
    <row r="148" spans="1:26">
      <c r="A148" s="51" t="s">
        <v>16</v>
      </c>
      <c r="B148" s="58" t="s">
        <v>578</v>
      </c>
      <c r="C148" s="47" t="s">
        <v>119</v>
      </c>
      <c r="D148" s="47" t="s">
        <v>139</v>
      </c>
      <c r="E148" s="52" t="s">
        <v>585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>
        <v>1</v>
      </c>
      <c r="S148" s="47"/>
      <c r="T148" s="47"/>
      <c r="U148" s="47"/>
      <c r="V148" s="47"/>
      <c r="W148" s="48">
        <v>3</v>
      </c>
      <c r="X148" s="61">
        <f t="shared" si="15"/>
        <v>1</v>
      </c>
      <c r="Y148" s="52">
        <f t="shared" si="15"/>
        <v>3</v>
      </c>
      <c r="Z148">
        <f t="shared" si="16"/>
        <v>4</v>
      </c>
    </row>
    <row r="149" spans="1:26">
      <c r="A149" s="51" t="s">
        <v>16</v>
      </c>
      <c r="B149" s="58" t="s">
        <v>581</v>
      </c>
      <c r="C149" s="47" t="s">
        <v>99</v>
      </c>
      <c r="D149" s="47" t="s">
        <v>144</v>
      </c>
      <c r="E149" s="52" t="s">
        <v>145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>
        <v>3</v>
      </c>
      <c r="P149" s="47"/>
      <c r="Q149" s="47"/>
      <c r="R149" s="47"/>
      <c r="S149" s="47">
        <v>3</v>
      </c>
      <c r="T149" s="47"/>
      <c r="U149" s="47"/>
      <c r="V149" s="47"/>
      <c r="W149" s="48">
        <v>10</v>
      </c>
      <c r="X149" s="61">
        <f t="shared" si="15"/>
        <v>0</v>
      </c>
      <c r="Y149" s="52">
        <f t="shared" si="15"/>
        <v>16</v>
      </c>
      <c r="Z149">
        <f t="shared" si="16"/>
        <v>16</v>
      </c>
    </row>
    <row r="150" spans="1:26">
      <c r="A150" s="51" t="s">
        <v>16</v>
      </c>
      <c r="B150" s="58" t="s">
        <v>582</v>
      </c>
      <c r="C150" s="47" t="s">
        <v>99</v>
      </c>
      <c r="D150" s="47" t="s">
        <v>146</v>
      </c>
      <c r="E150" s="52" t="s">
        <v>147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>
        <v>1</v>
      </c>
      <c r="S150" s="47"/>
      <c r="T150" s="47"/>
      <c r="U150" s="47"/>
      <c r="V150" s="47">
        <v>4</v>
      </c>
      <c r="W150" s="48">
        <v>1</v>
      </c>
      <c r="X150" s="61">
        <f t="shared" si="15"/>
        <v>5</v>
      </c>
      <c r="Y150" s="52">
        <f t="shared" si="15"/>
        <v>1</v>
      </c>
      <c r="Z150">
        <f t="shared" si="16"/>
        <v>6</v>
      </c>
    </row>
    <row r="151" spans="1:26">
      <c r="A151" s="51" t="s">
        <v>16</v>
      </c>
      <c r="B151" s="58" t="s">
        <v>583</v>
      </c>
      <c r="C151" s="47" t="s">
        <v>99</v>
      </c>
      <c r="D151" s="47" t="s">
        <v>153</v>
      </c>
      <c r="E151" s="52" t="s">
        <v>154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3</v>
      </c>
      <c r="X151" s="61">
        <f t="shared" si="15"/>
        <v>0</v>
      </c>
      <c r="Y151" s="52">
        <f t="shared" si="15"/>
        <v>3</v>
      </c>
      <c r="Z151">
        <f t="shared" si="16"/>
        <v>3</v>
      </c>
    </row>
    <row r="152" spans="1:26">
      <c r="A152" s="51" t="s">
        <v>16</v>
      </c>
      <c r="B152" s="58" t="s">
        <v>584</v>
      </c>
      <c r="C152" s="47" t="s">
        <v>99</v>
      </c>
      <c r="D152" s="47" t="s">
        <v>155</v>
      </c>
      <c r="E152" s="52" t="s">
        <v>156</v>
      </c>
      <c r="F152" s="56"/>
      <c r="G152" s="47"/>
      <c r="H152" s="47"/>
      <c r="I152" s="47"/>
      <c r="J152" s="47"/>
      <c r="K152" s="47"/>
      <c r="L152" s="47">
        <v>1</v>
      </c>
      <c r="M152" s="47"/>
      <c r="N152" s="47"/>
      <c r="O152" s="47">
        <v>1</v>
      </c>
      <c r="P152" s="47"/>
      <c r="Q152" s="47"/>
      <c r="R152" s="47"/>
      <c r="S152" s="47">
        <v>1</v>
      </c>
      <c r="T152" s="47"/>
      <c r="U152" s="47"/>
      <c r="V152" s="47">
        <v>1</v>
      </c>
      <c r="W152" s="48">
        <v>5</v>
      </c>
      <c r="X152" s="61">
        <f t="shared" si="15"/>
        <v>2</v>
      </c>
      <c r="Y152" s="52">
        <f t="shared" si="15"/>
        <v>7</v>
      </c>
      <c r="Z152">
        <f t="shared" si="16"/>
        <v>9</v>
      </c>
    </row>
    <row r="153" spans="1:26">
      <c r="A153" s="51" t="s">
        <v>16</v>
      </c>
      <c r="B153" s="16">
        <v>110101</v>
      </c>
      <c r="C153" s="47" t="s">
        <v>99</v>
      </c>
      <c r="D153" s="47" t="s">
        <v>157</v>
      </c>
      <c r="E153" s="52" t="s">
        <v>158</v>
      </c>
      <c r="F153" s="56"/>
      <c r="G153" s="47"/>
      <c r="H153" s="47"/>
      <c r="I153" s="47"/>
      <c r="J153" s="47">
        <v>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2</v>
      </c>
      <c r="W153" s="48"/>
      <c r="X153" s="61">
        <f t="shared" si="15"/>
        <v>3</v>
      </c>
      <c r="Y153" s="52">
        <f t="shared" si="15"/>
        <v>0</v>
      </c>
      <c r="Z153">
        <f t="shared" si="16"/>
        <v>3</v>
      </c>
    </row>
    <row r="154" spans="1:26">
      <c r="A154" s="51" t="s">
        <v>16</v>
      </c>
      <c r="B154" s="16">
        <v>110101</v>
      </c>
      <c r="C154" s="47" t="s">
        <v>99</v>
      </c>
      <c r="D154" s="47" t="s">
        <v>159</v>
      </c>
      <c r="E154" s="52" t="s">
        <v>160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15"/>
        <v>0</v>
      </c>
      <c r="Y154" s="52">
        <f t="shared" si="15"/>
        <v>1</v>
      </c>
      <c r="Z154">
        <f t="shared" si="16"/>
        <v>1</v>
      </c>
    </row>
    <row r="155" spans="1:26">
      <c r="A155" s="51" t="s">
        <v>16</v>
      </c>
      <c r="B155" s="16">
        <v>131205</v>
      </c>
      <c r="C155" s="47" t="s">
        <v>161</v>
      </c>
      <c r="D155" s="47" t="s">
        <v>561</v>
      </c>
      <c r="E155" s="52" t="s">
        <v>562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1</v>
      </c>
      <c r="X155" s="61">
        <f t="shared" si="15"/>
        <v>1</v>
      </c>
      <c r="Y155" s="52">
        <f t="shared" si="15"/>
        <v>1</v>
      </c>
      <c r="Z155">
        <f t="shared" si="16"/>
        <v>2</v>
      </c>
    </row>
    <row r="156" spans="1:26">
      <c r="A156" s="51" t="s">
        <v>16</v>
      </c>
      <c r="B156" s="16">
        <v>140501</v>
      </c>
      <c r="C156" s="47" t="s">
        <v>102</v>
      </c>
      <c r="D156" s="47" t="s">
        <v>168</v>
      </c>
      <c r="E156" s="52" t="s">
        <v>169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>
        <v>1</v>
      </c>
      <c r="T156" s="47"/>
      <c r="U156" s="47"/>
      <c r="V156" s="47">
        <v>1</v>
      </c>
      <c r="W156" s="48"/>
      <c r="X156" s="61">
        <f t="shared" si="15"/>
        <v>1</v>
      </c>
      <c r="Y156" s="52">
        <f t="shared" si="15"/>
        <v>1</v>
      </c>
      <c r="Z156">
        <f t="shared" si="16"/>
        <v>2</v>
      </c>
    </row>
    <row r="157" spans="1:26">
      <c r="A157" s="51" t="s">
        <v>16</v>
      </c>
      <c r="B157" s="16">
        <v>140701</v>
      </c>
      <c r="C157" s="47" t="s">
        <v>102</v>
      </c>
      <c r="D157" s="47" t="s">
        <v>170</v>
      </c>
      <c r="E157" s="52" t="s">
        <v>171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/>
      <c r="X157" s="61">
        <f t="shared" si="15"/>
        <v>1</v>
      </c>
      <c r="Y157" s="52">
        <f t="shared" si="15"/>
        <v>0</v>
      </c>
      <c r="Z157">
        <f t="shared" si="16"/>
        <v>1</v>
      </c>
    </row>
    <row r="158" spans="1:26">
      <c r="A158" s="51" t="s">
        <v>16</v>
      </c>
      <c r="B158" s="16">
        <v>140801</v>
      </c>
      <c r="C158" s="47" t="s">
        <v>102</v>
      </c>
      <c r="D158" s="47" t="s">
        <v>172</v>
      </c>
      <c r="E158" s="52" t="s">
        <v>173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/>
      <c r="X158" s="61">
        <f t="shared" si="15"/>
        <v>1</v>
      </c>
      <c r="Y158" s="52">
        <f t="shared" si="15"/>
        <v>0</v>
      </c>
      <c r="Z158">
        <f t="shared" si="16"/>
        <v>1</v>
      </c>
    </row>
    <row r="159" spans="1:26">
      <c r="A159" s="51" t="s">
        <v>16</v>
      </c>
      <c r="B159" s="16">
        <v>142401</v>
      </c>
      <c r="C159" s="47" t="s">
        <v>102</v>
      </c>
      <c r="D159" s="47" t="s">
        <v>180</v>
      </c>
      <c r="E159" s="52" t="s">
        <v>181</v>
      </c>
      <c r="F159" s="56"/>
      <c r="G159" s="47"/>
      <c r="H159" s="47"/>
      <c r="I159" s="47"/>
      <c r="J159" s="47"/>
      <c r="K159" s="47"/>
      <c r="L159" s="47"/>
      <c r="M159" s="47"/>
      <c r="N159" s="47">
        <v>1</v>
      </c>
      <c r="O159" s="47"/>
      <c r="P159" s="47"/>
      <c r="Q159" s="47"/>
      <c r="R159" s="47"/>
      <c r="S159" s="47"/>
      <c r="T159" s="47"/>
      <c r="U159" s="47"/>
      <c r="V159" s="47"/>
      <c r="W159" s="48"/>
      <c r="X159" s="61">
        <f t="shared" si="15"/>
        <v>1</v>
      </c>
      <c r="Y159" s="52">
        <f t="shared" si="15"/>
        <v>0</v>
      </c>
      <c r="Z159">
        <f t="shared" si="16"/>
        <v>1</v>
      </c>
    </row>
    <row r="160" spans="1:26">
      <c r="A160" s="51" t="s">
        <v>16</v>
      </c>
      <c r="B160" s="16">
        <v>160301</v>
      </c>
      <c r="C160" s="47" t="s">
        <v>99</v>
      </c>
      <c r="D160" s="47" t="s">
        <v>184</v>
      </c>
      <c r="E160" s="52" t="s">
        <v>185</v>
      </c>
      <c r="F160" s="56"/>
      <c r="G160" s="47"/>
      <c r="H160" s="47"/>
      <c r="I160" s="47"/>
      <c r="J160" s="47">
        <v>1</v>
      </c>
      <c r="K160" s="47">
        <v>1</v>
      </c>
      <c r="L160" s="47"/>
      <c r="M160" s="47"/>
      <c r="N160" s="47"/>
      <c r="O160" s="47"/>
      <c r="P160" s="47"/>
      <c r="Q160" s="47"/>
      <c r="R160" s="47">
        <v>1</v>
      </c>
      <c r="S160" s="47"/>
      <c r="T160" s="47"/>
      <c r="U160" s="47"/>
      <c r="V160" s="47">
        <v>2</v>
      </c>
      <c r="W160" s="48">
        <v>4</v>
      </c>
      <c r="X160" s="61">
        <f t="shared" si="15"/>
        <v>4</v>
      </c>
      <c r="Y160" s="52">
        <f t="shared" si="15"/>
        <v>5</v>
      </c>
      <c r="Z160">
        <f t="shared" si="16"/>
        <v>9</v>
      </c>
    </row>
    <row r="161" spans="1:26">
      <c r="A161" s="51" t="s">
        <v>16</v>
      </c>
      <c r="B161" s="16">
        <v>160501</v>
      </c>
      <c r="C161" s="47" t="s">
        <v>99</v>
      </c>
      <c r="D161" s="47" t="s">
        <v>186</v>
      </c>
      <c r="E161" s="52" t="s">
        <v>187</v>
      </c>
      <c r="F161" s="56">
        <v>2</v>
      </c>
      <c r="G161" s="47"/>
      <c r="H161" s="47"/>
      <c r="I161" s="47"/>
      <c r="J161" s="47"/>
      <c r="K161" s="47"/>
      <c r="L161" s="47"/>
      <c r="M161" s="47"/>
      <c r="N161" s="47">
        <v>2</v>
      </c>
      <c r="O161" s="47"/>
      <c r="P161" s="47"/>
      <c r="Q161" s="47"/>
      <c r="R161" s="47">
        <v>2</v>
      </c>
      <c r="S161" s="47"/>
      <c r="T161" s="47"/>
      <c r="U161" s="47"/>
      <c r="V161" s="47">
        <v>33</v>
      </c>
      <c r="W161" s="48">
        <v>6</v>
      </c>
      <c r="X161" s="61">
        <f t="shared" si="15"/>
        <v>39</v>
      </c>
      <c r="Y161" s="52">
        <f t="shared" si="15"/>
        <v>6</v>
      </c>
      <c r="Z161">
        <f t="shared" si="16"/>
        <v>45</v>
      </c>
    </row>
    <row r="162" spans="1:26">
      <c r="A162" s="51" t="s">
        <v>16</v>
      </c>
      <c r="B162" s="16">
        <v>160901</v>
      </c>
      <c r="C162" s="47" t="s">
        <v>99</v>
      </c>
      <c r="D162" s="47" t="s">
        <v>188</v>
      </c>
      <c r="E162" s="52" t="s">
        <v>189</v>
      </c>
      <c r="F162" s="56">
        <v>1</v>
      </c>
      <c r="G162" s="47">
        <v>1</v>
      </c>
      <c r="H162" s="47"/>
      <c r="I162" s="47"/>
      <c r="J162" s="47"/>
      <c r="K162" s="47"/>
      <c r="L162" s="47">
        <v>1</v>
      </c>
      <c r="M162" s="47">
        <v>1</v>
      </c>
      <c r="N162" s="47"/>
      <c r="O162" s="47"/>
      <c r="P162" s="47">
        <v>1</v>
      </c>
      <c r="Q162" s="47"/>
      <c r="R162" s="47">
        <v>1</v>
      </c>
      <c r="S162" s="47"/>
      <c r="T162" s="47"/>
      <c r="U162" s="47"/>
      <c r="V162" s="47">
        <v>9</v>
      </c>
      <c r="W162" s="48">
        <v>8</v>
      </c>
      <c r="X162" s="61">
        <f t="shared" si="15"/>
        <v>13</v>
      </c>
      <c r="Y162" s="52">
        <f t="shared" si="15"/>
        <v>10</v>
      </c>
      <c r="Z162">
        <f t="shared" si="16"/>
        <v>23</v>
      </c>
    </row>
    <row r="163" spans="1:26">
      <c r="A163" s="51" t="s">
        <v>16</v>
      </c>
      <c r="B163" s="16">
        <v>160902</v>
      </c>
      <c r="C163" s="47" t="s">
        <v>99</v>
      </c>
      <c r="D163" s="47" t="s">
        <v>190</v>
      </c>
      <c r="E163" s="52" t="s">
        <v>191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>
        <v>3</v>
      </c>
      <c r="X163" s="61">
        <f t="shared" si="15"/>
        <v>1</v>
      </c>
      <c r="Y163" s="52">
        <f t="shared" si="15"/>
        <v>3</v>
      </c>
      <c r="Z163">
        <f t="shared" si="16"/>
        <v>4</v>
      </c>
    </row>
    <row r="164" spans="1:26">
      <c r="A164" s="51" t="s">
        <v>16</v>
      </c>
      <c r="B164" s="16">
        <v>160905</v>
      </c>
      <c r="C164" s="47" t="s">
        <v>99</v>
      </c>
      <c r="D164" s="47" t="s">
        <v>192</v>
      </c>
      <c r="E164" s="52" t="s">
        <v>193</v>
      </c>
      <c r="F164" s="56"/>
      <c r="G164" s="47"/>
      <c r="H164" s="47"/>
      <c r="I164" s="47"/>
      <c r="J164" s="47"/>
      <c r="K164" s="47"/>
      <c r="L164" s="47"/>
      <c r="M164" s="47">
        <v>1</v>
      </c>
      <c r="N164" s="47">
        <v>8</v>
      </c>
      <c r="O164" s="47">
        <v>2</v>
      </c>
      <c r="P164" s="47"/>
      <c r="Q164" s="47">
        <v>1</v>
      </c>
      <c r="R164" s="47">
        <v>1</v>
      </c>
      <c r="S164" s="47">
        <v>2</v>
      </c>
      <c r="T164" s="47"/>
      <c r="U164" s="47"/>
      <c r="V164" s="47">
        <v>20</v>
      </c>
      <c r="W164" s="48">
        <v>14</v>
      </c>
      <c r="X164" s="61">
        <f t="shared" si="15"/>
        <v>29</v>
      </c>
      <c r="Y164" s="52">
        <f t="shared" si="15"/>
        <v>20</v>
      </c>
      <c r="Z164">
        <f t="shared" si="16"/>
        <v>49</v>
      </c>
    </row>
    <row r="165" spans="1:26">
      <c r="A165" s="51" t="s">
        <v>16</v>
      </c>
      <c r="B165" s="16">
        <v>161200</v>
      </c>
      <c r="C165" s="47" t="s">
        <v>99</v>
      </c>
      <c r="D165" s="47" t="s">
        <v>194</v>
      </c>
      <c r="E165" s="52" t="s">
        <v>195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>
        <v>2</v>
      </c>
      <c r="X165" s="61">
        <f t="shared" si="15"/>
        <v>1</v>
      </c>
      <c r="Y165" s="52">
        <f t="shared" si="15"/>
        <v>2</v>
      </c>
      <c r="Z165">
        <f t="shared" si="16"/>
        <v>3</v>
      </c>
    </row>
    <row r="166" spans="1:26">
      <c r="A166" s="51" t="s">
        <v>16</v>
      </c>
      <c r="B166" s="16">
        <v>190701</v>
      </c>
      <c r="C166" s="47" t="s">
        <v>161</v>
      </c>
      <c r="D166" s="47" t="s">
        <v>196</v>
      </c>
      <c r="E166" s="52" t="s">
        <v>197</v>
      </c>
      <c r="F166" s="56"/>
      <c r="G166" s="47"/>
      <c r="H166" s="47"/>
      <c r="I166" s="47"/>
      <c r="J166" s="47"/>
      <c r="K166" s="47"/>
      <c r="L166" s="47"/>
      <c r="M166" s="47">
        <v>1</v>
      </c>
      <c r="N166" s="47"/>
      <c r="O166" s="47">
        <v>1</v>
      </c>
      <c r="P166" s="47"/>
      <c r="Q166" s="47"/>
      <c r="R166" s="47"/>
      <c r="S166" s="47">
        <v>1</v>
      </c>
      <c r="T166" s="47"/>
      <c r="U166" s="47"/>
      <c r="V166" s="47"/>
      <c r="W166" s="48">
        <v>5</v>
      </c>
      <c r="X166" s="61">
        <f t="shared" si="15"/>
        <v>0</v>
      </c>
      <c r="Y166" s="52">
        <f t="shared" si="15"/>
        <v>8</v>
      </c>
      <c r="Z166">
        <f t="shared" si="16"/>
        <v>8</v>
      </c>
    </row>
    <row r="167" spans="1:26">
      <c r="A167" s="51" t="s">
        <v>16</v>
      </c>
      <c r="B167" s="16">
        <v>190901</v>
      </c>
      <c r="C167" s="47" t="s">
        <v>161</v>
      </c>
      <c r="D167" s="47" t="s">
        <v>198</v>
      </c>
      <c r="E167" s="52" t="s">
        <v>199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1</v>
      </c>
      <c r="T167" s="47"/>
      <c r="U167" s="47"/>
      <c r="V167" s="47"/>
      <c r="W167" s="48">
        <v>4</v>
      </c>
      <c r="X167" s="61">
        <f t="shared" si="15"/>
        <v>0</v>
      </c>
      <c r="Y167" s="52">
        <f t="shared" si="15"/>
        <v>5</v>
      </c>
      <c r="Z167">
        <f t="shared" si="16"/>
        <v>5</v>
      </c>
    </row>
    <row r="168" spans="1:26">
      <c r="A168" s="51" t="s">
        <v>16</v>
      </c>
      <c r="B168" s="16">
        <v>230101</v>
      </c>
      <c r="C168" s="47" t="s">
        <v>99</v>
      </c>
      <c r="D168" s="47" t="s">
        <v>202</v>
      </c>
      <c r="E168" s="52" t="s">
        <v>203</v>
      </c>
      <c r="F168" s="56"/>
      <c r="G168" s="47">
        <v>1</v>
      </c>
      <c r="H168" s="47"/>
      <c r="I168" s="47">
        <v>1</v>
      </c>
      <c r="J168" s="47">
        <v>1</v>
      </c>
      <c r="K168" s="47"/>
      <c r="L168" s="47">
        <v>1</v>
      </c>
      <c r="M168" s="47"/>
      <c r="N168" s="47"/>
      <c r="O168" s="47"/>
      <c r="P168" s="47"/>
      <c r="Q168" s="47"/>
      <c r="R168" s="47">
        <v>2</v>
      </c>
      <c r="S168" s="47">
        <v>2</v>
      </c>
      <c r="T168" s="47"/>
      <c r="U168" s="47"/>
      <c r="V168" s="47">
        <v>2</v>
      </c>
      <c r="W168" s="48">
        <v>15</v>
      </c>
      <c r="X168" s="61">
        <f t="shared" si="15"/>
        <v>6</v>
      </c>
      <c r="Y168" s="52">
        <f t="shared" si="15"/>
        <v>19</v>
      </c>
      <c r="Z168">
        <f t="shared" si="16"/>
        <v>25</v>
      </c>
    </row>
    <row r="169" spans="1:26">
      <c r="A169" s="51" t="s">
        <v>16</v>
      </c>
      <c r="B169" s="16">
        <v>231304</v>
      </c>
      <c r="C169" s="47" t="s">
        <v>99</v>
      </c>
      <c r="D169" s="47" t="s">
        <v>204</v>
      </c>
      <c r="E169" s="52" t="s">
        <v>205</v>
      </c>
      <c r="F169" s="56"/>
      <c r="G169" s="47"/>
      <c r="H169" s="47"/>
      <c r="I169" s="47"/>
      <c r="J169" s="47"/>
      <c r="K169" s="47"/>
      <c r="L169" s="47">
        <v>1</v>
      </c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>
        <v>3</v>
      </c>
      <c r="W169" s="48">
        <v>5</v>
      </c>
      <c r="X169" s="61">
        <f t="shared" si="15"/>
        <v>4</v>
      </c>
      <c r="Y169" s="52">
        <f t="shared" si="15"/>
        <v>6</v>
      </c>
      <c r="Z169">
        <f t="shared" si="16"/>
        <v>10</v>
      </c>
    </row>
    <row r="170" spans="1:26">
      <c r="A170" s="51" t="s">
        <v>16</v>
      </c>
      <c r="B170" s="16">
        <v>240199</v>
      </c>
      <c r="C170" s="47" t="s">
        <v>148</v>
      </c>
      <c r="D170" s="47" t="s">
        <v>208</v>
      </c>
      <c r="E170" s="52" t="s">
        <v>209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/>
      <c r="X170" s="61">
        <f t="shared" si="15"/>
        <v>1</v>
      </c>
      <c r="Y170" s="52">
        <f t="shared" si="15"/>
        <v>0</v>
      </c>
      <c r="Z170">
        <f t="shared" si="16"/>
        <v>1</v>
      </c>
    </row>
    <row r="171" spans="1:26">
      <c r="A171" s="51" t="s">
        <v>16</v>
      </c>
      <c r="B171" s="16">
        <v>260101</v>
      </c>
      <c r="C171" s="47" t="s">
        <v>119</v>
      </c>
      <c r="D171" s="47" t="s">
        <v>210</v>
      </c>
      <c r="E171" s="52" t="s">
        <v>211</v>
      </c>
      <c r="F171" s="56"/>
      <c r="G171" s="47"/>
      <c r="H171" s="47"/>
      <c r="I171" s="47"/>
      <c r="J171" s="47"/>
      <c r="K171" s="47"/>
      <c r="L171" s="47">
        <v>1</v>
      </c>
      <c r="M171" s="47">
        <v>2</v>
      </c>
      <c r="N171" s="47">
        <v>1</v>
      </c>
      <c r="O171" s="47"/>
      <c r="P171" s="47"/>
      <c r="Q171" s="47"/>
      <c r="R171" s="47"/>
      <c r="S171" s="47"/>
      <c r="T171" s="47"/>
      <c r="U171" s="47"/>
      <c r="V171" s="47">
        <v>3</v>
      </c>
      <c r="W171" s="48">
        <v>16</v>
      </c>
      <c r="X171" s="61">
        <f t="shared" si="15"/>
        <v>5</v>
      </c>
      <c r="Y171" s="52">
        <f t="shared" si="15"/>
        <v>18</v>
      </c>
      <c r="Z171">
        <f t="shared" si="16"/>
        <v>23</v>
      </c>
    </row>
    <row r="172" spans="1:26">
      <c r="A172" s="51" t="s">
        <v>16</v>
      </c>
      <c r="B172" s="16">
        <v>260406</v>
      </c>
      <c r="C172" s="47" t="s">
        <v>119</v>
      </c>
      <c r="D172" s="47" t="s">
        <v>212</v>
      </c>
      <c r="E172" s="52" t="s">
        <v>213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/>
      <c r="X172" s="61">
        <f t="shared" si="15"/>
        <v>0</v>
      </c>
      <c r="Y172" s="52">
        <f t="shared" si="15"/>
        <v>1</v>
      </c>
      <c r="Z172">
        <f t="shared" si="16"/>
        <v>1</v>
      </c>
    </row>
    <row r="173" spans="1:26">
      <c r="A173" s="51" t="s">
        <v>16</v>
      </c>
      <c r="B173" s="16">
        <v>260502</v>
      </c>
      <c r="C173" s="47" t="s">
        <v>119</v>
      </c>
      <c r="D173" s="47" t="s">
        <v>214</v>
      </c>
      <c r="E173" s="52" t="s">
        <v>215</v>
      </c>
      <c r="F173" s="56"/>
      <c r="G173" s="47"/>
      <c r="H173" s="47"/>
      <c r="I173" s="47"/>
      <c r="J173" s="47"/>
      <c r="K173" s="47">
        <v>2</v>
      </c>
      <c r="L173" s="47">
        <v>1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>
        <v>3</v>
      </c>
      <c r="X173" s="61">
        <f t="shared" si="15"/>
        <v>2</v>
      </c>
      <c r="Y173" s="52">
        <f t="shared" si="15"/>
        <v>5</v>
      </c>
      <c r="Z173">
        <f t="shared" si="16"/>
        <v>7</v>
      </c>
    </row>
    <row r="174" spans="1:26">
      <c r="A174" s="51" t="s">
        <v>16</v>
      </c>
      <c r="B174" s="16">
        <v>260701</v>
      </c>
      <c r="C174" s="47" t="s">
        <v>119</v>
      </c>
      <c r="D174" s="47" t="s">
        <v>218</v>
      </c>
      <c r="E174" s="52" t="s">
        <v>217</v>
      </c>
      <c r="F174" s="56"/>
      <c r="G174" s="47"/>
      <c r="H174" s="47"/>
      <c r="I174" s="47"/>
      <c r="J174" s="47">
        <v>2</v>
      </c>
      <c r="K174" s="47">
        <v>2</v>
      </c>
      <c r="L174" s="47">
        <v>1</v>
      </c>
      <c r="M174" s="47"/>
      <c r="N174" s="47">
        <v>1</v>
      </c>
      <c r="O174" s="47"/>
      <c r="P174" s="47">
        <v>1</v>
      </c>
      <c r="Q174" s="47"/>
      <c r="R174" s="47">
        <v>2</v>
      </c>
      <c r="S174" s="47">
        <v>1</v>
      </c>
      <c r="T174" s="47"/>
      <c r="U174" s="47"/>
      <c r="V174" s="47">
        <v>10</v>
      </c>
      <c r="W174" s="48">
        <v>11</v>
      </c>
      <c r="X174" s="61">
        <f t="shared" si="15"/>
        <v>17</v>
      </c>
      <c r="Y174" s="52">
        <f t="shared" si="15"/>
        <v>14</v>
      </c>
      <c r="Z174">
        <f t="shared" si="16"/>
        <v>31</v>
      </c>
    </row>
    <row r="175" spans="1:26">
      <c r="A175" s="51" t="s">
        <v>16</v>
      </c>
      <c r="B175" s="16">
        <v>261302</v>
      </c>
      <c r="C175" s="47" t="s">
        <v>119</v>
      </c>
      <c r="D175" s="47" t="s">
        <v>219</v>
      </c>
      <c r="E175" s="52" t="s">
        <v>220</v>
      </c>
      <c r="F175" s="56"/>
      <c r="G175" s="47"/>
      <c r="H175" s="47"/>
      <c r="I175" s="47"/>
      <c r="J175" s="47"/>
      <c r="K175" s="47"/>
      <c r="L175" s="47"/>
      <c r="M175" s="47">
        <v>1</v>
      </c>
      <c r="N175" s="47"/>
      <c r="O175" s="47"/>
      <c r="P175" s="47"/>
      <c r="Q175" s="47"/>
      <c r="R175" s="47"/>
      <c r="S175" s="47">
        <v>1</v>
      </c>
      <c r="T175" s="47"/>
      <c r="U175" s="47"/>
      <c r="V175" s="47">
        <v>2</v>
      </c>
      <c r="W175" s="48">
        <v>2</v>
      </c>
      <c r="X175" s="61">
        <f t="shared" si="15"/>
        <v>2</v>
      </c>
      <c r="Y175" s="52">
        <f t="shared" si="15"/>
        <v>4</v>
      </c>
      <c r="Z175">
        <f t="shared" si="16"/>
        <v>6</v>
      </c>
    </row>
    <row r="176" spans="1:26">
      <c r="A176" s="51" t="s">
        <v>16</v>
      </c>
      <c r="B176" s="16">
        <v>270101</v>
      </c>
      <c r="C176" s="47" t="s">
        <v>99</v>
      </c>
      <c r="D176" s="47" t="s">
        <v>221</v>
      </c>
      <c r="E176" s="52" t="s">
        <v>222</v>
      </c>
      <c r="F176" s="56"/>
      <c r="G176" s="47"/>
      <c r="H176" s="47"/>
      <c r="I176" s="47"/>
      <c r="J176" s="47"/>
      <c r="K176" s="47"/>
      <c r="L176" s="47">
        <v>1</v>
      </c>
      <c r="M176" s="47"/>
      <c r="N176" s="47">
        <v>1</v>
      </c>
      <c r="O176" s="47">
        <v>1</v>
      </c>
      <c r="P176" s="47"/>
      <c r="Q176" s="47"/>
      <c r="R176" s="47"/>
      <c r="S176" s="47"/>
      <c r="T176" s="47"/>
      <c r="U176" s="47"/>
      <c r="V176" s="47">
        <v>2</v>
      </c>
      <c r="W176" s="48">
        <v>7</v>
      </c>
      <c r="X176" s="61">
        <f t="shared" si="15"/>
        <v>4</v>
      </c>
      <c r="Y176" s="52">
        <f t="shared" si="15"/>
        <v>8</v>
      </c>
      <c r="Z176">
        <f t="shared" si="16"/>
        <v>12</v>
      </c>
    </row>
    <row r="177" spans="1:26">
      <c r="A177" s="51" t="s">
        <v>16</v>
      </c>
      <c r="B177" s="16">
        <v>270101</v>
      </c>
      <c r="C177" s="47" t="s">
        <v>99</v>
      </c>
      <c r="D177" s="47" t="s">
        <v>223</v>
      </c>
      <c r="E177" s="52" t="s">
        <v>224</v>
      </c>
      <c r="F177" s="56"/>
      <c r="G177" s="47"/>
      <c r="H177" s="47"/>
      <c r="I177" s="47"/>
      <c r="J177" s="47">
        <v>1</v>
      </c>
      <c r="K177" s="47"/>
      <c r="L177" s="47"/>
      <c r="M177" s="47"/>
      <c r="N177" s="47">
        <v>2</v>
      </c>
      <c r="O177" s="47"/>
      <c r="P177" s="47"/>
      <c r="Q177" s="47"/>
      <c r="R177" s="47">
        <v>2</v>
      </c>
      <c r="S177" s="47"/>
      <c r="T177" s="47"/>
      <c r="U177" s="47"/>
      <c r="V177" s="47">
        <v>4</v>
      </c>
      <c r="W177" s="48">
        <v>3</v>
      </c>
      <c r="X177" s="61">
        <f t="shared" si="15"/>
        <v>9</v>
      </c>
      <c r="Y177" s="52">
        <f t="shared" si="15"/>
        <v>3</v>
      </c>
      <c r="Z177">
        <f t="shared" si="16"/>
        <v>12</v>
      </c>
    </row>
    <row r="178" spans="1:26">
      <c r="A178" s="51" t="s">
        <v>16</v>
      </c>
      <c r="B178" s="16">
        <v>310505</v>
      </c>
      <c r="C178" s="47" t="s">
        <v>161</v>
      </c>
      <c r="D178" s="47" t="s">
        <v>225</v>
      </c>
      <c r="E178" s="52" t="s">
        <v>226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/>
      <c r="X178" s="61">
        <f t="shared" si="15"/>
        <v>1</v>
      </c>
      <c r="Y178" s="52">
        <f t="shared" si="15"/>
        <v>0</v>
      </c>
      <c r="Z178">
        <f t="shared" si="16"/>
        <v>1</v>
      </c>
    </row>
    <row r="179" spans="1:26">
      <c r="A179" s="51" t="s">
        <v>16</v>
      </c>
      <c r="B179" s="16">
        <v>340199</v>
      </c>
      <c r="C179" s="47" t="s">
        <v>161</v>
      </c>
      <c r="D179" s="47" t="s">
        <v>227</v>
      </c>
      <c r="E179" s="52" t="s">
        <v>228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1</v>
      </c>
      <c r="W179" s="48">
        <v>1</v>
      </c>
      <c r="X179" s="61">
        <f t="shared" si="15"/>
        <v>1</v>
      </c>
      <c r="Y179" s="52">
        <f t="shared" si="15"/>
        <v>1</v>
      </c>
      <c r="Z179">
        <f t="shared" si="16"/>
        <v>2</v>
      </c>
    </row>
    <row r="180" spans="1:26">
      <c r="A180" s="51" t="s">
        <v>16</v>
      </c>
      <c r="B180" s="16">
        <v>380101</v>
      </c>
      <c r="C180" s="47" t="s">
        <v>99</v>
      </c>
      <c r="D180" s="47" t="s">
        <v>229</v>
      </c>
      <c r="E180" s="52" t="s">
        <v>230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>
        <v>1</v>
      </c>
      <c r="S180" s="47"/>
      <c r="T180" s="47"/>
      <c r="U180" s="47"/>
      <c r="V180" s="47">
        <v>4</v>
      </c>
      <c r="W180" s="48"/>
      <c r="X180" s="61">
        <f t="shared" si="15"/>
        <v>5</v>
      </c>
      <c r="Y180" s="52">
        <f t="shared" si="15"/>
        <v>0</v>
      </c>
      <c r="Z180">
        <f t="shared" si="16"/>
        <v>5</v>
      </c>
    </row>
    <row r="181" spans="1:26">
      <c r="A181" s="51" t="s">
        <v>16</v>
      </c>
      <c r="B181" s="16">
        <v>400501</v>
      </c>
      <c r="C181" s="47" t="s">
        <v>99</v>
      </c>
      <c r="D181" s="47" t="s">
        <v>231</v>
      </c>
      <c r="E181" s="52" t="s">
        <v>232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>
        <v>2</v>
      </c>
      <c r="S181" s="47"/>
      <c r="T181" s="47"/>
      <c r="U181" s="47"/>
      <c r="V181" s="47">
        <v>1</v>
      </c>
      <c r="W181" s="48"/>
      <c r="X181" s="61">
        <f t="shared" si="15"/>
        <v>3</v>
      </c>
      <c r="Y181" s="52">
        <f t="shared" si="15"/>
        <v>0</v>
      </c>
      <c r="Z181">
        <f t="shared" si="16"/>
        <v>3</v>
      </c>
    </row>
    <row r="182" spans="1:26">
      <c r="A182" s="51" t="s">
        <v>16</v>
      </c>
      <c r="B182" s="16">
        <v>400501</v>
      </c>
      <c r="C182" s="47" t="s">
        <v>99</v>
      </c>
      <c r="D182" s="47" t="s">
        <v>233</v>
      </c>
      <c r="E182" s="52" t="s">
        <v>234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>
        <v>1</v>
      </c>
      <c r="R182" s="47"/>
      <c r="S182" s="47"/>
      <c r="T182" s="47"/>
      <c r="U182" s="47"/>
      <c r="V182" s="47">
        <v>1</v>
      </c>
      <c r="W182" s="48"/>
      <c r="X182" s="61">
        <f t="shared" si="15"/>
        <v>1</v>
      </c>
      <c r="Y182" s="52">
        <f t="shared" si="15"/>
        <v>1</v>
      </c>
      <c r="Z182">
        <f t="shared" si="16"/>
        <v>2</v>
      </c>
    </row>
    <row r="183" spans="1:26">
      <c r="A183" s="51" t="s">
        <v>16</v>
      </c>
      <c r="B183" s="16">
        <v>400510</v>
      </c>
      <c r="C183" s="47" t="s">
        <v>99</v>
      </c>
      <c r="D183" s="47" t="s">
        <v>235</v>
      </c>
      <c r="E183" s="52" t="s">
        <v>236</v>
      </c>
      <c r="F183" s="56"/>
      <c r="G183" s="47"/>
      <c r="H183" s="47"/>
      <c r="I183" s="47"/>
      <c r="J183" s="47"/>
      <c r="K183" s="47">
        <v>1</v>
      </c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/>
      <c r="X183" s="61">
        <f t="shared" si="15"/>
        <v>0</v>
      </c>
      <c r="Y183" s="52">
        <f t="shared" si="15"/>
        <v>1</v>
      </c>
      <c r="Z183">
        <f t="shared" si="16"/>
        <v>1</v>
      </c>
    </row>
    <row r="184" spans="1:26">
      <c r="A184" s="51" t="s">
        <v>16</v>
      </c>
      <c r="B184" s="16">
        <v>400601</v>
      </c>
      <c r="C184" s="47" t="s">
        <v>119</v>
      </c>
      <c r="D184" s="47" t="s">
        <v>237</v>
      </c>
      <c r="E184" s="52" t="s">
        <v>238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15"/>
        <v>0</v>
      </c>
      <c r="Y184" s="52">
        <f t="shared" si="15"/>
        <v>1</v>
      </c>
      <c r="Z184">
        <f t="shared" si="16"/>
        <v>1</v>
      </c>
    </row>
    <row r="185" spans="1:26">
      <c r="A185" s="51" t="s">
        <v>16</v>
      </c>
      <c r="B185" s="16">
        <v>400699</v>
      </c>
      <c r="C185" s="47" t="s">
        <v>119</v>
      </c>
      <c r="D185" s="47" t="s">
        <v>239</v>
      </c>
      <c r="E185" s="52" t="s">
        <v>240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2</v>
      </c>
      <c r="W185" s="48"/>
      <c r="X185" s="61">
        <f t="shared" si="15"/>
        <v>2</v>
      </c>
      <c r="Y185" s="52">
        <f t="shared" si="15"/>
        <v>0</v>
      </c>
      <c r="Z185">
        <f t="shared" si="16"/>
        <v>2</v>
      </c>
    </row>
    <row r="186" spans="1:26">
      <c r="A186" s="51" t="s">
        <v>16</v>
      </c>
      <c r="B186" s="16">
        <v>400801</v>
      </c>
      <c r="C186" s="47" t="s">
        <v>99</v>
      </c>
      <c r="D186" s="47" t="s">
        <v>241</v>
      </c>
      <c r="E186" s="52" t="s">
        <v>242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2</v>
      </c>
      <c r="W186" s="48"/>
      <c r="X186" s="61">
        <f t="shared" si="15"/>
        <v>2</v>
      </c>
      <c r="Y186" s="52">
        <f t="shared" si="15"/>
        <v>0</v>
      </c>
      <c r="Z186">
        <f t="shared" si="16"/>
        <v>2</v>
      </c>
    </row>
    <row r="187" spans="1:26">
      <c r="A187" s="51" t="s">
        <v>16</v>
      </c>
      <c r="B187" s="16">
        <v>400801</v>
      </c>
      <c r="C187" s="47" t="s">
        <v>99</v>
      </c>
      <c r="D187" s="47" t="s">
        <v>243</v>
      </c>
      <c r="E187" s="52" t="s">
        <v>244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>
        <v>1</v>
      </c>
      <c r="T187" s="47"/>
      <c r="U187" s="47"/>
      <c r="V187" s="47">
        <v>3</v>
      </c>
      <c r="W187" s="48">
        <v>2</v>
      </c>
      <c r="X187" s="61">
        <f t="shared" si="15"/>
        <v>3</v>
      </c>
      <c r="Y187" s="52">
        <f t="shared" si="15"/>
        <v>3</v>
      </c>
      <c r="Z187">
        <f t="shared" si="16"/>
        <v>6</v>
      </c>
    </row>
    <row r="188" spans="1:26">
      <c r="A188" s="51" t="s">
        <v>16</v>
      </c>
      <c r="B188" s="16">
        <v>420101</v>
      </c>
      <c r="C188" s="47" t="s">
        <v>99</v>
      </c>
      <c r="D188" s="47" t="s">
        <v>246</v>
      </c>
      <c r="E188" s="52" t="s">
        <v>247</v>
      </c>
      <c r="F188" s="56">
        <v>1</v>
      </c>
      <c r="G188" s="47"/>
      <c r="H188" s="47"/>
      <c r="I188" s="47"/>
      <c r="J188" s="47"/>
      <c r="K188" s="47"/>
      <c r="L188" s="47"/>
      <c r="M188" s="47">
        <v>2</v>
      </c>
      <c r="N188" s="47"/>
      <c r="O188" s="47">
        <v>5</v>
      </c>
      <c r="P188" s="47"/>
      <c r="Q188" s="47"/>
      <c r="R188" s="47"/>
      <c r="S188" s="47">
        <v>5</v>
      </c>
      <c r="T188" s="47"/>
      <c r="U188" s="47"/>
      <c r="V188" s="47">
        <v>5</v>
      </c>
      <c r="W188" s="48">
        <v>29</v>
      </c>
      <c r="X188" s="61">
        <f t="shared" si="15"/>
        <v>6</v>
      </c>
      <c r="Y188" s="52">
        <f t="shared" si="15"/>
        <v>41</v>
      </c>
      <c r="Z188">
        <f t="shared" si="16"/>
        <v>47</v>
      </c>
    </row>
    <row r="189" spans="1:26">
      <c r="A189" s="51" t="s">
        <v>16</v>
      </c>
      <c r="B189" s="16">
        <v>420101</v>
      </c>
      <c r="C189" s="47" t="s">
        <v>99</v>
      </c>
      <c r="D189" s="47" t="s">
        <v>248</v>
      </c>
      <c r="E189" s="52" t="s">
        <v>249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>
        <v>1</v>
      </c>
      <c r="X189" s="61">
        <f t="shared" si="15"/>
        <v>1</v>
      </c>
      <c r="Y189" s="52">
        <f t="shared" si="15"/>
        <v>1</v>
      </c>
      <c r="Z189">
        <f t="shared" si="16"/>
        <v>2</v>
      </c>
    </row>
    <row r="190" spans="1:26">
      <c r="A190" s="51" t="s">
        <v>16</v>
      </c>
      <c r="B190" s="16">
        <v>450201</v>
      </c>
      <c r="C190" s="47" t="s">
        <v>99</v>
      </c>
      <c r="D190" s="47" t="s">
        <v>254</v>
      </c>
      <c r="E190" s="52" t="s">
        <v>255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5"/>
        <v>0</v>
      </c>
      <c r="Y190" s="52">
        <f t="shared" si="15"/>
        <v>1</v>
      </c>
      <c r="Z190">
        <f t="shared" si="16"/>
        <v>1</v>
      </c>
    </row>
    <row r="191" spans="1:26">
      <c r="A191" s="51" t="s">
        <v>16</v>
      </c>
      <c r="B191" s="16">
        <v>450602</v>
      </c>
      <c r="C191" s="47" t="s">
        <v>119</v>
      </c>
      <c r="D191" s="47" t="s">
        <v>258</v>
      </c>
      <c r="E191" s="52" t="s">
        <v>259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/>
      <c r="X191" s="61">
        <f t="shared" si="15"/>
        <v>1</v>
      </c>
      <c r="Y191" s="52">
        <f t="shared" si="15"/>
        <v>0</v>
      </c>
      <c r="Z191">
        <f t="shared" si="16"/>
        <v>1</v>
      </c>
    </row>
    <row r="192" spans="1:26">
      <c r="A192" s="51" t="s">
        <v>16</v>
      </c>
      <c r="B192" s="16">
        <v>450603</v>
      </c>
      <c r="C192" s="47" t="s">
        <v>99</v>
      </c>
      <c r="D192" s="47" t="s">
        <v>260</v>
      </c>
      <c r="E192" s="52" t="s">
        <v>261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>
        <v>1</v>
      </c>
      <c r="X192" s="61">
        <f t="shared" si="15"/>
        <v>1</v>
      </c>
      <c r="Y192" s="52">
        <f t="shared" si="15"/>
        <v>1</v>
      </c>
      <c r="Z192">
        <f t="shared" si="16"/>
        <v>2</v>
      </c>
    </row>
    <row r="193" spans="1:26">
      <c r="A193" s="51" t="s">
        <v>16</v>
      </c>
      <c r="B193" s="16">
        <v>451001</v>
      </c>
      <c r="C193" s="47" t="s">
        <v>99</v>
      </c>
      <c r="D193" s="47" t="s">
        <v>262</v>
      </c>
      <c r="E193" s="52" t="s">
        <v>263</v>
      </c>
      <c r="F193" s="56"/>
      <c r="G193" s="47"/>
      <c r="H193" s="47"/>
      <c r="I193" s="47"/>
      <c r="J193" s="47">
        <v>1</v>
      </c>
      <c r="K193" s="47"/>
      <c r="L193" s="47">
        <v>1</v>
      </c>
      <c r="M193" s="47"/>
      <c r="N193" s="47"/>
      <c r="O193" s="47">
        <v>2</v>
      </c>
      <c r="P193" s="47"/>
      <c r="Q193" s="47"/>
      <c r="R193" s="47">
        <v>3</v>
      </c>
      <c r="S193" s="47">
        <v>1</v>
      </c>
      <c r="T193" s="47"/>
      <c r="U193" s="47"/>
      <c r="V193" s="47">
        <v>20</v>
      </c>
      <c r="W193" s="48">
        <v>9</v>
      </c>
      <c r="X193" s="61">
        <f t="shared" si="15"/>
        <v>25</v>
      </c>
      <c r="Y193" s="52">
        <f t="shared" si="15"/>
        <v>12</v>
      </c>
      <c r="Z193">
        <f t="shared" si="16"/>
        <v>37</v>
      </c>
    </row>
    <row r="194" spans="1:26">
      <c r="A194" s="51" t="s">
        <v>16</v>
      </c>
      <c r="B194" s="16">
        <v>451101</v>
      </c>
      <c r="C194" s="47" t="s">
        <v>99</v>
      </c>
      <c r="D194" s="47" t="s">
        <v>264</v>
      </c>
      <c r="E194" s="52" t="s">
        <v>265</v>
      </c>
      <c r="F194" s="56"/>
      <c r="G194" s="47"/>
      <c r="H194" s="47"/>
      <c r="I194" s="47"/>
      <c r="J194" s="47"/>
      <c r="K194" s="47"/>
      <c r="L194" s="47">
        <v>1</v>
      </c>
      <c r="M194" s="47"/>
      <c r="N194" s="47"/>
      <c r="O194" s="47">
        <v>1</v>
      </c>
      <c r="P194" s="47"/>
      <c r="Q194" s="47"/>
      <c r="R194" s="47"/>
      <c r="S194" s="47"/>
      <c r="T194" s="47"/>
      <c r="U194" s="47"/>
      <c r="V194" s="47"/>
      <c r="W194" s="48">
        <v>7</v>
      </c>
      <c r="X194" s="61">
        <f t="shared" si="15"/>
        <v>1</v>
      </c>
      <c r="Y194" s="52">
        <f t="shared" si="15"/>
        <v>8</v>
      </c>
      <c r="Z194">
        <f t="shared" si="16"/>
        <v>9</v>
      </c>
    </row>
    <row r="195" spans="1:26">
      <c r="A195" s="51" t="s">
        <v>16</v>
      </c>
      <c r="B195" s="16">
        <v>459999</v>
      </c>
      <c r="C195" s="47" t="s">
        <v>99</v>
      </c>
      <c r="D195" s="47" t="s">
        <v>266</v>
      </c>
      <c r="E195" s="52" t="s">
        <v>267</v>
      </c>
      <c r="F195" s="56"/>
      <c r="G195" s="47"/>
      <c r="H195" s="47"/>
      <c r="I195" s="47"/>
      <c r="J195" s="47"/>
      <c r="K195" s="47"/>
      <c r="L195" s="47"/>
      <c r="M195" s="47"/>
      <c r="N195" s="47">
        <v>1</v>
      </c>
      <c r="O195" s="47"/>
      <c r="P195" s="47"/>
      <c r="Q195" s="47"/>
      <c r="R195" s="47"/>
      <c r="S195" s="47"/>
      <c r="T195" s="47"/>
      <c r="U195" s="47"/>
      <c r="V195" s="47">
        <v>2</v>
      </c>
      <c r="W195" s="48"/>
      <c r="X195" s="61">
        <f t="shared" si="15"/>
        <v>3</v>
      </c>
      <c r="Y195" s="52">
        <f t="shared" si="15"/>
        <v>0</v>
      </c>
      <c r="Z195">
        <f t="shared" si="16"/>
        <v>3</v>
      </c>
    </row>
    <row r="196" spans="1:26">
      <c r="A196" s="51" t="s">
        <v>16</v>
      </c>
      <c r="B196" s="16">
        <v>500501</v>
      </c>
      <c r="C196" s="47" t="s">
        <v>99</v>
      </c>
      <c r="D196" s="47" t="s">
        <v>268</v>
      </c>
      <c r="E196" s="52" t="s">
        <v>269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>
        <v>1</v>
      </c>
      <c r="P196" s="47"/>
      <c r="Q196" s="47"/>
      <c r="R196" s="47"/>
      <c r="S196" s="47"/>
      <c r="T196" s="47"/>
      <c r="U196" s="47"/>
      <c r="V196" s="47"/>
      <c r="W196" s="48"/>
      <c r="X196" s="61">
        <f t="shared" si="15"/>
        <v>0</v>
      </c>
      <c r="Y196" s="52">
        <f t="shared" si="15"/>
        <v>1</v>
      </c>
      <c r="Z196">
        <f t="shared" si="16"/>
        <v>1</v>
      </c>
    </row>
    <row r="197" spans="1:26">
      <c r="A197" s="51" t="s">
        <v>16</v>
      </c>
      <c r="B197" s="16">
        <v>500501</v>
      </c>
      <c r="C197" s="47" t="s">
        <v>99</v>
      </c>
      <c r="D197" s="47" t="s">
        <v>270</v>
      </c>
      <c r="E197" s="52" t="s">
        <v>271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>
        <v>4</v>
      </c>
      <c r="X197" s="61">
        <f t="shared" si="15"/>
        <v>1</v>
      </c>
      <c r="Y197" s="52">
        <f t="shared" si="15"/>
        <v>4</v>
      </c>
      <c r="Z197">
        <f t="shared" si="16"/>
        <v>5</v>
      </c>
    </row>
    <row r="198" spans="1:26">
      <c r="A198" s="51" t="s">
        <v>16</v>
      </c>
      <c r="B198" s="16">
        <v>500602</v>
      </c>
      <c r="C198" s="47" t="s">
        <v>99</v>
      </c>
      <c r="D198" s="47" t="s">
        <v>272</v>
      </c>
      <c r="E198" s="52" t="s">
        <v>273</v>
      </c>
      <c r="F198" s="56"/>
      <c r="G198" s="47"/>
      <c r="H198" s="47"/>
      <c r="I198" s="47"/>
      <c r="J198" s="47"/>
      <c r="K198" s="47"/>
      <c r="L198" s="47"/>
      <c r="M198" s="47">
        <v>1</v>
      </c>
      <c r="N198" s="47">
        <v>1</v>
      </c>
      <c r="O198" s="47"/>
      <c r="P198" s="47"/>
      <c r="Q198" s="47"/>
      <c r="R198" s="47"/>
      <c r="S198" s="47"/>
      <c r="T198" s="47"/>
      <c r="U198" s="47"/>
      <c r="V198" s="47">
        <v>3</v>
      </c>
      <c r="W198" s="48">
        <v>3</v>
      </c>
      <c r="X198" s="61">
        <f t="shared" si="15"/>
        <v>4</v>
      </c>
      <c r="Y198" s="52">
        <f t="shared" si="15"/>
        <v>4</v>
      </c>
      <c r="Z198">
        <f t="shared" si="16"/>
        <v>8</v>
      </c>
    </row>
    <row r="199" spans="1:26">
      <c r="A199" s="51" t="s">
        <v>16</v>
      </c>
      <c r="B199" s="16">
        <v>500702</v>
      </c>
      <c r="C199" s="47" t="s">
        <v>99</v>
      </c>
      <c r="D199" s="47" t="s">
        <v>274</v>
      </c>
      <c r="E199" s="52" t="s">
        <v>275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>
        <v>3</v>
      </c>
      <c r="X199" s="61">
        <f t="shared" si="15"/>
        <v>0</v>
      </c>
      <c r="Y199" s="52">
        <f t="shared" si="15"/>
        <v>3</v>
      </c>
      <c r="Z199">
        <f t="shared" si="16"/>
        <v>3</v>
      </c>
    </row>
    <row r="200" spans="1:26">
      <c r="A200" s="51" t="s">
        <v>16</v>
      </c>
      <c r="B200" s="16">
        <v>500702</v>
      </c>
      <c r="C200" s="47" t="s">
        <v>99</v>
      </c>
      <c r="D200" s="47" t="s">
        <v>276</v>
      </c>
      <c r="E200" s="52" t="s">
        <v>277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1</v>
      </c>
      <c r="W200" s="48"/>
      <c r="X200" s="61">
        <f t="shared" si="15"/>
        <v>1</v>
      </c>
      <c r="Y200" s="52">
        <f t="shared" si="15"/>
        <v>0</v>
      </c>
      <c r="Z200">
        <f t="shared" si="16"/>
        <v>1</v>
      </c>
    </row>
    <row r="201" spans="1:26">
      <c r="A201" s="51" t="s">
        <v>16</v>
      </c>
      <c r="B201" s="16">
        <v>500901</v>
      </c>
      <c r="C201" s="47" t="s">
        <v>99</v>
      </c>
      <c r="D201" s="47" t="s">
        <v>280</v>
      </c>
      <c r="E201" s="52" t="s">
        <v>281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>
        <v>1</v>
      </c>
      <c r="S201" s="47"/>
      <c r="T201" s="47"/>
      <c r="U201" s="47"/>
      <c r="V201" s="47"/>
      <c r="W201" s="48"/>
      <c r="X201" s="61">
        <f t="shared" si="15"/>
        <v>1</v>
      </c>
      <c r="Y201" s="52">
        <f t="shared" si="15"/>
        <v>0</v>
      </c>
      <c r="Z201">
        <f t="shared" si="16"/>
        <v>1</v>
      </c>
    </row>
    <row r="202" spans="1:26">
      <c r="A202" s="51" t="s">
        <v>16</v>
      </c>
      <c r="B202" s="16">
        <v>500901</v>
      </c>
      <c r="C202" s="47" t="s">
        <v>99</v>
      </c>
      <c r="D202" s="47" t="s">
        <v>282</v>
      </c>
      <c r="E202" s="52" t="s">
        <v>283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8">
        <v>2</v>
      </c>
      <c r="X202" s="61">
        <f t="shared" si="15"/>
        <v>0</v>
      </c>
      <c r="Y202" s="52">
        <f t="shared" si="15"/>
        <v>2</v>
      </c>
      <c r="Z202">
        <f t="shared" si="16"/>
        <v>2</v>
      </c>
    </row>
    <row r="203" spans="1:26">
      <c r="A203" s="51" t="s">
        <v>16</v>
      </c>
      <c r="B203" s="16">
        <v>510201</v>
      </c>
      <c r="C203" s="47" t="s">
        <v>161</v>
      </c>
      <c r="D203" s="47" t="s">
        <v>286</v>
      </c>
      <c r="E203" s="52" t="s">
        <v>287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>
        <v>1</v>
      </c>
      <c r="T203" s="47"/>
      <c r="U203" s="47"/>
      <c r="V203" s="47"/>
      <c r="W203" s="48"/>
      <c r="X203" s="61">
        <f t="shared" si="15"/>
        <v>0</v>
      </c>
      <c r="Y203" s="52">
        <f t="shared" si="15"/>
        <v>1</v>
      </c>
      <c r="Z203">
        <f t="shared" si="16"/>
        <v>1</v>
      </c>
    </row>
    <row r="204" spans="1:26">
      <c r="A204" s="51" t="s">
        <v>16</v>
      </c>
      <c r="B204" s="16">
        <v>511005</v>
      </c>
      <c r="C204" s="47" t="s">
        <v>119</v>
      </c>
      <c r="D204" s="47" t="s">
        <v>292</v>
      </c>
      <c r="E204" s="52" t="s">
        <v>293</v>
      </c>
      <c r="F204" s="56"/>
      <c r="G204" s="47"/>
      <c r="H204" s="47"/>
      <c r="I204" s="47"/>
      <c r="J204" s="47"/>
      <c r="K204" s="47">
        <v>1</v>
      </c>
      <c r="L204" s="47"/>
      <c r="M204" s="47">
        <v>2</v>
      </c>
      <c r="N204" s="47"/>
      <c r="O204" s="47">
        <v>1</v>
      </c>
      <c r="P204" s="47"/>
      <c r="Q204" s="47"/>
      <c r="R204" s="47"/>
      <c r="S204" s="47"/>
      <c r="T204" s="47"/>
      <c r="U204" s="47"/>
      <c r="V204" s="47"/>
      <c r="W204" s="48">
        <v>1</v>
      </c>
      <c r="X204" s="61">
        <f t="shared" si="15"/>
        <v>0</v>
      </c>
      <c r="Y204" s="52">
        <f t="shared" si="15"/>
        <v>5</v>
      </c>
      <c r="Z204">
        <f t="shared" si="16"/>
        <v>5</v>
      </c>
    </row>
    <row r="205" spans="1:26">
      <c r="A205" s="51" t="s">
        <v>16</v>
      </c>
      <c r="B205" s="16">
        <v>512003</v>
      </c>
      <c r="C205" s="47" t="s">
        <v>10</v>
      </c>
      <c r="D205" s="47" t="s">
        <v>294</v>
      </c>
      <c r="E205" s="52" t="s">
        <v>295</v>
      </c>
      <c r="F205" s="56"/>
      <c r="G205" s="47"/>
      <c r="H205" s="47"/>
      <c r="I205" s="47"/>
      <c r="J205" s="47"/>
      <c r="K205" s="47">
        <v>1</v>
      </c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1</v>
      </c>
      <c r="W205" s="48">
        <v>1</v>
      </c>
      <c r="X205" s="61">
        <f t="shared" si="15"/>
        <v>1</v>
      </c>
      <c r="Y205" s="52">
        <f t="shared" si="15"/>
        <v>2</v>
      </c>
      <c r="Z205">
        <f t="shared" si="16"/>
        <v>3</v>
      </c>
    </row>
    <row r="206" spans="1:26">
      <c r="A206" s="51" t="s">
        <v>16</v>
      </c>
      <c r="B206" s="16">
        <v>513101</v>
      </c>
      <c r="C206" s="47" t="s">
        <v>119</v>
      </c>
      <c r="D206" s="47" t="s">
        <v>296</v>
      </c>
      <c r="E206" s="52" t="s">
        <v>297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8">
        <v>1</v>
      </c>
      <c r="X206" s="61">
        <f t="shared" si="15"/>
        <v>0</v>
      </c>
      <c r="Y206" s="52">
        <f t="shared" si="15"/>
        <v>1</v>
      </c>
      <c r="Z206">
        <f t="shared" si="16"/>
        <v>1</v>
      </c>
    </row>
    <row r="207" spans="1:26">
      <c r="A207" s="51" t="s">
        <v>16</v>
      </c>
      <c r="B207" s="16">
        <v>513801</v>
      </c>
      <c r="C207" s="47" t="s">
        <v>298</v>
      </c>
      <c r="D207" s="47" t="s">
        <v>299</v>
      </c>
      <c r="E207" s="52" t="s">
        <v>300</v>
      </c>
      <c r="F207" s="56"/>
      <c r="G207" s="47">
        <v>1</v>
      </c>
      <c r="H207" s="47"/>
      <c r="I207" s="47"/>
      <c r="J207" s="47">
        <v>1</v>
      </c>
      <c r="K207" s="47">
        <v>1</v>
      </c>
      <c r="L207" s="47"/>
      <c r="M207" s="47">
        <v>4</v>
      </c>
      <c r="N207" s="47"/>
      <c r="O207" s="47">
        <v>3</v>
      </c>
      <c r="P207" s="47"/>
      <c r="Q207" s="47"/>
      <c r="R207" s="47"/>
      <c r="S207" s="47">
        <v>2</v>
      </c>
      <c r="T207" s="47"/>
      <c r="U207" s="47"/>
      <c r="V207" s="47">
        <v>2</v>
      </c>
      <c r="W207" s="48">
        <v>3</v>
      </c>
      <c r="X207" s="61">
        <f t="shared" ref="X207:Y215" si="17">F207+H207+J207+L207+N207+P207+R207+T207+V207</f>
        <v>3</v>
      </c>
      <c r="Y207" s="52">
        <f t="shared" si="17"/>
        <v>14</v>
      </c>
      <c r="Z207">
        <f t="shared" ref="Z207:Z215" si="18">SUM(X207:Y207)</f>
        <v>17</v>
      </c>
    </row>
    <row r="208" spans="1:26">
      <c r="A208" s="51" t="s">
        <v>16</v>
      </c>
      <c r="B208" s="16">
        <v>520201</v>
      </c>
      <c r="C208" s="47" t="s">
        <v>305</v>
      </c>
      <c r="D208" s="47" t="s">
        <v>306</v>
      </c>
      <c r="E208" s="52" t="s">
        <v>307</v>
      </c>
      <c r="F208" s="56"/>
      <c r="G208" s="47"/>
      <c r="H208" s="47"/>
      <c r="I208" s="47"/>
      <c r="J208" s="47">
        <v>1</v>
      </c>
      <c r="K208" s="47"/>
      <c r="L208" s="47"/>
      <c r="M208" s="47"/>
      <c r="N208" s="47"/>
      <c r="O208" s="47"/>
      <c r="P208" s="47"/>
      <c r="Q208" s="47">
        <v>1</v>
      </c>
      <c r="R208" s="47"/>
      <c r="S208" s="47"/>
      <c r="T208" s="47"/>
      <c r="U208" s="47"/>
      <c r="V208" s="47"/>
      <c r="W208" s="48">
        <v>1</v>
      </c>
      <c r="X208" s="61">
        <f t="shared" si="17"/>
        <v>1</v>
      </c>
      <c r="Y208" s="52">
        <f t="shared" si="17"/>
        <v>2</v>
      </c>
      <c r="Z208">
        <f t="shared" si="18"/>
        <v>3</v>
      </c>
    </row>
    <row r="209" spans="1:26">
      <c r="A209" s="51" t="s">
        <v>16</v>
      </c>
      <c r="B209" s="16">
        <v>520201</v>
      </c>
      <c r="C209" s="47" t="s">
        <v>305</v>
      </c>
      <c r="D209" s="47" t="s">
        <v>308</v>
      </c>
      <c r="E209" s="52" t="s">
        <v>309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>
        <v>1</v>
      </c>
      <c r="X209" s="61">
        <f t="shared" si="17"/>
        <v>0</v>
      </c>
      <c r="Y209" s="52">
        <f t="shared" si="17"/>
        <v>1</v>
      </c>
      <c r="Z209">
        <f t="shared" si="18"/>
        <v>1</v>
      </c>
    </row>
    <row r="210" spans="1:26">
      <c r="A210" s="51" t="s">
        <v>16</v>
      </c>
      <c r="B210" s="16">
        <v>520301</v>
      </c>
      <c r="C210" s="47" t="s">
        <v>305</v>
      </c>
      <c r="D210" s="47" t="s">
        <v>312</v>
      </c>
      <c r="E210" s="52" t="s">
        <v>313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>
        <v>1</v>
      </c>
      <c r="W210" s="48">
        <v>2</v>
      </c>
      <c r="X210" s="61">
        <f t="shared" si="17"/>
        <v>1</v>
      </c>
      <c r="Y210" s="52">
        <f t="shared" si="17"/>
        <v>2</v>
      </c>
      <c r="Z210">
        <f t="shared" si="18"/>
        <v>3</v>
      </c>
    </row>
    <row r="211" spans="1:26">
      <c r="A211" s="51" t="s">
        <v>16</v>
      </c>
      <c r="B211" s="16">
        <v>520801</v>
      </c>
      <c r="C211" s="47" t="s">
        <v>305</v>
      </c>
      <c r="D211" s="47" t="s">
        <v>314</v>
      </c>
      <c r="E211" s="52" t="s">
        <v>315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>
        <v>2</v>
      </c>
      <c r="W211" s="48"/>
      <c r="X211" s="61">
        <f t="shared" si="17"/>
        <v>2</v>
      </c>
      <c r="Y211" s="52">
        <f t="shared" si="17"/>
        <v>0</v>
      </c>
      <c r="Z211">
        <f t="shared" si="18"/>
        <v>2</v>
      </c>
    </row>
    <row r="212" spans="1:26">
      <c r="A212" s="51" t="s">
        <v>16</v>
      </c>
      <c r="B212" s="16">
        <v>521401</v>
      </c>
      <c r="C212" s="47" t="s">
        <v>305</v>
      </c>
      <c r="D212" s="47" t="s">
        <v>318</v>
      </c>
      <c r="E212" s="52" t="s">
        <v>319</v>
      </c>
      <c r="F212" s="56">
        <v>1</v>
      </c>
      <c r="G212" s="47"/>
      <c r="H212" s="47"/>
      <c r="I212" s="47"/>
      <c r="J212" s="47"/>
      <c r="K212" s="47">
        <v>1</v>
      </c>
      <c r="L212" s="47"/>
      <c r="M212" s="47"/>
      <c r="N212" s="47"/>
      <c r="O212" s="47"/>
      <c r="P212" s="47"/>
      <c r="Q212" s="47"/>
      <c r="R212" s="47"/>
      <c r="S212" s="47">
        <v>1</v>
      </c>
      <c r="T212" s="47"/>
      <c r="U212" s="47"/>
      <c r="V212" s="47">
        <v>1</v>
      </c>
      <c r="W212" s="48"/>
      <c r="X212" s="61">
        <f t="shared" si="17"/>
        <v>2</v>
      </c>
      <c r="Y212" s="52">
        <f t="shared" si="17"/>
        <v>2</v>
      </c>
      <c r="Z212">
        <f t="shared" si="18"/>
        <v>4</v>
      </c>
    </row>
    <row r="213" spans="1:26">
      <c r="A213" s="51" t="s">
        <v>16</v>
      </c>
      <c r="B213" s="16">
        <v>540101</v>
      </c>
      <c r="C213" s="47" t="s">
        <v>99</v>
      </c>
      <c r="D213" s="47" t="s">
        <v>322</v>
      </c>
      <c r="E213" s="52" t="s">
        <v>323</v>
      </c>
      <c r="F213" s="56"/>
      <c r="G213" s="47"/>
      <c r="H213" s="47"/>
      <c r="I213" s="47"/>
      <c r="J213" s="47">
        <v>1</v>
      </c>
      <c r="K213" s="47"/>
      <c r="L213" s="47"/>
      <c r="M213" s="47"/>
      <c r="N213" s="47"/>
      <c r="O213" s="47"/>
      <c r="P213" s="47"/>
      <c r="Q213" s="47"/>
      <c r="R213" s="47">
        <v>2</v>
      </c>
      <c r="S213" s="47">
        <v>1</v>
      </c>
      <c r="T213" s="47"/>
      <c r="U213" s="47"/>
      <c r="V213" s="47">
        <v>10</v>
      </c>
      <c r="W213" s="48">
        <v>9</v>
      </c>
      <c r="X213" s="61">
        <f t="shared" si="17"/>
        <v>13</v>
      </c>
      <c r="Y213" s="52">
        <f t="shared" si="17"/>
        <v>10</v>
      </c>
      <c r="Z213">
        <f t="shared" si="18"/>
        <v>23</v>
      </c>
    </row>
    <row r="214" spans="1:26">
      <c r="A214" s="51" t="s">
        <v>16</v>
      </c>
      <c r="B214" s="16"/>
      <c r="C214" s="47" t="s">
        <v>99</v>
      </c>
      <c r="D214" s="47" t="s">
        <v>356</v>
      </c>
      <c r="E214" s="52" t="s">
        <v>357</v>
      </c>
      <c r="F214" s="56"/>
      <c r="G214" s="47">
        <v>1</v>
      </c>
      <c r="H214" s="47"/>
      <c r="I214" s="47"/>
      <c r="J214" s="47"/>
      <c r="K214" s="47"/>
      <c r="L214" s="47"/>
      <c r="M214" s="47">
        <v>1</v>
      </c>
      <c r="N214" s="47"/>
      <c r="O214" s="47">
        <v>1</v>
      </c>
      <c r="P214" s="47"/>
      <c r="Q214" s="47"/>
      <c r="R214" s="47"/>
      <c r="S214" s="47"/>
      <c r="T214" s="47"/>
      <c r="U214" s="47"/>
      <c r="V214" s="47">
        <v>2</v>
      </c>
      <c r="W214" s="48">
        <v>2</v>
      </c>
      <c r="X214" s="61">
        <f t="shared" si="17"/>
        <v>2</v>
      </c>
      <c r="Y214" s="52">
        <f t="shared" si="17"/>
        <v>5</v>
      </c>
      <c r="Z214">
        <f t="shared" si="18"/>
        <v>7</v>
      </c>
    </row>
    <row r="215" spans="1:26">
      <c r="A215" s="53" t="s">
        <v>16</v>
      </c>
      <c r="B215" s="17"/>
      <c r="C215" s="54" t="s">
        <v>99</v>
      </c>
      <c r="D215" s="54" t="s">
        <v>364</v>
      </c>
      <c r="E215" s="55" t="s">
        <v>365</v>
      </c>
      <c r="F215" s="57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>
        <v>1</v>
      </c>
      <c r="W215" s="60">
        <v>1</v>
      </c>
      <c r="X215" s="62">
        <f t="shared" si="17"/>
        <v>1</v>
      </c>
      <c r="Y215" s="55">
        <f t="shared" si="17"/>
        <v>1</v>
      </c>
      <c r="Z215">
        <f t="shared" si="18"/>
        <v>2</v>
      </c>
    </row>
    <row r="216" spans="1:26">
      <c r="A216" s="46"/>
      <c r="E216" s="3" t="s">
        <v>52</v>
      </c>
      <c r="F216">
        <f t="shared" ref="F216:Z216" si="19">SUM(F143:F215)</f>
        <v>5</v>
      </c>
      <c r="G216">
        <f t="shared" si="19"/>
        <v>4</v>
      </c>
      <c r="H216">
        <f t="shared" si="19"/>
        <v>0</v>
      </c>
      <c r="I216">
        <f t="shared" si="19"/>
        <v>1</v>
      </c>
      <c r="J216">
        <f t="shared" si="19"/>
        <v>10</v>
      </c>
      <c r="K216">
        <f t="shared" si="19"/>
        <v>11</v>
      </c>
      <c r="L216">
        <f t="shared" si="19"/>
        <v>10</v>
      </c>
      <c r="M216">
        <f t="shared" si="19"/>
        <v>16</v>
      </c>
      <c r="N216">
        <f t="shared" si="19"/>
        <v>18</v>
      </c>
      <c r="O216">
        <f t="shared" si="19"/>
        <v>23</v>
      </c>
      <c r="P216">
        <f t="shared" si="19"/>
        <v>2</v>
      </c>
      <c r="Q216">
        <f t="shared" si="19"/>
        <v>3</v>
      </c>
      <c r="R216">
        <f t="shared" si="19"/>
        <v>22</v>
      </c>
      <c r="S216">
        <f t="shared" si="19"/>
        <v>26</v>
      </c>
      <c r="T216">
        <f t="shared" si="19"/>
        <v>0</v>
      </c>
      <c r="U216">
        <f t="shared" si="19"/>
        <v>0</v>
      </c>
      <c r="V216">
        <f t="shared" si="19"/>
        <v>179</v>
      </c>
      <c r="W216">
        <f t="shared" si="19"/>
        <v>222</v>
      </c>
      <c r="X216">
        <f t="shared" si="19"/>
        <v>246</v>
      </c>
      <c r="Y216">
        <f t="shared" si="19"/>
        <v>306</v>
      </c>
      <c r="Z216">
        <f t="shared" si="19"/>
        <v>552</v>
      </c>
    </row>
    <row r="217" spans="1:26">
      <c r="A217" s="3"/>
    </row>
    <row r="218" spans="1:26">
      <c r="A218" s="106" t="s">
        <v>58</v>
      </c>
      <c r="B218" s="64"/>
      <c r="C218" s="18"/>
      <c r="D218" s="18"/>
      <c r="E218" s="65"/>
      <c r="F218" s="22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20"/>
      <c r="X218" s="66">
        <f>F218+H218+J218+L218+N218+P218+R218+T218+V218</f>
        <v>0</v>
      </c>
      <c r="Y218" s="65">
        <f>G218+I218+K218+M218+O218+Q218+S218+U218+W218</f>
        <v>0</v>
      </c>
      <c r="Z218">
        <f>SUM(X218:Y218)</f>
        <v>0</v>
      </c>
    </row>
    <row r="219" spans="1:26">
      <c r="A219" s="3"/>
      <c r="E219" s="67" t="s">
        <v>51</v>
      </c>
      <c r="F219">
        <f t="shared" ref="F219:Z219" si="20">SUM(F218:F218)</f>
        <v>0</v>
      </c>
      <c r="G219">
        <f t="shared" si="20"/>
        <v>0</v>
      </c>
      <c r="H219">
        <f t="shared" si="20"/>
        <v>0</v>
      </c>
      <c r="I219">
        <f t="shared" si="20"/>
        <v>0</v>
      </c>
      <c r="J219">
        <f t="shared" si="20"/>
        <v>0</v>
      </c>
      <c r="K219">
        <f t="shared" si="20"/>
        <v>0</v>
      </c>
      <c r="L219">
        <f t="shared" si="20"/>
        <v>0</v>
      </c>
      <c r="M219">
        <f t="shared" si="20"/>
        <v>0</v>
      </c>
      <c r="N219">
        <f t="shared" si="20"/>
        <v>0</v>
      </c>
      <c r="O219">
        <f t="shared" si="20"/>
        <v>0</v>
      </c>
      <c r="P219">
        <f t="shared" si="20"/>
        <v>0</v>
      </c>
      <c r="Q219">
        <f t="shared" si="20"/>
        <v>0</v>
      </c>
      <c r="R219">
        <f t="shared" si="20"/>
        <v>0</v>
      </c>
      <c r="S219">
        <f t="shared" si="20"/>
        <v>0</v>
      </c>
      <c r="T219">
        <f t="shared" si="20"/>
        <v>0</v>
      </c>
      <c r="U219">
        <f t="shared" si="20"/>
        <v>0</v>
      </c>
      <c r="V219">
        <f t="shared" si="20"/>
        <v>0</v>
      </c>
      <c r="W219">
        <f t="shared" si="20"/>
        <v>0</v>
      </c>
      <c r="X219">
        <f t="shared" si="20"/>
        <v>0</v>
      </c>
      <c r="Y219">
        <f t="shared" si="20"/>
        <v>0</v>
      </c>
      <c r="Z219">
        <f t="shared" si="20"/>
        <v>0</v>
      </c>
    </row>
    <row r="220" spans="1:26">
      <c r="A220" s="3"/>
    </row>
    <row r="221" spans="1:26">
      <c r="A221" s="106" t="s">
        <v>17</v>
      </c>
      <c r="B221" s="107"/>
      <c r="C221" s="18"/>
      <c r="D221" s="18"/>
      <c r="E221" s="65"/>
      <c r="F221" s="22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20"/>
      <c r="X221" s="66">
        <f>F221+H221+J221+L221+N221+P221+R221+T221+V221</f>
        <v>0</v>
      </c>
      <c r="Y221" s="65">
        <f>G221+I221+K221+M221+O221+Q221+S221+U221+W221</f>
        <v>0</v>
      </c>
      <c r="Z221">
        <f>SUM(X221:Y221)</f>
        <v>0</v>
      </c>
    </row>
    <row r="222" spans="1:26">
      <c r="A222" s="46"/>
      <c r="E222" s="67" t="s">
        <v>50</v>
      </c>
      <c r="F222">
        <f t="shared" ref="F222:Z222" si="21">SUM(F221:F221)</f>
        <v>0</v>
      </c>
      <c r="G222">
        <f t="shared" si="21"/>
        <v>0</v>
      </c>
      <c r="H222">
        <f t="shared" si="21"/>
        <v>0</v>
      </c>
      <c r="I222">
        <f t="shared" si="21"/>
        <v>0</v>
      </c>
      <c r="J222">
        <f t="shared" si="21"/>
        <v>0</v>
      </c>
      <c r="K222">
        <f t="shared" si="21"/>
        <v>0</v>
      </c>
      <c r="L222">
        <f t="shared" si="21"/>
        <v>0</v>
      </c>
      <c r="M222">
        <f t="shared" si="21"/>
        <v>0</v>
      </c>
      <c r="N222">
        <f t="shared" si="21"/>
        <v>0</v>
      </c>
      <c r="O222">
        <f t="shared" si="21"/>
        <v>0</v>
      </c>
      <c r="P222">
        <f t="shared" si="21"/>
        <v>0</v>
      </c>
      <c r="Q222">
        <f t="shared" si="21"/>
        <v>0</v>
      </c>
      <c r="R222">
        <f t="shared" si="21"/>
        <v>0</v>
      </c>
      <c r="S222">
        <f t="shared" si="21"/>
        <v>0</v>
      </c>
      <c r="T222">
        <f t="shared" si="21"/>
        <v>0</v>
      </c>
      <c r="U222">
        <f t="shared" si="21"/>
        <v>0</v>
      </c>
      <c r="V222">
        <f t="shared" si="21"/>
        <v>0</v>
      </c>
      <c r="W222">
        <f t="shared" si="21"/>
        <v>0</v>
      </c>
      <c r="X222">
        <f t="shared" si="21"/>
        <v>0</v>
      </c>
      <c r="Y222">
        <f t="shared" si="21"/>
        <v>0</v>
      </c>
      <c r="Z222">
        <f t="shared" si="21"/>
        <v>0</v>
      </c>
    </row>
    <row r="223" spans="1:26">
      <c r="A223" s="3"/>
    </row>
    <row r="224" spans="1:26">
      <c r="A224" s="63" t="s">
        <v>18</v>
      </c>
      <c r="B224" s="107"/>
      <c r="C224" s="18"/>
      <c r="D224" s="18"/>
      <c r="E224" s="65"/>
      <c r="F224" s="6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20"/>
      <c r="X224" s="109">
        <f>F224+H224+J224+L224+N224+P224+R224+T224+V224</f>
        <v>0</v>
      </c>
      <c r="Y224" s="108">
        <f>G224+I224+K224+M224+O224+Q224+S224+U224+W224</f>
        <v>0</v>
      </c>
      <c r="Z224">
        <f>SUM(X224:Y224)</f>
        <v>0</v>
      </c>
    </row>
    <row r="225" spans="1:26">
      <c r="A225" s="46"/>
      <c r="E225" s="67" t="s">
        <v>49</v>
      </c>
      <c r="F225">
        <f t="shared" ref="F225:Z225" si="22">SUM(F224:F224)</f>
        <v>0</v>
      </c>
      <c r="G225">
        <f t="shared" si="22"/>
        <v>0</v>
      </c>
      <c r="H225">
        <f t="shared" si="22"/>
        <v>0</v>
      </c>
      <c r="I225">
        <f t="shared" si="22"/>
        <v>0</v>
      </c>
      <c r="J225">
        <f t="shared" si="22"/>
        <v>0</v>
      </c>
      <c r="K225">
        <f t="shared" si="22"/>
        <v>0</v>
      </c>
      <c r="L225">
        <f t="shared" si="22"/>
        <v>0</v>
      </c>
      <c r="M225">
        <f t="shared" si="22"/>
        <v>0</v>
      </c>
      <c r="N225">
        <f t="shared" si="22"/>
        <v>0</v>
      </c>
      <c r="O225">
        <f t="shared" si="22"/>
        <v>0</v>
      </c>
      <c r="P225">
        <f t="shared" si="22"/>
        <v>0</v>
      </c>
      <c r="Q225">
        <f t="shared" si="22"/>
        <v>0</v>
      </c>
      <c r="R225">
        <f t="shared" si="22"/>
        <v>0</v>
      </c>
      <c r="S225">
        <f t="shared" si="22"/>
        <v>0</v>
      </c>
      <c r="T225">
        <f t="shared" si="22"/>
        <v>0</v>
      </c>
      <c r="U225">
        <f t="shared" si="22"/>
        <v>0</v>
      </c>
      <c r="V225">
        <f t="shared" si="22"/>
        <v>0</v>
      </c>
      <c r="W225">
        <f t="shared" si="22"/>
        <v>0</v>
      </c>
      <c r="X225">
        <f t="shared" si="22"/>
        <v>0</v>
      </c>
      <c r="Y225">
        <f t="shared" si="22"/>
        <v>0</v>
      </c>
      <c r="Z225">
        <f t="shared" si="22"/>
        <v>0</v>
      </c>
    </row>
    <row r="226" spans="1:26">
      <c r="A226" s="3"/>
    </row>
    <row r="227" spans="1:26">
      <c r="A227" s="63" t="s">
        <v>19</v>
      </c>
      <c r="B227" s="64">
        <v>512001</v>
      </c>
      <c r="C227" s="18" t="s">
        <v>10</v>
      </c>
      <c r="D227" s="18" t="s">
        <v>11</v>
      </c>
      <c r="E227" s="65" t="s">
        <v>97</v>
      </c>
      <c r="F227" s="22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20"/>
      <c r="X227" s="66">
        <f>F227+H227+J227+L227+N227+P227+R227+T227+V227</f>
        <v>0</v>
      </c>
      <c r="Y227" s="65">
        <f>G227+I227+K227+M227+O227+Q227+S227+U227+W227</f>
        <v>0</v>
      </c>
      <c r="Z227">
        <f>SUM(X227:Y227)</f>
        <v>0</v>
      </c>
    </row>
    <row r="228" spans="1:26">
      <c r="A228" s="3"/>
      <c r="E228" s="67" t="s">
        <v>720</v>
      </c>
      <c r="F228">
        <f>SUM(F227)</f>
        <v>0</v>
      </c>
      <c r="G228">
        <f t="shared" ref="G228:Z228" si="23">SUM(G227)</f>
        <v>0</v>
      </c>
      <c r="H228">
        <f t="shared" si="23"/>
        <v>0</v>
      </c>
      <c r="I228">
        <f t="shared" si="23"/>
        <v>0</v>
      </c>
      <c r="J228">
        <f t="shared" si="23"/>
        <v>0</v>
      </c>
      <c r="K228">
        <f t="shared" si="23"/>
        <v>0</v>
      </c>
      <c r="L228">
        <f t="shared" si="23"/>
        <v>0</v>
      </c>
      <c r="M228">
        <f t="shared" si="23"/>
        <v>0</v>
      </c>
      <c r="N228">
        <f t="shared" si="23"/>
        <v>0</v>
      </c>
      <c r="O228">
        <f t="shared" si="23"/>
        <v>0</v>
      </c>
      <c r="P228">
        <f t="shared" si="23"/>
        <v>0</v>
      </c>
      <c r="Q228">
        <f t="shared" si="23"/>
        <v>0</v>
      </c>
      <c r="R228">
        <f t="shared" si="23"/>
        <v>0</v>
      </c>
      <c r="S228">
        <f t="shared" si="23"/>
        <v>0</v>
      </c>
      <c r="T228">
        <f t="shared" si="23"/>
        <v>0</v>
      </c>
      <c r="U228">
        <f t="shared" si="23"/>
        <v>0</v>
      </c>
      <c r="V228">
        <f t="shared" si="23"/>
        <v>0</v>
      </c>
      <c r="W228">
        <f t="shared" si="23"/>
        <v>0</v>
      </c>
      <c r="X228">
        <f t="shared" si="23"/>
        <v>0</v>
      </c>
      <c r="Y228">
        <f t="shared" si="23"/>
        <v>0</v>
      </c>
      <c r="Z228">
        <f t="shared" si="23"/>
        <v>0</v>
      </c>
    </row>
    <row r="229" spans="1:26">
      <c r="B229"/>
    </row>
    <row r="230" spans="1:26">
      <c r="B230" t="s">
        <v>55</v>
      </c>
      <c r="E230" s="3" t="s">
        <v>9</v>
      </c>
      <c r="F230" s="1">
        <f t="shared" ref="F230:Z230" si="24">F141+F216+F219+F222+F225+F228</f>
        <v>5</v>
      </c>
      <c r="G230" s="1">
        <f t="shared" si="24"/>
        <v>4</v>
      </c>
      <c r="H230" s="1">
        <f t="shared" si="24"/>
        <v>0</v>
      </c>
      <c r="I230" s="1">
        <f t="shared" si="24"/>
        <v>1</v>
      </c>
      <c r="J230" s="1">
        <f t="shared" si="24"/>
        <v>10</v>
      </c>
      <c r="K230" s="1">
        <f t="shared" si="24"/>
        <v>11</v>
      </c>
      <c r="L230" s="1">
        <f t="shared" si="24"/>
        <v>10</v>
      </c>
      <c r="M230" s="1">
        <f t="shared" si="24"/>
        <v>16</v>
      </c>
      <c r="N230" s="1">
        <f t="shared" si="24"/>
        <v>18</v>
      </c>
      <c r="O230" s="1">
        <f t="shared" si="24"/>
        <v>23</v>
      </c>
      <c r="P230" s="1">
        <f t="shared" si="24"/>
        <v>2</v>
      </c>
      <c r="Q230" s="1">
        <f t="shared" si="24"/>
        <v>3</v>
      </c>
      <c r="R230" s="1">
        <f t="shared" si="24"/>
        <v>22</v>
      </c>
      <c r="S230" s="1">
        <f t="shared" si="24"/>
        <v>26</v>
      </c>
      <c r="T230" s="1">
        <f t="shared" si="24"/>
        <v>0</v>
      </c>
      <c r="U230" s="1">
        <f t="shared" si="24"/>
        <v>0</v>
      </c>
      <c r="V230" s="1">
        <f t="shared" si="24"/>
        <v>179</v>
      </c>
      <c r="W230" s="1">
        <f t="shared" si="24"/>
        <v>222</v>
      </c>
      <c r="X230" s="1">
        <f t="shared" si="24"/>
        <v>246</v>
      </c>
      <c r="Y230" s="1">
        <f t="shared" si="24"/>
        <v>306</v>
      </c>
      <c r="Z230" s="1">
        <f t="shared" si="24"/>
        <v>552</v>
      </c>
    </row>
    <row r="231" spans="1:26">
      <c r="B231"/>
    </row>
    <row r="232" spans="1:26">
      <c r="B232"/>
    </row>
    <row r="233" spans="1:26">
      <c r="A233" s="2" t="s">
        <v>3</v>
      </c>
      <c r="B233" s="11"/>
    </row>
    <row r="234" spans="1:26">
      <c r="A234" s="2" t="s">
        <v>596</v>
      </c>
      <c r="B234" s="11"/>
      <c r="G234" s="68"/>
    </row>
    <row r="235" spans="1:26">
      <c r="A235" s="2" t="s">
        <v>568</v>
      </c>
      <c r="B235" s="11"/>
    </row>
    <row r="236" spans="1:26">
      <c r="B236" s="11"/>
    </row>
    <row r="237" spans="1:26">
      <c r="A237" s="71" t="s">
        <v>62</v>
      </c>
      <c r="B237" s="11"/>
      <c r="F237" s="116" t="s">
        <v>88</v>
      </c>
      <c r="G237" s="115"/>
      <c r="H237" s="116" t="s">
        <v>89</v>
      </c>
      <c r="I237" s="117"/>
      <c r="J237" s="114" t="s">
        <v>90</v>
      </c>
      <c r="K237" s="115"/>
      <c r="L237" s="116" t="s">
        <v>91</v>
      </c>
      <c r="M237" s="117"/>
      <c r="N237" s="114" t="s">
        <v>4</v>
      </c>
      <c r="O237" s="115"/>
      <c r="P237" s="116" t="s">
        <v>92</v>
      </c>
      <c r="Q237" s="117"/>
      <c r="R237" s="112" t="s">
        <v>93</v>
      </c>
      <c r="S237" s="113"/>
      <c r="T237" s="112" t="s">
        <v>94</v>
      </c>
      <c r="U237" s="113"/>
      <c r="V237" s="114" t="s">
        <v>95</v>
      </c>
      <c r="W237" s="115"/>
      <c r="X237" s="116" t="s">
        <v>9</v>
      </c>
      <c r="Y237" s="117"/>
    </row>
    <row r="238" spans="1:26">
      <c r="A238" s="8" t="s">
        <v>6</v>
      </c>
      <c r="B238" s="12" t="s">
        <v>567</v>
      </c>
      <c r="C238" s="9" t="s">
        <v>8</v>
      </c>
      <c r="D238" s="9" t="s">
        <v>7</v>
      </c>
      <c r="E238" s="9" t="s">
        <v>12</v>
      </c>
      <c r="F238" s="4" t="s">
        <v>1</v>
      </c>
      <c r="G238" s="6" t="s">
        <v>2</v>
      </c>
      <c r="H238" s="4" t="s">
        <v>1</v>
      </c>
      <c r="I238" s="5" t="s">
        <v>2</v>
      </c>
      <c r="J238" s="7" t="s">
        <v>1</v>
      </c>
      <c r="K238" s="6" t="s">
        <v>2</v>
      </c>
      <c r="L238" s="4" t="s">
        <v>1</v>
      </c>
      <c r="M238" s="5" t="s">
        <v>2</v>
      </c>
      <c r="N238" s="7" t="s">
        <v>1</v>
      </c>
      <c r="O238" s="6" t="s">
        <v>2</v>
      </c>
      <c r="P238" s="4" t="s">
        <v>1</v>
      </c>
      <c r="Q238" s="5" t="s">
        <v>2</v>
      </c>
      <c r="R238" s="4" t="s">
        <v>1</v>
      </c>
      <c r="S238" s="5" t="s">
        <v>2</v>
      </c>
      <c r="T238" s="4" t="s">
        <v>1</v>
      </c>
      <c r="U238" s="5" t="s">
        <v>2</v>
      </c>
      <c r="V238" s="7" t="s">
        <v>1</v>
      </c>
      <c r="W238" s="6" t="s">
        <v>2</v>
      </c>
      <c r="X238" s="4" t="s">
        <v>1</v>
      </c>
      <c r="Y238" s="5" t="s">
        <v>2</v>
      </c>
      <c r="Z238" s="10" t="s">
        <v>0</v>
      </c>
    </row>
    <row r="239" spans="1:26">
      <c r="A239" s="49" t="s">
        <v>57</v>
      </c>
      <c r="B239" s="14"/>
      <c r="C239" s="13" t="s">
        <v>99</v>
      </c>
      <c r="D239" s="13" t="s">
        <v>100</v>
      </c>
      <c r="E239" s="50" t="s">
        <v>101</v>
      </c>
      <c r="F239" s="2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>
        <v>1</v>
      </c>
      <c r="W239" s="15"/>
      <c r="X239" s="19">
        <f t="shared" ref="X239:Y243" si="25">F239+H239+J239+L239+N239+P239+R239+T239+V239</f>
        <v>1</v>
      </c>
      <c r="Y239" s="50">
        <f t="shared" si="25"/>
        <v>0</v>
      </c>
      <c r="Z239">
        <f>SUM(X239:Y239)</f>
        <v>1</v>
      </c>
    </row>
    <row r="240" spans="1:26">
      <c r="A240" s="51" t="s">
        <v>57</v>
      </c>
      <c r="B240" s="16"/>
      <c r="C240" s="47" t="s">
        <v>102</v>
      </c>
      <c r="D240" s="47" t="s">
        <v>103</v>
      </c>
      <c r="E240" s="52" t="s">
        <v>104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1</v>
      </c>
      <c r="W240" s="48"/>
      <c r="X240" s="61">
        <f t="shared" si="25"/>
        <v>1</v>
      </c>
      <c r="Y240" s="52">
        <f t="shared" si="25"/>
        <v>0</v>
      </c>
      <c r="Z240">
        <f>SUM(X240:Y240)</f>
        <v>1</v>
      </c>
    </row>
    <row r="241" spans="1:26">
      <c r="A241" s="51" t="s">
        <v>57</v>
      </c>
      <c r="B241" s="16"/>
      <c r="C241" s="47" t="s">
        <v>105</v>
      </c>
      <c r="D241" s="47" t="s">
        <v>106</v>
      </c>
      <c r="E241" s="52" t="s">
        <v>107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2</v>
      </c>
      <c r="W241" s="48"/>
      <c r="X241" s="61">
        <f t="shared" si="25"/>
        <v>2</v>
      </c>
      <c r="Y241" s="52">
        <f t="shared" si="25"/>
        <v>0</v>
      </c>
      <c r="Z241">
        <f>SUM(X241:Y241)</f>
        <v>2</v>
      </c>
    </row>
    <row r="242" spans="1:26">
      <c r="A242" s="51" t="s">
        <v>57</v>
      </c>
      <c r="B242" s="16"/>
      <c r="C242" s="47" t="s">
        <v>108</v>
      </c>
      <c r="D242" s="47" t="s">
        <v>109</v>
      </c>
      <c r="E242" s="52" t="s">
        <v>566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1</v>
      </c>
      <c r="W242" s="48"/>
      <c r="X242" s="61">
        <f t="shared" si="25"/>
        <v>1</v>
      </c>
      <c r="Y242" s="52">
        <f t="shared" si="25"/>
        <v>0</v>
      </c>
      <c r="Z242">
        <f>SUM(X242:Y242)</f>
        <v>1</v>
      </c>
    </row>
    <row r="243" spans="1:26">
      <c r="A243" s="53" t="s">
        <v>57</v>
      </c>
      <c r="B243" s="17"/>
      <c r="C243" s="54" t="s">
        <v>108</v>
      </c>
      <c r="D243" s="54" t="s">
        <v>110</v>
      </c>
      <c r="E243" s="55" t="s">
        <v>569</v>
      </c>
      <c r="F243" s="57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>
        <v>1</v>
      </c>
      <c r="S243" s="54"/>
      <c r="T243" s="54"/>
      <c r="U243" s="54"/>
      <c r="V243" s="54"/>
      <c r="W243" s="60">
        <v>1</v>
      </c>
      <c r="X243" s="62">
        <f t="shared" si="25"/>
        <v>1</v>
      </c>
      <c r="Y243" s="55">
        <f t="shared" si="25"/>
        <v>1</v>
      </c>
      <c r="Z243">
        <f>SUM(X243:Y243)</f>
        <v>2</v>
      </c>
    </row>
    <row r="244" spans="1:26">
      <c r="A244" s="3"/>
      <c r="E244" s="67" t="s">
        <v>53</v>
      </c>
      <c r="F244">
        <f>SUM(F239:F243)</f>
        <v>0</v>
      </c>
      <c r="G244">
        <f t="shared" ref="G244:Z244" si="26">SUM(G239:G243)</f>
        <v>0</v>
      </c>
      <c r="H244">
        <f t="shared" si="26"/>
        <v>0</v>
      </c>
      <c r="I244">
        <f t="shared" si="26"/>
        <v>0</v>
      </c>
      <c r="J244">
        <f t="shared" si="26"/>
        <v>0</v>
      </c>
      <c r="K244">
        <f t="shared" si="26"/>
        <v>0</v>
      </c>
      <c r="L244">
        <f t="shared" si="26"/>
        <v>0</v>
      </c>
      <c r="M244">
        <f t="shared" si="26"/>
        <v>0</v>
      </c>
      <c r="N244">
        <f t="shared" si="26"/>
        <v>0</v>
      </c>
      <c r="O244">
        <f t="shared" si="26"/>
        <v>0</v>
      </c>
      <c r="P244">
        <f t="shared" si="26"/>
        <v>0</v>
      </c>
      <c r="Q244">
        <f t="shared" si="26"/>
        <v>0</v>
      </c>
      <c r="R244">
        <f t="shared" si="26"/>
        <v>1</v>
      </c>
      <c r="S244">
        <f t="shared" si="26"/>
        <v>0</v>
      </c>
      <c r="T244">
        <f t="shared" si="26"/>
        <v>0</v>
      </c>
      <c r="U244">
        <f t="shared" si="26"/>
        <v>0</v>
      </c>
      <c r="V244">
        <f t="shared" si="26"/>
        <v>5</v>
      </c>
      <c r="W244">
        <f t="shared" si="26"/>
        <v>1</v>
      </c>
      <c r="X244">
        <f t="shared" si="26"/>
        <v>6</v>
      </c>
      <c r="Y244">
        <f t="shared" si="26"/>
        <v>1</v>
      </c>
      <c r="Z244">
        <f t="shared" si="26"/>
        <v>7</v>
      </c>
    </row>
    <row r="245" spans="1:26">
      <c r="A245" s="3"/>
    </row>
    <row r="246" spans="1:26">
      <c r="A246" s="49" t="s">
        <v>16</v>
      </c>
      <c r="B246" s="59" t="s">
        <v>570</v>
      </c>
      <c r="C246" s="13" t="s">
        <v>119</v>
      </c>
      <c r="D246" s="13" t="s">
        <v>120</v>
      </c>
      <c r="E246" s="50" t="s">
        <v>121</v>
      </c>
      <c r="F246" s="21">
        <v>1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>
        <v>2</v>
      </c>
      <c r="S246" s="13"/>
      <c r="T246" s="13"/>
      <c r="U246" s="13"/>
      <c r="V246" s="13">
        <v>14</v>
      </c>
      <c r="W246" s="15">
        <v>4</v>
      </c>
      <c r="X246" s="19">
        <f t="shared" ref="X246:Y309" si="27">F246+H246+J246+L246+N246+P246+R246+T246+V246</f>
        <v>17</v>
      </c>
      <c r="Y246" s="50">
        <f t="shared" si="27"/>
        <v>4</v>
      </c>
      <c r="Z246">
        <f t="shared" ref="Z246:Z309" si="28">SUM(X246:Y246)</f>
        <v>21</v>
      </c>
    </row>
    <row r="247" spans="1:26">
      <c r="A247" s="51" t="s">
        <v>16</v>
      </c>
      <c r="B247" s="58" t="s">
        <v>571</v>
      </c>
      <c r="C247" s="47" t="s">
        <v>119</v>
      </c>
      <c r="D247" s="47" t="s">
        <v>122</v>
      </c>
      <c r="E247" s="52" t="s">
        <v>123</v>
      </c>
      <c r="F247" s="56">
        <v>1</v>
      </c>
      <c r="G247" s="47">
        <v>1</v>
      </c>
      <c r="H247" s="47"/>
      <c r="I247" s="47"/>
      <c r="J247" s="47">
        <v>3</v>
      </c>
      <c r="K247" s="47">
        <v>1</v>
      </c>
      <c r="L247" s="47">
        <v>1</v>
      </c>
      <c r="M247" s="47">
        <v>1</v>
      </c>
      <c r="N247" s="47"/>
      <c r="O247" s="47">
        <v>5</v>
      </c>
      <c r="P247" s="47"/>
      <c r="Q247" s="47"/>
      <c r="R247" s="47">
        <v>2</v>
      </c>
      <c r="S247" s="47">
        <v>5</v>
      </c>
      <c r="T247" s="47"/>
      <c r="U247" s="47"/>
      <c r="V247" s="47">
        <v>10</v>
      </c>
      <c r="W247" s="48">
        <v>38</v>
      </c>
      <c r="X247" s="61">
        <f t="shared" si="27"/>
        <v>17</v>
      </c>
      <c r="Y247" s="52">
        <f t="shared" si="27"/>
        <v>51</v>
      </c>
      <c r="Z247">
        <f t="shared" si="28"/>
        <v>68</v>
      </c>
    </row>
    <row r="248" spans="1:26">
      <c r="A248" s="51" t="s">
        <v>16</v>
      </c>
      <c r="B248" s="58" t="s">
        <v>573</v>
      </c>
      <c r="C248" s="47" t="s">
        <v>119</v>
      </c>
      <c r="D248" s="47" t="s">
        <v>126</v>
      </c>
      <c r="E248" s="52" t="s">
        <v>127</v>
      </c>
      <c r="F248" s="56">
        <v>1</v>
      </c>
      <c r="G248" s="47"/>
      <c r="H248" s="47"/>
      <c r="I248" s="47"/>
      <c r="J248" s="47"/>
      <c r="K248" s="47"/>
      <c r="L248" s="47"/>
      <c r="M248" s="47"/>
      <c r="N248" s="47"/>
      <c r="O248" s="47">
        <v>1</v>
      </c>
      <c r="P248" s="47"/>
      <c r="Q248" s="47"/>
      <c r="R248" s="47">
        <v>2</v>
      </c>
      <c r="S248" s="47"/>
      <c r="T248" s="47"/>
      <c r="U248" s="47"/>
      <c r="V248" s="47">
        <v>16</v>
      </c>
      <c r="W248" s="48">
        <v>8</v>
      </c>
      <c r="X248" s="61">
        <f t="shared" si="27"/>
        <v>19</v>
      </c>
      <c r="Y248" s="52">
        <f t="shared" si="27"/>
        <v>9</v>
      </c>
      <c r="Z248">
        <f t="shared" si="28"/>
        <v>28</v>
      </c>
    </row>
    <row r="249" spans="1:26">
      <c r="A249" s="51" t="s">
        <v>16</v>
      </c>
      <c r="B249" s="58" t="s">
        <v>574</v>
      </c>
      <c r="C249" s="47" t="s">
        <v>119</v>
      </c>
      <c r="D249" s="47" t="s">
        <v>128</v>
      </c>
      <c r="E249" s="52" t="s">
        <v>129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1</v>
      </c>
      <c r="T249" s="47"/>
      <c r="U249" s="47"/>
      <c r="V249" s="47"/>
      <c r="W249" s="48">
        <v>1</v>
      </c>
      <c r="X249" s="61">
        <f t="shared" si="27"/>
        <v>0</v>
      </c>
      <c r="Y249" s="52">
        <f t="shared" si="27"/>
        <v>2</v>
      </c>
      <c r="Z249">
        <f t="shared" si="28"/>
        <v>2</v>
      </c>
    </row>
    <row r="250" spans="1:26">
      <c r="A250" s="51" t="s">
        <v>16</v>
      </c>
      <c r="B250" s="58" t="s">
        <v>575</v>
      </c>
      <c r="C250" s="47" t="s">
        <v>119</v>
      </c>
      <c r="D250" s="47" t="s">
        <v>130</v>
      </c>
      <c r="E250" s="52" t="s">
        <v>131</v>
      </c>
      <c r="F250" s="56"/>
      <c r="G250" s="47"/>
      <c r="H250" s="47"/>
      <c r="I250" s="47"/>
      <c r="J250" s="47"/>
      <c r="K250" s="47">
        <v>2</v>
      </c>
      <c r="L250" s="47"/>
      <c r="M250" s="47"/>
      <c r="N250" s="47"/>
      <c r="O250" s="47"/>
      <c r="P250" s="47"/>
      <c r="Q250" s="47"/>
      <c r="R250" s="47">
        <v>2</v>
      </c>
      <c r="S250" s="47">
        <v>3</v>
      </c>
      <c r="T250" s="47"/>
      <c r="U250" s="47"/>
      <c r="V250" s="47">
        <v>11</v>
      </c>
      <c r="W250" s="48">
        <v>5</v>
      </c>
      <c r="X250" s="61">
        <f t="shared" si="27"/>
        <v>13</v>
      </c>
      <c r="Y250" s="52">
        <f t="shared" si="27"/>
        <v>10</v>
      </c>
      <c r="Z250">
        <f t="shared" si="28"/>
        <v>23</v>
      </c>
    </row>
    <row r="251" spans="1:26">
      <c r="A251" s="51" t="s">
        <v>16</v>
      </c>
      <c r="B251" s="58" t="s">
        <v>576</v>
      </c>
      <c r="C251" s="47" t="s">
        <v>119</v>
      </c>
      <c r="D251" s="47" t="s">
        <v>132</v>
      </c>
      <c r="E251" s="52" t="s">
        <v>133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8</v>
      </c>
      <c r="W251" s="48">
        <v>3</v>
      </c>
      <c r="X251" s="61">
        <f t="shared" si="27"/>
        <v>8</v>
      </c>
      <c r="Y251" s="52">
        <f t="shared" si="27"/>
        <v>3</v>
      </c>
      <c r="Z251">
        <f t="shared" si="28"/>
        <v>11</v>
      </c>
    </row>
    <row r="252" spans="1:26">
      <c r="A252" s="51" t="s">
        <v>16</v>
      </c>
      <c r="B252" s="58" t="s">
        <v>576</v>
      </c>
      <c r="C252" s="47" t="s">
        <v>119</v>
      </c>
      <c r="D252" s="47" t="s">
        <v>134</v>
      </c>
      <c r="E252" s="52" t="s">
        <v>135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>
        <v>1</v>
      </c>
      <c r="S252" s="47">
        <v>1</v>
      </c>
      <c r="T252" s="47"/>
      <c r="U252" s="47"/>
      <c r="V252" s="47">
        <v>5</v>
      </c>
      <c r="W252" s="48">
        <v>2</v>
      </c>
      <c r="X252" s="61">
        <f t="shared" si="27"/>
        <v>6</v>
      </c>
      <c r="Y252" s="52">
        <f t="shared" si="27"/>
        <v>3</v>
      </c>
      <c r="Z252">
        <f t="shared" si="28"/>
        <v>9</v>
      </c>
    </row>
    <row r="253" spans="1:26">
      <c r="A253" s="51" t="s">
        <v>16</v>
      </c>
      <c r="B253" s="58" t="s">
        <v>577</v>
      </c>
      <c r="C253" s="47" t="s">
        <v>119</v>
      </c>
      <c r="D253" s="47" t="s">
        <v>136</v>
      </c>
      <c r="E253" s="52" t="s">
        <v>586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>
        <v>1</v>
      </c>
      <c r="S253" s="47"/>
      <c r="T253" s="47"/>
      <c r="U253" s="47"/>
      <c r="V253" s="47">
        <v>13</v>
      </c>
      <c r="W253" s="48">
        <v>1</v>
      </c>
      <c r="X253" s="61">
        <f t="shared" si="27"/>
        <v>14</v>
      </c>
      <c r="Y253" s="52">
        <f t="shared" si="27"/>
        <v>1</v>
      </c>
      <c r="Z253">
        <f t="shared" si="28"/>
        <v>15</v>
      </c>
    </row>
    <row r="254" spans="1:26">
      <c r="A254" s="51" t="s">
        <v>16</v>
      </c>
      <c r="B254" s="58" t="s">
        <v>578</v>
      </c>
      <c r="C254" s="47" t="s">
        <v>119</v>
      </c>
      <c r="D254" s="47" t="s">
        <v>137</v>
      </c>
      <c r="E254" s="52" t="s">
        <v>138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>
        <v>1</v>
      </c>
      <c r="X254" s="61">
        <f t="shared" si="27"/>
        <v>0</v>
      </c>
      <c r="Y254" s="52">
        <f t="shared" si="27"/>
        <v>1</v>
      </c>
      <c r="Z254">
        <f t="shared" si="28"/>
        <v>1</v>
      </c>
    </row>
    <row r="255" spans="1:26">
      <c r="A255" s="51" t="s">
        <v>16</v>
      </c>
      <c r="B255" s="58" t="s">
        <v>578</v>
      </c>
      <c r="C255" s="47" t="s">
        <v>119</v>
      </c>
      <c r="D255" s="47" t="s">
        <v>139</v>
      </c>
      <c r="E255" s="52" t="s">
        <v>585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>
        <v>4</v>
      </c>
      <c r="S255" s="47">
        <v>3</v>
      </c>
      <c r="T255" s="47"/>
      <c r="U255" s="47"/>
      <c r="V255" s="47">
        <v>13</v>
      </c>
      <c r="W255" s="48">
        <v>20</v>
      </c>
      <c r="X255" s="61">
        <f t="shared" si="27"/>
        <v>17</v>
      </c>
      <c r="Y255" s="52">
        <f t="shared" si="27"/>
        <v>23</v>
      </c>
      <c r="Z255">
        <f t="shared" si="28"/>
        <v>40</v>
      </c>
    </row>
    <row r="256" spans="1:26">
      <c r="A256" s="51" t="s">
        <v>16</v>
      </c>
      <c r="B256" s="58" t="s">
        <v>579</v>
      </c>
      <c r="C256" s="47" t="s">
        <v>119</v>
      </c>
      <c r="D256" s="47" t="s">
        <v>140</v>
      </c>
      <c r="E256" s="52" t="s">
        <v>141</v>
      </c>
      <c r="F256" s="56"/>
      <c r="G256" s="47"/>
      <c r="H256" s="47"/>
      <c r="I256" s="47"/>
      <c r="J256" s="47"/>
      <c r="K256" s="47"/>
      <c r="L256" s="47"/>
      <c r="M256" s="47"/>
      <c r="N256" s="47">
        <v>1</v>
      </c>
      <c r="O256" s="47">
        <v>1</v>
      </c>
      <c r="P256" s="47"/>
      <c r="Q256" s="47"/>
      <c r="R256" s="47">
        <v>4</v>
      </c>
      <c r="S256" s="47">
        <v>1</v>
      </c>
      <c r="T256" s="47"/>
      <c r="U256" s="47"/>
      <c r="V256" s="47">
        <v>8</v>
      </c>
      <c r="W256" s="48">
        <v>5</v>
      </c>
      <c r="X256" s="61">
        <f t="shared" si="27"/>
        <v>13</v>
      </c>
      <c r="Y256" s="52">
        <f t="shared" si="27"/>
        <v>7</v>
      </c>
      <c r="Z256">
        <f t="shared" si="28"/>
        <v>20</v>
      </c>
    </row>
    <row r="257" spans="1:26">
      <c r="A257" s="51" t="s">
        <v>16</v>
      </c>
      <c r="B257" s="58" t="s">
        <v>580</v>
      </c>
      <c r="C257" s="47" t="s">
        <v>99</v>
      </c>
      <c r="D257" s="47" t="s">
        <v>142</v>
      </c>
      <c r="E257" s="52" t="s">
        <v>143</v>
      </c>
      <c r="F257" s="56"/>
      <c r="G257" s="47"/>
      <c r="H257" s="47"/>
      <c r="I257" s="47"/>
      <c r="J257" s="47"/>
      <c r="K257" s="47"/>
      <c r="L257" s="47">
        <v>2</v>
      </c>
      <c r="M257" s="47">
        <v>2</v>
      </c>
      <c r="N257" s="47">
        <v>1</v>
      </c>
      <c r="O257" s="47"/>
      <c r="P257" s="47"/>
      <c r="Q257" s="47"/>
      <c r="R257" s="47"/>
      <c r="S257" s="47">
        <v>1</v>
      </c>
      <c r="T257" s="47"/>
      <c r="U257" s="47"/>
      <c r="V257" s="47"/>
      <c r="W257" s="48">
        <v>1</v>
      </c>
      <c r="X257" s="61">
        <f t="shared" si="27"/>
        <v>3</v>
      </c>
      <c r="Y257" s="52">
        <f t="shared" si="27"/>
        <v>4</v>
      </c>
      <c r="Z257">
        <f t="shared" si="28"/>
        <v>7</v>
      </c>
    </row>
    <row r="258" spans="1:26">
      <c r="A258" s="51" t="s">
        <v>16</v>
      </c>
      <c r="B258" s="58" t="s">
        <v>581</v>
      </c>
      <c r="C258" s="47" t="s">
        <v>99</v>
      </c>
      <c r="D258" s="47" t="s">
        <v>144</v>
      </c>
      <c r="E258" s="52" t="s">
        <v>145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>
        <v>3</v>
      </c>
      <c r="P258" s="47"/>
      <c r="Q258" s="47"/>
      <c r="R258" s="47"/>
      <c r="S258" s="47">
        <v>3</v>
      </c>
      <c r="T258" s="47"/>
      <c r="U258" s="47"/>
      <c r="V258" s="47"/>
      <c r="W258" s="48">
        <v>13</v>
      </c>
      <c r="X258" s="61">
        <f t="shared" si="27"/>
        <v>0</v>
      </c>
      <c r="Y258" s="52">
        <f t="shared" si="27"/>
        <v>19</v>
      </c>
      <c r="Z258">
        <f t="shared" si="28"/>
        <v>19</v>
      </c>
    </row>
    <row r="259" spans="1:26">
      <c r="A259" s="51" t="s">
        <v>16</v>
      </c>
      <c r="B259" s="58" t="s">
        <v>582</v>
      </c>
      <c r="C259" s="47" t="s">
        <v>99</v>
      </c>
      <c r="D259" s="47" t="s">
        <v>146</v>
      </c>
      <c r="E259" s="52" t="s">
        <v>147</v>
      </c>
      <c r="F259" s="56">
        <v>1</v>
      </c>
      <c r="G259" s="47">
        <v>2</v>
      </c>
      <c r="H259" s="47"/>
      <c r="I259" s="47"/>
      <c r="J259" s="47">
        <v>2</v>
      </c>
      <c r="K259" s="47">
        <v>1</v>
      </c>
      <c r="L259" s="47">
        <v>9</v>
      </c>
      <c r="M259" s="47">
        <v>3</v>
      </c>
      <c r="N259" s="47">
        <v>2</v>
      </c>
      <c r="O259" s="47">
        <v>5</v>
      </c>
      <c r="P259" s="47"/>
      <c r="Q259" s="47">
        <v>1</v>
      </c>
      <c r="R259" s="47">
        <v>13</v>
      </c>
      <c r="S259" s="47">
        <v>7</v>
      </c>
      <c r="T259" s="47"/>
      <c r="U259" s="47"/>
      <c r="V259" s="47">
        <v>61</v>
      </c>
      <c r="W259" s="48">
        <v>59</v>
      </c>
      <c r="X259" s="61">
        <f t="shared" si="27"/>
        <v>88</v>
      </c>
      <c r="Y259" s="52">
        <f t="shared" si="27"/>
        <v>78</v>
      </c>
      <c r="Z259">
        <f t="shared" si="28"/>
        <v>166</v>
      </c>
    </row>
    <row r="260" spans="1:26">
      <c r="A260" s="51" t="s">
        <v>16</v>
      </c>
      <c r="B260" s="58" t="s">
        <v>582</v>
      </c>
      <c r="C260" s="47" t="s">
        <v>148</v>
      </c>
      <c r="D260" s="47" t="s">
        <v>151</v>
      </c>
      <c r="E260" s="52" t="s">
        <v>152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8">
        <v>1</v>
      </c>
      <c r="X260" s="61">
        <f t="shared" si="27"/>
        <v>0</v>
      </c>
      <c r="Y260" s="52">
        <f t="shared" si="27"/>
        <v>1</v>
      </c>
      <c r="Z260">
        <f t="shared" si="28"/>
        <v>1</v>
      </c>
    </row>
    <row r="261" spans="1:26">
      <c r="A261" s="51" t="s">
        <v>16</v>
      </c>
      <c r="B261" s="58" t="s">
        <v>583</v>
      </c>
      <c r="C261" s="47" t="s">
        <v>99</v>
      </c>
      <c r="D261" s="47" t="s">
        <v>153</v>
      </c>
      <c r="E261" s="52" t="s">
        <v>154</v>
      </c>
      <c r="F261" s="56"/>
      <c r="G261" s="47"/>
      <c r="H261" s="47"/>
      <c r="I261" s="47"/>
      <c r="J261" s="47"/>
      <c r="K261" s="47">
        <v>1</v>
      </c>
      <c r="L261" s="47"/>
      <c r="M261" s="47">
        <v>1</v>
      </c>
      <c r="N261" s="47"/>
      <c r="O261" s="47">
        <v>1</v>
      </c>
      <c r="P261" s="47"/>
      <c r="Q261" s="47"/>
      <c r="R261" s="47">
        <v>1</v>
      </c>
      <c r="S261" s="47">
        <v>3</v>
      </c>
      <c r="T261" s="47"/>
      <c r="U261" s="47"/>
      <c r="V261" s="47">
        <v>11</v>
      </c>
      <c r="W261" s="48">
        <v>13</v>
      </c>
      <c r="X261" s="61">
        <f t="shared" si="27"/>
        <v>12</v>
      </c>
      <c r="Y261" s="52">
        <f t="shared" si="27"/>
        <v>19</v>
      </c>
      <c r="Z261">
        <f t="shared" si="28"/>
        <v>31</v>
      </c>
    </row>
    <row r="262" spans="1:26">
      <c r="A262" s="51" t="s">
        <v>16</v>
      </c>
      <c r="B262" s="58" t="s">
        <v>584</v>
      </c>
      <c r="C262" s="47" t="s">
        <v>99</v>
      </c>
      <c r="D262" s="47" t="s">
        <v>155</v>
      </c>
      <c r="E262" s="52" t="s">
        <v>156</v>
      </c>
      <c r="F262" s="56"/>
      <c r="G262" s="47">
        <v>1</v>
      </c>
      <c r="H262" s="47"/>
      <c r="I262" s="47"/>
      <c r="J262" s="47"/>
      <c r="K262" s="47"/>
      <c r="L262" s="47">
        <v>2</v>
      </c>
      <c r="M262" s="47"/>
      <c r="N262" s="47"/>
      <c r="O262" s="47">
        <v>2</v>
      </c>
      <c r="P262" s="47">
        <v>1</v>
      </c>
      <c r="Q262" s="47"/>
      <c r="R262" s="47">
        <v>1</v>
      </c>
      <c r="S262" s="47">
        <v>5</v>
      </c>
      <c r="T262" s="47"/>
      <c r="U262" s="47"/>
      <c r="V262" s="47">
        <v>3</v>
      </c>
      <c r="W262" s="48">
        <v>21</v>
      </c>
      <c r="X262" s="61">
        <f t="shared" si="27"/>
        <v>7</v>
      </c>
      <c r="Y262" s="52">
        <f t="shared" si="27"/>
        <v>29</v>
      </c>
      <c r="Z262">
        <f t="shared" si="28"/>
        <v>36</v>
      </c>
    </row>
    <row r="263" spans="1:26">
      <c r="A263" s="51" t="s">
        <v>16</v>
      </c>
      <c r="B263" s="16">
        <v>110101</v>
      </c>
      <c r="C263" s="47" t="s">
        <v>99</v>
      </c>
      <c r="D263" s="47" t="s">
        <v>157</v>
      </c>
      <c r="E263" s="52" t="s">
        <v>158</v>
      </c>
      <c r="F263" s="56"/>
      <c r="G263" s="47"/>
      <c r="H263" s="47"/>
      <c r="I263" s="47"/>
      <c r="J263" s="47">
        <v>2</v>
      </c>
      <c r="K263" s="47"/>
      <c r="L263" s="47"/>
      <c r="M263" s="47"/>
      <c r="N263" s="47">
        <v>2</v>
      </c>
      <c r="O263" s="47"/>
      <c r="P263" s="47"/>
      <c r="Q263" s="47">
        <v>1</v>
      </c>
      <c r="R263" s="47">
        <v>2</v>
      </c>
      <c r="S263" s="47"/>
      <c r="T263" s="47"/>
      <c r="U263" s="47"/>
      <c r="V263" s="47">
        <v>14</v>
      </c>
      <c r="W263" s="48"/>
      <c r="X263" s="61">
        <f t="shared" si="27"/>
        <v>20</v>
      </c>
      <c r="Y263" s="52">
        <f t="shared" si="27"/>
        <v>1</v>
      </c>
      <c r="Z263">
        <f t="shared" si="28"/>
        <v>21</v>
      </c>
    </row>
    <row r="264" spans="1:26">
      <c r="A264" s="51" t="s">
        <v>16</v>
      </c>
      <c r="B264" s="16">
        <v>110101</v>
      </c>
      <c r="C264" s="47" t="s">
        <v>99</v>
      </c>
      <c r="D264" s="47" t="s">
        <v>159</v>
      </c>
      <c r="E264" s="52" t="s">
        <v>160</v>
      </c>
      <c r="F264" s="56"/>
      <c r="G264" s="47"/>
      <c r="H264" s="47"/>
      <c r="I264" s="47"/>
      <c r="J264" s="47"/>
      <c r="K264" s="47"/>
      <c r="L264" s="47"/>
      <c r="M264" s="47"/>
      <c r="N264" s="47">
        <v>2</v>
      </c>
      <c r="O264" s="47"/>
      <c r="P264" s="47"/>
      <c r="Q264" s="47"/>
      <c r="R264" s="47">
        <v>4</v>
      </c>
      <c r="S264" s="47"/>
      <c r="T264" s="47"/>
      <c r="U264" s="47"/>
      <c r="V264" s="47">
        <v>22</v>
      </c>
      <c r="W264" s="48">
        <v>2</v>
      </c>
      <c r="X264" s="61">
        <f t="shared" si="27"/>
        <v>28</v>
      </c>
      <c r="Y264" s="52">
        <f t="shared" si="27"/>
        <v>2</v>
      </c>
      <c r="Z264">
        <f t="shared" si="28"/>
        <v>30</v>
      </c>
    </row>
    <row r="265" spans="1:26">
      <c r="A265" s="51" t="s">
        <v>16</v>
      </c>
      <c r="B265" s="16">
        <v>131202</v>
      </c>
      <c r="C265" s="47" t="s">
        <v>161</v>
      </c>
      <c r="D265" s="47" t="s">
        <v>162</v>
      </c>
      <c r="E265" s="52" t="s">
        <v>163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>
        <v>3</v>
      </c>
      <c r="P265" s="47"/>
      <c r="Q265" s="47"/>
      <c r="R265" s="47"/>
      <c r="S265" s="47">
        <v>3</v>
      </c>
      <c r="T265" s="47"/>
      <c r="U265" s="47"/>
      <c r="V265" s="47">
        <v>4</v>
      </c>
      <c r="W265" s="48">
        <v>32</v>
      </c>
      <c r="X265" s="61">
        <f t="shared" si="27"/>
        <v>4</v>
      </c>
      <c r="Y265" s="52">
        <f t="shared" si="27"/>
        <v>38</v>
      </c>
      <c r="Z265">
        <f t="shared" si="28"/>
        <v>42</v>
      </c>
    </row>
    <row r="266" spans="1:26">
      <c r="A266" s="51" t="s">
        <v>16</v>
      </c>
      <c r="B266" s="16">
        <v>131205</v>
      </c>
      <c r="C266" s="47" t="s">
        <v>161</v>
      </c>
      <c r="D266" s="47" t="s">
        <v>166</v>
      </c>
      <c r="E266" s="52" t="s">
        <v>167</v>
      </c>
      <c r="F266" s="56"/>
      <c r="G266" s="47">
        <v>1</v>
      </c>
      <c r="H266" s="47"/>
      <c r="I266" s="47">
        <v>1</v>
      </c>
      <c r="J266" s="47">
        <v>2</v>
      </c>
      <c r="K266" s="47"/>
      <c r="L266" s="47">
        <v>2</v>
      </c>
      <c r="M266" s="47"/>
      <c r="N266" s="47">
        <v>1</v>
      </c>
      <c r="O266" s="47">
        <v>1</v>
      </c>
      <c r="P266" s="47"/>
      <c r="Q266" s="47"/>
      <c r="R266" s="47">
        <v>3</v>
      </c>
      <c r="S266" s="47">
        <v>3</v>
      </c>
      <c r="T266" s="47"/>
      <c r="U266" s="47"/>
      <c r="V266" s="47">
        <v>11</v>
      </c>
      <c r="W266" s="48">
        <v>24</v>
      </c>
      <c r="X266" s="61">
        <f t="shared" si="27"/>
        <v>19</v>
      </c>
      <c r="Y266" s="52">
        <f t="shared" si="27"/>
        <v>30</v>
      </c>
      <c r="Z266">
        <f t="shared" si="28"/>
        <v>49</v>
      </c>
    </row>
    <row r="267" spans="1:26">
      <c r="A267" s="51" t="s">
        <v>16</v>
      </c>
      <c r="B267" s="16">
        <v>131205</v>
      </c>
      <c r="C267" s="47" t="s">
        <v>161</v>
      </c>
      <c r="D267" s="47" t="s">
        <v>561</v>
      </c>
      <c r="E267" s="52" t="s">
        <v>562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>
        <v>1</v>
      </c>
      <c r="X267" s="61">
        <f t="shared" si="27"/>
        <v>1</v>
      </c>
      <c r="Y267" s="52">
        <f t="shared" si="27"/>
        <v>1</v>
      </c>
      <c r="Z267">
        <f t="shared" si="28"/>
        <v>2</v>
      </c>
    </row>
    <row r="268" spans="1:26">
      <c r="A268" s="51" t="s">
        <v>16</v>
      </c>
      <c r="B268" s="16">
        <v>140501</v>
      </c>
      <c r="C268" s="47" t="s">
        <v>102</v>
      </c>
      <c r="D268" s="47" t="s">
        <v>168</v>
      </c>
      <c r="E268" s="52" t="s">
        <v>169</v>
      </c>
      <c r="F268" s="56">
        <v>1</v>
      </c>
      <c r="G268" s="47"/>
      <c r="H268" s="47"/>
      <c r="I268" s="47"/>
      <c r="J268" s="47">
        <v>1</v>
      </c>
      <c r="K268" s="47"/>
      <c r="L268" s="47"/>
      <c r="M268" s="47">
        <v>1</v>
      </c>
      <c r="N268" s="47"/>
      <c r="O268" s="47"/>
      <c r="P268" s="47"/>
      <c r="Q268" s="47"/>
      <c r="R268" s="47">
        <v>1</v>
      </c>
      <c r="S268" s="47">
        <v>2</v>
      </c>
      <c r="T268" s="47"/>
      <c r="U268" s="47"/>
      <c r="V268" s="47">
        <v>18</v>
      </c>
      <c r="W268" s="48">
        <v>9</v>
      </c>
      <c r="X268" s="61">
        <f t="shared" si="27"/>
        <v>21</v>
      </c>
      <c r="Y268" s="52">
        <f t="shared" si="27"/>
        <v>12</v>
      </c>
      <c r="Z268">
        <f t="shared" si="28"/>
        <v>33</v>
      </c>
    </row>
    <row r="269" spans="1:26">
      <c r="A269" s="51" t="s">
        <v>16</v>
      </c>
      <c r="B269" s="16">
        <v>140701</v>
      </c>
      <c r="C269" s="47" t="s">
        <v>102</v>
      </c>
      <c r="D269" s="47" t="s">
        <v>170</v>
      </c>
      <c r="E269" s="52" t="s">
        <v>171</v>
      </c>
      <c r="F269" s="56"/>
      <c r="G269" s="47"/>
      <c r="H269" s="47"/>
      <c r="I269" s="47"/>
      <c r="J269" s="47">
        <v>1</v>
      </c>
      <c r="K269" s="47"/>
      <c r="L269" s="47"/>
      <c r="M269" s="47"/>
      <c r="N269" s="47"/>
      <c r="O269" s="47"/>
      <c r="P269" s="47"/>
      <c r="Q269" s="47"/>
      <c r="R269" s="47">
        <v>4</v>
      </c>
      <c r="S269" s="47">
        <v>2</v>
      </c>
      <c r="T269" s="47"/>
      <c r="U269" s="47"/>
      <c r="V269" s="47">
        <v>24</v>
      </c>
      <c r="W269" s="48">
        <v>7</v>
      </c>
      <c r="X269" s="61">
        <f t="shared" si="27"/>
        <v>29</v>
      </c>
      <c r="Y269" s="52">
        <f t="shared" si="27"/>
        <v>9</v>
      </c>
      <c r="Z269">
        <f t="shared" si="28"/>
        <v>38</v>
      </c>
    </row>
    <row r="270" spans="1:26">
      <c r="A270" s="51" t="s">
        <v>16</v>
      </c>
      <c r="B270" s="16">
        <v>140801</v>
      </c>
      <c r="C270" s="47" t="s">
        <v>102</v>
      </c>
      <c r="D270" s="47" t="s">
        <v>172</v>
      </c>
      <c r="E270" s="52" t="s">
        <v>173</v>
      </c>
      <c r="F270" s="56"/>
      <c r="G270" s="47"/>
      <c r="H270" s="47"/>
      <c r="I270" s="47"/>
      <c r="J270" s="47">
        <v>1</v>
      </c>
      <c r="K270" s="47"/>
      <c r="L270" s="47">
        <v>2</v>
      </c>
      <c r="M270" s="47"/>
      <c r="N270" s="47">
        <v>8</v>
      </c>
      <c r="O270" s="47">
        <v>2</v>
      </c>
      <c r="P270" s="47"/>
      <c r="Q270" s="47">
        <v>1</v>
      </c>
      <c r="R270" s="47">
        <v>6</v>
      </c>
      <c r="S270" s="47">
        <v>2</v>
      </c>
      <c r="T270" s="47"/>
      <c r="U270" s="47"/>
      <c r="V270" s="47">
        <v>31</v>
      </c>
      <c r="W270" s="48">
        <v>8</v>
      </c>
      <c r="X270" s="61">
        <f t="shared" si="27"/>
        <v>48</v>
      </c>
      <c r="Y270" s="52">
        <f t="shared" si="27"/>
        <v>13</v>
      </c>
      <c r="Z270">
        <f t="shared" si="28"/>
        <v>61</v>
      </c>
    </row>
    <row r="271" spans="1:26">
      <c r="A271" s="51" t="s">
        <v>16</v>
      </c>
      <c r="B271" s="16">
        <v>140901</v>
      </c>
      <c r="C271" s="47" t="s">
        <v>102</v>
      </c>
      <c r="D271" s="47" t="s">
        <v>174</v>
      </c>
      <c r="E271" s="52" t="s">
        <v>175</v>
      </c>
      <c r="F271" s="56">
        <v>1</v>
      </c>
      <c r="G271" s="47"/>
      <c r="H271" s="47"/>
      <c r="I271" s="47"/>
      <c r="J271" s="47">
        <v>2</v>
      </c>
      <c r="K271" s="47"/>
      <c r="L271" s="47"/>
      <c r="M271" s="47"/>
      <c r="N271" s="47">
        <v>2</v>
      </c>
      <c r="O271" s="47">
        <v>1</v>
      </c>
      <c r="P271" s="47"/>
      <c r="Q271" s="47"/>
      <c r="R271" s="47">
        <v>2</v>
      </c>
      <c r="S271" s="47"/>
      <c r="T271" s="47"/>
      <c r="U271" s="47"/>
      <c r="V271" s="47">
        <v>15</v>
      </c>
      <c r="W271" s="48">
        <v>1</v>
      </c>
      <c r="X271" s="61">
        <f t="shared" si="27"/>
        <v>22</v>
      </c>
      <c r="Y271" s="52">
        <f t="shared" si="27"/>
        <v>2</v>
      </c>
      <c r="Z271">
        <f t="shared" si="28"/>
        <v>24</v>
      </c>
    </row>
    <row r="272" spans="1:26">
      <c r="A272" s="51" t="s">
        <v>16</v>
      </c>
      <c r="B272" s="16">
        <v>141001</v>
      </c>
      <c r="C272" s="47" t="s">
        <v>102</v>
      </c>
      <c r="D272" s="47" t="s">
        <v>176</v>
      </c>
      <c r="E272" s="52" t="s">
        <v>177</v>
      </c>
      <c r="F272" s="56"/>
      <c r="G272" s="47"/>
      <c r="H272" s="47"/>
      <c r="I272" s="47"/>
      <c r="J272" s="47">
        <v>4</v>
      </c>
      <c r="K272" s="47"/>
      <c r="L272" s="47">
        <v>4</v>
      </c>
      <c r="M272" s="47"/>
      <c r="N272" s="47">
        <v>6</v>
      </c>
      <c r="O272" s="47"/>
      <c r="P272" s="47"/>
      <c r="Q272" s="47"/>
      <c r="R272" s="47">
        <v>6</v>
      </c>
      <c r="S272" s="47"/>
      <c r="T272" s="47"/>
      <c r="U272" s="47"/>
      <c r="V272" s="47">
        <v>28</v>
      </c>
      <c r="W272" s="48">
        <v>3</v>
      </c>
      <c r="X272" s="61">
        <f t="shared" si="27"/>
        <v>48</v>
      </c>
      <c r="Y272" s="52">
        <f t="shared" si="27"/>
        <v>3</v>
      </c>
      <c r="Z272">
        <f t="shared" si="28"/>
        <v>51</v>
      </c>
    </row>
    <row r="273" spans="1:26">
      <c r="A273" s="51" t="s">
        <v>16</v>
      </c>
      <c r="B273" s="16">
        <v>141901</v>
      </c>
      <c r="C273" s="47" t="s">
        <v>102</v>
      </c>
      <c r="D273" s="47" t="s">
        <v>178</v>
      </c>
      <c r="E273" s="52" t="s">
        <v>179</v>
      </c>
      <c r="F273" s="56">
        <v>2</v>
      </c>
      <c r="G273" s="47"/>
      <c r="H273" s="47"/>
      <c r="I273" s="47"/>
      <c r="J273" s="47">
        <v>1</v>
      </c>
      <c r="K273" s="47"/>
      <c r="L273" s="47">
        <v>3</v>
      </c>
      <c r="M273" s="47"/>
      <c r="N273" s="47">
        <v>5</v>
      </c>
      <c r="O273" s="47"/>
      <c r="P273" s="47">
        <v>1</v>
      </c>
      <c r="Q273" s="47"/>
      <c r="R273" s="47">
        <v>12</v>
      </c>
      <c r="S273" s="47">
        <v>1</v>
      </c>
      <c r="T273" s="47"/>
      <c r="U273" s="47"/>
      <c r="V273" s="47">
        <v>69</v>
      </c>
      <c r="W273" s="48">
        <v>5</v>
      </c>
      <c r="X273" s="61">
        <f t="shared" si="27"/>
        <v>93</v>
      </c>
      <c r="Y273" s="52">
        <f t="shared" si="27"/>
        <v>6</v>
      </c>
      <c r="Z273">
        <f t="shared" si="28"/>
        <v>99</v>
      </c>
    </row>
    <row r="274" spans="1:26">
      <c r="A274" s="51" t="s">
        <v>16</v>
      </c>
      <c r="B274" s="16">
        <v>142401</v>
      </c>
      <c r="C274" s="47" t="s">
        <v>102</v>
      </c>
      <c r="D274" s="47" t="s">
        <v>180</v>
      </c>
      <c r="E274" s="52" t="s">
        <v>181</v>
      </c>
      <c r="F274" s="56"/>
      <c r="G274" s="47"/>
      <c r="H274" s="47"/>
      <c r="I274" s="47"/>
      <c r="J274" s="47">
        <v>1</v>
      </c>
      <c r="K274" s="47"/>
      <c r="L274" s="47"/>
      <c r="M274" s="47"/>
      <c r="N274" s="47">
        <v>2</v>
      </c>
      <c r="O274" s="47"/>
      <c r="P274" s="47"/>
      <c r="Q274" s="47"/>
      <c r="R274" s="47"/>
      <c r="S274" s="47"/>
      <c r="T274" s="47"/>
      <c r="U274" s="47"/>
      <c r="V274" s="47">
        <v>32</v>
      </c>
      <c r="W274" s="48">
        <v>4</v>
      </c>
      <c r="X274" s="61">
        <f t="shared" si="27"/>
        <v>35</v>
      </c>
      <c r="Y274" s="52">
        <f t="shared" si="27"/>
        <v>4</v>
      </c>
      <c r="Z274">
        <f t="shared" si="28"/>
        <v>39</v>
      </c>
    </row>
    <row r="275" spans="1:26">
      <c r="A275" s="51" t="s">
        <v>16</v>
      </c>
      <c r="B275" s="16">
        <v>143501</v>
      </c>
      <c r="C275" s="47" t="s">
        <v>102</v>
      </c>
      <c r="D275" s="47" t="s">
        <v>182</v>
      </c>
      <c r="E275" s="52" t="s">
        <v>183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>
        <v>1</v>
      </c>
      <c r="Q275" s="47"/>
      <c r="R275" s="47">
        <v>2</v>
      </c>
      <c r="S275" s="47"/>
      <c r="T275" s="47"/>
      <c r="U275" s="47"/>
      <c r="V275" s="47">
        <v>8</v>
      </c>
      <c r="W275" s="48">
        <v>1</v>
      </c>
      <c r="X275" s="61">
        <f t="shared" si="27"/>
        <v>11</v>
      </c>
      <c r="Y275" s="52">
        <f t="shared" si="27"/>
        <v>1</v>
      </c>
      <c r="Z275">
        <f t="shared" si="28"/>
        <v>12</v>
      </c>
    </row>
    <row r="276" spans="1:26">
      <c r="A276" s="51" t="s">
        <v>16</v>
      </c>
      <c r="B276" s="16">
        <v>160301</v>
      </c>
      <c r="C276" s="47" t="s">
        <v>99</v>
      </c>
      <c r="D276" s="47" t="s">
        <v>184</v>
      </c>
      <c r="E276" s="52" t="s">
        <v>185</v>
      </c>
      <c r="F276" s="56"/>
      <c r="G276" s="47"/>
      <c r="H276" s="47"/>
      <c r="I276" s="47"/>
      <c r="J276" s="47">
        <v>2</v>
      </c>
      <c r="K276" s="47">
        <v>3</v>
      </c>
      <c r="L276" s="47"/>
      <c r="M276" s="47">
        <v>1</v>
      </c>
      <c r="N276" s="47"/>
      <c r="O276" s="47">
        <v>1</v>
      </c>
      <c r="P276" s="47"/>
      <c r="Q276" s="47"/>
      <c r="R276" s="47">
        <v>1</v>
      </c>
      <c r="S276" s="47"/>
      <c r="T276" s="47"/>
      <c r="U276" s="47"/>
      <c r="V276" s="47">
        <v>8</v>
      </c>
      <c r="W276" s="48">
        <v>8</v>
      </c>
      <c r="X276" s="61">
        <f t="shared" si="27"/>
        <v>11</v>
      </c>
      <c r="Y276" s="52">
        <f t="shared" si="27"/>
        <v>13</v>
      </c>
      <c r="Z276">
        <f t="shared" si="28"/>
        <v>24</v>
      </c>
    </row>
    <row r="277" spans="1:26">
      <c r="A277" s="51" t="s">
        <v>16</v>
      </c>
      <c r="B277" s="16">
        <v>160501</v>
      </c>
      <c r="C277" s="47" t="s">
        <v>99</v>
      </c>
      <c r="D277" s="47" t="s">
        <v>186</v>
      </c>
      <c r="E277" s="52" t="s">
        <v>187</v>
      </c>
      <c r="F277" s="56">
        <v>2</v>
      </c>
      <c r="G277" s="47"/>
      <c r="H277" s="47"/>
      <c r="I277" s="47"/>
      <c r="J277" s="47"/>
      <c r="K277" s="47"/>
      <c r="L277" s="47"/>
      <c r="M277" s="47"/>
      <c r="N277" s="47">
        <v>2</v>
      </c>
      <c r="O277" s="47"/>
      <c r="P277" s="47"/>
      <c r="Q277" s="47"/>
      <c r="R277" s="47">
        <v>2</v>
      </c>
      <c r="S277" s="47"/>
      <c r="T277" s="47"/>
      <c r="U277" s="47"/>
      <c r="V277" s="47">
        <v>36</v>
      </c>
      <c r="W277" s="48">
        <v>6</v>
      </c>
      <c r="X277" s="61">
        <f t="shared" si="27"/>
        <v>42</v>
      </c>
      <c r="Y277" s="52">
        <f t="shared" si="27"/>
        <v>6</v>
      </c>
      <c r="Z277">
        <f t="shared" si="28"/>
        <v>48</v>
      </c>
    </row>
    <row r="278" spans="1:26">
      <c r="A278" s="51" t="s">
        <v>16</v>
      </c>
      <c r="B278" s="16">
        <v>160901</v>
      </c>
      <c r="C278" s="47" t="s">
        <v>99</v>
      </c>
      <c r="D278" s="47" t="s">
        <v>188</v>
      </c>
      <c r="E278" s="52" t="s">
        <v>189</v>
      </c>
      <c r="F278" s="56">
        <v>1</v>
      </c>
      <c r="G278" s="47">
        <v>1</v>
      </c>
      <c r="H278" s="47"/>
      <c r="I278" s="47"/>
      <c r="J278" s="47"/>
      <c r="K278" s="47"/>
      <c r="L278" s="47">
        <v>1</v>
      </c>
      <c r="M278" s="47">
        <v>2</v>
      </c>
      <c r="N278" s="47"/>
      <c r="O278" s="47"/>
      <c r="P278" s="47">
        <v>1</v>
      </c>
      <c r="Q278" s="47"/>
      <c r="R278" s="47">
        <v>1</v>
      </c>
      <c r="S278" s="47">
        <v>1</v>
      </c>
      <c r="T278" s="47"/>
      <c r="U278" s="47"/>
      <c r="V278" s="47">
        <v>12</v>
      </c>
      <c r="W278" s="48">
        <v>20</v>
      </c>
      <c r="X278" s="61">
        <f t="shared" si="27"/>
        <v>16</v>
      </c>
      <c r="Y278" s="52">
        <f t="shared" si="27"/>
        <v>24</v>
      </c>
      <c r="Z278">
        <f t="shared" si="28"/>
        <v>40</v>
      </c>
    </row>
    <row r="279" spans="1:26">
      <c r="A279" s="51" t="s">
        <v>16</v>
      </c>
      <c r="B279" s="16">
        <v>160902</v>
      </c>
      <c r="C279" s="47" t="s">
        <v>99</v>
      </c>
      <c r="D279" s="47" t="s">
        <v>190</v>
      </c>
      <c r="E279" s="52" t="s">
        <v>191</v>
      </c>
      <c r="F279" s="56"/>
      <c r="G279" s="47"/>
      <c r="H279" s="47"/>
      <c r="I279" s="47"/>
      <c r="J279" s="47"/>
      <c r="K279" s="47"/>
      <c r="L279" s="47"/>
      <c r="M279" s="47">
        <v>1</v>
      </c>
      <c r="N279" s="47"/>
      <c r="O279" s="47"/>
      <c r="P279" s="47"/>
      <c r="Q279" s="47"/>
      <c r="R279" s="47"/>
      <c r="S279" s="47">
        <v>1</v>
      </c>
      <c r="T279" s="47"/>
      <c r="U279" s="47"/>
      <c r="V279" s="47">
        <v>3</v>
      </c>
      <c r="W279" s="48">
        <v>8</v>
      </c>
      <c r="X279" s="61">
        <f t="shared" si="27"/>
        <v>3</v>
      </c>
      <c r="Y279" s="52">
        <f t="shared" si="27"/>
        <v>10</v>
      </c>
      <c r="Z279">
        <f t="shared" si="28"/>
        <v>13</v>
      </c>
    </row>
    <row r="280" spans="1:26">
      <c r="A280" s="51" t="s">
        <v>16</v>
      </c>
      <c r="B280" s="16">
        <v>160905</v>
      </c>
      <c r="C280" s="47" t="s">
        <v>99</v>
      </c>
      <c r="D280" s="47" t="s">
        <v>192</v>
      </c>
      <c r="E280" s="52" t="s">
        <v>193</v>
      </c>
      <c r="F280" s="56"/>
      <c r="G280" s="47"/>
      <c r="H280" s="47"/>
      <c r="I280" s="47"/>
      <c r="J280" s="47">
        <v>1</v>
      </c>
      <c r="K280" s="47"/>
      <c r="L280" s="47"/>
      <c r="M280" s="47">
        <v>1</v>
      </c>
      <c r="N280" s="47">
        <v>9</v>
      </c>
      <c r="O280" s="47">
        <v>2</v>
      </c>
      <c r="P280" s="47"/>
      <c r="Q280" s="47">
        <v>1</v>
      </c>
      <c r="R280" s="47">
        <v>1</v>
      </c>
      <c r="S280" s="47">
        <v>3</v>
      </c>
      <c r="T280" s="47"/>
      <c r="U280" s="47"/>
      <c r="V280" s="47">
        <v>25</v>
      </c>
      <c r="W280" s="48">
        <v>18</v>
      </c>
      <c r="X280" s="61">
        <f t="shared" si="27"/>
        <v>36</v>
      </c>
      <c r="Y280" s="52">
        <f t="shared" si="27"/>
        <v>25</v>
      </c>
      <c r="Z280">
        <f t="shared" si="28"/>
        <v>61</v>
      </c>
    </row>
    <row r="281" spans="1:26">
      <c r="A281" s="51" t="s">
        <v>16</v>
      </c>
      <c r="B281" s="16">
        <v>161200</v>
      </c>
      <c r="C281" s="47" t="s">
        <v>99</v>
      </c>
      <c r="D281" s="47" t="s">
        <v>194</v>
      </c>
      <c r="E281" s="52" t="s">
        <v>195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>
        <v>1</v>
      </c>
      <c r="S281" s="47">
        <v>2</v>
      </c>
      <c r="T281" s="47"/>
      <c r="U281" s="47"/>
      <c r="V281" s="47">
        <v>2</v>
      </c>
      <c r="W281" s="48">
        <v>5</v>
      </c>
      <c r="X281" s="61">
        <f t="shared" si="27"/>
        <v>3</v>
      </c>
      <c r="Y281" s="52">
        <f t="shared" si="27"/>
        <v>7</v>
      </c>
      <c r="Z281">
        <f t="shared" si="28"/>
        <v>10</v>
      </c>
    </row>
    <row r="282" spans="1:26">
      <c r="A282" s="51" t="s">
        <v>16</v>
      </c>
      <c r="B282" s="16">
        <v>190701</v>
      </c>
      <c r="C282" s="47" t="s">
        <v>161</v>
      </c>
      <c r="D282" s="47" t="s">
        <v>196</v>
      </c>
      <c r="E282" s="52" t="s">
        <v>197</v>
      </c>
      <c r="F282" s="56"/>
      <c r="G282" s="47">
        <v>1</v>
      </c>
      <c r="H282" s="47"/>
      <c r="I282" s="47"/>
      <c r="J282" s="47">
        <v>2</v>
      </c>
      <c r="K282" s="47"/>
      <c r="L282" s="47">
        <v>8</v>
      </c>
      <c r="M282" s="47">
        <v>11</v>
      </c>
      <c r="N282" s="47">
        <v>3</v>
      </c>
      <c r="O282" s="47">
        <v>19</v>
      </c>
      <c r="P282" s="47"/>
      <c r="Q282" s="47"/>
      <c r="R282" s="47"/>
      <c r="S282" s="47">
        <v>16</v>
      </c>
      <c r="T282" s="47"/>
      <c r="U282" s="47"/>
      <c r="V282" s="47">
        <v>3</v>
      </c>
      <c r="W282" s="48">
        <v>76</v>
      </c>
      <c r="X282" s="61">
        <f t="shared" si="27"/>
        <v>16</v>
      </c>
      <c r="Y282" s="52">
        <f t="shared" si="27"/>
        <v>123</v>
      </c>
      <c r="Z282">
        <f t="shared" si="28"/>
        <v>139</v>
      </c>
    </row>
    <row r="283" spans="1:26">
      <c r="A283" s="51" t="s">
        <v>16</v>
      </c>
      <c r="B283" s="16">
        <v>190901</v>
      </c>
      <c r="C283" s="47" t="s">
        <v>161</v>
      </c>
      <c r="D283" s="47" t="s">
        <v>198</v>
      </c>
      <c r="E283" s="52" t="s">
        <v>199</v>
      </c>
      <c r="F283" s="56"/>
      <c r="G283" s="47">
        <v>1</v>
      </c>
      <c r="H283" s="47"/>
      <c r="I283" s="47"/>
      <c r="J283" s="47"/>
      <c r="K283" s="47"/>
      <c r="L283" s="47">
        <v>1</v>
      </c>
      <c r="M283" s="47">
        <v>1</v>
      </c>
      <c r="N283" s="47"/>
      <c r="O283" s="47">
        <v>4</v>
      </c>
      <c r="P283" s="47"/>
      <c r="Q283" s="47"/>
      <c r="R283" s="47"/>
      <c r="S283" s="47">
        <v>9</v>
      </c>
      <c r="T283" s="47"/>
      <c r="U283" s="47"/>
      <c r="V283" s="47">
        <v>1</v>
      </c>
      <c r="W283" s="48">
        <v>50</v>
      </c>
      <c r="X283" s="61">
        <f t="shared" si="27"/>
        <v>2</v>
      </c>
      <c r="Y283" s="52">
        <f t="shared" si="27"/>
        <v>65</v>
      </c>
      <c r="Z283">
        <f t="shared" si="28"/>
        <v>67</v>
      </c>
    </row>
    <row r="284" spans="1:26">
      <c r="A284" s="51" t="s">
        <v>16</v>
      </c>
      <c r="B284" s="16">
        <v>190901</v>
      </c>
      <c r="C284" s="47" t="s">
        <v>161</v>
      </c>
      <c r="D284" s="47" t="s">
        <v>200</v>
      </c>
      <c r="E284" s="52" t="s">
        <v>201</v>
      </c>
      <c r="F284" s="56"/>
      <c r="G284" s="47"/>
      <c r="H284" s="47"/>
      <c r="I284" s="47"/>
      <c r="J284" s="47"/>
      <c r="K284" s="47"/>
      <c r="L284" s="47"/>
      <c r="M284" s="47">
        <v>1</v>
      </c>
      <c r="N284" s="47"/>
      <c r="O284" s="47"/>
      <c r="P284" s="47"/>
      <c r="Q284" s="47"/>
      <c r="R284" s="47"/>
      <c r="S284" s="47"/>
      <c r="T284" s="47"/>
      <c r="U284" s="47"/>
      <c r="V284" s="47"/>
      <c r="W284" s="48"/>
      <c r="X284" s="61">
        <f t="shared" si="27"/>
        <v>0</v>
      </c>
      <c r="Y284" s="52">
        <f t="shared" si="27"/>
        <v>1</v>
      </c>
      <c r="Z284">
        <f t="shared" si="28"/>
        <v>1</v>
      </c>
    </row>
    <row r="285" spans="1:26">
      <c r="A285" s="51" t="s">
        <v>16</v>
      </c>
      <c r="B285" s="16">
        <v>230101</v>
      </c>
      <c r="C285" s="47" t="s">
        <v>99</v>
      </c>
      <c r="D285" s="47" t="s">
        <v>202</v>
      </c>
      <c r="E285" s="52" t="s">
        <v>203</v>
      </c>
      <c r="F285" s="56"/>
      <c r="G285" s="47">
        <v>1</v>
      </c>
      <c r="H285" s="47"/>
      <c r="I285" s="47">
        <v>1</v>
      </c>
      <c r="J285" s="47">
        <v>1</v>
      </c>
      <c r="K285" s="47"/>
      <c r="L285" s="47">
        <v>3</v>
      </c>
      <c r="M285" s="47">
        <v>2</v>
      </c>
      <c r="N285" s="47">
        <v>2</v>
      </c>
      <c r="O285" s="47">
        <v>1</v>
      </c>
      <c r="P285" s="47"/>
      <c r="Q285" s="47"/>
      <c r="R285" s="47">
        <v>5</v>
      </c>
      <c r="S285" s="47">
        <v>11</v>
      </c>
      <c r="T285" s="47"/>
      <c r="U285" s="47"/>
      <c r="V285" s="47">
        <v>21</v>
      </c>
      <c r="W285" s="48">
        <v>35</v>
      </c>
      <c r="X285" s="61">
        <f t="shared" si="27"/>
        <v>32</v>
      </c>
      <c r="Y285" s="52">
        <f t="shared" si="27"/>
        <v>51</v>
      </c>
      <c r="Z285">
        <f t="shared" si="28"/>
        <v>83</v>
      </c>
    </row>
    <row r="286" spans="1:26">
      <c r="A286" s="51" t="s">
        <v>16</v>
      </c>
      <c r="B286" s="16">
        <v>231304</v>
      </c>
      <c r="C286" s="47" t="s">
        <v>99</v>
      </c>
      <c r="D286" s="47" t="s">
        <v>204</v>
      </c>
      <c r="E286" s="52" t="s">
        <v>205</v>
      </c>
      <c r="F286" s="56"/>
      <c r="G286" s="47"/>
      <c r="H286" s="47"/>
      <c r="I286" s="47"/>
      <c r="J286" s="47"/>
      <c r="K286" s="47"/>
      <c r="L286" s="47">
        <v>1</v>
      </c>
      <c r="M286" s="47"/>
      <c r="N286" s="47"/>
      <c r="O286" s="47"/>
      <c r="P286" s="47"/>
      <c r="Q286" s="47"/>
      <c r="R286" s="47"/>
      <c r="S286" s="47">
        <v>1</v>
      </c>
      <c r="T286" s="47"/>
      <c r="U286" s="47"/>
      <c r="V286" s="47">
        <v>11</v>
      </c>
      <c r="W286" s="48">
        <v>11</v>
      </c>
      <c r="X286" s="61">
        <f t="shared" si="27"/>
        <v>12</v>
      </c>
      <c r="Y286" s="52">
        <f t="shared" si="27"/>
        <v>12</v>
      </c>
      <c r="Z286">
        <f t="shared" si="28"/>
        <v>24</v>
      </c>
    </row>
    <row r="287" spans="1:26">
      <c r="A287" s="51" t="s">
        <v>16</v>
      </c>
      <c r="B287" s="16">
        <v>240199</v>
      </c>
      <c r="C287" s="47" t="s">
        <v>148</v>
      </c>
      <c r="D287" s="47" t="s">
        <v>206</v>
      </c>
      <c r="E287" s="52" t="s">
        <v>207</v>
      </c>
      <c r="F287" s="56"/>
      <c r="G287" s="47"/>
      <c r="H287" s="47"/>
      <c r="I287" s="47"/>
      <c r="J287" s="47"/>
      <c r="K287" s="47"/>
      <c r="L287" s="47"/>
      <c r="M287" s="47">
        <v>1</v>
      </c>
      <c r="N287" s="47"/>
      <c r="O287" s="47"/>
      <c r="P287" s="47"/>
      <c r="Q287" s="47"/>
      <c r="R287" s="47"/>
      <c r="S287" s="47">
        <v>1</v>
      </c>
      <c r="T287" s="47"/>
      <c r="U287" s="47"/>
      <c r="V287" s="47"/>
      <c r="W287" s="48">
        <v>1</v>
      </c>
      <c r="X287" s="61">
        <f t="shared" si="27"/>
        <v>0</v>
      </c>
      <c r="Y287" s="52">
        <f t="shared" si="27"/>
        <v>3</v>
      </c>
      <c r="Z287">
        <f t="shared" si="28"/>
        <v>3</v>
      </c>
    </row>
    <row r="288" spans="1:26">
      <c r="A288" s="51" t="s">
        <v>16</v>
      </c>
      <c r="B288" s="16">
        <v>240199</v>
      </c>
      <c r="C288" s="47" t="s">
        <v>148</v>
      </c>
      <c r="D288" s="47" t="s">
        <v>208</v>
      </c>
      <c r="E288" s="52" t="s">
        <v>209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>
        <v>3</v>
      </c>
      <c r="T288" s="47"/>
      <c r="U288" s="47"/>
      <c r="V288" s="47">
        <v>1</v>
      </c>
      <c r="W288" s="48">
        <v>1</v>
      </c>
      <c r="X288" s="61">
        <f t="shared" si="27"/>
        <v>1</v>
      </c>
      <c r="Y288" s="52">
        <f t="shared" si="27"/>
        <v>4</v>
      </c>
      <c r="Z288">
        <f t="shared" si="28"/>
        <v>5</v>
      </c>
    </row>
    <row r="289" spans="1:26">
      <c r="A289" s="51" t="s">
        <v>16</v>
      </c>
      <c r="B289" s="16">
        <v>260101</v>
      </c>
      <c r="C289" s="47" t="s">
        <v>119</v>
      </c>
      <c r="D289" s="47" t="s">
        <v>210</v>
      </c>
      <c r="E289" s="52" t="s">
        <v>211</v>
      </c>
      <c r="F289" s="56">
        <v>2</v>
      </c>
      <c r="G289" s="47"/>
      <c r="H289" s="47"/>
      <c r="I289" s="47"/>
      <c r="J289" s="47"/>
      <c r="K289" s="47">
        <v>3</v>
      </c>
      <c r="L289" s="47">
        <v>1</v>
      </c>
      <c r="M289" s="47">
        <v>4</v>
      </c>
      <c r="N289" s="47">
        <v>1</v>
      </c>
      <c r="O289" s="47"/>
      <c r="P289" s="47"/>
      <c r="Q289" s="47">
        <v>1</v>
      </c>
      <c r="R289" s="47">
        <v>1</v>
      </c>
      <c r="S289" s="47">
        <v>1</v>
      </c>
      <c r="T289" s="47"/>
      <c r="U289" s="47"/>
      <c r="V289" s="47">
        <v>13</v>
      </c>
      <c r="W289" s="48">
        <v>27</v>
      </c>
      <c r="X289" s="61">
        <f t="shared" si="27"/>
        <v>18</v>
      </c>
      <c r="Y289" s="52">
        <f t="shared" si="27"/>
        <v>36</v>
      </c>
      <c r="Z289">
        <f t="shared" si="28"/>
        <v>54</v>
      </c>
    </row>
    <row r="290" spans="1:26">
      <c r="A290" s="51" t="s">
        <v>16</v>
      </c>
      <c r="B290" s="16">
        <v>260406</v>
      </c>
      <c r="C290" s="47" t="s">
        <v>119</v>
      </c>
      <c r="D290" s="47" t="s">
        <v>212</v>
      </c>
      <c r="E290" s="52" t="s">
        <v>213</v>
      </c>
      <c r="F290" s="56"/>
      <c r="G290" s="47"/>
      <c r="H290" s="47"/>
      <c r="I290" s="47"/>
      <c r="J290" s="47"/>
      <c r="K290" s="47">
        <v>1</v>
      </c>
      <c r="L290" s="47"/>
      <c r="M290" s="47">
        <v>1</v>
      </c>
      <c r="N290" s="47"/>
      <c r="O290" s="47"/>
      <c r="P290" s="47"/>
      <c r="Q290" s="47"/>
      <c r="R290" s="47"/>
      <c r="S290" s="47"/>
      <c r="T290" s="47"/>
      <c r="U290" s="47"/>
      <c r="V290" s="47">
        <v>3</v>
      </c>
      <c r="W290" s="48">
        <v>3</v>
      </c>
      <c r="X290" s="61">
        <f t="shared" si="27"/>
        <v>3</v>
      </c>
      <c r="Y290" s="52">
        <f t="shared" si="27"/>
        <v>5</v>
      </c>
      <c r="Z290">
        <f t="shared" si="28"/>
        <v>8</v>
      </c>
    </row>
    <row r="291" spans="1:26">
      <c r="A291" s="51" t="s">
        <v>16</v>
      </c>
      <c r="B291" s="16">
        <v>260502</v>
      </c>
      <c r="C291" s="47" t="s">
        <v>119</v>
      </c>
      <c r="D291" s="47" t="s">
        <v>214</v>
      </c>
      <c r="E291" s="52" t="s">
        <v>215</v>
      </c>
      <c r="F291" s="56"/>
      <c r="G291" s="47"/>
      <c r="H291" s="47"/>
      <c r="I291" s="47"/>
      <c r="J291" s="47"/>
      <c r="K291" s="47">
        <v>2</v>
      </c>
      <c r="L291" s="47">
        <v>1</v>
      </c>
      <c r="M291" s="47"/>
      <c r="N291" s="47">
        <v>1</v>
      </c>
      <c r="O291" s="47">
        <v>2</v>
      </c>
      <c r="P291" s="47"/>
      <c r="Q291" s="47"/>
      <c r="R291" s="47"/>
      <c r="S291" s="47">
        <v>2</v>
      </c>
      <c r="T291" s="47"/>
      <c r="U291" s="47"/>
      <c r="V291" s="47">
        <v>6</v>
      </c>
      <c r="W291" s="48">
        <v>4</v>
      </c>
      <c r="X291" s="61">
        <f t="shared" si="27"/>
        <v>8</v>
      </c>
      <c r="Y291" s="52">
        <f t="shared" si="27"/>
        <v>10</v>
      </c>
      <c r="Z291">
        <f t="shared" si="28"/>
        <v>18</v>
      </c>
    </row>
    <row r="292" spans="1:26">
      <c r="A292" s="51" t="s">
        <v>16</v>
      </c>
      <c r="B292" s="16">
        <v>260701</v>
      </c>
      <c r="C292" s="47" t="s">
        <v>119</v>
      </c>
      <c r="D292" s="47" t="s">
        <v>218</v>
      </c>
      <c r="E292" s="52" t="s">
        <v>217</v>
      </c>
      <c r="F292" s="56">
        <v>1</v>
      </c>
      <c r="G292" s="47">
        <v>1</v>
      </c>
      <c r="H292" s="47"/>
      <c r="I292" s="47"/>
      <c r="J292" s="47">
        <v>5</v>
      </c>
      <c r="K292" s="47">
        <v>4</v>
      </c>
      <c r="L292" s="47">
        <v>1</v>
      </c>
      <c r="M292" s="47">
        <v>2</v>
      </c>
      <c r="N292" s="47">
        <v>3</v>
      </c>
      <c r="O292" s="47">
        <v>3</v>
      </c>
      <c r="P292" s="47">
        <v>1</v>
      </c>
      <c r="Q292" s="47">
        <v>1</v>
      </c>
      <c r="R292" s="47">
        <v>5</v>
      </c>
      <c r="S292" s="47">
        <v>8</v>
      </c>
      <c r="T292" s="47"/>
      <c r="U292" s="47"/>
      <c r="V292" s="47">
        <v>42</v>
      </c>
      <c r="W292" s="48">
        <v>35</v>
      </c>
      <c r="X292" s="61">
        <f t="shared" si="27"/>
        <v>58</v>
      </c>
      <c r="Y292" s="52">
        <f t="shared" si="27"/>
        <v>54</v>
      </c>
      <c r="Z292">
        <f t="shared" si="28"/>
        <v>112</v>
      </c>
    </row>
    <row r="293" spans="1:26">
      <c r="A293" s="51" t="s">
        <v>16</v>
      </c>
      <c r="B293" s="16">
        <v>261302</v>
      </c>
      <c r="C293" s="47" t="s">
        <v>119</v>
      </c>
      <c r="D293" s="47" t="s">
        <v>219</v>
      </c>
      <c r="E293" s="52" t="s">
        <v>220</v>
      </c>
      <c r="F293" s="56">
        <v>1</v>
      </c>
      <c r="G293" s="47"/>
      <c r="H293" s="47"/>
      <c r="I293" s="47"/>
      <c r="J293" s="47"/>
      <c r="K293" s="47"/>
      <c r="L293" s="47"/>
      <c r="M293" s="47">
        <v>1</v>
      </c>
      <c r="N293" s="47">
        <v>1</v>
      </c>
      <c r="O293" s="47">
        <v>1</v>
      </c>
      <c r="P293" s="47"/>
      <c r="Q293" s="47"/>
      <c r="R293" s="47">
        <v>2</v>
      </c>
      <c r="S293" s="47">
        <v>2</v>
      </c>
      <c r="T293" s="47"/>
      <c r="U293" s="47"/>
      <c r="V293" s="47">
        <v>7</v>
      </c>
      <c r="W293" s="48">
        <v>17</v>
      </c>
      <c r="X293" s="61">
        <f t="shared" si="27"/>
        <v>11</v>
      </c>
      <c r="Y293" s="52">
        <f t="shared" si="27"/>
        <v>21</v>
      </c>
      <c r="Z293">
        <f t="shared" si="28"/>
        <v>32</v>
      </c>
    </row>
    <row r="294" spans="1:26">
      <c r="A294" s="51" t="s">
        <v>16</v>
      </c>
      <c r="B294" s="16">
        <v>270101</v>
      </c>
      <c r="C294" s="47" t="s">
        <v>99</v>
      </c>
      <c r="D294" s="47" t="s">
        <v>221</v>
      </c>
      <c r="E294" s="52" t="s">
        <v>222</v>
      </c>
      <c r="F294" s="56"/>
      <c r="G294" s="47"/>
      <c r="H294" s="47"/>
      <c r="I294" s="47"/>
      <c r="J294" s="47"/>
      <c r="K294" s="47">
        <v>1</v>
      </c>
      <c r="L294" s="47">
        <v>2</v>
      </c>
      <c r="M294" s="47"/>
      <c r="N294" s="47">
        <v>1</v>
      </c>
      <c r="O294" s="47">
        <v>1</v>
      </c>
      <c r="P294" s="47"/>
      <c r="Q294" s="47"/>
      <c r="R294" s="47"/>
      <c r="S294" s="47">
        <v>1</v>
      </c>
      <c r="T294" s="47"/>
      <c r="U294" s="47"/>
      <c r="V294" s="47">
        <v>6</v>
      </c>
      <c r="W294" s="48">
        <v>9</v>
      </c>
      <c r="X294" s="61">
        <f t="shared" si="27"/>
        <v>9</v>
      </c>
      <c r="Y294" s="52">
        <f t="shared" si="27"/>
        <v>12</v>
      </c>
      <c r="Z294">
        <f t="shared" si="28"/>
        <v>21</v>
      </c>
    </row>
    <row r="295" spans="1:26">
      <c r="A295" s="51" t="s">
        <v>16</v>
      </c>
      <c r="B295" s="16">
        <v>270101</v>
      </c>
      <c r="C295" s="47" t="s">
        <v>99</v>
      </c>
      <c r="D295" s="47" t="s">
        <v>223</v>
      </c>
      <c r="E295" s="52" t="s">
        <v>224</v>
      </c>
      <c r="F295" s="56"/>
      <c r="G295" s="47"/>
      <c r="H295" s="47"/>
      <c r="I295" s="47"/>
      <c r="J295" s="47">
        <v>4</v>
      </c>
      <c r="K295" s="47">
        <v>1</v>
      </c>
      <c r="L295" s="47"/>
      <c r="M295" s="47"/>
      <c r="N295" s="47">
        <v>2</v>
      </c>
      <c r="O295" s="47"/>
      <c r="P295" s="47"/>
      <c r="Q295" s="47"/>
      <c r="R295" s="47">
        <v>2</v>
      </c>
      <c r="S295" s="47"/>
      <c r="T295" s="47"/>
      <c r="U295" s="47"/>
      <c r="V295" s="47">
        <v>10</v>
      </c>
      <c r="W295" s="48">
        <v>7</v>
      </c>
      <c r="X295" s="61">
        <f t="shared" si="27"/>
        <v>18</v>
      </c>
      <c r="Y295" s="52">
        <f t="shared" si="27"/>
        <v>8</v>
      </c>
      <c r="Z295">
        <f t="shared" si="28"/>
        <v>26</v>
      </c>
    </row>
    <row r="296" spans="1:26">
      <c r="A296" s="51" t="s">
        <v>16</v>
      </c>
      <c r="B296" s="16">
        <v>310505</v>
      </c>
      <c r="C296" s="47" t="s">
        <v>161</v>
      </c>
      <c r="D296" s="47" t="s">
        <v>225</v>
      </c>
      <c r="E296" s="52" t="s">
        <v>226</v>
      </c>
      <c r="F296" s="56">
        <v>1</v>
      </c>
      <c r="G296" s="47">
        <v>3</v>
      </c>
      <c r="H296" s="47"/>
      <c r="I296" s="47"/>
      <c r="J296" s="47">
        <v>2</v>
      </c>
      <c r="K296" s="47">
        <v>4</v>
      </c>
      <c r="L296" s="47">
        <v>2</v>
      </c>
      <c r="M296" s="47">
        <v>1</v>
      </c>
      <c r="N296" s="47">
        <v>2</v>
      </c>
      <c r="O296" s="47">
        <v>4</v>
      </c>
      <c r="P296" s="47"/>
      <c r="Q296" s="47">
        <v>1</v>
      </c>
      <c r="R296" s="47">
        <v>7</v>
      </c>
      <c r="S296" s="47">
        <v>12</v>
      </c>
      <c r="T296" s="47"/>
      <c r="U296" s="47"/>
      <c r="V296" s="47">
        <v>60</v>
      </c>
      <c r="W296" s="48">
        <v>44</v>
      </c>
      <c r="X296" s="61">
        <f t="shared" si="27"/>
        <v>74</v>
      </c>
      <c r="Y296" s="52">
        <f t="shared" si="27"/>
        <v>69</v>
      </c>
      <c r="Z296">
        <f t="shared" si="28"/>
        <v>143</v>
      </c>
    </row>
    <row r="297" spans="1:26">
      <c r="A297" s="51" t="s">
        <v>16</v>
      </c>
      <c r="B297" s="16">
        <v>340199</v>
      </c>
      <c r="C297" s="47" t="s">
        <v>161</v>
      </c>
      <c r="D297" s="47" t="s">
        <v>227</v>
      </c>
      <c r="E297" s="52" t="s">
        <v>228</v>
      </c>
      <c r="F297" s="56"/>
      <c r="G297" s="47"/>
      <c r="H297" s="47"/>
      <c r="I297" s="47"/>
      <c r="J297" s="47">
        <v>1</v>
      </c>
      <c r="K297" s="47">
        <v>1</v>
      </c>
      <c r="L297" s="47">
        <v>1</v>
      </c>
      <c r="M297" s="47">
        <v>2</v>
      </c>
      <c r="N297" s="47">
        <v>1</v>
      </c>
      <c r="O297" s="47">
        <v>1</v>
      </c>
      <c r="P297" s="47"/>
      <c r="Q297" s="47"/>
      <c r="R297" s="47">
        <v>1</v>
      </c>
      <c r="S297" s="47">
        <v>6</v>
      </c>
      <c r="T297" s="47"/>
      <c r="U297" s="47"/>
      <c r="V297" s="47">
        <v>4</v>
      </c>
      <c r="W297" s="48">
        <v>12</v>
      </c>
      <c r="X297" s="61">
        <f t="shared" si="27"/>
        <v>8</v>
      </c>
      <c r="Y297" s="52">
        <f t="shared" si="27"/>
        <v>22</v>
      </c>
      <c r="Z297">
        <f t="shared" si="28"/>
        <v>30</v>
      </c>
    </row>
    <row r="298" spans="1:26">
      <c r="A298" s="51" t="s">
        <v>16</v>
      </c>
      <c r="B298" s="16">
        <v>380101</v>
      </c>
      <c r="C298" s="47" t="s">
        <v>99</v>
      </c>
      <c r="D298" s="47" t="s">
        <v>229</v>
      </c>
      <c r="E298" s="52" t="s">
        <v>230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>
        <v>1</v>
      </c>
      <c r="S298" s="47"/>
      <c r="T298" s="47"/>
      <c r="U298" s="47"/>
      <c r="V298" s="47">
        <v>11</v>
      </c>
      <c r="W298" s="48">
        <v>6</v>
      </c>
      <c r="X298" s="61">
        <f t="shared" si="27"/>
        <v>12</v>
      </c>
      <c r="Y298" s="52">
        <f t="shared" si="27"/>
        <v>6</v>
      </c>
      <c r="Z298">
        <f t="shared" si="28"/>
        <v>18</v>
      </c>
    </row>
    <row r="299" spans="1:26">
      <c r="A299" s="51" t="s">
        <v>16</v>
      </c>
      <c r="B299" s="16">
        <v>400501</v>
      </c>
      <c r="C299" s="47" t="s">
        <v>99</v>
      </c>
      <c r="D299" s="47" t="s">
        <v>231</v>
      </c>
      <c r="E299" s="52" t="s">
        <v>232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>
        <v>3</v>
      </c>
      <c r="S299" s="47"/>
      <c r="T299" s="47"/>
      <c r="U299" s="47"/>
      <c r="V299" s="47">
        <v>3</v>
      </c>
      <c r="W299" s="48">
        <v>4</v>
      </c>
      <c r="X299" s="61">
        <f t="shared" si="27"/>
        <v>6</v>
      </c>
      <c r="Y299" s="52">
        <f t="shared" si="27"/>
        <v>4</v>
      </c>
      <c r="Z299">
        <f t="shared" si="28"/>
        <v>10</v>
      </c>
    </row>
    <row r="300" spans="1:26">
      <c r="A300" s="51" t="s">
        <v>16</v>
      </c>
      <c r="B300" s="16">
        <v>400501</v>
      </c>
      <c r="C300" s="47" t="s">
        <v>99</v>
      </c>
      <c r="D300" s="47" t="s">
        <v>233</v>
      </c>
      <c r="E300" s="52" t="s">
        <v>234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>
        <v>1</v>
      </c>
      <c r="R300" s="47"/>
      <c r="S300" s="47"/>
      <c r="T300" s="47"/>
      <c r="U300" s="47"/>
      <c r="V300" s="47">
        <v>2</v>
      </c>
      <c r="W300" s="48">
        <v>5</v>
      </c>
      <c r="X300" s="61">
        <f t="shared" si="27"/>
        <v>2</v>
      </c>
      <c r="Y300" s="52">
        <f t="shared" si="27"/>
        <v>6</v>
      </c>
      <c r="Z300">
        <f t="shared" si="28"/>
        <v>8</v>
      </c>
    </row>
    <row r="301" spans="1:26">
      <c r="A301" s="51" t="s">
        <v>16</v>
      </c>
      <c r="B301" s="16">
        <v>400510</v>
      </c>
      <c r="C301" s="47" t="s">
        <v>99</v>
      </c>
      <c r="D301" s="47" t="s">
        <v>235</v>
      </c>
      <c r="E301" s="52" t="s">
        <v>236</v>
      </c>
      <c r="F301" s="56"/>
      <c r="G301" s="47"/>
      <c r="H301" s="47"/>
      <c r="I301" s="47"/>
      <c r="J301" s="47"/>
      <c r="K301" s="47">
        <v>1</v>
      </c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>
        <v>2</v>
      </c>
      <c r="X301" s="61">
        <f t="shared" si="27"/>
        <v>1</v>
      </c>
      <c r="Y301" s="52">
        <f t="shared" si="27"/>
        <v>3</v>
      </c>
      <c r="Z301">
        <f t="shared" si="28"/>
        <v>4</v>
      </c>
    </row>
    <row r="302" spans="1:26">
      <c r="A302" s="51" t="s">
        <v>16</v>
      </c>
      <c r="B302" s="16">
        <v>400601</v>
      </c>
      <c r="C302" s="47" t="s">
        <v>119</v>
      </c>
      <c r="D302" s="47" t="s">
        <v>237</v>
      </c>
      <c r="E302" s="52" t="s">
        <v>238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1</v>
      </c>
      <c r="W302" s="48">
        <v>1</v>
      </c>
      <c r="X302" s="61">
        <f t="shared" si="27"/>
        <v>1</v>
      </c>
      <c r="Y302" s="52">
        <f t="shared" si="27"/>
        <v>1</v>
      </c>
      <c r="Z302">
        <f t="shared" si="28"/>
        <v>2</v>
      </c>
    </row>
    <row r="303" spans="1:26">
      <c r="A303" s="51" t="s">
        <v>16</v>
      </c>
      <c r="B303" s="16">
        <v>400699</v>
      </c>
      <c r="C303" s="47" t="s">
        <v>119</v>
      </c>
      <c r="D303" s="47" t="s">
        <v>239</v>
      </c>
      <c r="E303" s="52" t="s">
        <v>240</v>
      </c>
      <c r="F303" s="56"/>
      <c r="G303" s="47">
        <v>1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9</v>
      </c>
      <c r="W303" s="48">
        <v>3</v>
      </c>
      <c r="X303" s="61">
        <f t="shared" si="27"/>
        <v>9</v>
      </c>
      <c r="Y303" s="52">
        <f t="shared" si="27"/>
        <v>4</v>
      </c>
      <c r="Z303">
        <f t="shared" si="28"/>
        <v>13</v>
      </c>
    </row>
    <row r="304" spans="1:26">
      <c r="A304" s="51" t="s">
        <v>16</v>
      </c>
      <c r="B304" s="16">
        <v>400801</v>
      </c>
      <c r="C304" s="47" t="s">
        <v>99</v>
      </c>
      <c r="D304" s="47" t="s">
        <v>241</v>
      </c>
      <c r="E304" s="52" t="s">
        <v>242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4</v>
      </c>
      <c r="W304" s="48"/>
      <c r="X304" s="61">
        <f t="shared" si="27"/>
        <v>4</v>
      </c>
      <c r="Y304" s="52">
        <f t="shared" si="27"/>
        <v>0</v>
      </c>
      <c r="Z304">
        <f t="shared" si="28"/>
        <v>4</v>
      </c>
    </row>
    <row r="305" spans="1:26">
      <c r="A305" s="51" t="s">
        <v>16</v>
      </c>
      <c r="B305" s="16">
        <v>400801</v>
      </c>
      <c r="C305" s="47" t="s">
        <v>99</v>
      </c>
      <c r="D305" s="47" t="s">
        <v>243</v>
      </c>
      <c r="E305" s="52" t="s">
        <v>244</v>
      </c>
      <c r="F305" s="56"/>
      <c r="G305" s="47"/>
      <c r="H305" s="47"/>
      <c r="I305" s="47"/>
      <c r="J305" s="47">
        <v>1</v>
      </c>
      <c r="K305" s="47"/>
      <c r="L305" s="47"/>
      <c r="M305" s="47"/>
      <c r="N305" s="47"/>
      <c r="O305" s="47"/>
      <c r="P305" s="47"/>
      <c r="Q305" s="47"/>
      <c r="R305" s="47"/>
      <c r="S305" s="47">
        <v>1</v>
      </c>
      <c r="T305" s="47"/>
      <c r="U305" s="47"/>
      <c r="V305" s="47">
        <v>4</v>
      </c>
      <c r="W305" s="48">
        <v>2</v>
      </c>
      <c r="X305" s="61">
        <f t="shared" si="27"/>
        <v>5</v>
      </c>
      <c r="Y305" s="52">
        <f t="shared" si="27"/>
        <v>3</v>
      </c>
      <c r="Z305">
        <f t="shared" si="28"/>
        <v>8</v>
      </c>
    </row>
    <row r="306" spans="1:26">
      <c r="A306" s="51" t="s">
        <v>16</v>
      </c>
      <c r="B306" s="16">
        <v>420101</v>
      </c>
      <c r="C306" s="47" t="s">
        <v>99</v>
      </c>
      <c r="D306" s="47" t="s">
        <v>246</v>
      </c>
      <c r="E306" s="52" t="s">
        <v>247</v>
      </c>
      <c r="F306" s="56">
        <v>1</v>
      </c>
      <c r="G306" s="47">
        <v>3</v>
      </c>
      <c r="H306" s="47"/>
      <c r="I306" s="47">
        <v>2</v>
      </c>
      <c r="J306" s="47"/>
      <c r="K306" s="47">
        <v>5</v>
      </c>
      <c r="L306" s="47">
        <v>1</v>
      </c>
      <c r="M306" s="47">
        <v>10</v>
      </c>
      <c r="N306" s="47">
        <v>4</v>
      </c>
      <c r="O306" s="47">
        <v>17</v>
      </c>
      <c r="P306" s="47"/>
      <c r="Q306" s="47"/>
      <c r="R306" s="47">
        <v>4</v>
      </c>
      <c r="S306" s="47">
        <v>17</v>
      </c>
      <c r="T306" s="47"/>
      <c r="U306" s="47"/>
      <c r="V306" s="47">
        <v>30</v>
      </c>
      <c r="W306" s="48">
        <v>103</v>
      </c>
      <c r="X306" s="61">
        <f t="shared" si="27"/>
        <v>40</v>
      </c>
      <c r="Y306" s="52">
        <f t="shared" si="27"/>
        <v>157</v>
      </c>
      <c r="Z306">
        <f t="shared" si="28"/>
        <v>197</v>
      </c>
    </row>
    <row r="307" spans="1:26">
      <c r="A307" s="51" t="s">
        <v>16</v>
      </c>
      <c r="B307" s="16">
        <v>420101</v>
      </c>
      <c r="C307" s="47" t="s">
        <v>99</v>
      </c>
      <c r="D307" s="47" t="s">
        <v>248</v>
      </c>
      <c r="E307" s="52" t="s">
        <v>249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>
        <v>1</v>
      </c>
      <c r="P307" s="47"/>
      <c r="Q307" s="47"/>
      <c r="R307" s="47"/>
      <c r="S307" s="47">
        <v>1</v>
      </c>
      <c r="T307" s="47"/>
      <c r="U307" s="47"/>
      <c r="V307" s="47">
        <v>4</v>
      </c>
      <c r="W307" s="48">
        <v>3</v>
      </c>
      <c r="X307" s="61">
        <f t="shared" si="27"/>
        <v>4</v>
      </c>
      <c r="Y307" s="52">
        <f t="shared" si="27"/>
        <v>5</v>
      </c>
      <c r="Z307">
        <f t="shared" si="28"/>
        <v>9</v>
      </c>
    </row>
    <row r="308" spans="1:26">
      <c r="A308" s="51" t="s">
        <v>16</v>
      </c>
      <c r="B308" s="16">
        <v>450201</v>
      </c>
      <c r="C308" s="47" t="s">
        <v>99</v>
      </c>
      <c r="D308" s="47" t="s">
        <v>254</v>
      </c>
      <c r="E308" s="52" t="s">
        <v>255</v>
      </c>
      <c r="F308" s="56"/>
      <c r="G308" s="47">
        <v>1</v>
      </c>
      <c r="H308" s="47"/>
      <c r="I308" s="47"/>
      <c r="J308" s="47"/>
      <c r="K308" s="47"/>
      <c r="L308" s="47"/>
      <c r="M308" s="47">
        <v>1</v>
      </c>
      <c r="N308" s="47"/>
      <c r="O308" s="47"/>
      <c r="P308" s="47"/>
      <c r="Q308" s="47"/>
      <c r="R308" s="47">
        <v>1</v>
      </c>
      <c r="S308" s="47">
        <v>1</v>
      </c>
      <c r="T308" s="47"/>
      <c r="U308" s="47"/>
      <c r="V308" s="47">
        <v>4</v>
      </c>
      <c r="W308" s="48">
        <v>11</v>
      </c>
      <c r="X308" s="61">
        <f t="shared" si="27"/>
        <v>5</v>
      </c>
      <c r="Y308" s="52">
        <f t="shared" si="27"/>
        <v>14</v>
      </c>
      <c r="Z308">
        <f t="shared" si="28"/>
        <v>19</v>
      </c>
    </row>
    <row r="309" spans="1:26">
      <c r="A309" s="51" t="s">
        <v>16</v>
      </c>
      <c r="B309" s="16">
        <v>450601</v>
      </c>
      <c r="C309" s="47" t="s">
        <v>99</v>
      </c>
      <c r="D309" s="47" t="s">
        <v>256</v>
      </c>
      <c r="E309" s="52" t="s">
        <v>257</v>
      </c>
      <c r="F309" s="56">
        <v>1</v>
      </c>
      <c r="G309" s="47"/>
      <c r="H309" s="47">
        <v>1</v>
      </c>
      <c r="I309" s="47"/>
      <c r="J309" s="47"/>
      <c r="K309" s="47"/>
      <c r="L309" s="47">
        <v>1</v>
      </c>
      <c r="M309" s="47"/>
      <c r="N309" s="47">
        <v>1</v>
      </c>
      <c r="O309" s="47">
        <v>2</v>
      </c>
      <c r="P309" s="47"/>
      <c r="Q309" s="47"/>
      <c r="R309" s="47">
        <v>6</v>
      </c>
      <c r="S309" s="47"/>
      <c r="T309" s="47">
        <v>1</v>
      </c>
      <c r="U309" s="47"/>
      <c r="V309" s="47">
        <v>19</v>
      </c>
      <c r="W309" s="48">
        <v>6</v>
      </c>
      <c r="X309" s="61">
        <f t="shared" si="27"/>
        <v>30</v>
      </c>
      <c r="Y309" s="52">
        <f t="shared" si="27"/>
        <v>8</v>
      </c>
      <c r="Z309">
        <f t="shared" si="28"/>
        <v>38</v>
      </c>
    </row>
    <row r="310" spans="1:26">
      <c r="A310" s="51" t="s">
        <v>16</v>
      </c>
      <c r="B310" s="16">
        <v>450602</v>
      </c>
      <c r="C310" s="47" t="s">
        <v>119</v>
      </c>
      <c r="D310" s="47" t="s">
        <v>258</v>
      </c>
      <c r="E310" s="52" t="s">
        <v>259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>
        <v>2</v>
      </c>
      <c r="W310" s="48"/>
      <c r="X310" s="61">
        <f t="shared" ref="X310:Y349" si="29">F310+H310+J310+L310+N310+P310+R310+T310+V310</f>
        <v>2</v>
      </c>
      <c r="Y310" s="52">
        <f t="shared" si="29"/>
        <v>0</v>
      </c>
      <c r="Z310">
        <f t="shared" ref="Z310:Z349" si="30">SUM(X310:Y310)</f>
        <v>2</v>
      </c>
    </row>
    <row r="311" spans="1:26">
      <c r="A311" s="51" t="s">
        <v>16</v>
      </c>
      <c r="B311" s="16">
        <v>450603</v>
      </c>
      <c r="C311" s="47" t="s">
        <v>99</v>
      </c>
      <c r="D311" s="47" t="s">
        <v>260</v>
      </c>
      <c r="E311" s="52" t="s">
        <v>261</v>
      </c>
      <c r="F311" s="56"/>
      <c r="G311" s="47"/>
      <c r="H311" s="47"/>
      <c r="I311" s="47"/>
      <c r="J311" s="47">
        <v>2</v>
      </c>
      <c r="K311" s="47">
        <v>1</v>
      </c>
      <c r="L311" s="47">
        <v>1</v>
      </c>
      <c r="M311" s="47"/>
      <c r="N311" s="47">
        <v>2</v>
      </c>
      <c r="O311" s="47"/>
      <c r="P311" s="47"/>
      <c r="Q311" s="47"/>
      <c r="R311" s="47"/>
      <c r="S311" s="47">
        <v>1</v>
      </c>
      <c r="T311" s="47"/>
      <c r="U311" s="47"/>
      <c r="V311" s="47">
        <v>13</v>
      </c>
      <c r="W311" s="48">
        <v>3</v>
      </c>
      <c r="X311" s="61">
        <f t="shared" si="29"/>
        <v>18</v>
      </c>
      <c r="Y311" s="52">
        <f t="shared" si="29"/>
        <v>5</v>
      </c>
      <c r="Z311">
        <f t="shared" si="30"/>
        <v>23</v>
      </c>
    </row>
    <row r="312" spans="1:26">
      <c r="A312" s="51" t="s">
        <v>16</v>
      </c>
      <c r="B312" s="16">
        <v>451001</v>
      </c>
      <c r="C312" s="47" t="s">
        <v>99</v>
      </c>
      <c r="D312" s="47" t="s">
        <v>262</v>
      </c>
      <c r="E312" s="52" t="s">
        <v>263</v>
      </c>
      <c r="F312" s="56"/>
      <c r="G312" s="47"/>
      <c r="H312" s="47"/>
      <c r="I312" s="47"/>
      <c r="J312" s="47">
        <v>1</v>
      </c>
      <c r="K312" s="47"/>
      <c r="L312" s="47">
        <v>3</v>
      </c>
      <c r="M312" s="47">
        <v>1</v>
      </c>
      <c r="N312" s="47">
        <v>2</v>
      </c>
      <c r="O312" s="47">
        <v>3</v>
      </c>
      <c r="P312" s="47"/>
      <c r="Q312" s="47">
        <v>1</v>
      </c>
      <c r="R312" s="47">
        <v>8</v>
      </c>
      <c r="S312" s="47">
        <v>5</v>
      </c>
      <c r="T312" s="47"/>
      <c r="U312" s="47"/>
      <c r="V312" s="47">
        <v>43</v>
      </c>
      <c r="W312" s="48">
        <v>19</v>
      </c>
      <c r="X312" s="61">
        <f t="shared" si="29"/>
        <v>57</v>
      </c>
      <c r="Y312" s="52">
        <f t="shared" si="29"/>
        <v>29</v>
      </c>
      <c r="Z312">
        <f t="shared" si="30"/>
        <v>86</v>
      </c>
    </row>
    <row r="313" spans="1:26">
      <c r="A313" s="51" t="s">
        <v>16</v>
      </c>
      <c r="B313" s="16">
        <v>451101</v>
      </c>
      <c r="C313" s="47" t="s">
        <v>99</v>
      </c>
      <c r="D313" s="47" t="s">
        <v>264</v>
      </c>
      <c r="E313" s="52" t="s">
        <v>265</v>
      </c>
      <c r="F313" s="56"/>
      <c r="G313" s="47"/>
      <c r="H313" s="47"/>
      <c r="I313" s="47"/>
      <c r="J313" s="47">
        <v>1</v>
      </c>
      <c r="K313" s="47"/>
      <c r="L313" s="47">
        <v>4</v>
      </c>
      <c r="M313" s="47"/>
      <c r="N313" s="47">
        <v>1</v>
      </c>
      <c r="O313" s="47">
        <v>4</v>
      </c>
      <c r="P313" s="47"/>
      <c r="Q313" s="47"/>
      <c r="R313" s="47">
        <v>5</v>
      </c>
      <c r="S313" s="47"/>
      <c r="T313" s="47"/>
      <c r="U313" s="47"/>
      <c r="V313" s="47">
        <v>4</v>
      </c>
      <c r="W313" s="48">
        <v>12</v>
      </c>
      <c r="X313" s="61">
        <f t="shared" si="29"/>
        <v>15</v>
      </c>
      <c r="Y313" s="52">
        <f t="shared" si="29"/>
        <v>16</v>
      </c>
      <c r="Z313">
        <f t="shared" si="30"/>
        <v>31</v>
      </c>
    </row>
    <row r="314" spans="1:26">
      <c r="A314" s="51" t="s">
        <v>16</v>
      </c>
      <c r="B314" s="16">
        <v>459999</v>
      </c>
      <c r="C314" s="47" t="s">
        <v>99</v>
      </c>
      <c r="D314" s="47" t="s">
        <v>266</v>
      </c>
      <c r="E314" s="52" t="s">
        <v>267</v>
      </c>
      <c r="F314" s="56"/>
      <c r="G314" s="47"/>
      <c r="H314" s="47"/>
      <c r="I314" s="47"/>
      <c r="J314" s="47">
        <v>1</v>
      </c>
      <c r="K314" s="47">
        <v>1</v>
      </c>
      <c r="L314" s="47"/>
      <c r="M314" s="47">
        <v>1</v>
      </c>
      <c r="N314" s="47">
        <v>4</v>
      </c>
      <c r="O314" s="47">
        <v>5</v>
      </c>
      <c r="P314" s="47"/>
      <c r="Q314" s="47"/>
      <c r="R314" s="47">
        <v>2</v>
      </c>
      <c r="S314" s="47">
        <v>1</v>
      </c>
      <c r="T314" s="47"/>
      <c r="U314" s="47"/>
      <c r="V314" s="47">
        <v>34</v>
      </c>
      <c r="W314" s="48">
        <v>8</v>
      </c>
      <c r="X314" s="61">
        <f t="shared" si="29"/>
        <v>41</v>
      </c>
      <c r="Y314" s="52">
        <f t="shared" si="29"/>
        <v>16</v>
      </c>
      <c r="Z314">
        <f t="shared" si="30"/>
        <v>57</v>
      </c>
    </row>
    <row r="315" spans="1:26">
      <c r="A315" s="51" t="s">
        <v>16</v>
      </c>
      <c r="B315" s="16">
        <v>500501</v>
      </c>
      <c r="C315" s="47" t="s">
        <v>99</v>
      </c>
      <c r="D315" s="47" t="s">
        <v>268</v>
      </c>
      <c r="E315" s="52" t="s">
        <v>269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>
        <v>1</v>
      </c>
      <c r="P315" s="47"/>
      <c r="Q315" s="47"/>
      <c r="R315" s="47"/>
      <c r="S315" s="47"/>
      <c r="T315" s="47"/>
      <c r="U315" s="47"/>
      <c r="V315" s="47"/>
      <c r="W315" s="48"/>
      <c r="X315" s="61">
        <f t="shared" si="29"/>
        <v>0</v>
      </c>
      <c r="Y315" s="52">
        <f t="shared" si="29"/>
        <v>1</v>
      </c>
      <c r="Z315">
        <f t="shared" si="30"/>
        <v>1</v>
      </c>
    </row>
    <row r="316" spans="1:26">
      <c r="A316" s="51" t="s">
        <v>16</v>
      </c>
      <c r="B316" s="16">
        <v>500501</v>
      </c>
      <c r="C316" s="47" t="s">
        <v>99</v>
      </c>
      <c r="D316" s="47" t="s">
        <v>270</v>
      </c>
      <c r="E316" s="52" t="s">
        <v>271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>
        <v>1</v>
      </c>
      <c r="P316" s="47"/>
      <c r="Q316" s="47"/>
      <c r="R316" s="47">
        <v>5</v>
      </c>
      <c r="S316" s="47"/>
      <c r="T316" s="47"/>
      <c r="U316" s="47"/>
      <c r="V316" s="47">
        <v>3</v>
      </c>
      <c r="W316" s="48">
        <v>10</v>
      </c>
      <c r="X316" s="61">
        <f t="shared" si="29"/>
        <v>8</v>
      </c>
      <c r="Y316" s="52">
        <f t="shared" si="29"/>
        <v>11</v>
      </c>
      <c r="Z316">
        <f t="shared" si="30"/>
        <v>19</v>
      </c>
    </row>
    <row r="317" spans="1:26">
      <c r="A317" s="51" t="s">
        <v>16</v>
      </c>
      <c r="B317" s="16">
        <v>500602</v>
      </c>
      <c r="C317" s="47" t="s">
        <v>99</v>
      </c>
      <c r="D317" s="47" t="s">
        <v>272</v>
      </c>
      <c r="E317" s="52" t="s">
        <v>273</v>
      </c>
      <c r="F317" s="56"/>
      <c r="G317" s="47"/>
      <c r="H317" s="47"/>
      <c r="I317" s="47"/>
      <c r="J317" s="47"/>
      <c r="K317" s="47"/>
      <c r="L317" s="47">
        <v>2</v>
      </c>
      <c r="M317" s="47">
        <v>3</v>
      </c>
      <c r="N317" s="47">
        <v>4</v>
      </c>
      <c r="O317" s="47"/>
      <c r="P317" s="47">
        <v>1</v>
      </c>
      <c r="Q317" s="47"/>
      <c r="R317" s="47">
        <v>3</v>
      </c>
      <c r="S317" s="47"/>
      <c r="T317" s="47"/>
      <c r="U317" s="47"/>
      <c r="V317" s="47">
        <v>21</v>
      </c>
      <c r="W317" s="48">
        <v>7</v>
      </c>
      <c r="X317" s="61">
        <f t="shared" si="29"/>
        <v>31</v>
      </c>
      <c r="Y317" s="52">
        <f t="shared" si="29"/>
        <v>10</v>
      </c>
      <c r="Z317">
        <f t="shared" si="30"/>
        <v>41</v>
      </c>
    </row>
    <row r="318" spans="1:26">
      <c r="A318" s="51" t="s">
        <v>16</v>
      </c>
      <c r="B318" s="16">
        <v>500702</v>
      </c>
      <c r="C318" s="47" t="s">
        <v>99</v>
      </c>
      <c r="D318" s="47" t="s">
        <v>274</v>
      </c>
      <c r="E318" s="52" t="s">
        <v>275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>
        <v>1</v>
      </c>
      <c r="P318" s="47"/>
      <c r="Q318" s="47"/>
      <c r="R318" s="47"/>
      <c r="S318" s="47">
        <v>1</v>
      </c>
      <c r="T318" s="47"/>
      <c r="U318" s="47"/>
      <c r="V318" s="47">
        <v>4</v>
      </c>
      <c r="W318" s="48">
        <v>13</v>
      </c>
      <c r="X318" s="61">
        <f t="shared" si="29"/>
        <v>4</v>
      </c>
      <c r="Y318" s="52">
        <f t="shared" si="29"/>
        <v>15</v>
      </c>
      <c r="Z318">
        <f t="shared" si="30"/>
        <v>19</v>
      </c>
    </row>
    <row r="319" spans="1:26">
      <c r="A319" s="51" t="s">
        <v>16</v>
      </c>
      <c r="B319" s="16">
        <v>500702</v>
      </c>
      <c r="C319" s="47" t="s">
        <v>99</v>
      </c>
      <c r="D319" s="47" t="s">
        <v>276</v>
      </c>
      <c r="E319" s="52" t="s">
        <v>277</v>
      </c>
      <c r="F319" s="56"/>
      <c r="G319" s="47"/>
      <c r="H319" s="47"/>
      <c r="I319" s="47"/>
      <c r="J319" s="47"/>
      <c r="K319" s="47"/>
      <c r="L319" s="47"/>
      <c r="M319" s="47"/>
      <c r="N319" s="47">
        <v>2</v>
      </c>
      <c r="O319" s="47">
        <v>1</v>
      </c>
      <c r="P319" s="47"/>
      <c r="Q319" s="47"/>
      <c r="R319" s="47">
        <v>3</v>
      </c>
      <c r="S319" s="47"/>
      <c r="T319" s="47"/>
      <c r="U319" s="47"/>
      <c r="V319" s="47">
        <v>7</v>
      </c>
      <c r="W319" s="48">
        <v>9</v>
      </c>
      <c r="X319" s="61">
        <f t="shared" si="29"/>
        <v>12</v>
      </c>
      <c r="Y319" s="52">
        <f t="shared" si="29"/>
        <v>10</v>
      </c>
      <c r="Z319">
        <f t="shared" si="30"/>
        <v>22</v>
      </c>
    </row>
    <row r="320" spans="1:26">
      <c r="A320" s="51" t="s">
        <v>16</v>
      </c>
      <c r="B320" s="16">
        <v>500703</v>
      </c>
      <c r="C320" s="47" t="s">
        <v>99</v>
      </c>
      <c r="D320" s="47" t="s">
        <v>278</v>
      </c>
      <c r="E320" s="52" t="s">
        <v>279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3</v>
      </c>
      <c r="X320" s="61">
        <f t="shared" si="29"/>
        <v>0</v>
      </c>
      <c r="Y320" s="52">
        <f t="shared" si="29"/>
        <v>3</v>
      </c>
      <c r="Z320">
        <f t="shared" si="30"/>
        <v>3</v>
      </c>
    </row>
    <row r="321" spans="1:26">
      <c r="A321" s="51" t="s">
        <v>16</v>
      </c>
      <c r="B321" s="16">
        <v>500901</v>
      </c>
      <c r="C321" s="47" t="s">
        <v>99</v>
      </c>
      <c r="D321" s="47" t="s">
        <v>280</v>
      </c>
      <c r="E321" s="52" t="s">
        <v>281</v>
      </c>
      <c r="F321" s="56"/>
      <c r="G321" s="47"/>
      <c r="H321" s="47"/>
      <c r="I321" s="47"/>
      <c r="J321" s="47"/>
      <c r="K321" s="47"/>
      <c r="L321" s="47"/>
      <c r="M321" s="47"/>
      <c r="N321" s="47">
        <v>1</v>
      </c>
      <c r="O321" s="47"/>
      <c r="P321" s="47"/>
      <c r="Q321" s="47"/>
      <c r="R321" s="47">
        <v>1</v>
      </c>
      <c r="S321" s="47">
        <v>1</v>
      </c>
      <c r="T321" s="47"/>
      <c r="U321" s="47"/>
      <c r="V321" s="47">
        <v>1</v>
      </c>
      <c r="W321" s="48">
        <v>2</v>
      </c>
      <c r="X321" s="61">
        <f t="shared" si="29"/>
        <v>3</v>
      </c>
      <c r="Y321" s="52">
        <f t="shared" si="29"/>
        <v>3</v>
      </c>
      <c r="Z321">
        <f t="shared" si="30"/>
        <v>6</v>
      </c>
    </row>
    <row r="322" spans="1:26">
      <c r="A322" s="51" t="s">
        <v>16</v>
      </c>
      <c r="B322" s="16">
        <v>500901</v>
      </c>
      <c r="C322" s="47" t="s">
        <v>99</v>
      </c>
      <c r="D322" s="47" t="s">
        <v>282</v>
      </c>
      <c r="E322" s="52" t="s">
        <v>283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>
        <v>1</v>
      </c>
      <c r="S322" s="47"/>
      <c r="T322" s="47"/>
      <c r="U322" s="47"/>
      <c r="V322" s="47">
        <v>11</v>
      </c>
      <c r="W322" s="48">
        <v>10</v>
      </c>
      <c r="X322" s="61">
        <f t="shared" si="29"/>
        <v>12</v>
      </c>
      <c r="Y322" s="52">
        <f t="shared" si="29"/>
        <v>10</v>
      </c>
      <c r="Z322">
        <f t="shared" si="30"/>
        <v>22</v>
      </c>
    </row>
    <row r="323" spans="1:26">
      <c r="A323" s="51" t="s">
        <v>16</v>
      </c>
      <c r="B323" s="16">
        <v>510201</v>
      </c>
      <c r="C323" s="47" t="s">
        <v>161</v>
      </c>
      <c r="D323" s="47" t="s">
        <v>286</v>
      </c>
      <c r="E323" s="52" t="s">
        <v>287</v>
      </c>
      <c r="F323" s="56"/>
      <c r="G323" s="47">
        <v>1</v>
      </c>
      <c r="H323" s="47"/>
      <c r="I323" s="47"/>
      <c r="J323" s="47"/>
      <c r="K323" s="47"/>
      <c r="L323" s="47"/>
      <c r="M323" s="47">
        <v>1</v>
      </c>
      <c r="N323" s="47"/>
      <c r="O323" s="47">
        <v>4</v>
      </c>
      <c r="P323" s="47"/>
      <c r="Q323" s="47"/>
      <c r="R323" s="47"/>
      <c r="S323" s="47">
        <v>4</v>
      </c>
      <c r="T323" s="47"/>
      <c r="U323" s="47"/>
      <c r="V323" s="47"/>
      <c r="W323" s="48">
        <v>45</v>
      </c>
      <c r="X323" s="61">
        <f t="shared" si="29"/>
        <v>0</v>
      </c>
      <c r="Y323" s="52">
        <f t="shared" si="29"/>
        <v>55</v>
      </c>
      <c r="Z323">
        <f t="shared" si="30"/>
        <v>55</v>
      </c>
    </row>
    <row r="324" spans="1:26">
      <c r="A324" s="51" t="s">
        <v>16</v>
      </c>
      <c r="B324" s="16">
        <v>510701</v>
      </c>
      <c r="C324" s="47" t="s">
        <v>148</v>
      </c>
      <c r="D324" s="47" t="s">
        <v>288</v>
      </c>
      <c r="E324" s="52" t="s">
        <v>289</v>
      </c>
      <c r="F324" s="56"/>
      <c r="G324" s="47"/>
      <c r="H324" s="47"/>
      <c r="I324" s="47"/>
      <c r="J324" s="47"/>
      <c r="K324" s="47"/>
      <c r="L324" s="47">
        <v>1</v>
      </c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8"/>
      <c r="X324" s="61">
        <f t="shared" si="29"/>
        <v>1</v>
      </c>
      <c r="Y324" s="52">
        <f t="shared" si="29"/>
        <v>0</v>
      </c>
      <c r="Z324">
        <f t="shared" si="30"/>
        <v>1</v>
      </c>
    </row>
    <row r="325" spans="1:26">
      <c r="A325" s="51" t="s">
        <v>16</v>
      </c>
      <c r="B325" s="16">
        <v>510701</v>
      </c>
      <c r="C325" s="47" t="s">
        <v>148</v>
      </c>
      <c r="D325" s="47" t="s">
        <v>290</v>
      </c>
      <c r="E325" s="52" t="s">
        <v>291</v>
      </c>
      <c r="F325" s="56"/>
      <c r="G325" s="47"/>
      <c r="H325" s="47"/>
      <c r="I325" s="47"/>
      <c r="J325" s="47"/>
      <c r="K325" s="47"/>
      <c r="L325" s="47"/>
      <c r="M325" s="47"/>
      <c r="N325" s="47">
        <v>1</v>
      </c>
      <c r="O325" s="47"/>
      <c r="P325" s="47"/>
      <c r="Q325" s="47"/>
      <c r="R325" s="47"/>
      <c r="S325" s="47">
        <v>4</v>
      </c>
      <c r="T325" s="47"/>
      <c r="U325" s="47"/>
      <c r="V325" s="47"/>
      <c r="W325" s="48"/>
      <c r="X325" s="61">
        <f t="shared" si="29"/>
        <v>1</v>
      </c>
      <c r="Y325" s="52">
        <f t="shared" si="29"/>
        <v>4</v>
      </c>
      <c r="Z325">
        <f t="shared" si="30"/>
        <v>5</v>
      </c>
    </row>
    <row r="326" spans="1:26">
      <c r="A326" s="51" t="s">
        <v>16</v>
      </c>
      <c r="B326" s="16">
        <v>511005</v>
      </c>
      <c r="C326" s="47" t="s">
        <v>119</v>
      </c>
      <c r="D326" s="47" t="s">
        <v>292</v>
      </c>
      <c r="E326" s="52" t="s">
        <v>293</v>
      </c>
      <c r="F326" s="56"/>
      <c r="G326" s="47"/>
      <c r="H326" s="47"/>
      <c r="I326" s="47"/>
      <c r="J326" s="47"/>
      <c r="K326" s="47">
        <v>7</v>
      </c>
      <c r="L326" s="47">
        <v>1</v>
      </c>
      <c r="M326" s="47">
        <v>4</v>
      </c>
      <c r="N326" s="47">
        <v>1</v>
      </c>
      <c r="O326" s="47">
        <v>4</v>
      </c>
      <c r="P326" s="47"/>
      <c r="Q326" s="47"/>
      <c r="R326" s="47">
        <v>5</v>
      </c>
      <c r="S326" s="47">
        <v>3</v>
      </c>
      <c r="T326" s="47"/>
      <c r="U326" s="47"/>
      <c r="V326" s="47">
        <v>10</v>
      </c>
      <c r="W326" s="48">
        <v>14</v>
      </c>
      <c r="X326" s="61">
        <f t="shared" si="29"/>
        <v>17</v>
      </c>
      <c r="Y326" s="52">
        <f t="shared" si="29"/>
        <v>32</v>
      </c>
      <c r="Z326">
        <f t="shared" si="30"/>
        <v>49</v>
      </c>
    </row>
    <row r="327" spans="1:26">
      <c r="A327" s="51" t="s">
        <v>16</v>
      </c>
      <c r="B327" s="16">
        <v>512003</v>
      </c>
      <c r="C327" s="47" t="s">
        <v>10</v>
      </c>
      <c r="D327" s="47" t="s">
        <v>294</v>
      </c>
      <c r="E327" s="52" t="s">
        <v>295</v>
      </c>
      <c r="F327" s="56"/>
      <c r="G327" s="47"/>
      <c r="H327" s="47"/>
      <c r="I327" s="47"/>
      <c r="J327" s="47">
        <v>2</v>
      </c>
      <c r="K327" s="47">
        <v>2</v>
      </c>
      <c r="L327" s="47">
        <v>2</v>
      </c>
      <c r="M327" s="47">
        <v>2</v>
      </c>
      <c r="N327" s="47">
        <v>2</v>
      </c>
      <c r="O327" s="47"/>
      <c r="P327" s="47"/>
      <c r="Q327" s="47"/>
      <c r="R327" s="47"/>
      <c r="S327" s="47">
        <v>4</v>
      </c>
      <c r="T327" s="47"/>
      <c r="U327" s="47"/>
      <c r="V327" s="47">
        <v>10</v>
      </c>
      <c r="W327" s="48">
        <v>8</v>
      </c>
      <c r="X327" s="61">
        <f t="shared" si="29"/>
        <v>16</v>
      </c>
      <c r="Y327" s="52">
        <f t="shared" si="29"/>
        <v>16</v>
      </c>
      <c r="Z327">
        <f t="shared" si="30"/>
        <v>32</v>
      </c>
    </row>
    <row r="328" spans="1:26">
      <c r="A328" s="51" t="s">
        <v>16</v>
      </c>
      <c r="B328" s="16">
        <v>513101</v>
      </c>
      <c r="C328" s="47" t="s">
        <v>119</v>
      </c>
      <c r="D328" s="47" t="s">
        <v>296</v>
      </c>
      <c r="E328" s="52" t="s">
        <v>297</v>
      </c>
      <c r="F328" s="56"/>
      <c r="G328" s="47"/>
      <c r="H328" s="47"/>
      <c r="I328" s="47"/>
      <c r="J328" s="47">
        <v>1</v>
      </c>
      <c r="K328" s="47"/>
      <c r="L328" s="47"/>
      <c r="M328" s="47"/>
      <c r="N328" s="47"/>
      <c r="O328" s="47">
        <v>1</v>
      </c>
      <c r="P328" s="47"/>
      <c r="Q328" s="47"/>
      <c r="R328" s="47">
        <v>1</v>
      </c>
      <c r="S328" s="47">
        <v>3</v>
      </c>
      <c r="T328" s="47"/>
      <c r="U328" s="47"/>
      <c r="V328" s="47">
        <v>11</v>
      </c>
      <c r="W328" s="48">
        <v>33</v>
      </c>
      <c r="X328" s="61">
        <f t="shared" si="29"/>
        <v>13</v>
      </c>
      <c r="Y328" s="52">
        <f t="shared" si="29"/>
        <v>37</v>
      </c>
      <c r="Z328">
        <f t="shared" si="30"/>
        <v>50</v>
      </c>
    </row>
    <row r="329" spans="1:26">
      <c r="A329" s="51" t="s">
        <v>16</v>
      </c>
      <c r="B329" s="16">
        <v>513801</v>
      </c>
      <c r="C329" s="47" t="s">
        <v>298</v>
      </c>
      <c r="D329" s="47" t="s">
        <v>299</v>
      </c>
      <c r="E329" s="52" t="s">
        <v>300</v>
      </c>
      <c r="F329" s="56"/>
      <c r="G329" s="47">
        <v>4</v>
      </c>
      <c r="H329" s="47"/>
      <c r="I329" s="47"/>
      <c r="J329" s="47">
        <v>4</v>
      </c>
      <c r="K329" s="47">
        <v>6</v>
      </c>
      <c r="L329" s="47">
        <v>3</v>
      </c>
      <c r="M329" s="47">
        <v>28</v>
      </c>
      <c r="N329" s="47">
        <v>5</v>
      </c>
      <c r="O329" s="47">
        <v>22</v>
      </c>
      <c r="P329" s="47"/>
      <c r="Q329" s="47">
        <v>2</v>
      </c>
      <c r="R329" s="47">
        <v>1</v>
      </c>
      <c r="S329" s="47">
        <v>27</v>
      </c>
      <c r="T329" s="47"/>
      <c r="U329" s="47"/>
      <c r="V329" s="47">
        <v>16</v>
      </c>
      <c r="W329" s="48">
        <v>210</v>
      </c>
      <c r="X329" s="61">
        <f t="shared" si="29"/>
        <v>29</v>
      </c>
      <c r="Y329" s="52">
        <f t="shared" si="29"/>
        <v>299</v>
      </c>
      <c r="Z329">
        <f t="shared" si="30"/>
        <v>328</v>
      </c>
    </row>
    <row r="330" spans="1:26">
      <c r="A330" s="51" t="s">
        <v>16</v>
      </c>
      <c r="B330" s="16">
        <v>520101</v>
      </c>
      <c r="C330" s="47" t="s">
        <v>148</v>
      </c>
      <c r="D330" s="47" t="s">
        <v>301</v>
      </c>
      <c r="E330" s="52" t="s">
        <v>302</v>
      </c>
      <c r="F330" s="56"/>
      <c r="G330" s="47"/>
      <c r="H330" s="47"/>
      <c r="I330" s="47"/>
      <c r="J330" s="47">
        <v>1</v>
      </c>
      <c r="K330" s="47"/>
      <c r="L330" s="47"/>
      <c r="M330" s="47"/>
      <c r="N330" s="47"/>
      <c r="O330" s="47"/>
      <c r="P330" s="47"/>
      <c r="Q330" s="47"/>
      <c r="R330" s="47">
        <v>1</v>
      </c>
      <c r="S330" s="47">
        <v>2</v>
      </c>
      <c r="T330" s="47"/>
      <c r="U330" s="47"/>
      <c r="V330" s="47">
        <v>2</v>
      </c>
      <c r="W330" s="48"/>
      <c r="X330" s="61">
        <f t="shared" si="29"/>
        <v>4</v>
      </c>
      <c r="Y330" s="52">
        <f t="shared" si="29"/>
        <v>2</v>
      </c>
      <c r="Z330">
        <f t="shared" si="30"/>
        <v>6</v>
      </c>
    </row>
    <row r="331" spans="1:26">
      <c r="A331" s="51" t="s">
        <v>16</v>
      </c>
      <c r="B331" s="16">
        <v>520101</v>
      </c>
      <c r="C331" s="47" t="s">
        <v>148</v>
      </c>
      <c r="D331" s="47" t="s">
        <v>303</v>
      </c>
      <c r="E331" s="52" t="s">
        <v>304</v>
      </c>
      <c r="F331" s="56"/>
      <c r="G331" s="47"/>
      <c r="H331" s="47"/>
      <c r="I331" s="47"/>
      <c r="J331" s="47"/>
      <c r="K331" s="47"/>
      <c r="L331" s="47">
        <v>1</v>
      </c>
      <c r="M331" s="47"/>
      <c r="N331" s="47">
        <v>1</v>
      </c>
      <c r="O331" s="47"/>
      <c r="P331" s="47"/>
      <c r="Q331" s="47"/>
      <c r="R331" s="47">
        <v>1</v>
      </c>
      <c r="S331" s="47">
        <v>2</v>
      </c>
      <c r="T331" s="47"/>
      <c r="U331" s="47"/>
      <c r="V331" s="47">
        <v>4</v>
      </c>
      <c r="W331" s="48">
        <v>4</v>
      </c>
      <c r="X331" s="61">
        <f t="shared" si="29"/>
        <v>7</v>
      </c>
      <c r="Y331" s="52">
        <f t="shared" si="29"/>
        <v>6</v>
      </c>
      <c r="Z331">
        <f t="shared" si="30"/>
        <v>13</v>
      </c>
    </row>
    <row r="332" spans="1:26">
      <c r="A332" s="51" t="s">
        <v>16</v>
      </c>
      <c r="B332" s="16">
        <v>520201</v>
      </c>
      <c r="C332" s="47" t="s">
        <v>305</v>
      </c>
      <c r="D332" s="47" t="s">
        <v>306</v>
      </c>
      <c r="E332" s="52" t="s">
        <v>307</v>
      </c>
      <c r="F332" s="56"/>
      <c r="G332" s="47">
        <v>1</v>
      </c>
      <c r="H332" s="47"/>
      <c r="I332" s="47"/>
      <c r="J332" s="47">
        <v>1</v>
      </c>
      <c r="K332" s="47"/>
      <c r="L332" s="47">
        <v>1</v>
      </c>
      <c r="M332" s="47"/>
      <c r="N332" s="47">
        <v>1</v>
      </c>
      <c r="O332" s="47">
        <v>2</v>
      </c>
      <c r="P332" s="47"/>
      <c r="Q332" s="47">
        <v>1</v>
      </c>
      <c r="R332" s="47">
        <v>1</v>
      </c>
      <c r="S332" s="47">
        <v>2</v>
      </c>
      <c r="T332" s="47"/>
      <c r="U332" s="47"/>
      <c r="V332" s="47">
        <v>25</v>
      </c>
      <c r="W332" s="48">
        <v>18</v>
      </c>
      <c r="X332" s="61">
        <f t="shared" si="29"/>
        <v>29</v>
      </c>
      <c r="Y332" s="52">
        <f t="shared" si="29"/>
        <v>24</v>
      </c>
      <c r="Z332">
        <f t="shared" si="30"/>
        <v>53</v>
      </c>
    </row>
    <row r="333" spans="1:26">
      <c r="A333" s="51" t="s">
        <v>16</v>
      </c>
      <c r="B333" s="16">
        <v>520201</v>
      </c>
      <c r="C333" s="47" t="s">
        <v>305</v>
      </c>
      <c r="D333" s="47" t="s">
        <v>308</v>
      </c>
      <c r="E333" s="52" t="s">
        <v>309</v>
      </c>
      <c r="F333" s="56"/>
      <c r="G333" s="47">
        <v>2</v>
      </c>
      <c r="H333" s="47"/>
      <c r="I333" s="47"/>
      <c r="J333" s="47"/>
      <c r="K333" s="47">
        <v>1</v>
      </c>
      <c r="L333" s="47">
        <v>1</v>
      </c>
      <c r="M333" s="47"/>
      <c r="N333" s="47">
        <v>1</v>
      </c>
      <c r="O333" s="47"/>
      <c r="P333" s="47"/>
      <c r="Q333" s="47"/>
      <c r="R333" s="47">
        <v>1</v>
      </c>
      <c r="S333" s="47">
        <v>2</v>
      </c>
      <c r="T333" s="47"/>
      <c r="U333" s="47"/>
      <c r="V333" s="47">
        <v>10</v>
      </c>
      <c r="W333" s="48">
        <v>11</v>
      </c>
      <c r="X333" s="61">
        <f t="shared" si="29"/>
        <v>13</v>
      </c>
      <c r="Y333" s="52">
        <f t="shared" si="29"/>
        <v>16</v>
      </c>
      <c r="Z333">
        <f t="shared" si="30"/>
        <v>29</v>
      </c>
    </row>
    <row r="334" spans="1:26">
      <c r="A334" s="51" t="s">
        <v>16</v>
      </c>
      <c r="B334" s="16">
        <v>520203</v>
      </c>
      <c r="C334" s="47" t="s">
        <v>305</v>
      </c>
      <c r="D334" s="47" t="s">
        <v>310</v>
      </c>
      <c r="E334" s="52" t="s">
        <v>311</v>
      </c>
      <c r="F334" s="56"/>
      <c r="G334" s="47"/>
      <c r="H334" s="47"/>
      <c r="I334" s="47"/>
      <c r="J334" s="47"/>
      <c r="K334" s="47"/>
      <c r="L334" s="47"/>
      <c r="M334" s="47"/>
      <c r="N334" s="47">
        <v>3</v>
      </c>
      <c r="O334" s="47">
        <v>1</v>
      </c>
      <c r="P334" s="47"/>
      <c r="Q334" s="47"/>
      <c r="R334" s="47">
        <v>1</v>
      </c>
      <c r="S334" s="47"/>
      <c r="T334" s="47"/>
      <c r="U334" s="47"/>
      <c r="V334" s="47">
        <v>20</v>
      </c>
      <c r="W334" s="48">
        <v>7</v>
      </c>
      <c r="X334" s="61">
        <f t="shared" si="29"/>
        <v>24</v>
      </c>
      <c r="Y334" s="52">
        <f t="shared" si="29"/>
        <v>8</v>
      </c>
      <c r="Z334">
        <f t="shared" si="30"/>
        <v>32</v>
      </c>
    </row>
    <row r="335" spans="1:26">
      <c r="A335" s="51" t="s">
        <v>16</v>
      </c>
      <c r="B335" s="16">
        <v>520301</v>
      </c>
      <c r="C335" s="47" t="s">
        <v>305</v>
      </c>
      <c r="D335" s="47" t="s">
        <v>312</v>
      </c>
      <c r="E335" s="52" t="s">
        <v>313</v>
      </c>
      <c r="F335" s="56">
        <v>1</v>
      </c>
      <c r="G335" s="47"/>
      <c r="H335" s="47"/>
      <c r="I335" s="47"/>
      <c r="J335" s="47">
        <v>2</v>
      </c>
      <c r="K335" s="47">
        <v>1</v>
      </c>
      <c r="L335" s="47">
        <v>3</v>
      </c>
      <c r="M335" s="47">
        <v>1</v>
      </c>
      <c r="N335" s="47">
        <v>7</v>
      </c>
      <c r="O335" s="47">
        <v>4</v>
      </c>
      <c r="P335" s="47"/>
      <c r="Q335" s="47">
        <v>1</v>
      </c>
      <c r="R335" s="47">
        <v>4</v>
      </c>
      <c r="S335" s="47"/>
      <c r="T335" s="47"/>
      <c r="U335" s="47"/>
      <c r="V335" s="47">
        <v>39</v>
      </c>
      <c r="W335" s="48">
        <v>31</v>
      </c>
      <c r="X335" s="61">
        <f t="shared" si="29"/>
        <v>56</v>
      </c>
      <c r="Y335" s="52">
        <f t="shared" si="29"/>
        <v>38</v>
      </c>
      <c r="Z335">
        <f t="shared" si="30"/>
        <v>94</v>
      </c>
    </row>
    <row r="336" spans="1:26">
      <c r="A336" s="51" t="s">
        <v>16</v>
      </c>
      <c r="B336" s="16">
        <v>520801</v>
      </c>
      <c r="C336" s="47" t="s">
        <v>305</v>
      </c>
      <c r="D336" s="47" t="s">
        <v>314</v>
      </c>
      <c r="E336" s="52" t="s">
        <v>315</v>
      </c>
      <c r="F336" s="56"/>
      <c r="G336" s="47"/>
      <c r="H336" s="47"/>
      <c r="I336" s="47"/>
      <c r="J336" s="47">
        <v>1</v>
      </c>
      <c r="K336" s="47"/>
      <c r="L336" s="47">
        <v>1</v>
      </c>
      <c r="M336" s="47">
        <v>1</v>
      </c>
      <c r="N336" s="47"/>
      <c r="O336" s="47"/>
      <c r="P336" s="47">
        <v>4</v>
      </c>
      <c r="Q336" s="47"/>
      <c r="R336" s="47">
        <v>6</v>
      </c>
      <c r="S336" s="47">
        <v>1</v>
      </c>
      <c r="T336" s="47"/>
      <c r="U336" s="47">
        <v>1</v>
      </c>
      <c r="V336" s="47">
        <v>27</v>
      </c>
      <c r="W336" s="48">
        <v>7</v>
      </c>
      <c r="X336" s="61">
        <f t="shared" si="29"/>
        <v>39</v>
      </c>
      <c r="Y336" s="52">
        <f t="shared" si="29"/>
        <v>10</v>
      </c>
      <c r="Z336">
        <f t="shared" si="30"/>
        <v>49</v>
      </c>
    </row>
    <row r="337" spans="1:26">
      <c r="A337" s="51" t="s">
        <v>16</v>
      </c>
      <c r="B337" s="16">
        <v>521101</v>
      </c>
      <c r="C337" s="47" t="s">
        <v>305</v>
      </c>
      <c r="D337" s="47" t="s">
        <v>316</v>
      </c>
      <c r="E337" s="52" t="s">
        <v>317</v>
      </c>
      <c r="F337" s="56"/>
      <c r="G337" s="47"/>
      <c r="H337" s="47"/>
      <c r="I337" s="47"/>
      <c r="J337" s="47"/>
      <c r="K337" s="47">
        <v>2</v>
      </c>
      <c r="L337" s="47"/>
      <c r="M337" s="47"/>
      <c r="N337" s="47">
        <v>5</v>
      </c>
      <c r="O337" s="47"/>
      <c r="P337" s="47"/>
      <c r="Q337" s="47"/>
      <c r="R337" s="47"/>
      <c r="S337" s="47"/>
      <c r="T337" s="47"/>
      <c r="U337" s="47"/>
      <c r="V337" s="47">
        <v>3</v>
      </c>
      <c r="W337" s="48">
        <v>5</v>
      </c>
      <c r="X337" s="61">
        <f t="shared" si="29"/>
        <v>8</v>
      </c>
      <c r="Y337" s="52">
        <f t="shared" si="29"/>
        <v>7</v>
      </c>
      <c r="Z337">
        <f t="shared" si="30"/>
        <v>15</v>
      </c>
    </row>
    <row r="338" spans="1:26">
      <c r="A338" s="51" t="s">
        <v>16</v>
      </c>
      <c r="B338" s="16">
        <v>521401</v>
      </c>
      <c r="C338" s="47" t="s">
        <v>305</v>
      </c>
      <c r="D338" s="47" t="s">
        <v>318</v>
      </c>
      <c r="E338" s="52" t="s">
        <v>319</v>
      </c>
      <c r="F338" s="56">
        <v>1</v>
      </c>
      <c r="G338" s="47"/>
      <c r="H338" s="47"/>
      <c r="I338" s="47"/>
      <c r="J338" s="47">
        <v>1</v>
      </c>
      <c r="K338" s="47">
        <v>1</v>
      </c>
      <c r="L338" s="47"/>
      <c r="M338" s="47"/>
      <c r="N338" s="47"/>
      <c r="O338" s="47"/>
      <c r="P338" s="47">
        <v>1</v>
      </c>
      <c r="Q338" s="47"/>
      <c r="R338" s="47">
        <v>2</v>
      </c>
      <c r="S338" s="47">
        <v>3</v>
      </c>
      <c r="T338" s="47"/>
      <c r="U338" s="47"/>
      <c r="V338" s="47">
        <v>19</v>
      </c>
      <c r="W338" s="48">
        <v>16</v>
      </c>
      <c r="X338" s="61">
        <f t="shared" si="29"/>
        <v>24</v>
      </c>
      <c r="Y338" s="52">
        <f t="shared" si="29"/>
        <v>20</v>
      </c>
      <c r="Z338">
        <f t="shared" si="30"/>
        <v>44</v>
      </c>
    </row>
    <row r="339" spans="1:26">
      <c r="A339" s="51" t="s">
        <v>16</v>
      </c>
      <c r="B339" s="16">
        <v>521904</v>
      </c>
      <c r="C339" s="47" t="s">
        <v>161</v>
      </c>
      <c r="D339" s="47" t="s">
        <v>320</v>
      </c>
      <c r="E339" s="52" t="s">
        <v>321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8">
        <v>4</v>
      </c>
      <c r="X339" s="61">
        <f t="shared" si="29"/>
        <v>0</v>
      </c>
      <c r="Y339" s="52">
        <f t="shared" si="29"/>
        <v>4</v>
      </c>
      <c r="Z339">
        <f t="shared" si="30"/>
        <v>4</v>
      </c>
    </row>
    <row r="340" spans="1:26">
      <c r="A340" s="51" t="s">
        <v>16</v>
      </c>
      <c r="B340" s="16">
        <v>540101</v>
      </c>
      <c r="C340" s="47" t="s">
        <v>99</v>
      </c>
      <c r="D340" s="47" t="s">
        <v>322</v>
      </c>
      <c r="E340" s="52" t="s">
        <v>323</v>
      </c>
      <c r="F340" s="56">
        <v>1</v>
      </c>
      <c r="G340" s="47"/>
      <c r="H340" s="47"/>
      <c r="I340" s="47"/>
      <c r="J340" s="47">
        <v>1</v>
      </c>
      <c r="K340" s="47"/>
      <c r="L340" s="47">
        <v>2</v>
      </c>
      <c r="M340" s="47">
        <v>1</v>
      </c>
      <c r="N340" s="47">
        <v>1</v>
      </c>
      <c r="O340" s="47">
        <v>1</v>
      </c>
      <c r="P340" s="47"/>
      <c r="Q340" s="47"/>
      <c r="R340" s="47">
        <v>5</v>
      </c>
      <c r="S340" s="47">
        <v>2</v>
      </c>
      <c r="T340" s="47"/>
      <c r="U340" s="47"/>
      <c r="V340" s="47">
        <v>35</v>
      </c>
      <c r="W340" s="48">
        <v>16</v>
      </c>
      <c r="X340" s="61">
        <f t="shared" si="29"/>
        <v>45</v>
      </c>
      <c r="Y340" s="52">
        <f t="shared" si="29"/>
        <v>20</v>
      </c>
      <c r="Z340">
        <f t="shared" si="30"/>
        <v>65</v>
      </c>
    </row>
    <row r="341" spans="1:26">
      <c r="A341" s="51" t="s">
        <v>16</v>
      </c>
      <c r="B341" s="16"/>
      <c r="C341" s="47" t="s">
        <v>99</v>
      </c>
      <c r="D341" s="47" t="s">
        <v>326</v>
      </c>
      <c r="E341" s="52" t="s">
        <v>327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8">
        <v>1</v>
      </c>
      <c r="X341" s="61">
        <f t="shared" si="29"/>
        <v>0</v>
      </c>
      <c r="Y341" s="52">
        <f t="shared" si="29"/>
        <v>1</v>
      </c>
      <c r="Z341">
        <f t="shared" si="30"/>
        <v>1</v>
      </c>
    </row>
    <row r="342" spans="1:26">
      <c r="A342" s="51" t="s">
        <v>16</v>
      </c>
      <c r="B342" s="16"/>
      <c r="C342" s="47" t="s">
        <v>119</v>
      </c>
      <c r="D342" s="47" t="s">
        <v>328</v>
      </c>
      <c r="E342" s="52" t="s">
        <v>329</v>
      </c>
      <c r="F342" s="56"/>
      <c r="G342" s="47"/>
      <c r="H342" s="47"/>
      <c r="I342" s="47"/>
      <c r="J342" s="47"/>
      <c r="K342" s="47">
        <v>1</v>
      </c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8"/>
      <c r="X342" s="61">
        <f t="shared" si="29"/>
        <v>0</v>
      </c>
      <c r="Y342" s="52">
        <f t="shared" si="29"/>
        <v>1</v>
      </c>
      <c r="Z342">
        <f t="shared" si="30"/>
        <v>1</v>
      </c>
    </row>
    <row r="343" spans="1:26">
      <c r="A343" s="51" t="s">
        <v>16</v>
      </c>
      <c r="B343" s="16"/>
      <c r="C343" s="47" t="s">
        <v>119</v>
      </c>
      <c r="D343" s="47" t="s">
        <v>330</v>
      </c>
      <c r="E343" s="52" t="s">
        <v>331</v>
      </c>
      <c r="F343" s="56"/>
      <c r="G343" s="47"/>
      <c r="H343" s="47"/>
      <c r="I343" s="47"/>
      <c r="J343" s="47"/>
      <c r="K343" s="47"/>
      <c r="L343" s="47"/>
      <c r="M343" s="47"/>
      <c r="N343" s="47">
        <v>1</v>
      </c>
      <c r="O343" s="47"/>
      <c r="P343" s="47"/>
      <c r="Q343" s="47"/>
      <c r="R343" s="47"/>
      <c r="S343" s="47"/>
      <c r="T343" s="47"/>
      <c r="U343" s="47"/>
      <c r="V343" s="47">
        <v>1</v>
      </c>
      <c r="W343" s="48"/>
      <c r="X343" s="61">
        <f t="shared" si="29"/>
        <v>2</v>
      </c>
      <c r="Y343" s="52">
        <f t="shared" si="29"/>
        <v>0</v>
      </c>
      <c r="Z343">
        <f t="shared" si="30"/>
        <v>2</v>
      </c>
    </row>
    <row r="344" spans="1:26">
      <c r="A344" s="51" t="s">
        <v>16</v>
      </c>
      <c r="B344" s="16"/>
      <c r="C344" s="47" t="s">
        <v>148</v>
      </c>
      <c r="D344" s="47" t="s">
        <v>342</v>
      </c>
      <c r="E344" s="52" t="s">
        <v>343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8">
        <v>1</v>
      </c>
      <c r="X344" s="61">
        <f t="shared" si="29"/>
        <v>0</v>
      </c>
      <c r="Y344" s="52">
        <f t="shared" si="29"/>
        <v>1</v>
      </c>
      <c r="Z344">
        <f t="shared" si="30"/>
        <v>1</v>
      </c>
    </row>
    <row r="345" spans="1:26">
      <c r="A345" s="51" t="s">
        <v>16</v>
      </c>
      <c r="B345" s="16"/>
      <c r="C345" s="47" t="s">
        <v>102</v>
      </c>
      <c r="D345" s="47" t="s">
        <v>347</v>
      </c>
      <c r="E345" s="52" t="s">
        <v>348</v>
      </c>
      <c r="F345" s="56"/>
      <c r="G345" s="47"/>
      <c r="H345" s="47"/>
      <c r="I345" s="47"/>
      <c r="J345" s="47"/>
      <c r="K345" s="47"/>
      <c r="L345" s="47">
        <v>1</v>
      </c>
      <c r="M345" s="47"/>
      <c r="N345" s="47">
        <v>1</v>
      </c>
      <c r="O345" s="47"/>
      <c r="P345" s="47"/>
      <c r="Q345" s="47"/>
      <c r="R345" s="47"/>
      <c r="S345" s="47"/>
      <c r="T345" s="47"/>
      <c r="U345" s="47"/>
      <c r="V345" s="47">
        <v>1</v>
      </c>
      <c r="W345" s="48">
        <v>1</v>
      </c>
      <c r="X345" s="61">
        <f t="shared" si="29"/>
        <v>3</v>
      </c>
      <c r="Y345" s="52">
        <f t="shared" si="29"/>
        <v>1</v>
      </c>
      <c r="Z345">
        <f t="shared" si="30"/>
        <v>4</v>
      </c>
    </row>
    <row r="346" spans="1:26">
      <c r="A346" s="51" t="s">
        <v>16</v>
      </c>
      <c r="B346" s="16"/>
      <c r="C346" s="47" t="s">
        <v>119</v>
      </c>
      <c r="D346" s="47" t="s">
        <v>349</v>
      </c>
      <c r="E346" s="52" t="s">
        <v>350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1</v>
      </c>
      <c r="W346" s="48">
        <v>2</v>
      </c>
      <c r="X346" s="61">
        <f t="shared" si="29"/>
        <v>1</v>
      </c>
      <c r="Y346" s="52">
        <f t="shared" si="29"/>
        <v>2</v>
      </c>
      <c r="Z346">
        <f t="shared" si="30"/>
        <v>3</v>
      </c>
    </row>
    <row r="347" spans="1:26">
      <c r="A347" s="51" t="s">
        <v>16</v>
      </c>
      <c r="B347" s="16"/>
      <c r="C347" s="47" t="s">
        <v>99</v>
      </c>
      <c r="D347" s="47" t="s">
        <v>356</v>
      </c>
      <c r="E347" s="52" t="s">
        <v>357</v>
      </c>
      <c r="F347" s="56"/>
      <c r="G347" s="47">
        <v>1</v>
      </c>
      <c r="H347" s="47"/>
      <c r="I347" s="47"/>
      <c r="J347" s="47">
        <v>1</v>
      </c>
      <c r="K347" s="47"/>
      <c r="L347" s="47"/>
      <c r="M347" s="47">
        <v>2</v>
      </c>
      <c r="N347" s="47"/>
      <c r="O347" s="47">
        <v>2</v>
      </c>
      <c r="P347" s="47"/>
      <c r="Q347" s="47"/>
      <c r="R347" s="47">
        <v>1</v>
      </c>
      <c r="S347" s="47">
        <v>1</v>
      </c>
      <c r="T347" s="47"/>
      <c r="U347" s="47"/>
      <c r="V347" s="47">
        <v>5</v>
      </c>
      <c r="W347" s="48">
        <v>17</v>
      </c>
      <c r="X347" s="61">
        <f t="shared" si="29"/>
        <v>7</v>
      </c>
      <c r="Y347" s="52">
        <f t="shared" si="29"/>
        <v>23</v>
      </c>
      <c r="Z347">
        <f t="shared" si="30"/>
        <v>30</v>
      </c>
    </row>
    <row r="348" spans="1:26">
      <c r="A348" s="51" t="s">
        <v>16</v>
      </c>
      <c r="B348" s="16"/>
      <c r="C348" s="47" t="s">
        <v>161</v>
      </c>
      <c r="D348" s="47" t="s">
        <v>360</v>
      </c>
      <c r="E348" s="52" t="s">
        <v>361</v>
      </c>
      <c r="F348" s="56"/>
      <c r="G348" s="47"/>
      <c r="H348" s="47"/>
      <c r="I348" s="47"/>
      <c r="J348" s="47">
        <v>1</v>
      </c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8"/>
      <c r="X348" s="61">
        <f t="shared" si="29"/>
        <v>1</v>
      </c>
      <c r="Y348" s="52">
        <f t="shared" si="29"/>
        <v>0</v>
      </c>
      <c r="Z348">
        <f t="shared" si="30"/>
        <v>1</v>
      </c>
    </row>
    <row r="349" spans="1:26">
      <c r="A349" s="53" t="s">
        <v>16</v>
      </c>
      <c r="B349" s="17"/>
      <c r="C349" s="54" t="s">
        <v>99</v>
      </c>
      <c r="D349" s="54" t="s">
        <v>364</v>
      </c>
      <c r="E349" s="55" t="s">
        <v>365</v>
      </c>
      <c r="F349" s="57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>
        <v>2</v>
      </c>
      <c r="W349" s="60">
        <v>2</v>
      </c>
      <c r="X349" s="62">
        <f t="shared" si="29"/>
        <v>2</v>
      </c>
      <c r="Y349" s="55">
        <f t="shared" si="29"/>
        <v>2</v>
      </c>
      <c r="Z349">
        <f t="shared" si="30"/>
        <v>4</v>
      </c>
    </row>
    <row r="350" spans="1:26">
      <c r="A350" s="46"/>
      <c r="E350" s="3" t="s">
        <v>52</v>
      </c>
      <c r="F350">
        <f t="shared" ref="F350:Z350" si="31">SUM(F246:F349)</f>
        <v>21</v>
      </c>
      <c r="G350">
        <f t="shared" si="31"/>
        <v>27</v>
      </c>
      <c r="H350">
        <f t="shared" si="31"/>
        <v>1</v>
      </c>
      <c r="I350">
        <f t="shared" si="31"/>
        <v>4</v>
      </c>
      <c r="J350">
        <f t="shared" si="31"/>
        <v>60</v>
      </c>
      <c r="K350">
        <f t="shared" si="31"/>
        <v>54</v>
      </c>
      <c r="L350">
        <f t="shared" si="31"/>
        <v>76</v>
      </c>
      <c r="M350">
        <f t="shared" si="31"/>
        <v>96</v>
      </c>
      <c r="N350">
        <f t="shared" si="31"/>
        <v>111</v>
      </c>
      <c r="O350">
        <f t="shared" si="31"/>
        <v>141</v>
      </c>
      <c r="P350">
        <f t="shared" si="31"/>
        <v>11</v>
      </c>
      <c r="Q350">
        <f t="shared" si="31"/>
        <v>13</v>
      </c>
      <c r="R350">
        <f t="shared" si="31"/>
        <v>177</v>
      </c>
      <c r="S350">
        <f t="shared" si="31"/>
        <v>215</v>
      </c>
      <c r="T350">
        <f t="shared" si="31"/>
        <v>1</v>
      </c>
      <c r="U350">
        <f t="shared" si="31"/>
        <v>1</v>
      </c>
      <c r="V350">
        <f t="shared" si="31"/>
        <v>1200</v>
      </c>
      <c r="W350">
        <f t="shared" si="31"/>
        <v>1385</v>
      </c>
      <c r="X350">
        <f t="shared" si="31"/>
        <v>1658</v>
      </c>
      <c r="Y350">
        <f t="shared" si="31"/>
        <v>1936</v>
      </c>
      <c r="Z350">
        <f t="shared" si="31"/>
        <v>3594</v>
      </c>
    </row>
    <row r="351" spans="1:26">
      <c r="A351" s="3"/>
    </row>
    <row r="352" spans="1:26">
      <c r="A352" s="106" t="s">
        <v>58</v>
      </c>
      <c r="B352" s="64"/>
      <c r="C352" s="18"/>
      <c r="D352" s="18"/>
      <c r="E352" s="65"/>
      <c r="F352" s="22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20"/>
      <c r="X352" s="66">
        <f>F352+H352+J352+L352+N352+P352+R352+T352+V352</f>
        <v>0</v>
      </c>
      <c r="Y352" s="65">
        <f>G352+I352+K352+M352+O352+Q352+S352+U352+W352</f>
        <v>0</v>
      </c>
      <c r="Z352">
        <f>SUM(X352:Y352)</f>
        <v>0</v>
      </c>
    </row>
    <row r="353" spans="1:26">
      <c r="A353" s="46"/>
      <c r="E353" s="67" t="s">
        <v>51</v>
      </c>
      <c r="F353">
        <f t="shared" ref="F353:Z353" si="32">SUM(F352:F352)</f>
        <v>0</v>
      </c>
      <c r="G353">
        <f t="shared" si="32"/>
        <v>0</v>
      </c>
      <c r="H353">
        <f t="shared" si="32"/>
        <v>0</v>
      </c>
      <c r="I353">
        <f t="shared" si="32"/>
        <v>0</v>
      </c>
      <c r="J353">
        <f t="shared" si="32"/>
        <v>0</v>
      </c>
      <c r="K353">
        <f t="shared" si="32"/>
        <v>0</v>
      </c>
      <c r="L353">
        <f t="shared" si="32"/>
        <v>0</v>
      </c>
      <c r="M353">
        <f t="shared" si="32"/>
        <v>0</v>
      </c>
      <c r="N353">
        <f t="shared" si="32"/>
        <v>0</v>
      </c>
      <c r="O353">
        <f t="shared" si="32"/>
        <v>0</v>
      </c>
      <c r="P353">
        <f t="shared" si="32"/>
        <v>0</v>
      </c>
      <c r="Q353">
        <f t="shared" si="32"/>
        <v>0</v>
      </c>
      <c r="R353">
        <f t="shared" si="32"/>
        <v>0</v>
      </c>
      <c r="S353">
        <f t="shared" si="32"/>
        <v>0</v>
      </c>
      <c r="T353">
        <f t="shared" si="32"/>
        <v>0</v>
      </c>
      <c r="U353">
        <f t="shared" si="32"/>
        <v>0</v>
      </c>
      <c r="V353">
        <f t="shared" si="32"/>
        <v>0</v>
      </c>
      <c r="W353">
        <f t="shared" si="32"/>
        <v>0</v>
      </c>
      <c r="X353">
        <f t="shared" si="32"/>
        <v>0</v>
      </c>
      <c r="Y353">
        <f t="shared" si="32"/>
        <v>0</v>
      </c>
      <c r="Z353">
        <f t="shared" si="32"/>
        <v>0</v>
      </c>
    </row>
    <row r="354" spans="1:26">
      <c r="A354" s="3"/>
    </row>
    <row r="355" spans="1:26">
      <c r="A355" s="106" t="s">
        <v>17</v>
      </c>
      <c r="B355" s="64"/>
      <c r="C355" s="18"/>
      <c r="D355" s="18"/>
      <c r="E355" s="65"/>
      <c r="F355" s="22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20"/>
      <c r="X355" s="66">
        <f>F355+H355+J355+L355+N355+P355+R355+T355+V355</f>
        <v>0</v>
      </c>
      <c r="Y355" s="65">
        <f>G355+I355+K355+M355+O355+Q355+S355+U355+W355</f>
        <v>0</v>
      </c>
      <c r="Z355">
        <f>SUM(X355:Y355)</f>
        <v>0</v>
      </c>
    </row>
    <row r="356" spans="1:26">
      <c r="A356" s="46"/>
      <c r="E356" s="67" t="s">
        <v>50</v>
      </c>
      <c r="F356">
        <f t="shared" ref="F356:Z356" si="33">SUM(F355:F355)</f>
        <v>0</v>
      </c>
      <c r="G356">
        <f t="shared" si="33"/>
        <v>0</v>
      </c>
      <c r="H356">
        <f t="shared" si="33"/>
        <v>0</v>
      </c>
      <c r="I356">
        <f t="shared" si="33"/>
        <v>0</v>
      </c>
      <c r="J356">
        <f t="shared" si="33"/>
        <v>0</v>
      </c>
      <c r="K356">
        <f t="shared" si="33"/>
        <v>0</v>
      </c>
      <c r="L356">
        <f t="shared" si="33"/>
        <v>0</v>
      </c>
      <c r="M356">
        <f t="shared" si="33"/>
        <v>0</v>
      </c>
      <c r="N356">
        <f t="shared" si="33"/>
        <v>0</v>
      </c>
      <c r="O356">
        <f t="shared" si="33"/>
        <v>0</v>
      </c>
      <c r="P356">
        <f t="shared" si="33"/>
        <v>0</v>
      </c>
      <c r="Q356">
        <f t="shared" si="33"/>
        <v>0</v>
      </c>
      <c r="R356">
        <f t="shared" si="33"/>
        <v>0</v>
      </c>
      <c r="S356">
        <f t="shared" si="33"/>
        <v>0</v>
      </c>
      <c r="T356">
        <f t="shared" si="33"/>
        <v>0</v>
      </c>
      <c r="U356">
        <f t="shared" si="33"/>
        <v>0</v>
      </c>
      <c r="V356">
        <f t="shared" si="33"/>
        <v>0</v>
      </c>
      <c r="W356">
        <f t="shared" si="33"/>
        <v>0</v>
      </c>
      <c r="X356">
        <f t="shared" si="33"/>
        <v>0</v>
      </c>
      <c r="Y356">
        <f t="shared" si="33"/>
        <v>0</v>
      </c>
      <c r="Z356">
        <f t="shared" si="33"/>
        <v>0</v>
      </c>
    </row>
    <row r="357" spans="1:26">
      <c r="A357" s="3"/>
    </row>
    <row r="358" spans="1:26">
      <c r="A358" s="106" t="s">
        <v>18</v>
      </c>
      <c r="B358" s="64"/>
      <c r="C358" s="18"/>
      <c r="D358" s="18"/>
      <c r="E358" s="65"/>
      <c r="F358" s="22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20"/>
      <c r="X358" s="66">
        <f>F358+H358+J358+L358+N358+P358+R358+T358+V358</f>
        <v>0</v>
      </c>
      <c r="Y358" s="65">
        <f>G358+I358+K358+M358+O358+Q358+S358+U358+W358</f>
        <v>0</v>
      </c>
      <c r="Z358">
        <f>SUM(X358:Y358)</f>
        <v>0</v>
      </c>
    </row>
    <row r="359" spans="1:26">
      <c r="A359" s="46"/>
      <c r="E359" s="67" t="s">
        <v>49</v>
      </c>
      <c r="F359">
        <f t="shared" ref="F359:Z359" si="34">SUM(F358:F358)</f>
        <v>0</v>
      </c>
      <c r="G359">
        <f t="shared" si="34"/>
        <v>0</v>
      </c>
      <c r="H359">
        <f t="shared" si="34"/>
        <v>0</v>
      </c>
      <c r="I359">
        <f t="shared" si="34"/>
        <v>0</v>
      </c>
      <c r="J359">
        <f t="shared" si="34"/>
        <v>0</v>
      </c>
      <c r="K359">
        <f t="shared" si="34"/>
        <v>0</v>
      </c>
      <c r="L359">
        <f t="shared" si="34"/>
        <v>0</v>
      </c>
      <c r="M359">
        <f t="shared" si="34"/>
        <v>0</v>
      </c>
      <c r="N359">
        <f t="shared" si="34"/>
        <v>0</v>
      </c>
      <c r="O359">
        <f t="shared" si="34"/>
        <v>0</v>
      </c>
      <c r="P359">
        <f t="shared" si="34"/>
        <v>0</v>
      </c>
      <c r="Q359">
        <f t="shared" si="34"/>
        <v>0</v>
      </c>
      <c r="R359">
        <f t="shared" si="34"/>
        <v>0</v>
      </c>
      <c r="S359">
        <f t="shared" si="34"/>
        <v>0</v>
      </c>
      <c r="T359">
        <f t="shared" si="34"/>
        <v>0</v>
      </c>
      <c r="U359">
        <f t="shared" si="34"/>
        <v>0</v>
      </c>
      <c r="V359">
        <f t="shared" si="34"/>
        <v>0</v>
      </c>
      <c r="W359">
        <f t="shared" si="34"/>
        <v>0</v>
      </c>
      <c r="X359">
        <f t="shared" si="34"/>
        <v>0</v>
      </c>
      <c r="Y359">
        <f t="shared" si="34"/>
        <v>0</v>
      </c>
      <c r="Z359">
        <f t="shared" si="34"/>
        <v>0</v>
      </c>
    </row>
    <row r="360" spans="1:26">
      <c r="A360" s="3"/>
    </row>
    <row r="361" spans="1:26">
      <c r="A361" s="63" t="s">
        <v>19</v>
      </c>
      <c r="B361" s="64">
        <v>512001</v>
      </c>
      <c r="C361" s="18" t="s">
        <v>10</v>
      </c>
      <c r="D361" s="18" t="s">
        <v>11</v>
      </c>
      <c r="E361" s="65" t="s">
        <v>97</v>
      </c>
      <c r="F361" s="22"/>
      <c r="G361" s="18">
        <v>2</v>
      </c>
      <c r="H361" s="18"/>
      <c r="I361" s="18"/>
      <c r="J361" s="18">
        <v>10</v>
      </c>
      <c r="K361" s="18">
        <v>17</v>
      </c>
      <c r="L361" s="18">
        <v>6</v>
      </c>
      <c r="M361" s="18">
        <v>10</v>
      </c>
      <c r="N361" s="18">
        <v>5</v>
      </c>
      <c r="O361" s="18">
        <v>7</v>
      </c>
      <c r="P361" s="18">
        <v>8</v>
      </c>
      <c r="Q361" s="18">
        <v>14</v>
      </c>
      <c r="R361" s="18">
        <v>12</v>
      </c>
      <c r="S361" s="18">
        <v>15</v>
      </c>
      <c r="T361" s="18"/>
      <c r="U361" s="18"/>
      <c r="V361" s="18">
        <v>105</v>
      </c>
      <c r="W361" s="20">
        <v>167</v>
      </c>
      <c r="X361" s="66">
        <f>F361+H361+J361+L361+N361+P361+R361+T361+V361</f>
        <v>146</v>
      </c>
      <c r="Y361" s="65">
        <f>G361+I361+K361+M361+O361+Q361+S361+U361+W361</f>
        <v>232</v>
      </c>
      <c r="Z361">
        <f>SUM(X361:Y361)</f>
        <v>378</v>
      </c>
    </row>
    <row r="362" spans="1:26">
      <c r="A362" s="3"/>
      <c r="E362" s="67" t="s">
        <v>720</v>
      </c>
      <c r="F362">
        <f>SUM(F361)</f>
        <v>0</v>
      </c>
      <c r="G362">
        <f t="shared" ref="G362:Z362" si="35">SUM(G361)</f>
        <v>2</v>
      </c>
      <c r="H362">
        <f t="shared" si="35"/>
        <v>0</v>
      </c>
      <c r="I362">
        <f t="shared" si="35"/>
        <v>0</v>
      </c>
      <c r="J362">
        <f t="shared" si="35"/>
        <v>10</v>
      </c>
      <c r="K362">
        <f t="shared" si="35"/>
        <v>17</v>
      </c>
      <c r="L362">
        <f t="shared" si="35"/>
        <v>6</v>
      </c>
      <c r="M362">
        <f t="shared" si="35"/>
        <v>10</v>
      </c>
      <c r="N362">
        <f t="shared" si="35"/>
        <v>5</v>
      </c>
      <c r="O362">
        <f t="shared" si="35"/>
        <v>7</v>
      </c>
      <c r="P362">
        <f t="shared" si="35"/>
        <v>8</v>
      </c>
      <c r="Q362">
        <f t="shared" si="35"/>
        <v>14</v>
      </c>
      <c r="R362">
        <f t="shared" si="35"/>
        <v>12</v>
      </c>
      <c r="S362">
        <f t="shared" si="35"/>
        <v>15</v>
      </c>
      <c r="T362">
        <f t="shared" si="35"/>
        <v>0</v>
      </c>
      <c r="U362">
        <f t="shared" si="35"/>
        <v>0</v>
      </c>
      <c r="V362">
        <f t="shared" si="35"/>
        <v>105</v>
      </c>
      <c r="W362">
        <f t="shared" si="35"/>
        <v>167</v>
      </c>
      <c r="X362">
        <f t="shared" si="35"/>
        <v>146</v>
      </c>
      <c r="Y362">
        <f t="shared" si="35"/>
        <v>232</v>
      </c>
      <c r="Z362">
        <f t="shared" si="35"/>
        <v>378</v>
      </c>
    </row>
    <row r="363" spans="1:26">
      <c r="A363" s="3"/>
    </row>
    <row r="364" spans="1:26">
      <c r="B364" t="s">
        <v>56</v>
      </c>
      <c r="E364" s="3" t="s">
        <v>9</v>
      </c>
      <c r="F364" s="1">
        <f t="shared" ref="F364:Z364" si="36">F244+F350+F353+F356+F359+F362</f>
        <v>21</v>
      </c>
      <c r="G364" s="1">
        <f t="shared" si="36"/>
        <v>29</v>
      </c>
      <c r="H364" s="1">
        <f t="shared" si="36"/>
        <v>1</v>
      </c>
      <c r="I364" s="1">
        <f t="shared" si="36"/>
        <v>4</v>
      </c>
      <c r="J364" s="1">
        <f t="shared" si="36"/>
        <v>70</v>
      </c>
      <c r="K364" s="1">
        <f t="shared" si="36"/>
        <v>71</v>
      </c>
      <c r="L364" s="1">
        <f t="shared" si="36"/>
        <v>82</v>
      </c>
      <c r="M364" s="1">
        <f t="shared" si="36"/>
        <v>106</v>
      </c>
      <c r="N364" s="1">
        <f t="shared" si="36"/>
        <v>116</v>
      </c>
      <c r="O364" s="1">
        <f t="shared" si="36"/>
        <v>148</v>
      </c>
      <c r="P364" s="1">
        <f t="shared" si="36"/>
        <v>19</v>
      </c>
      <c r="Q364" s="1">
        <f t="shared" si="36"/>
        <v>27</v>
      </c>
      <c r="R364" s="1">
        <f t="shared" si="36"/>
        <v>190</v>
      </c>
      <c r="S364" s="1">
        <f t="shared" si="36"/>
        <v>230</v>
      </c>
      <c r="T364" s="1">
        <f t="shared" si="36"/>
        <v>1</v>
      </c>
      <c r="U364" s="1">
        <f t="shared" si="36"/>
        <v>1</v>
      </c>
      <c r="V364" s="1">
        <f t="shared" si="36"/>
        <v>1310</v>
      </c>
      <c r="W364" s="1">
        <f t="shared" si="36"/>
        <v>1553</v>
      </c>
      <c r="X364" s="1">
        <f t="shared" si="36"/>
        <v>1810</v>
      </c>
      <c r="Y364" s="1">
        <f t="shared" si="36"/>
        <v>2169</v>
      </c>
      <c r="Z364" s="1">
        <f t="shared" si="36"/>
        <v>3979</v>
      </c>
    </row>
    <row r="365" spans="1:26">
      <c r="B365"/>
    </row>
  </sheetData>
  <mergeCells count="30">
    <mergeCell ref="V237:W237"/>
    <mergeCell ref="X237:Y237"/>
    <mergeCell ref="F5:G5"/>
    <mergeCell ref="H5:I5"/>
    <mergeCell ref="J5:K5"/>
    <mergeCell ref="L5:M5"/>
    <mergeCell ref="N5:O5"/>
    <mergeCell ref="P5:Q5"/>
    <mergeCell ref="F138:G138"/>
    <mergeCell ref="H138:I138"/>
    <mergeCell ref="J138:K138"/>
    <mergeCell ref="L138:M138"/>
    <mergeCell ref="N138:O138"/>
    <mergeCell ref="P138:Q138"/>
    <mergeCell ref="R237:S237"/>
    <mergeCell ref="T237:U237"/>
    <mergeCell ref="V138:W138"/>
    <mergeCell ref="X138:Y138"/>
    <mergeCell ref="V5:W5"/>
    <mergeCell ref="X5:Y5"/>
    <mergeCell ref="R138:S138"/>
    <mergeCell ref="T138:U138"/>
    <mergeCell ref="R5:S5"/>
    <mergeCell ref="T5:U5"/>
    <mergeCell ref="P237:Q237"/>
    <mergeCell ref="F237:G237"/>
    <mergeCell ref="H237:I237"/>
    <mergeCell ref="J237:K237"/>
    <mergeCell ref="L237:M237"/>
    <mergeCell ref="N237:O237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1" manualBreakCount="1">
    <brk id="56" max="22" man="1"/>
  </rowBreaks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3"/>
  <sheetViews>
    <sheetView zoomScaleNormal="100" workbookViewId="0"/>
  </sheetViews>
  <sheetFormatPr defaultRowHeight="13.2"/>
  <cols>
    <col min="2" max="2" width="8.554687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594</v>
      </c>
      <c r="B2" s="11"/>
      <c r="G2" s="68"/>
    </row>
    <row r="3" spans="1:26">
      <c r="A3" s="2" t="s">
        <v>87</v>
      </c>
      <c r="B3" s="11"/>
    </row>
    <row r="4" spans="1:26">
      <c r="B4" s="11"/>
    </row>
    <row r="5" spans="1:26">
      <c r="A5" s="71" t="s">
        <v>63</v>
      </c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105</v>
      </c>
      <c r="D7" s="13" t="s">
        <v>106</v>
      </c>
      <c r="E7" s="50" t="s">
        <v>107</v>
      </c>
      <c r="F7" s="21"/>
      <c r="G7" s="13"/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9" si="0">F7+H7+J7+L7+N7+P7+R7+T7+V7</f>
        <v>2</v>
      </c>
      <c r="Y7" s="50">
        <f t="shared" si="0"/>
        <v>0</v>
      </c>
      <c r="Z7">
        <f>SUM(X7:Y7)</f>
        <v>2</v>
      </c>
    </row>
    <row r="8" spans="1:26">
      <c r="A8" s="51" t="s">
        <v>57</v>
      </c>
      <c r="B8" s="16"/>
      <c r="C8" s="47" t="s">
        <v>108</v>
      </c>
      <c r="D8" s="47" t="s">
        <v>109</v>
      </c>
      <c r="E8" s="52" t="s">
        <v>566</v>
      </c>
      <c r="F8" s="56"/>
      <c r="G8" s="47"/>
      <c r="H8" s="47"/>
      <c r="I8" s="47"/>
      <c r="J8" s="47"/>
      <c r="K8" s="47">
        <v>1</v>
      </c>
      <c r="L8" s="47"/>
      <c r="M8" s="47"/>
      <c r="N8" s="47"/>
      <c r="O8" s="47"/>
      <c r="P8" s="47"/>
      <c r="Q8" s="47"/>
      <c r="R8" s="47">
        <v>1</v>
      </c>
      <c r="S8" s="47"/>
      <c r="T8" s="47"/>
      <c r="U8" s="47"/>
      <c r="V8" s="47"/>
      <c r="W8" s="48">
        <v>1</v>
      </c>
      <c r="X8" s="61">
        <f>F8+H8+J8+L8+N8+P8+R8+T8+V8</f>
        <v>1</v>
      </c>
      <c r="Y8" s="52">
        <f t="shared" si="0"/>
        <v>2</v>
      </c>
      <c r="Z8">
        <f>SUM(X8:Y8)</f>
        <v>3</v>
      </c>
    </row>
    <row r="9" spans="1:26">
      <c r="A9" s="53" t="s">
        <v>57</v>
      </c>
      <c r="B9" s="17"/>
      <c r="C9" s="54" t="s">
        <v>108</v>
      </c>
      <c r="D9" s="54" t="s">
        <v>110</v>
      </c>
      <c r="E9" s="55" t="s">
        <v>569</v>
      </c>
      <c r="F9" s="57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1</v>
      </c>
      <c r="T9" s="54"/>
      <c r="U9" s="54"/>
      <c r="V9" s="54">
        <v>1</v>
      </c>
      <c r="W9" s="60"/>
      <c r="X9" s="62">
        <f t="shared" si="0"/>
        <v>1</v>
      </c>
      <c r="Y9" s="55">
        <f t="shared" si="0"/>
        <v>1</v>
      </c>
      <c r="Z9">
        <f>SUM(X9:Y9)</f>
        <v>2</v>
      </c>
    </row>
    <row r="10" spans="1:26">
      <c r="B10"/>
      <c r="D10" s="69"/>
      <c r="E10" s="70" t="s">
        <v>53</v>
      </c>
      <c r="F10">
        <f t="shared" ref="F10:Z10" si="1">SUM(F7:F9)</f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1</v>
      </c>
      <c r="L10">
        <f t="shared" si="1"/>
        <v>0</v>
      </c>
      <c r="M10">
        <f t="shared" si="1"/>
        <v>0</v>
      </c>
      <c r="N10">
        <f t="shared" si="1"/>
        <v>1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1</v>
      </c>
      <c r="S10">
        <f t="shared" si="1"/>
        <v>1</v>
      </c>
      <c r="T10">
        <f t="shared" si="1"/>
        <v>0</v>
      </c>
      <c r="U10">
        <f t="shared" si="1"/>
        <v>0</v>
      </c>
      <c r="V10">
        <f t="shared" si="1"/>
        <v>2</v>
      </c>
      <c r="W10">
        <f t="shared" si="1"/>
        <v>1</v>
      </c>
      <c r="X10">
        <f t="shared" si="1"/>
        <v>4</v>
      </c>
      <c r="Y10">
        <f t="shared" si="1"/>
        <v>3</v>
      </c>
      <c r="Z10">
        <f t="shared" si="1"/>
        <v>7</v>
      </c>
    </row>
    <row r="11" spans="1:26">
      <c r="B11"/>
    </row>
    <row r="12" spans="1:26">
      <c r="A12" s="49" t="s">
        <v>16</v>
      </c>
      <c r="B12" s="59" t="s">
        <v>570</v>
      </c>
      <c r="C12" s="13" t="s">
        <v>119</v>
      </c>
      <c r="D12" s="13" t="s">
        <v>120</v>
      </c>
      <c r="E12" s="50" t="s">
        <v>121</v>
      </c>
      <c r="F12" s="21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>
        <v>1</v>
      </c>
      <c r="S12" s="13">
        <v>1</v>
      </c>
      <c r="T12" s="13"/>
      <c r="U12" s="13"/>
      <c r="V12" s="13">
        <v>17</v>
      </c>
      <c r="W12" s="15">
        <v>2</v>
      </c>
      <c r="X12" s="19">
        <f t="shared" ref="X12:X43" si="2">F12+H12+J12+L12+N12+P12+R12+T12+V12</f>
        <v>18</v>
      </c>
      <c r="Y12" s="50">
        <f t="shared" ref="Y12:Y75" si="3">G12+I12+K12+M12+O12+Q12+S12+U12+W12</f>
        <v>4</v>
      </c>
      <c r="Z12">
        <f t="shared" ref="Z12:Z75" si="4">SUM(X12:Y12)</f>
        <v>22</v>
      </c>
    </row>
    <row r="13" spans="1:26">
      <c r="A13" s="51" t="s">
        <v>16</v>
      </c>
      <c r="B13" s="58" t="s">
        <v>571</v>
      </c>
      <c r="C13" s="47" t="s">
        <v>119</v>
      </c>
      <c r="D13" s="47" t="s">
        <v>122</v>
      </c>
      <c r="E13" s="52" t="s">
        <v>123</v>
      </c>
      <c r="F13" s="56"/>
      <c r="G13" s="47">
        <v>2</v>
      </c>
      <c r="H13" s="47"/>
      <c r="I13" s="47"/>
      <c r="J13" s="47"/>
      <c r="K13" s="47">
        <v>1</v>
      </c>
      <c r="L13" s="47"/>
      <c r="M13" s="47">
        <v>1</v>
      </c>
      <c r="N13" s="47">
        <v>1</v>
      </c>
      <c r="O13" s="47">
        <v>5</v>
      </c>
      <c r="P13" s="47"/>
      <c r="Q13" s="47">
        <v>1</v>
      </c>
      <c r="R13" s="47"/>
      <c r="S13" s="47">
        <v>3</v>
      </c>
      <c r="T13" s="47"/>
      <c r="U13" s="47"/>
      <c r="V13" s="47">
        <v>9</v>
      </c>
      <c r="W13" s="48">
        <v>46</v>
      </c>
      <c r="X13" s="61">
        <f t="shared" si="2"/>
        <v>10</v>
      </c>
      <c r="Y13" s="52">
        <f t="shared" si="3"/>
        <v>59</v>
      </c>
      <c r="Z13">
        <f t="shared" si="4"/>
        <v>69</v>
      </c>
    </row>
    <row r="14" spans="1:26">
      <c r="A14" s="51" t="s">
        <v>16</v>
      </c>
      <c r="B14" s="58" t="s">
        <v>572</v>
      </c>
      <c r="C14" s="47" t="s">
        <v>119</v>
      </c>
      <c r="D14" s="47" t="s">
        <v>124</v>
      </c>
      <c r="E14" s="52" t="s">
        <v>125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/>
      <c r="X14" s="61">
        <f t="shared" si="2"/>
        <v>1</v>
      </c>
      <c r="Y14" s="52">
        <f t="shared" si="3"/>
        <v>0</v>
      </c>
      <c r="Z14">
        <f t="shared" si="4"/>
        <v>1</v>
      </c>
    </row>
    <row r="15" spans="1:26">
      <c r="A15" s="51" t="s">
        <v>16</v>
      </c>
      <c r="B15" s="58" t="s">
        <v>573</v>
      </c>
      <c r="C15" s="47" t="s">
        <v>119</v>
      </c>
      <c r="D15" s="47" t="s">
        <v>126</v>
      </c>
      <c r="E15" s="52" t="s">
        <v>127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4</v>
      </c>
      <c r="S15" s="47">
        <v>2</v>
      </c>
      <c r="T15" s="47"/>
      <c r="U15" s="47"/>
      <c r="V15" s="47">
        <v>12</v>
      </c>
      <c r="W15" s="48">
        <v>7</v>
      </c>
      <c r="X15" s="61">
        <f t="shared" si="2"/>
        <v>16</v>
      </c>
      <c r="Y15" s="52">
        <f t="shared" si="3"/>
        <v>9</v>
      </c>
      <c r="Z15">
        <f t="shared" si="4"/>
        <v>25</v>
      </c>
    </row>
    <row r="16" spans="1:26">
      <c r="A16" s="51" t="s">
        <v>16</v>
      </c>
      <c r="B16" s="58" t="s">
        <v>574</v>
      </c>
      <c r="C16" s="47" t="s">
        <v>119</v>
      </c>
      <c r="D16" s="47" t="s">
        <v>128</v>
      </c>
      <c r="E16" s="52" t="s">
        <v>129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v>1</v>
      </c>
      <c r="S16" s="47"/>
      <c r="T16" s="47"/>
      <c r="U16" s="47"/>
      <c r="V16" s="47">
        <v>3</v>
      </c>
      <c r="W16" s="48">
        <v>1</v>
      </c>
      <c r="X16" s="61">
        <f t="shared" si="2"/>
        <v>4</v>
      </c>
      <c r="Y16" s="52">
        <f t="shared" si="3"/>
        <v>1</v>
      </c>
      <c r="Z16">
        <f t="shared" si="4"/>
        <v>5</v>
      </c>
    </row>
    <row r="17" spans="1:26">
      <c r="A17" s="51" t="s">
        <v>16</v>
      </c>
      <c r="B17" s="58" t="s">
        <v>575</v>
      </c>
      <c r="C17" s="47" t="s">
        <v>119</v>
      </c>
      <c r="D17" s="47" t="s">
        <v>130</v>
      </c>
      <c r="E17" s="52" t="s">
        <v>131</v>
      </c>
      <c r="F17" s="56"/>
      <c r="G17" s="47">
        <v>1</v>
      </c>
      <c r="H17" s="47"/>
      <c r="I17" s="47"/>
      <c r="J17" s="47">
        <v>1</v>
      </c>
      <c r="K17" s="47"/>
      <c r="L17" s="47"/>
      <c r="M17" s="47"/>
      <c r="N17" s="47"/>
      <c r="O17" s="47"/>
      <c r="P17" s="47"/>
      <c r="Q17" s="47"/>
      <c r="R17" s="47">
        <v>1</v>
      </c>
      <c r="S17" s="47">
        <v>1</v>
      </c>
      <c r="T17" s="47"/>
      <c r="U17" s="47"/>
      <c r="V17" s="47">
        <v>11</v>
      </c>
      <c r="W17" s="48">
        <v>1</v>
      </c>
      <c r="X17" s="61">
        <f t="shared" si="2"/>
        <v>13</v>
      </c>
      <c r="Y17" s="52">
        <f t="shared" si="3"/>
        <v>3</v>
      </c>
      <c r="Z17">
        <f t="shared" si="4"/>
        <v>16</v>
      </c>
    </row>
    <row r="18" spans="1:26">
      <c r="A18" s="51" t="s">
        <v>16</v>
      </c>
      <c r="B18" s="58" t="s">
        <v>576</v>
      </c>
      <c r="C18" s="47" t="s">
        <v>119</v>
      </c>
      <c r="D18" s="47" t="s">
        <v>132</v>
      </c>
      <c r="E18" s="52" t="s">
        <v>133</v>
      </c>
      <c r="F18" s="56">
        <v>2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>
        <v>1</v>
      </c>
      <c r="S18" s="47">
        <v>1</v>
      </c>
      <c r="T18" s="47"/>
      <c r="U18" s="47"/>
      <c r="V18" s="47">
        <v>4</v>
      </c>
      <c r="W18" s="48">
        <v>6</v>
      </c>
      <c r="X18" s="61">
        <f t="shared" si="2"/>
        <v>7</v>
      </c>
      <c r="Y18" s="52">
        <f t="shared" si="3"/>
        <v>7</v>
      </c>
      <c r="Z18">
        <f t="shared" si="4"/>
        <v>14</v>
      </c>
    </row>
    <row r="19" spans="1:26">
      <c r="A19" s="51" t="s">
        <v>16</v>
      </c>
      <c r="B19" s="58" t="s">
        <v>576</v>
      </c>
      <c r="C19" s="47" t="s">
        <v>119</v>
      </c>
      <c r="D19" s="47" t="s">
        <v>134</v>
      </c>
      <c r="E19" s="52" t="s">
        <v>135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1</v>
      </c>
      <c r="S19" s="47">
        <v>1</v>
      </c>
      <c r="T19" s="47"/>
      <c r="U19" s="47"/>
      <c r="V19" s="47">
        <v>14</v>
      </c>
      <c r="W19" s="48">
        <v>2</v>
      </c>
      <c r="X19" s="61">
        <f t="shared" si="2"/>
        <v>15</v>
      </c>
      <c r="Y19" s="52">
        <f t="shared" si="3"/>
        <v>3</v>
      </c>
      <c r="Z19">
        <f t="shared" si="4"/>
        <v>18</v>
      </c>
    </row>
    <row r="20" spans="1:26">
      <c r="A20" s="51" t="s">
        <v>16</v>
      </c>
      <c r="B20" s="58" t="s">
        <v>577</v>
      </c>
      <c r="C20" s="47" t="s">
        <v>119</v>
      </c>
      <c r="D20" s="47" t="s">
        <v>136</v>
      </c>
      <c r="E20" s="52" t="s">
        <v>586</v>
      </c>
      <c r="F20" s="56"/>
      <c r="G20" s="47"/>
      <c r="H20" s="47"/>
      <c r="I20" s="47"/>
      <c r="J20" s="47">
        <v>1</v>
      </c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>
        <v>4</v>
      </c>
      <c r="W20" s="48"/>
      <c r="X20" s="61">
        <f t="shared" si="2"/>
        <v>5</v>
      </c>
      <c r="Y20" s="52">
        <f t="shared" si="3"/>
        <v>1</v>
      </c>
      <c r="Z20">
        <f t="shared" si="4"/>
        <v>6</v>
      </c>
    </row>
    <row r="21" spans="1:26">
      <c r="A21" s="51" t="s">
        <v>16</v>
      </c>
      <c r="B21" s="58" t="s">
        <v>578</v>
      </c>
      <c r="C21" s="47" t="s">
        <v>119</v>
      </c>
      <c r="D21" s="47" t="s">
        <v>139</v>
      </c>
      <c r="E21" s="52" t="s">
        <v>585</v>
      </c>
      <c r="F21" s="56"/>
      <c r="G21" s="47"/>
      <c r="H21" s="47"/>
      <c r="I21" s="47"/>
      <c r="J21" s="47"/>
      <c r="K21" s="47"/>
      <c r="L21" s="47"/>
      <c r="M21" s="47"/>
      <c r="N21" s="47"/>
      <c r="O21" s="47">
        <v>2</v>
      </c>
      <c r="P21" s="47"/>
      <c r="Q21" s="47"/>
      <c r="R21" s="47">
        <v>3</v>
      </c>
      <c r="S21" s="47">
        <v>1</v>
      </c>
      <c r="T21" s="47"/>
      <c r="U21" s="47"/>
      <c r="V21" s="47">
        <v>5</v>
      </c>
      <c r="W21" s="48">
        <v>13</v>
      </c>
      <c r="X21" s="61">
        <f t="shared" si="2"/>
        <v>8</v>
      </c>
      <c r="Y21" s="52">
        <f t="shared" si="3"/>
        <v>16</v>
      </c>
      <c r="Z21">
        <f t="shared" si="4"/>
        <v>24</v>
      </c>
    </row>
    <row r="22" spans="1:26">
      <c r="A22" s="51" t="s">
        <v>16</v>
      </c>
      <c r="B22" s="58" t="s">
        <v>579</v>
      </c>
      <c r="C22" s="47" t="s">
        <v>119</v>
      </c>
      <c r="D22" s="47" t="s">
        <v>140</v>
      </c>
      <c r="E22" s="52" t="s">
        <v>141</v>
      </c>
      <c r="F22" s="56"/>
      <c r="G22" s="47">
        <v>1</v>
      </c>
      <c r="H22" s="47"/>
      <c r="I22" s="47"/>
      <c r="J22" s="47"/>
      <c r="K22" s="47"/>
      <c r="L22" s="47">
        <v>1</v>
      </c>
      <c r="M22" s="47"/>
      <c r="N22" s="47">
        <v>1</v>
      </c>
      <c r="O22" s="47">
        <v>1</v>
      </c>
      <c r="P22" s="47"/>
      <c r="Q22" s="47"/>
      <c r="R22" s="47">
        <v>2</v>
      </c>
      <c r="S22" s="47">
        <v>1</v>
      </c>
      <c r="T22" s="47"/>
      <c r="U22" s="47"/>
      <c r="V22" s="47">
        <v>6</v>
      </c>
      <c r="W22" s="48"/>
      <c r="X22" s="61">
        <f t="shared" si="2"/>
        <v>10</v>
      </c>
      <c r="Y22" s="52">
        <f t="shared" si="3"/>
        <v>3</v>
      </c>
      <c r="Z22">
        <f t="shared" si="4"/>
        <v>13</v>
      </c>
    </row>
    <row r="23" spans="1:26">
      <c r="A23" s="51" t="s">
        <v>16</v>
      </c>
      <c r="B23" s="58" t="s">
        <v>580</v>
      </c>
      <c r="C23" s="47" t="s">
        <v>99</v>
      </c>
      <c r="D23" s="47" t="s">
        <v>142</v>
      </c>
      <c r="E23" s="52" t="s">
        <v>143</v>
      </c>
      <c r="F23" s="56"/>
      <c r="G23" s="47"/>
      <c r="H23" s="47"/>
      <c r="I23" s="47"/>
      <c r="J23" s="47"/>
      <c r="K23" s="47"/>
      <c r="L23" s="47"/>
      <c r="M23" s="47">
        <v>1</v>
      </c>
      <c r="N23" s="47"/>
      <c r="O23" s="47"/>
      <c r="P23" s="47"/>
      <c r="Q23" s="47"/>
      <c r="R23" s="47">
        <v>1</v>
      </c>
      <c r="S23" s="47"/>
      <c r="T23" s="47"/>
      <c r="U23" s="47"/>
      <c r="V23" s="47"/>
      <c r="W23" s="48"/>
      <c r="X23" s="61">
        <f t="shared" si="2"/>
        <v>1</v>
      </c>
      <c r="Y23" s="52">
        <f t="shared" si="3"/>
        <v>1</v>
      </c>
      <c r="Z23">
        <f t="shared" si="4"/>
        <v>2</v>
      </c>
    </row>
    <row r="24" spans="1:26">
      <c r="A24" s="51" t="s">
        <v>16</v>
      </c>
      <c r="B24" s="58" t="s">
        <v>581</v>
      </c>
      <c r="C24" s="47" t="s">
        <v>99</v>
      </c>
      <c r="D24" s="47" t="s">
        <v>144</v>
      </c>
      <c r="E24" s="52" t="s">
        <v>145</v>
      </c>
      <c r="F24" s="56"/>
      <c r="G24" s="47"/>
      <c r="H24" s="47"/>
      <c r="I24" s="47"/>
      <c r="J24" s="47"/>
      <c r="K24" s="47"/>
      <c r="L24" s="47"/>
      <c r="M24" s="47"/>
      <c r="N24" s="47"/>
      <c r="O24" s="47">
        <v>1</v>
      </c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2"/>
        <v>0</v>
      </c>
      <c r="Y24" s="52">
        <f t="shared" si="3"/>
        <v>2</v>
      </c>
      <c r="Z24">
        <f t="shared" si="4"/>
        <v>2</v>
      </c>
    </row>
    <row r="25" spans="1:26">
      <c r="A25" s="51" t="s">
        <v>16</v>
      </c>
      <c r="B25" s="58" t="s">
        <v>582</v>
      </c>
      <c r="C25" s="47" t="s">
        <v>99</v>
      </c>
      <c r="D25" s="47" t="s">
        <v>146</v>
      </c>
      <c r="E25" s="52" t="s">
        <v>147</v>
      </c>
      <c r="F25" s="56">
        <v>5</v>
      </c>
      <c r="G25" s="47">
        <v>2</v>
      </c>
      <c r="H25" s="47">
        <v>1</v>
      </c>
      <c r="I25" s="47">
        <v>1</v>
      </c>
      <c r="J25" s="47"/>
      <c r="K25" s="47">
        <v>1</v>
      </c>
      <c r="L25" s="47">
        <v>14</v>
      </c>
      <c r="M25" s="47">
        <v>10</v>
      </c>
      <c r="N25" s="47">
        <v>9</v>
      </c>
      <c r="O25" s="47">
        <v>7</v>
      </c>
      <c r="P25" s="47"/>
      <c r="Q25" s="47"/>
      <c r="R25" s="47">
        <v>10</v>
      </c>
      <c r="S25" s="47">
        <v>9</v>
      </c>
      <c r="T25" s="47"/>
      <c r="U25" s="47"/>
      <c r="V25" s="47">
        <v>51</v>
      </c>
      <c r="W25" s="48">
        <v>71</v>
      </c>
      <c r="X25" s="61">
        <f t="shared" si="2"/>
        <v>90</v>
      </c>
      <c r="Y25" s="52">
        <f t="shared" si="3"/>
        <v>101</v>
      </c>
      <c r="Z25">
        <f t="shared" si="4"/>
        <v>191</v>
      </c>
    </row>
    <row r="26" spans="1:26">
      <c r="A26" s="51" t="s">
        <v>16</v>
      </c>
      <c r="B26" s="58" t="s">
        <v>582</v>
      </c>
      <c r="C26" s="47" t="s">
        <v>148</v>
      </c>
      <c r="D26" s="47" t="s">
        <v>151</v>
      </c>
      <c r="E26" s="52" t="s">
        <v>152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</v>
      </c>
      <c r="T26" s="47"/>
      <c r="U26" s="47"/>
      <c r="V26" s="47"/>
      <c r="W26" s="48"/>
      <c r="X26" s="61">
        <f t="shared" si="2"/>
        <v>0</v>
      </c>
      <c r="Y26" s="52">
        <f t="shared" si="3"/>
        <v>1</v>
      </c>
      <c r="Z26">
        <f t="shared" si="4"/>
        <v>1</v>
      </c>
    </row>
    <row r="27" spans="1:26">
      <c r="A27" s="51" t="s">
        <v>16</v>
      </c>
      <c r="B27" s="58" t="s">
        <v>583</v>
      </c>
      <c r="C27" s="47" t="s">
        <v>99</v>
      </c>
      <c r="D27" s="47" t="s">
        <v>153</v>
      </c>
      <c r="E27" s="52" t="s">
        <v>154</v>
      </c>
      <c r="F27" s="56"/>
      <c r="G27" s="47">
        <v>2</v>
      </c>
      <c r="H27" s="47"/>
      <c r="I27" s="47"/>
      <c r="J27" s="47"/>
      <c r="K27" s="47">
        <v>1</v>
      </c>
      <c r="L27" s="47"/>
      <c r="M27" s="47">
        <v>3</v>
      </c>
      <c r="N27" s="47">
        <v>2</v>
      </c>
      <c r="O27" s="47">
        <v>2</v>
      </c>
      <c r="P27" s="47"/>
      <c r="Q27" s="47"/>
      <c r="R27" s="47"/>
      <c r="S27" s="47">
        <v>3</v>
      </c>
      <c r="T27" s="47"/>
      <c r="U27" s="47"/>
      <c r="V27" s="47">
        <v>11</v>
      </c>
      <c r="W27" s="48">
        <v>3</v>
      </c>
      <c r="X27" s="61">
        <f t="shared" si="2"/>
        <v>13</v>
      </c>
      <c r="Y27" s="52">
        <f t="shared" si="3"/>
        <v>14</v>
      </c>
      <c r="Z27">
        <f t="shared" si="4"/>
        <v>27</v>
      </c>
    </row>
    <row r="28" spans="1:26">
      <c r="A28" s="51" t="s">
        <v>16</v>
      </c>
      <c r="B28" s="58" t="s">
        <v>584</v>
      </c>
      <c r="C28" s="47" t="s">
        <v>99</v>
      </c>
      <c r="D28" s="47" t="s">
        <v>155</v>
      </c>
      <c r="E28" s="52" t="s">
        <v>156</v>
      </c>
      <c r="F28" s="56"/>
      <c r="G28" s="47">
        <v>2</v>
      </c>
      <c r="H28" s="47"/>
      <c r="I28" s="47"/>
      <c r="J28" s="47"/>
      <c r="K28" s="47">
        <v>1</v>
      </c>
      <c r="L28" s="47"/>
      <c r="M28" s="47"/>
      <c r="N28" s="47">
        <v>2</v>
      </c>
      <c r="O28" s="47">
        <v>4</v>
      </c>
      <c r="P28" s="47"/>
      <c r="Q28" s="47"/>
      <c r="R28" s="47">
        <v>1</v>
      </c>
      <c r="S28" s="47">
        <v>6</v>
      </c>
      <c r="T28" s="47"/>
      <c r="U28" s="47"/>
      <c r="V28" s="47">
        <v>4</v>
      </c>
      <c r="W28" s="48">
        <v>34</v>
      </c>
      <c r="X28" s="61">
        <f t="shared" si="2"/>
        <v>7</v>
      </c>
      <c r="Y28" s="52">
        <f t="shared" si="3"/>
        <v>47</v>
      </c>
      <c r="Z28">
        <f t="shared" si="4"/>
        <v>54</v>
      </c>
    </row>
    <row r="29" spans="1:26">
      <c r="A29" s="51" t="s">
        <v>16</v>
      </c>
      <c r="B29" s="58">
        <v>110101</v>
      </c>
      <c r="C29" s="47" t="s">
        <v>99</v>
      </c>
      <c r="D29" s="47" t="s">
        <v>157</v>
      </c>
      <c r="E29" s="52" t="s">
        <v>158</v>
      </c>
      <c r="F29" s="56"/>
      <c r="G29" s="47">
        <v>1</v>
      </c>
      <c r="H29" s="47"/>
      <c r="I29" s="47"/>
      <c r="J29" s="47">
        <v>5</v>
      </c>
      <c r="K29" s="47"/>
      <c r="L29" s="47"/>
      <c r="M29" s="47">
        <v>1</v>
      </c>
      <c r="N29" s="47"/>
      <c r="O29" s="47"/>
      <c r="P29" s="47">
        <v>1</v>
      </c>
      <c r="Q29" s="47"/>
      <c r="R29" s="47">
        <v>4</v>
      </c>
      <c r="S29" s="47"/>
      <c r="T29" s="47"/>
      <c r="U29" s="47"/>
      <c r="V29" s="47">
        <v>13</v>
      </c>
      <c r="W29" s="48">
        <v>3</v>
      </c>
      <c r="X29" s="61">
        <f t="shared" si="2"/>
        <v>23</v>
      </c>
      <c r="Y29" s="52">
        <f t="shared" si="3"/>
        <v>5</v>
      </c>
      <c r="Z29">
        <f t="shared" si="4"/>
        <v>28</v>
      </c>
    </row>
    <row r="30" spans="1:26">
      <c r="A30" s="51" t="s">
        <v>16</v>
      </c>
      <c r="B30" s="58">
        <v>110101</v>
      </c>
      <c r="C30" s="47" t="s">
        <v>99</v>
      </c>
      <c r="D30" s="47" t="s">
        <v>159</v>
      </c>
      <c r="E30" s="52" t="s">
        <v>160</v>
      </c>
      <c r="F30" s="56"/>
      <c r="G30" s="47"/>
      <c r="H30" s="47"/>
      <c r="I30" s="47"/>
      <c r="J30" s="47">
        <v>2</v>
      </c>
      <c r="K30" s="47"/>
      <c r="L30" s="47"/>
      <c r="M30" s="47"/>
      <c r="N30" s="47">
        <v>4</v>
      </c>
      <c r="O30" s="47"/>
      <c r="P30" s="47"/>
      <c r="Q30" s="47"/>
      <c r="R30" s="47">
        <v>1</v>
      </c>
      <c r="S30" s="47"/>
      <c r="T30" s="47"/>
      <c r="U30" s="47"/>
      <c r="V30" s="47">
        <v>17</v>
      </c>
      <c r="W30" s="48">
        <v>1</v>
      </c>
      <c r="X30" s="61">
        <f t="shared" si="2"/>
        <v>24</v>
      </c>
      <c r="Y30" s="52">
        <f t="shared" si="3"/>
        <v>1</v>
      </c>
      <c r="Z30">
        <f t="shared" si="4"/>
        <v>25</v>
      </c>
    </row>
    <row r="31" spans="1:26">
      <c r="A31" s="51" t="s">
        <v>16</v>
      </c>
      <c r="B31" s="16">
        <v>131202</v>
      </c>
      <c r="C31" s="47" t="s">
        <v>161</v>
      </c>
      <c r="D31" s="47" t="s">
        <v>162</v>
      </c>
      <c r="E31" s="52" t="s">
        <v>163</v>
      </c>
      <c r="F31" s="56">
        <v>1</v>
      </c>
      <c r="G31" s="47">
        <v>4</v>
      </c>
      <c r="H31" s="47"/>
      <c r="I31" s="47"/>
      <c r="J31" s="47"/>
      <c r="K31" s="47"/>
      <c r="L31" s="47"/>
      <c r="M31" s="47">
        <v>2</v>
      </c>
      <c r="N31" s="47">
        <v>1</v>
      </c>
      <c r="O31" s="47"/>
      <c r="P31" s="47"/>
      <c r="Q31" s="47"/>
      <c r="R31" s="47"/>
      <c r="S31" s="47">
        <v>5</v>
      </c>
      <c r="T31" s="47"/>
      <c r="U31" s="47"/>
      <c r="V31" s="47">
        <v>3</v>
      </c>
      <c r="W31" s="48">
        <v>44</v>
      </c>
      <c r="X31" s="61">
        <f t="shared" si="2"/>
        <v>5</v>
      </c>
      <c r="Y31" s="52">
        <f t="shared" si="3"/>
        <v>55</v>
      </c>
      <c r="Z31">
        <f t="shared" si="4"/>
        <v>60</v>
      </c>
    </row>
    <row r="32" spans="1:26">
      <c r="A32" s="51" t="s">
        <v>16</v>
      </c>
      <c r="B32" s="16">
        <v>131205</v>
      </c>
      <c r="C32" s="47" t="s">
        <v>161</v>
      </c>
      <c r="D32" s="47" t="s">
        <v>166</v>
      </c>
      <c r="E32" s="52" t="s">
        <v>167</v>
      </c>
      <c r="F32" s="56">
        <v>1</v>
      </c>
      <c r="G32" s="47">
        <v>1</v>
      </c>
      <c r="H32" s="47"/>
      <c r="I32" s="47"/>
      <c r="J32" s="47"/>
      <c r="K32" s="47">
        <v>1</v>
      </c>
      <c r="L32" s="47"/>
      <c r="M32" s="47">
        <v>1</v>
      </c>
      <c r="N32" s="47">
        <v>2</v>
      </c>
      <c r="O32" s="47">
        <v>3</v>
      </c>
      <c r="P32" s="47"/>
      <c r="Q32" s="47"/>
      <c r="R32" s="47">
        <v>2</v>
      </c>
      <c r="S32" s="47">
        <v>2</v>
      </c>
      <c r="T32" s="47"/>
      <c r="U32" s="47"/>
      <c r="V32" s="47">
        <v>21</v>
      </c>
      <c r="W32" s="48">
        <v>20</v>
      </c>
      <c r="X32" s="61">
        <f t="shared" si="2"/>
        <v>26</v>
      </c>
      <c r="Y32" s="52">
        <f t="shared" si="3"/>
        <v>28</v>
      </c>
      <c r="Z32">
        <f t="shared" si="4"/>
        <v>54</v>
      </c>
    </row>
    <row r="33" spans="1:26">
      <c r="A33" s="51" t="s">
        <v>16</v>
      </c>
      <c r="B33" s="16">
        <v>140501</v>
      </c>
      <c r="C33" s="47" t="s">
        <v>102</v>
      </c>
      <c r="D33" s="47" t="s">
        <v>168</v>
      </c>
      <c r="E33" s="52" t="s">
        <v>169</v>
      </c>
      <c r="F33" s="56">
        <v>1</v>
      </c>
      <c r="G33" s="47"/>
      <c r="H33" s="47"/>
      <c r="I33" s="47"/>
      <c r="J33" s="47"/>
      <c r="K33" s="47"/>
      <c r="L33" s="47"/>
      <c r="M33" s="47">
        <v>1</v>
      </c>
      <c r="N33" s="47">
        <v>1</v>
      </c>
      <c r="O33" s="47">
        <v>1</v>
      </c>
      <c r="P33" s="47"/>
      <c r="Q33" s="47"/>
      <c r="R33" s="47">
        <v>4</v>
      </c>
      <c r="S33" s="47">
        <v>1</v>
      </c>
      <c r="T33" s="47"/>
      <c r="U33" s="47"/>
      <c r="V33" s="47">
        <v>13</v>
      </c>
      <c r="W33" s="48">
        <v>7</v>
      </c>
      <c r="X33" s="61">
        <f t="shared" si="2"/>
        <v>19</v>
      </c>
      <c r="Y33" s="52">
        <f t="shared" si="3"/>
        <v>10</v>
      </c>
      <c r="Z33">
        <f t="shared" si="4"/>
        <v>29</v>
      </c>
    </row>
    <row r="34" spans="1:26">
      <c r="A34" s="51" t="s">
        <v>16</v>
      </c>
      <c r="B34" s="16">
        <v>140701</v>
      </c>
      <c r="C34" s="47" t="s">
        <v>102</v>
      </c>
      <c r="D34" s="47" t="s">
        <v>170</v>
      </c>
      <c r="E34" s="52" t="s">
        <v>171</v>
      </c>
      <c r="F34" s="56"/>
      <c r="G34" s="47"/>
      <c r="H34" s="47"/>
      <c r="I34" s="47"/>
      <c r="J34" s="47">
        <v>3</v>
      </c>
      <c r="K34" s="47"/>
      <c r="L34" s="47"/>
      <c r="M34" s="47"/>
      <c r="N34" s="47"/>
      <c r="O34" s="47">
        <v>1</v>
      </c>
      <c r="P34" s="47"/>
      <c r="Q34" s="47"/>
      <c r="R34" s="47">
        <v>3</v>
      </c>
      <c r="S34" s="47">
        <v>1</v>
      </c>
      <c r="T34" s="47"/>
      <c r="U34" s="47"/>
      <c r="V34" s="47">
        <v>16</v>
      </c>
      <c r="W34" s="48">
        <v>7</v>
      </c>
      <c r="X34" s="61">
        <f t="shared" si="2"/>
        <v>22</v>
      </c>
      <c r="Y34" s="52">
        <f t="shared" si="3"/>
        <v>9</v>
      </c>
      <c r="Z34">
        <f t="shared" si="4"/>
        <v>31</v>
      </c>
    </row>
    <row r="35" spans="1:26">
      <c r="A35" s="51" t="s">
        <v>16</v>
      </c>
      <c r="B35" s="16">
        <v>140801</v>
      </c>
      <c r="C35" s="47" t="s">
        <v>102</v>
      </c>
      <c r="D35" s="47" t="s">
        <v>172</v>
      </c>
      <c r="E35" s="52" t="s">
        <v>173</v>
      </c>
      <c r="F35" s="56">
        <v>1</v>
      </c>
      <c r="G35" s="47"/>
      <c r="H35" s="47"/>
      <c r="I35" s="47"/>
      <c r="J35" s="47"/>
      <c r="K35" s="47"/>
      <c r="L35" s="47">
        <v>3</v>
      </c>
      <c r="M35" s="47"/>
      <c r="N35" s="47">
        <v>4</v>
      </c>
      <c r="O35" s="47"/>
      <c r="P35" s="47">
        <v>2</v>
      </c>
      <c r="Q35" s="47"/>
      <c r="R35" s="47">
        <v>5</v>
      </c>
      <c r="S35" s="47">
        <v>2</v>
      </c>
      <c r="T35" s="47"/>
      <c r="U35" s="47"/>
      <c r="V35" s="47">
        <v>21</v>
      </c>
      <c r="W35" s="48">
        <v>5</v>
      </c>
      <c r="X35" s="61">
        <f t="shared" si="2"/>
        <v>36</v>
      </c>
      <c r="Y35" s="52">
        <f t="shared" si="3"/>
        <v>7</v>
      </c>
      <c r="Z35">
        <f t="shared" si="4"/>
        <v>43</v>
      </c>
    </row>
    <row r="36" spans="1:26">
      <c r="A36" s="51" t="s">
        <v>16</v>
      </c>
      <c r="B36" s="16">
        <v>140901</v>
      </c>
      <c r="C36" s="47" t="s">
        <v>102</v>
      </c>
      <c r="D36" s="47" t="s">
        <v>174</v>
      </c>
      <c r="E36" s="52" t="s">
        <v>175</v>
      </c>
      <c r="F36" s="56"/>
      <c r="G36" s="47"/>
      <c r="H36" s="47"/>
      <c r="I36" s="47"/>
      <c r="J36" s="47"/>
      <c r="K36" s="47"/>
      <c r="L36" s="47">
        <v>2</v>
      </c>
      <c r="M36" s="47"/>
      <c r="N36" s="47">
        <v>2</v>
      </c>
      <c r="O36" s="47">
        <v>2</v>
      </c>
      <c r="P36" s="47"/>
      <c r="Q36" s="47"/>
      <c r="R36" s="47">
        <v>3</v>
      </c>
      <c r="S36" s="47">
        <v>1</v>
      </c>
      <c r="T36" s="47"/>
      <c r="U36" s="47"/>
      <c r="V36" s="47">
        <v>9</v>
      </c>
      <c r="W36" s="48"/>
      <c r="X36" s="61">
        <f t="shared" si="2"/>
        <v>16</v>
      </c>
      <c r="Y36" s="52">
        <f t="shared" si="3"/>
        <v>3</v>
      </c>
      <c r="Z36">
        <f t="shared" si="4"/>
        <v>19</v>
      </c>
    </row>
    <row r="37" spans="1:26">
      <c r="A37" s="51" t="s">
        <v>16</v>
      </c>
      <c r="B37" s="16">
        <v>141001</v>
      </c>
      <c r="C37" s="47" t="s">
        <v>102</v>
      </c>
      <c r="D37" s="47" t="s">
        <v>176</v>
      </c>
      <c r="E37" s="52" t="s">
        <v>177</v>
      </c>
      <c r="F37" s="56"/>
      <c r="G37" s="47"/>
      <c r="H37" s="47"/>
      <c r="I37" s="47"/>
      <c r="J37" s="47">
        <v>4</v>
      </c>
      <c r="K37" s="47"/>
      <c r="L37" s="47">
        <v>2</v>
      </c>
      <c r="M37" s="47"/>
      <c r="N37" s="47">
        <v>5</v>
      </c>
      <c r="O37" s="47"/>
      <c r="P37" s="47"/>
      <c r="Q37" s="47"/>
      <c r="R37" s="47">
        <v>4</v>
      </c>
      <c r="S37" s="47"/>
      <c r="T37" s="47"/>
      <c r="U37" s="47"/>
      <c r="V37" s="47">
        <v>13</v>
      </c>
      <c r="W37" s="48">
        <v>2</v>
      </c>
      <c r="X37" s="61">
        <f t="shared" si="2"/>
        <v>28</v>
      </c>
      <c r="Y37" s="52">
        <f t="shared" si="3"/>
        <v>2</v>
      </c>
      <c r="Z37">
        <f t="shared" si="4"/>
        <v>30</v>
      </c>
    </row>
    <row r="38" spans="1:26">
      <c r="A38" s="51" t="s">
        <v>16</v>
      </c>
      <c r="B38" s="16">
        <v>141901</v>
      </c>
      <c r="C38" s="47" t="s">
        <v>102</v>
      </c>
      <c r="D38" s="47" t="s">
        <v>178</v>
      </c>
      <c r="E38" s="52" t="s">
        <v>179</v>
      </c>
      <c r="F38" s="56">
        <v>2</v>
      </c>
      <c r="G38" s="47"/>
      <c r="H38" s="47"/>
      <c r="I38" s="47"/>
      <c r="J38" s="47">
        <v>3</v>
      </c>
      <c r="K38" s="47"/>
      <c r="L38" s="47">
        <v>3</v>
      </c>
      <c r="M38" s="47"/>
      <c r="N38" s="47">
        <v>7</v>
      </c>
      <c r="O38" s="47"/>
      <c r="P38" s="47"/>
      <c r="Q38" s="47"/>
      <c r="R38" s="47">
        <v>6</v>
      </c>
      <c r="S38" s="47"/>
      <c r="T38" s="47"/>
      <c r="U38" s="47"/>
      <c r="V38" s="47">
        <v>51</v>
      </c>
      <c r="W38" s="48">
        <v>4</v>
      </c>
      <c r="X38" s="61">
        <f t="shared" si="2"/>
        <v>72</v>
      </c>
      <c r="Y38" s="52">
        <f t="shared" si="3"/>
        <v>4</v>
      </c>
      <c r="Z38">
        <f t="shared" si="4"/>
        <v>76</v>
      </c>
    </row>
    <row r="39" spans="1:26">
      <c r="A39" s="51" t="s">
        <v>16</v>
      </c>
      <c r="B39" s="16">
        <v>142401</v>
      </c>
      <c r="C39" s="47" t="s">
        <v>102</v>
      </c>
      <c r="D39" s="47" t="s">
        <v>180</v>
      </c>
      <c r="E39" s="52" t="s">
        <v>181</v>
      </c>
      <c r="F39" s="56"/>
      <c r="G39" s="47"/>
      <c r="H39" s="47"/>
      <c r="I39" s="47"/>
      <c r="J39" s="47"/>
      <c r="K39" s="47"/>
      <c r="L39" s="47"/>
      <c r="M39" s="47">
        <v>1</v>
      </c>
      <c r="N39" s="47"/>
      <c r="O39" s="47">
        <v>1</v>
      </c>
      <c r="P39" s="47"/>
      <c r="Q39" s="47"/>
      <c r="R39" s="47">
        <v>3</v>
      </c>
      <c r="S39" s="47">
        <v>2</v>
      </c>
      <c r="T39" s="47"/>
      <c r="U39" s="47"/>
      <c r="V39" s="47">
        <v>11</v>
      </c>
      <c r="W39" s="48">
        <v>4</v>
      </c>
      <c r="X39" s="61">
        <f t="shared" si="2"/>
        <v>14</v>
      </c>
      <c r="Y39" s="52">
        <f t="shared" si="3"/>
        <v>8</v>
      </c>
      <c r="Z39">
        <f t="shared" si="4"/>
        <v>22</v>
      </c>
    </row>
    <row r="40" spans="1:26">
      <c r="A40" s="51" t="s">
        <v>16</v>
      </c>
      <c r="B40" s="16">
        <v>143501</v>
      </c>
      <c r="C40" s="47" t="s">
        <v>102</v>
      </c>
      <c r="D40" s="47" t="s">
        <v>182</v>
      </c>
      <c r="E40" s="52" t="s">
        <v>183</v>
      </c>
      <c r="F40" s="56"/>
      <c r="G40" s="47"/>
      <c r="H40" s="47"/>
      <c r="I40" s="47"/>
      <c r="J40" s="47">
        <v>1</v>
      </c>
      <c r="K40" s="47"/>
      <c r="L40" s="47"/>
      <c r="M40" s="47"/>
      <c r="N40" s="47">
        <v>2</v>
      </c>
      <c r="O40" s="47"/>
      <c r="P40" s="47"/>
      <c r="Q40" s="47"/>
      <c r="R40" s="47">
        <v>1</v>
      </c>
      <c r="S40" s="47">
        <v>1</v>
      </c>
      <c r="T40" s="47"/>
      <c r="U40" s="47"/>
      <c r="V40" s="47">
        <v>8</v>
      </c>
      <c r="W40" s="48"/>
      <c r="X40" s="61">
        <f t="shared" si="2"/>
        <v>12</v>
      </c>
      <c r="Y40" s="52">
        <f t="shared" si="3"/>
        <v>1</v>
      </c>
      <c r="Z40">
        <f t="shared" si="4"/>
        <v>13</v>
      </c>
    </row>
    <row r="41" spans="1:26">
      <c r="A41" s="51" t="s">
        <v>16</v>
      </c>
      <c r="B41" s="16">
        <v>160301</v>
      </c>
      <c r="C41" s="47" t="s">
        <v>99</v>
      </c>
      <c r="D41" s="47" t="s">
        <v>184</v>
      </c>
      <c r="E41" s="52" t="s">
        <v>185</v>
      </c>
      <c r="F41" s="56"/>
      <c r="G41" s="47"/>
      <c r="H41" s="47"/>
      <c r="I41" s="47"/>
      <c r="J41" s="47">
        <v>1</v>
      </c>
      <c r="K41" s="47"/>
      <c r="L41" s="47"/>
      <c r="M41" s="47"/>
      <c r="N41" s="47"/>
      <c r="O41" s="47">
        <v>1</v>
      </c>
      <c r="P41" s="47"/>
      <c r="Q41" s="47"/>
      <c r="R41" s="47">
        <v>1</v>
      </c>
      <c r="S41" s="47"/>
      <c r="T41" s="47"/>
      <c r="U41" s="47"/>
      <c r="V41" s="47">
        <v>1</v>
      </c>
      <c r="W41" s="48">
        <v>2</v>
      </c>
      <c r="X41" s="61">
        <f t="shared" si="2"/>
        <v>3</v>
      </c>
      <c r="Y41" s="52">
        <f t="shared" si="3"/>
        <v>3</v>
      </c>
      <c r="Z41">
        <f t="shared" si="4"/>
        <v>6</v>
      </c>
    </row>
    <row r="42" spans="1:26">
      <c r="A42" s="51" t="s">
        <v>16</v>
      </c>
      <c r="B42" s="16">
        <v>160501</v>
      </c>
      <c r="C42" s="47" t="s">
        <v>99</v>
      </c>
      <c r="D42" s="47" t="s">
        <v>186</v>
      </c>
      <c r="E42" s="52" t="s">
        <v>187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>
        <v>2</v>
      </c>
      <c r="X42" s="61">
        <f t="shared" si="2"/>
        <v>1</v>
      </c>
      <c r="Y42" s="52">
        <f t="shared" si="3"/>
        <v>2</v>
      </c>
      <c r="Z42">
        <f t="shared" si="4"/>
        <v>3</v>
      </c>
    </row>
    <row r="43" spans="1:26">
      <c r="A43" s="51" t="s">
        <v>16</v>
      </c>
      <c r="B43" s="16">
        <v>160901</v>
      </c>
      <c r="C43" s="47" t="s">
        <v>99</v>
      </c>
      <c r="D43" s="47" t="s">
        <v>188</v>
      </c>
      <c r="E43" s="52" t="s">
        <v>189</v>
      </c>
      <c r="F43" s="56"/>
      <c r="G43" s="47"/>
      <c r="H43" s="47"/>
      <c r="I43" s="47"/>
      <c r="J43" s="47"/>
      <c r="K43" s="47">
        <v>2</v>
      </c>
      <c r="L43" s="47">
        <v>1</v>
      </c>
      <c r="M43" s="47">
        <v>1</v>
      </c>
      <c r="N43" s="47">
        <v>1</v>
      </c>
      <c r="O43" s="47">
        <v>3</v>
      </c>
      <c r="P43" s="47"/>
      <c r="Q43" s="47"/>
      <c r="R43" s="47"/>
      <c r="S43" s="47">
        <v>4</v>
      </c>
      <c r="T43" s="47"/>
      <c r="U43" s="47"/>
      <c r="V43" s="47">
        <v>2</v>
      </c>
      <c r="W43" s="48">
        <v>6</v>
      </c>
      <c r="X43" s="61">
        <f t="shared" si="2"/>
        <v>4</v>
      </c>
      <c r="Y43" s="52">
        <f t="shared" si="3"/>
        <v>16</v>
      </c>
      <c r="Z43">
        <f t="shared" si="4"/>
        <v>20</v>
      </c>
    </row>
    <row r="44" spans="1:26">
      <c r="A44" s="51" t="s">
        <v>16</v>
      </c>
      <c r="B44" s="16">
        <v>160902</v>
      </c>
      <c r="C44" s="47" t="s">
        <v>99</v>
      </c>
      <c r="D44" s="47" t="s">
        <v>190</v>
      </c>
      <c r="E44" s="52" t="s">
        <v>191</v>
      </c>
      <c r="F44" s="56"/>
      <c r="G44" s="47">
        <v>1</v>
      </c>
      <c r="H44" s="47"/>
      <c r="I44" s="47"/>
      <c r="J44" s="47"/>
      <c r="K44" s="47"/>
      <c r="L44" s="47"/>
      <c r="M44" s="47"/>
      <c r="N44" s="47"/>
      <c r="O44" s="47">
        <v>2</v>
      </c>
      <c r="P44" s="47"/>
      <c r="Q44" s="47"/>
      <c r="R44" s="47"/>
      <c r="S44" s="47">
        <v>3</v>
      </c>
      <c r="T44" s="47"/>
      <c r="U44" s="47"/>
      <c r="V44" s="47">
        <v>1</v>
      </c>
      <c r="W44" s="48">
        <v>4</v>
      </c>
      <c r="X44" s="61">
        <f t="shared" ref="X44:X76" si="5">F44+H44+J44+L44+N44+P44+R44+T44+V44</f>
        <v>1</v>
      </c>
      <c r="Y44" s="52">
        <f t="shared" si="3"/>
        <v>10</v>
      </c>
      <c r="Z44">
        <f t="shared" si="4"/>
        <v>11</v>
      </c>
    </row>
    <row r="45" spans="1:26">
      <c r="A45" s="51" t="s">
        <v>16</v>
      </c>
      <c r="B45" s="16">
        <v>160905</v>
      </c>
      <c r="C45" s="47" t="s">
        <v>99</v>
      </c>
      <c r="D45" s="47" t="s">
        <v>192</v>
      </c>
      <c r="E45" s="52" t="s">
        <v>193</v>
      </c>
      <c r="F45" s="56"/>
      <c r="G45" s="47"/>
      <c r="H45" s="47"/>
      <c r="I45" s="47"/>
      <c r="J45" s="47"/>
      <c r="K45" s="47"/>
      <c r="L45" s="47"/>
      <c r="M45" s="47"/>
      <c r="N45" s="47">
        <v>1</v>
      </c>
      <c r="O45" s="47">
        <v>7</v>
      </c>
      <c r="P45" s="47"/>
      <c r="Q45" s="47"/>
      <c r="R45" s="47">
        <v>1</v>
      </c>
      <c r="S45" s="47"/>
      <c r="T45" s="47"/>
      <c r="U45" s="47"/>
      <c r="V45" s="47">
        <v>1</v>
      </c>
      <c r="W45" s="48">
        <v>2</v>
      </c>
      <c r="X45" s="61">
        <f t="shared" si="5"/>
        <v>3</v>
      </c>
      <c r="Y45" s="52">
        <f t="shared" si="3"/>
        <v>9</v>
      </c>
      <c r="Z45">
        <f t="shared" si="4"/>
        <v>12</v>
      </c>
    </row>
    <row r="46" spans="1:26">
      <c r="A46" s="51" t="s">
        <v>16</v>
      </c>
      <c r="B46" s="16">
        <v>190701</v>
      </c>
      <c r="C46" s="47" t="s">
        <v>161</v>
      </c>
      <c r="D46" s="47" t="s">
        <v>196</v>
      </c>
      <c r="E46" s="52" t="s">
        <v>197</v>
      </c>
      <c r="F46" s="56">
        <v>1</v>
      </c>
      <c r="G46" s="47">
        <v>3</v>
      </c>
      <c r="H46" s="47">
        <v>1</v>
      </c>
      <c r="I46" s="47"/>
      <c r="J46" s="47">
        <v>2</v>
      </c>
      <c r="K46" s="47"/>
      <c r="L46" s="47">
        <v>5</v>
      </c>
      <c r="M46" s="47">
        <v>13</v>
      </c>
      <c r="N46" s="47">
        <v>4</v>
      </c>
      <c r="O46" s="47">
        <v>23</v>
      </c>
      <c r="P46" s="47"/>
      <c r="Q46" s="47"/>
      <c r="R46" s="47">
        <v>2</v>
      </c>
      <c r="S46" s="47">
        <v>15</v>
      </c>
      <c r="T46" s="47"/>
      <c r="U46" s="47"/>
      <c r="V46" s="47">
        <v>7</v>
      </c>
      <c r="W46" s="48">
        <v>61</v>
      </c>
      <c r="X46" s="61">
        <f t="shared" si="5"/>
        <v>22</v>
      </c>
      <c r="Y46" s="52">
        <f t="shared" si="3"/>
        <v>115</v>
      </c>
      <c r="Z46">
        <f t="shared" si="4"/>
        <v>137</v>
      </c>
    </row>
    <row r="47" spans="1:26">
      <c r="A47" s="51" t="s">
        <v>16</v>
      </c>
      <c r="B47" s="16">
        <v>190901</v>
      </c>
      <c r="C47" s="47" t="s">
        <v>161</v>
      </c>
      <c r="D47" s="47" t="s">
        <v>198</v>
      </c>
      <c r="E47" s="52" t="s">
        <v>199</v>
      </c>
      <c r="F47" s="56">
        <v>1</v>
      </c>
      <c r="G47" s="47">
        <v>1</v>
      </c>
      <c r="H47" s="47"/>
      <c r="I47" s="47"/>
      <c r="J47" s="47"/>
      <c r="K47" s="47">
        <v>1</v>
      </c>
      <c r="L47" s="47"/>
      <c r="M47" s="47">
        <v>1</v>
      </c>
      <c r="N47" s="47"/>
      <c r="O47" s="47">
        <v>8</v>
      </c>
      <c r="P47" s="47"/>
      <c r="Q47" s="47"/>
      <c r="R47" s="47"/>
      <c r="S47" s="47">
        <v>8</v>
      </c>
      <c r="T47" s="47"/>
      <c r="U47" s="47"/>
      <c r="V47" s="47">
        <v>1</v>
      </c>
      <c r="W47" s="48">
        <v>48</v>
      </c>
      <c r="X47" s="61">
        <f t="shared" si="5"/>
        <v>2</v>
      </c>
      <c r="Y47" s="52">
        <f t="shared" si="3"/>
        <v>67</v>
      </c>
      <c r="Z47">
        <f t="shared" si="4"/>
        <v>69</v>
      </c>
    </row>
    <row r="48" spans="1:26">
      <c r="A48" s="51" t="s">
        <v>16</v>
      </c>
      <c r="B48" s="16">
        <v>190901</v>
      </c>
      <c r="C48" s="47" t="s">
        <v>161</v>
      </c>
      <c r="D48" s="47" t="s">
        <v>200</v>
      </c>
      <c r="E48" s="52" t="s">
        <v>201</v>
      </c>
      <c r="F48" s="56"/>
      <c r="G48" s="47"/>
      <c r="H48" s="47"/>
      <c r="I48" s="47"/>
      <c r="J48" s="47"/>
      <c r="K48" s="47"/>
      <c r="L48" s="47"/>
      <c r="M48" s="47"/>
      <c r="N48" s="47">
        <v>1</v>
      </c>
      <c r="O48" s="47"/>
      <c r="P48" s="47"/>
      <c r="Q48" s="47"/>
      <c r="R48" s="47"/>
      <c r="S48" s="47"/>
      <c r="T48" s="47"/>
      <c r="U48" s="47"/>
      <c r="V48" s="47"/>
      <c r="W48" s="48">
        <v>2</v>
      </c>
      <c r="X48" s="61">
        <f t="shared" si="5"/>
        <v>1</v>
      </c>
      <c r="Y48" s="52">
        <f t="shared" si="3"/>
        <v>2</v>
      </c>
      <c r="Z48">
        <f t="shared" si="4"/>
        <v>3</v>
      </c>
    </row>
    <row r="49" spans="1:26">
      <c r="A49" s="51" t="s">
        <v>16</v>
      </c>
      <c r="B49" s="16">
        <v>230101</v>
      </c>
      <c r="C49" s="47" t="s">
        <v>99</v>
      </c>
      <c r="D49" s="47" t="s">
        <v>202</v>
      </c>
      <c r="E49" s="52" t="s">
        <v>203</v>
      </c>
      <c r="F49" s="56">
        <v>1</v>
      </c>
      <c r="G49" s="47"/>
      <c r="H49" s="47"/>
      <c r="I49" s="47"/>
      <c r="J49" s="47"/>
      <c r="K49" s="47">
        <v>1</v>
      </c>
      <c r="L49" s="47"/>
      <c r="M49" s="47">
        <v>1</v>
      </c>
      <c r="N49" s="47">
        <v>1</v>
      </c>
      <c r="O49" s="47"/>
      <c r="P49" s="47"/>
      <c r="Q49" s="47"/>
      <c r="R49" s="47">
        <v>1</v>
      </c>
      <c r="S49" s="47">
        <v>1</v>
      </c>
      <c r="T49" s="47"/>
      <c r="U49" s="47"/>
      <c r="V49" s="47">
        <v>19</v>
      </c>
      <c r="W49" s="48">
        <v>16</v>
      </c>
      <c r="X49" s="61">
        <f t="shared" si="5"/>
        <v>22</v>
      </c>
      <c r="Y49" s="52">
        <f t="shared" si="3"/>
        <v>19</v>
      </c>
      <c r="Z49">
        <f t="shared" si="4"/>
        <v>41</v>
      </c>
    </row>
    <row r="50" spans="1:26">
      <c r="A50" s="51" t="s">
        <v>16</v>
      </c>
      <c r="B50" s="16">
        <v>231304</v>
      </c>
      <c r="C50" s="47" t="s">
        <v>99</v>
      </c>
      <c r="D50" s="47" t="s">
        <v>204</v>
      </c>
      <c r="E50" s="52" t="s">
        <v>205</v>
      </c>
      <c r="F50" s="56"/>
      <c r="G50" s="47"/>
      <c r="H50" s="47"/>
      <c r="I50" s="47"/>
      <c r="J50" s="47"/>
      <c r="K50" s="47"/>
      <c r="L50" s="47"/>
      <c r="M50" s="47">
        <v>1</v>
      </c>
      <c r="N50" s="47"/>
      <c r="O50" s="47">
        <v>1</v>
      </c>
      <c r="P50" s="47"/>
      <c r="Q50" s="47"/>
      <c r="R50" s="47"/>
      <c r="S50" s="47"/>
      <c r="T50" s="47"/>
      <c r="U50" s="47"/>
      <c r="V50" s="47">
        <v>3</v>
      </c>
      <c r="W50" s="48">
        <v>2</v>
      </c>
      <c r="X50" s="61">
        <f t="shared" si="5"/>
        <v>3</v>
      </c>
      <c r="Y50" s="52">
        <f t="shared" si="3"/>
        <v>4</v>
      </c>
      <c r="Z50">
        <f t="shared" si="4"/>
        <v>7</v>
      </c>
    </row>
    <row r="51" spans="1:26">
      <c r="A51" s="51" t="s">
        <v>16</v>
      </c>
      <c r="B51" s="16">
        <v>240199</v>
      </c>
      <c r="C51" s="47" t="s">
        <v>148</v>
      </c>
      <c r="D51" s="47" t="s">
        <v>206</v>
      </c>
      <c r="E51" s="52" t="s">
        <v>207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>
        <v>1</v>
      </c>
      <c r="T51" s="47"/>
      <c r="U51" s="47"/>
      <c r="V51" s="47"/>
      <c r="W51" s="48">
        <v>1</v>
      </c>
      <c r="X51" s="61">
        <f t="shared" si="5"/>
        <v>0</v>
      </c>
      <c r="Y51" s="52">
        <f t="shared" si="3"/>
        <v>2</v>
      </c>
      <c r="Z51">
        <f t="shared" si="4"/>
        <v>2</v>
      </c>
    </row>
    <row r="52" spans="1:26">
      <c r="A52" s="51" t="s">
        <v>16</v>
      </c>
      <c r="B52" s="16">
        <v>240199</v>
      </c>
      <c r="C52" s="47" t="s">
        <v>148</v>
      </c>
      <c r="D52" s="47" t="s">
        <v>208</v>
      </c>
      <c r="E52" s="52" t="s">
        <v>209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>
        <v>3</v>
      </c>
      <c r="T52" s="47"/>
      <c r="U52" s="47"/>
      <c r="V52" s="47"/>
      <c r="W52" s="48">
        <v>1</v>
      </c>
      <c r="X52" s="61">
        <f t="shared" si="5"/>
        <v>0</v>
      </c>
      <c r="Y52" s="52">
        <f t="shared" si="3"/>
        <v>4</v>
      </c>
      <c r="Z52">
        <f t="shared" si="4"/>
        <v>4</v>
      </c>
    </row>
    <row r="53" spans="1:26">
      <c r="A53" s="51" t="s">
        <v>16</v>
      </c>
      <c r="B53" s="16">
        <v>260101</v>
      </c>
      <c r="C53" s="47" t="s">
        <v>119</v>
      </c>
      <c r="D53" s="47" t="s">
        <v>210</v>
      </c>
      <c r="E53" s="52" t="s">
        <v>211</v>
      </c>
      <c r="F53" s="56"/>
      <c r="G53" s="47">
        <v>1</v>
      </c>
      <c r="H53" s="47"/>
      <c r="I53" s="47">
        <v>1</v>
      </c>
      <c r="J53" s="47"/>
      <c r="K53" s="47">
        <v>1</v>
      </c>
      <c r="L53" s="47"/>
      <c r="M53" s="47">
        <v>2</v>
      </c>
      <c r="N53" s="47"/>
      <c r="O53" s="47">
        <v>1</v>
      </c>
      <c r="P53" s="47"/>
      <c r="Q53" s="47"/>
      <c r="R53" s="47">
        <v>1</v>
      </c>
      <c r="S53" s="47">
        <v>2</v>
      </c>
      <c r="T53" s="47"/>
      <c r="U53" s="47"/>
      <c r="V53" s="47">
        <v>8</v>
      </c>
      <c r="W53" s="48">
        <v>7</v>
      </c>
      <c r="X53" s="61">
        <f t="shared" si="5"/>
        <v>9</v>
      </c>
      <c r="Y53" s="52">
        <f t="shared" si="3"/>
        <v>15</v>
      </c>
      <c r="Z53">
        <f t="shared" si="4"/>
        <v>24</v>
      </c>
    </row>
    <row r="54" spans="1:26">
      <c r="A54" s="51" t="s">
        <v>16</v>
      </c>
      <c r="B54" s="16">
        <v>260406</v>
      </c>
      <c r="C54" s="47" t="s">
        <v>119</v>
      </c>
      <c r="D54" s="47" t="s">
        <v>212</v>
      </c>
      <c r="E54" s="52" t="s">
        <v>213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4</v>
      </c>
      <c r="X54" s="61">
        <f t="shared" si="5"/>
        <v>0</v>
      </c>
      <c r="Y54" s="52">
        <f t="shared" si="3"/>
        <v>4</v>
      </c>
      <c r="Z54">
        <f t="shared" si="4"/>
        <v>4</v>
      </c>
    </row>
    <row r="55" spans="1:26">
      <c r="A55" s="51" t="s">
        <v>16</v>
      </c>
      <c r="B55" s="16">
        <v>260502</v>
      </c>
      <c r="C55" s="47" t="s">
        <v>119</v>
      </c>
      <c r="D55" s="47" t="s">
        <v>214</v>
      </c>
      <c r="E55" s="52" t="s">
        <v>215</v>
      </c>
      <c r="F55" s="56">
        <v>1</v>
      </c>
      <c r="G55" s="47"/>
      <c r="H55" s="47"/>
      <c r="I55" s="47"/>
      <c r="J55" s="47"/>
      <c r="K55" s="47"/>
      <c r="L55" s="47"/>
      <c r="M55" s="47"/>
      <c r="N55" s="47">
        <v>1</v>
      </c>
      <c r="O55" s="47"/>
      <c r="P55" s="47"/>
      <c r="Q55" s="47"/>
      <c r="R55" s="47"/>
      <c r="S55" s="47">
        <v>1</v>
      </c>
      <c r="T55" s="47"/>
      <c r="U55" s="47"/>
      <c r="V55" s="47">
        <v>8</v>
      </c>
      <c r="W55" s="48">
        <v>3</v>
      </c>
      <c r="X55" s="61">
        <f t="shared" si="5"/>
        <v>10</v>
      </c>
      <c r="Y55" s="52">
        <f t="shared" si="3"/>
        <v>4</v>
      </c>
      <c r="Z55">
        <f t="shared" si="4"/>
        <v>14</v>
      </c>
    </row>
    <row r="56" spans="1:26">
      <c r="A56" s="51" t="s">
        <v>16</v>
      </c>
      <c r="B56" s="16">
        <v>260701</v>
      </c>
      <c r="C56" s="47" t="s">
        <v>119</v>
      </c>
      <c r="D56" s="47" t="s">
        <v>218</v>
      </c>
      <c r="E56" s="52" t="s">
        <v>217</v>
      </c>
      <c r="F56" s="56"/>
      <c r="G56" s="47">
        <v>3</v>
      </c>
      <c r="H56" s="47">
        <v>3</v>
      </c>
      <c r="I56" s="47"/>
      <c r="J56" s="47">
        <v>2</v>
      </c>
      <c r="K56" s="47">
        <v>3</v>
      </c>
      <c r="L56" s="47">
        <v>1</v>
      </c>
      <c r="M56" s="47">
        <v>4</v>
      </c>
      <c r="N56" s="47">
        <v>4</v>
      </c>
      <c r="O56" s="47">
        <v>3</v>
      </c>
      <c r="P56" s="47">
        <v>1</v>
      </c>
      <c r="Q56" s="47"/>
      <c r="R56" s="47">
        <v>4</v>
      </c>
      <c r="S56" s="47">
        <v>3</v>
      </c>
      <c r="T56" s="47"/>
      <c r="U56" s="47">
        <v>2</v>
      </c>
      <c r="V56" s="47">
        <v>29</v>
      </c>
      <c r="W56" s="48">
        <v>39</v>
      </c>
      <c r="X56" s="61">
        <f t="shared" si="5"/>
        <v>44</v>
      </c>
      <c r="Y56" s="52">
        <f t="shared" si="3"/>
        <v>57</v>
      </c>
      <c r="Z56">
        <f t="shared" si="4"/>
        <v>101</v>
      </c>
    </row>
    <row r="57" spans="1:26">
      <c r="A57" s="51" t="s">
        <v>16</v>
      </c>
      <c r="B57" s="16">
        <v>261302</v>
      </c>
      <c r="C57" s="47" t="s">
        <v>119</v>
      </c>
      <c r="D57" s="47" t="s">
        <v>219</v>
      </c>
      <c r="E57" s="52" t="s">
        <v>220</v>
      </c>
      <c r="F57" s="56"/>
      <c r="G57" s="47"/>
      <c r="H57" s="47"/>
      <c r="I57" s="47"/>
      <c r="J57" s="47"/>
      <c r="K57" s="47">
        <v>1</v>
      </c>
      <c r="L57" s="47"/>
      <c r="M57" s="47"/>
      <c r="N57" s="47"/>
      <c r="O57" s="47">
        <v>1</v>
      </c>
      <c r="P57" s="47"/>
      <c r="Q57" s="47">
        <v>1</v>
      </c>
      <c r="R57" s="47">
        <v>4</v>
      </c>
      <c r="S57" s="47">
        <v>2</v>
      </c>
      <c r="T57" s="47"/>
      <c r="U57" s="47"/>
      <c r="V57" s="47">
        <v>11</v>
      </c>
      <c r="W57" s="48">
        <v>19</v>
      </c>
      <c r="X57" s="61">
        <f t="shared" si="5"/>
        <v>15</v>
      </c>
      <c r="Y57" s="52">
        <f t="shared" si="3"/>
        <v>24</v>
      </c>
      <c r="Z57">
        <f t="shared" si="4"/>
        <v>39</v>
      </c>
    </row>
    <row r="58" spans="1:26">
      <c r="A58" s="51" t="s">
        <v>16</v>
      </c>
      <c r="B58" s="16">
        <v>270101</v>
      </c>
      <c r="C58" s="47" t="s">
        <v>99</v>
      </c>
      <c r="D58" s="47" t="s">
        <v>221</v>
      </c>
      <c r="E58" s="52" t="s">
        <v>222</v>
      </c>
      <c r="F58" s="56"/>
      <c r="G58" s="47"/>
      <c r="H58" s="47"/>
      <c r="I58" s="47"/>
      <c r="J58" s="47"/>
      <c r="K58" s="47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>
        <v>1</v>
      </c>
      <c r="X58" s="61">
        <f t="shared" si="5"/>
        <v>1</v>
      </c>
      <c r="Y58" s="52">
        <f t="shared" si="3"/>
        <v>2</v>
      </c>
      <c r="Z58">
        <f t="shared" si="4"/>
        <v>3</v>
      </c>
    </row>
    <row r="59" spans="1:26">
      <c r="A59" s="51" t="s">
        <v>16</v>
      </c>
      <c r="B59" s="16">
        <v>270101</v>
      </c>
      <c r="C59" s="47" t="s">
        <v>99</v>
      </c>
      <c r="D59" s="47" t="s">
        <v>223</v>
      </c>
      <c r="E59" s="52" t="s">
        <v>224</v>
      </c>
      <c r="F59" s="56"/>
      <c r="G59" s="47"/>
      <c r="H59" s="47"/>
      <c r="I59" s="47"/>
      <c r="J59" s="47"/>
      <c r="K59" s="47">
        <v>1</v>
      </c>
      <c r="L59" s="47"/>
      <c r="M59" s="47"/>
      <c r="N59" s="47"/>
      <c r="O59" s="47"/>
      <c r="P59" s="47"/>
      <c r="Q59" s="47"/>
      <c r="R59" s="47">
        <v>2</v>
      </c>
      <c r="S59" s="47"/>
      <c r="T59" s="47"/>
      <c r="U59" s="47"/>
      <c r="V59" s="47">
        <v>5</v>
      </c>
      <c r="W59" s="48">
        <v>6</v>
      </c>
      <c r="X59" s="61">
        <f t="shared" si="5"/>
        <v>7</v>
      </c>
      <c r="Y59" s="52">
        <f t="shared" si="3"/>
        <v>7</v>
      </c>
      <c r="Z59">
        <f t="shared" si="4"/>
        <v>14</v>
      </c>
    </row>
    <row r="60" spans="1:26">
      <c r="A60" s="51" t="s">
        <v>16</v>
      </c>
      <c r="B60" s="16">
        <v>310505</v>
      </c>
      <c r="C60" s="47" t="s">
        <v>161</v>
      </c>
      <c r="D60" s="47" t="s">
        <v>225</v>
      </c>
      <c r="E60" s="52" t="s">
        <v>226</v>
      </c>
      <c r="F60" s="56"/>
      <c r="G60" s="47">
        <v>2</v>
      </c>
      <c r="H60" s="47"/>
      <c r="I60" s="47">
        <v>1</v>
      </c>
      <c r="J60" s="47">
        <v>3</v>
      </c>
      <c r="K60" s="47">
        <v>1</v>
      </c>
      <c r="L60" s="47">
        <v>1</v>
      </c>
      <c r="M60" s="47">
        <v>1</v>
      </c>
      <c r="N60" s="47">
        <v>7</v>
      </c>
      <c r="O60" s="47">
        <v>3</v>
      </c>
      <c r="P60" s="47"/>
      <c r="Q60" s="47">
        <v>1</v>
      </c>
      <c r="R60" s="47">
        <v>8</v>
      </c>
      <c r="S60" s="47">
        <v>8</v>
      </c>
      <c r="T60" s="47"/>
      <c r="U60" s="47"/>
      <c r="V60" s="47">
        <v>53</v>
      </c>
      <c r="W60" s="48">
        <v>75</v>
      </c>
      <c r="X60" s="61">
        <f t="shared" si="5"/>
        <v>72</v>
      </c>
      <c r="Y60" s="52">
        <f t="shared" si="3"/>
        <v>92</v>
      </c>
      <c r="Z60">
        <f t="shared" si="4"/>
        <v>164</v>
      </c>
    </row>
    <row r="61" spans="1:26">
      <c r="A61" s="51" t="s">
        <v>16</v>
      </c>
      <c r="B61" s="16">
        <v>340199</v>
      </c>
      <c r="C61" s="47" t="s">
        <v>161</v>
      </c>
      <c r="D61" s="47" t="s">
        <v>227</v>
      </c>
      <c r="E61" s="52" t="s">
        <v>228</v>
      </c>
      <c r="F61" s="56">
        <v>1</v>
      </c>
      <c r="G61" s="47">
        <v>1</v>
      </c>
      <c r="H61" s="47"/>
      <c r="I61" s="47"/>
      <c r="J61" s="47">
        <v>1</v>
      </c>
      <c r="K61" s="47">
        <v>2</v>
      </c>
      <c r="L61" s="47"/>
      <c r="M61" s="47">
        <v>5</v>
      </c>
      <c r="N61" s="47">
        <v>2</v>
      </c>
      <c r="O61" s="47">
        <v>4</v>
      </c>
      <c r="P61" s="47"/>
      <c r="Q61" s="47"/>
      <c r="R61" s="47">
        <v>1</v>
      </c>
      <c r="S61" s="47"/>
      <c r="T61" s="47"/>
      <c r="U61" s="47"/>
      <c r="V61" s="47">
        <v>7</v>
      </c>
      <c r="W61" s="48">
        <v>23</v>
      </c>
      <c r="X61" s="61">
        <f t="shared" si="5"/>
        <v>12</v>
      </c>
      <c r="Y61" s="52">
        <f t="shared" si="3"/>
        <v>35</v>
      </c>
      <c r="Z61">
        <f t="shared" si="4"/>
        <v>47</v>
      </c>
    </row>
    <row r="62" spans="1:26">
      <c r="A62" s="51" t="s">
        <v>16</v>
      </c>
      <c r="B62" s="16">
        <v>380101</v>
      </c>
      <c r="C62" s="47" t="s">
        <v>99</v>
      </c>
      <c r="D62" s="47" t="s">
        <v>229</v>
      </c>
      <c r="E62" s="52" t="s">
        <v>230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>
        <v>3</v>
      </c>
      <c r="S62" s="47">
        <v>1</v>
      </c>
      <c r="T62" s="47"/>
      <c r="U62" s="47"/>
      <c r="V62" s="47">
        <v>6</v>
      </c>
      <c r="W62" s="48">
        <v>2</v>
      </c>
      <c r="X62" s="61">
        <f t="shared" si="5"/>
        <v>9</v>
      </c>
      <c r="Y62" s="52">
        <f t="shared" si="3"/>
        <v>3</v>
      </c>
      <c r="Z62">
        <f t="shared" si="4"/>
        <v>12</v>
      </c>
    </row>
    <row r="63" spans="1:26">
      <c r="A63" s="51" t="s">
        <v>16</v>
      </c>
      <c r="B63" s="16">
        <v>400501</v>
      </c>
      <c r="C63" s="47" t="s">
        <v>99</v>
      </c>
      <c r="D63" s="47" t="s">
        <v>231</v>
      </c>
      <c r="E63" s="52" t="s">
        <v>232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>
        <v>1</v>
      </c>
      <c r="X63" s="61">
        <f t="shared" si="5"/>
        <v>1</v>
      </c>
      <c r="Y63" s="52">
        <f t="shared" si="3"/>
        <v>1</v>
      </c>
      <c r="Z63">
        <f t="shared" si="4"/>
        <v>2</v>
      </c>
    </row>
    <row r="64" spans="1:26">
      <c r="A64" s="51" t="s">
        <v>16</v>
      </c>
      <c r="B64" s="16">
        <v>400501</v>
      </c>
      <c r="C64" s="47" t="s">
        <v>99</v>
      </c>
      <c r="D64" s="47" t="s">
        <v>233</v>
      </c>
      <c r="E64" s="52" t="s">
        <v>234</v>
      </c>
      <c r="F64" s="56">
        <v>1</v>
      </c>
      <c r="G64" s="47"/>
      <c r="H64" s="47"/>
      <c r="I64" s="47"/>
      <c r="J64" s="47">
        <v>1</v>
      </c>
      <c r="K64" s="47"/>
      <c r="L64" s="47"/>
      <c r="M64" s="47"/>
      <c r="N64" s="47">
        <v>1</v>
      </c>
      <c r="O64" s="47"/>
      <c r="P64" s="47"/>
      <c r="Q64" s="47"/>
      <c r="R64" s="47">
        <v>2</v>
      </c>
      <c r="S64" s="47"/>
      <c r="T64" s="47"/>
      <c r="U64" s="47"/>
      <c r="V64" s="47">
        <v>5</v>
      </c>
      <c r="W64" s="48">
        <v>2</v>
      </c>
      <c r="X64" s="61">
        <f t="shared" si="5"/>
        <v>10</v>
      </c>
      <c r="Y64" s="52">
        <f t="shared" si="3"/>
        <v>2</v>
      </c>
      <c r="Z64">
        <f t="shared" si="4"/>
        <v>12</v>
      </c>
    </row>
    <row r="65" spans="1:26">
      <c r="A65" s="51" t="s">
        <v>16</v>
      </c>
      <c r="B65" s="16">
        <v>400510</v>
      </c>
      <c r="C65" s="47" t="s">
        <v>99</v>
      </c>
      <c r="D65" s="47" t="s">
        <v>235</v>
      </c>
      <c r="E65" s="52" t="s">
        <v>236</v>
      </c>
      <c r="F65" s="56">
        <v>1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5"/>
        <v>2</v>
      </c>
      <c r="Y65" s="52">
        <f t="shared" si="3"/>
        <v>0</v>
      </c>
      <c r="Z65">
        <f t="shared" si="4"/>
        <v>2</v>
      </c>
    </row>
    <row r="66" spans="1:26">
      <c r="A66" s="51" t="s">
        <v>16</v>
      </c>
      <c r="B66" s="16">
        <v>400601</v>
      </c>
      <c r="C66" s="47" t="s">
        <v>119</v>
      </c>
      <c r="D66" s="47" t="s">
        <v>237</v>
      </c>
      <c r="E66" s="52" t="s">
        <v>238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2</v>
      </c>
      <c r="W66" s="48"/>
      <c r="X66" s="61">
        <f t="shared" si="5"/>
        <v>2</v>
      </c>
      <c r="Y66" s="52">
        <f t="shared" si="3"/>
        <v>0</v>
      </c>
      <c r="Z66">
        <f t="shared" si="4"/>
        <v>2</v>
      </c>
    </row>
    <row r="67" spans="1:26">
      <c r="A67" s="51" t="s">
        <v>16</v>
      </c>
      <c r="B67" s="16">
        <v>400699</v>
      </c>
      <c r="C67" s="47" t="s">
        <v>119</v>
      </c>
      <c r="D67" s="47" t="s">
        <v>239</v>
      </c>
      <c r="E67" s="52" t="s">
        <v>240</v>
      </c>
      <c r="F67" s="56"/>
      <c r="G67" s="47"/>
      <c r="H67" s="47"/>
      <c r="I67" s="47"/>
      <c r="J67" s="47"/>
      <c r="K67" s="47"/>
      <c r="L67" s="47"/>
      <c r="M67" s="47">
        <v>1</v>
      </c>
      <c r="N67" s="47"/>
      <c r="O67" s="47"/>
      <c r="P67" s="47"/>
      <c r="Q67" s="47"/>
      <c r="R67" s="47">
        <v>3</v>
      </c>
      <c r="S67" s="47"/>
      <c r="T67" s="47"/>
      <c r="U67" s="47"/>
      <c r="V67" s="47">
        <v>7</v>
      </c>
      <c r="W67" s="48">
        <v>4</v>
      </c>
      <c r="X67" s="61">
        <f t="shared" si="5"/>
        <v>10</v>
      </c>
      <c r="Y67" s="52">
        <f t="shared" si="3"/>
        <v>5</v>
      </c>
      <c r="Z67">
        <f t="shared" si="4"/>
        <v>15</v>
      </c>
    </row>
    <row r="68" spans="1:26">
      <c r="A68" s="51" t="s">
        <v>16</v>
      </c>
      <c r="B68" s="16">
        <v>400801</v>
      </c>
      <c r="C68" s="47" t="s">
        <v>99</v>
      </c>
      <c r="D68" s="47" t="s">
        <v>243</v>
      </c>
      <c r="E68" s="52" t="s">
        <v>244</v>
      </c>
      <c r="F68" s="56"/>
      <c r="G68" s="47"/>
      <c r="H68" s="47"/>
      <c r="I68" s="47"/>
      <c r="J68" s="47"/>
      <c r="K68" s="47">
        <v>1</v>
      </c>
      <c r="L68" s="47">
        <v>1</v>
      </c>
      <c r="M68" s="47"/>
      <c r="N68" s="47"/>
      <c r="O68" s="47"/>
      <c r="P68" s="47"/>
      <c r="Q68" s="47"/>
      <c r="R68" s="47"/>
      <c r="S68" s="47"/>
      <c r="T68" s="47"/>
      <c r="U68" s="47"/>
      <c r="V68" s="47">
        <v>9</v>
      </c>
      <c r="W68" s="48">
        <v>1</v>
      </c>
      <c r="X68" s="61">
        <f t="shared" si="5"/>
        <v>10</v>
      </c>
      <c r="Y68" s="52">
        <f t="shared" si="3"/>
        <v>2</v>
      </c>
      <c r="Z68">
        <f t="shared" si="4"/>
        <v>12</v>
      </c>
    </row>
    <row r="69" spans="1:26">
      <c r="A69" s="51" t="s">
        <v>16</v>
      </c>
      <c r="B69" s="16">
        <v>420101</v>
      </c>
      <c r="C69" s="47" t="s">
        <v>99</v>
      </c>
      <c r="D69" s="47" t="s">
        <v>246</v>
      </c>
      <c r="E69" s="52" t="s">
        <v>247</v>
      </c>
      <c r="F69" s="56">
        <v>1</v>
      </c>
      <c r="G69" s="47">
        <v>5</v>
      </c>
      <c r="H69" s="47"/>
      <c r="I69" s="47"/>
      <c r="J69" s="47">
        <v>2</v>
      </c>
      <c r="K69" s="47">
        <v>1</v>
      </c>
      <c r="L69" s="47">
        <v>4</v>
      </c>
      <c r="M69" s="47">
        <v>9</v>
      </c>
      <c r="N69" s="47">
        <v>2</v>
      </c>
      <c r="O69" s="47">
        <v>14</v>
      </c>
      <c r="P69" s="47"/>
      <c r="Q69" s="47"/>
      <c r="R69" s="47">
        <v>7</v>
      </c>
      <c r="S69" s="47">
        <v>9</v>
      </c>
      <c r="T69" s="47"/>
      <c r="U69" s="47"/>
      <c r="V69" s="47">
        <v>21</v>
      </c>
      <c r="W69" s="48">
        <v>70</v>
      </c>
      <c r="X69" s="61">
        <f t="shared" si="5"/>
        <v>37</v>
      </c>
      <c r="Y69" s="52">
        <f t="shared" si="3"/>
        <v>108</v>
      </c>
      <c r="Z69">
        <f t="shared" si="4"/>
        <v>145</v>
      </c>
    </row>
    <row r="70" spans="1:26">
      <c r="A70" s="51" t="s">
        <v>16</v>
      </c>
      <c r="B70" s="16">
        <v>420101</v>
      </c>
      <c r="C70" s="47" t="s">
        <v>99</v>
      </c>
      <c r="D70" s="47" t="s">
        <v>248</v>
      </c>
      <c r="E70" s="52" t="s">
        <v>249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>
        <v>1</v>
      </c>
      <c r="T70" s="47"/>
      <c r="U70" s="47"/>
      <c r="V70" s="47"/>
      <c r="W70" s="48">
        <v>8</v>
      </c>
      <c r="X70" s="61">
        <f t="shared" si="5"/>
        <v>0</v>
      </c>
      <c r="Y70" s="52">
        <f t="shared" si="3"/>
        <v>9</v>
      </c>
      <c r="Z70">
        <f t="shared" si="4"/>
        <v>9</v>
      </c>
    </row>
    <row r="71" spans="1:26">
      <c r="A71" s="51" t="s">
        <v>16</v>
      </c>
      <c r="B71" s="16">
        <v>440501</v>
      </c>
      <c r="C71" s="47" t="s">
        <v>119</v>
      </c>
      <c r="D71" s="47" t="s">
        <v>250</v>
      </c>
      <c r="E71" s="52" t="s">
        <v>251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1</v>
      </c>
      <c r="W71" s="48"/>
      <c r="X71" s="61">
        <f t="shared" si="5"/>
        <v>1</v>
      </c>
      <c r="Y71" s="52">
        <f t="shared" si="3"/>
        <v>0</v>
      </c>
      <c r="Z71">
        <f t="shared" si="4"/>
        <v>1</v>
      </c>
    </row>
    <row r="72" spans="1:26">
      <c r="A72" s="51" t="s">
        <v>16</v>
      </c>
      <c r="B72" s="16">
        <v>440501</v>
      </c>
      <c r="C72" s="47" t="s">
        <v>119</v>
      </c>
      <c r="D72" s="47" t="s">
        <v>252</v>
      </c>
      <c r="E72" s="52" t="s">
        <v>253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>
        <v>1</v>
      </c>
      <c r="X72" s="61">
        <f t="shared" si="5"/>
        <v>0</v>
      </c>
      <c r="Y72" s="52">
        <f t="shared" si="3"/>
        <v>1</v>
      </c>
      <c r="Z72">
        <f t="shared" si="4"/>
        <v>1</v>
      </c>
    </row>
    <row r="73" spans="1:26">
      <c r="A73" s="51" t="s">
        <v>16</v>
      </c>
      <c r="B73" s="16">
        <v>450201</v>
      </c>
      <c r="C73" s="47" t="s">
        <v>99</v>
      </c>
      <c r="D73" s="47" t="s">
        <v>254</v>
      </c>
      <c r="E73" s="52" t="s">
        <v>255</v>
      </c>
      <c r="F73" s="56">
        <v>1</v>
      </c>
      <c r="G73" s="47">
        <v>1</v>
      </c>
      <c r="H73" s="47"/>
      <c r="I73" s="47">
        <v>1</v>
      </c>
      <c r="J73" s="47"/>
      <c r="K73" s="47"/>
      <c r="L73" s="47"/>
      <c r="M73" s="47"/>
      <c r="N73" s="47"/>
      <c r="O73" s="47"/>
      <c r="P73" s="47"/>
      <c r="Q73" s="47"/>
      <c r="R73" s="47">
        <v>1</v>
      </c>
      <c r="S73" s="47">
        <v>1</v>
      </c>
      <c r="T73" s="47"/>
      <c r="U73" s="47"/>
      <c r="V73" s="47">
        <v>3</v>
      </c>
      <c r="W73" s="48">
        <v>5</v>
      </c>
      <c r="X73" s="61">
        <f t="shared" si="5"/>
        <v>5</v>
      </c>
      <c r="Y73" s="52">
        <f t="shared" si="3"/>
        <v>8</v>
      </c>
      <c r="Z73">
        <f t="shared" si="4"/>
        <v>13</v>
      </c>
    </row>
    <row r="74" spans="1:26">
      <c r="A74" s="51" t="s">
        <v>16</v>
      </c>
      <c r="B74" s="16">
        <v>450601</v>
      </c>
      <c r="C74" s="47" t="s">
        <v>99</v>
      </c>
      <c r="D74" s="47" t="s">
        <v>256</v>
      </c>
      <c r="E74" s="52" t="s">
        <v>257</v>
      </c>
      <c r="F74" s="56"/>
      <c r="G74" s="47">
        <v>1</v>
      </c>
      <c r="H74" s="47"/>
      <c r="I74" s="47"/>
      <c r="J74" s="47">
        <v>3</v>
      </c>
      <c r="K74" s="47">
        <v>1</v>
      </c>
      <c r="L74" s="47"/>
      <c r="M74" s="47"/>
      <c r="N74" s="47">
        <v>2</v>
      </c>
      <c r="O74" s="47">
        <v>1</v>
      </c>
      <c r="P74" s="47"/>
      <c r="Q74" s="47"/>
      <c r="R74" s="47">
        <v>3</v>
      </c>
      <c r="S74" s="47"/>
      <c r="T74" s="47"/>
      <c r="U74" s="47"/>
      <c r="V74" s="47">
        <v>20</v>
      </c>
      <c r="W74" s="48">
        <v>2</v>
      </c>
      <c r="X74" s="61">
        <f t="shared" si="5"/>
        <v>28</v>
      </c>
      <c r="Y74" s="52">
        <f t="shared" si="3"/>
        <v>5</v>
      </c>
      <c r="Z74">
        <f t="shared" si="4"/>
        <v>33</v>
      </c>
    </row>
    <row r="75" spans="1:26">
      <c r="A75" s="51" t="s">
        <v>16</v>
      </c>
      <c r="B75" s="16">
        <v>450602</v>
      </c>
      <c r="C75" s="47" t="s">
        <v>119</v>
      </c>
      <c r="D75" s="47" t="s">
        <v>258</v>
      </c>
      <c r="E75" s="52" t="s">
        <v>259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/>
      <c r="X75" s="61">
        <f t="shared" si="5"/>
        <v>1</v>
      </c>
      <c r="Y75" s="52">
        <f t="shared" si="3"/>
        <v>0</v>
      </c>
      <c r="Z75">
        <f t="shared" si="4"/>
        <v>1</v>
      </c>
    </row>
    <row r="76" spans="1:26">
      <c r="A76" s="51" t="s">
        <v>16</v>
      </c>
      <c r="B76" s="16">
        <v>450603</v>
      </c>
      <c r="C76" s="47" t="s">
        <v>99</v>
      </c>
      <c r="D76" s="47" t="s">
        <v>260</v>
      </c>
      <c r="E76" s="52" t="s">
        <v>261</v>
      </c>
      <c r="F76" s="56"/>
      <c r="G76" s="47"/>
      <c r="H76" s="47"/>
      <c r="I76" s="47"/>
      <c r="J76" s="47"/>
      <c r="K76" s="47"/>
      <c r="L76" s="47">
        <v>1</v>
      </c>
      <c r="M76" s="47"/>
      <c r="N76" s="47">
        <v>4</v>
      </c>
      <c r="O76" s="47"/>
      <c r="P76" s="47"/>
      <c r="Q76" s="47"/>
      <c r="R76" s="47">
        <v>4</v>
      </c>
      <c r="S76" s="47"/>
      <c r="T76" s="47"/>
      <c r="U76" s="47"/>
      <c r="V76" s="47">
        <v>16</v>
      </c>
      <c r="W76" s="48">
        <v>7</v>
      </c>
      <c r="X76" s="61">
        <f t="shared" si="5"/>
        <v>25</v>
      </c>
      <c r="Y76" s="52">
        <f>G76+I76+K76+M76+O76+Q76+S76+U76+W76</f>
        <v>7</v>
      </c>
      <c r="Z76">
        <f t="shared" ref="Z76:Z120" si="6">SUM(X76:Y76)</f>
        <v>32</v>
      </c>
    </row>
    <row r="77" spans="1:26">
      <c r="A77" s="51" t="s">
        <v>16</v>
      </c>
      <c r="B77" s="16">
        <v>451001</v>
      </c>
      <c r="C77" s="47" t="s">
        <v>99</v>
      </c>
      <c r="D77" s="47" t="s">
        <v>262</v>
      </c>
      <c r="E77" s="52" t="s">
        <v>263</v>
      </c>
      <c r="F77" s="56"/>
      <c r="G77" s="47"/>
      <c r="H77" s="47"/>
      <c r="I77" s="47"/>
      <c r="J77" s="47"/>
      <c r="K77" s="47">
        <v>1</v>
      </c>
      <c r="L77" s="47">
        <v>4</v>
      </c>
      <c r="M77" s="47">
        <v>3</v>
      </c>
      <c r="N77" s="47">
        <v>3</v>
      </c>
      <c r="O77" s="47">
        <v>4</v>
      </c>
      <c r="P77" s="47"/>
      <c r="Q77" s="47"/>
      <c r="R77" s="47">
        <v>4</v>
      </c>
      <c r="S77" s="47">
        <v>1</v>
      </c>
      <c r="T77" s="47"/>
      <c r="U77" s="47"/>
      <c r="V77" s="47">
        <v>30</v>
      </c>
      <c r="W77" s="48">
        <v>8</v>
      </c>
      <c r="X77" s="61">
        <f t="shared" ref="X77:Y120" si="7">F77+H77+J77+L77+N77+P77+R77+T77+V77</f>
        <v>41</v>
      </c>
      <c r="Y77" s="52">
        <f t="shared" si="7"/>
        <v>17</v>
      </c>
      <c r="Z77">
        <f t="shared" si="6"/>
        <v>58</v>
      </c>
    </row>
    <row r="78" spans="1:26">
      <c r="A78" s="51" t="s">
        <v>16</v>
      </c>
      <c r="B78" s="16">
        <v>451101</v>
      </c>
      <c r="C78" s="47" t="s">
        <v>99</v>
      </c>
      <c r="D78" s="47" t="s">
        <v>264</v>
      </c>
      <c r="E78" s="52" t="s">
        <v>265</v>
      </c>
      <c r="F78" s="56"/>
      <c r="G78" s="47"/>
      <c r="H78" s="47"/>
      <c r="I78" s="47"/>
      <c r="J78" s="47"/>
      <c r="K78" s="47"/>
      <c r="L78" s="47">
        <v>2</v>
      </c>
      <c r="M78" s="47"/>
      <c r="N78" s="47">
        <v>1</v>
      </c>
      <c r="O78" s="47">
        <v>2</v>
      </c>
      <c r="P78" s="47"/>
      <c r="Q78" s="47"/>
      <c r="R78" s="47">
        <v>3</v>
      </c>
      <c r="S78" s="47">
        <v>3</v>
      </c>
      <c r="T78" s="47"/>
      <c r="U78" s="47"/>
      <c r="V78" s="47">
        <v>8</v>
      </c>
      <c r="W78" s="48">
        <v>5</v>
      </c>
      <c r="X78" s="61">
        <f t="shared" si="7"/>
        <v>14</v>
      </c>
      <c r="Y78" s="52">
        <f t="shared" si="7"/>
        <v>10</v>
      </c>
      <c r="Z78">
        <f t="shared" si="6"/>
        <v>24</v>
      </c>
    </row>
    <row r="79" spans="1:26">
      <c r="A79" s="51" t="s">
        <v>16</v>
      </c>
      <c r="B79" s="16">
        <v>459999</v>
      </c>
      <c r="C79" s="47" t="s">
        <v>99</v>
      </c>
      <c r="D79" s="47" t="s">
        <v>266</v>
      </c>
      <c r="E79" s="52" t="s">
        <v>267</v>
      </c>
      <c r="F79" s="56"/>
      <c r="G79" s="47">
        <v>1</v>
      </c>
      <c r="H79" s="47"/>
      <c r="I79" s="47"/>
      <c r="J79" s="47">
        <v>1</v>
      </c>
      <c r="K79" s="47"/>
      <c r="L79" s="47">
        <v>4</v>
      </c>
      <c r="M79" s="47"/>
      <c r="N79" s="47">
        <v>5</v>
      </c>
      <c r="O79" s="47">
        <v>4</v>
      </c>
      <c r="P79" s="47"/>
      <c r="Q79" s="47"/>
      <c r="R79" s="47">
        <v>2</v>
      </c>
      <c r="S79" s="47">
        <v>1</v>
      </c>
      <c r="T79" s="47"/>
      <c r="U79" s="47"/>
      <c r="V79" s="47">
        <v>31</v>
      </c>
      <c r="W79" s="48">
        <v>6</v>
      </c>
      <c r="X79" s="61">
        <f t="shared" si="7"/>
        <v>43</v>
      </c>
      <c r="Y79" s="52">
        <f t="shared" si="7"/>
        <v>12</v>
      </c>
      <c r="Z79">
        <f t="shared" si="6"/>
        <v>55</v>
      </c>
    </row>
    <row r="80" spans="1:26">
      <c r="A80" s="51" t="s">
        <v>16</v>
      </c>
      <c r="B80" s="16">
        <v>500501</v>
      </c>
      <c r="C80" s="47" t="s">
        <v>99</v>
      </c>
      <c r="D80" s="47" t="s">
        <v>268</v>
      </c>
      <c r="E80" s="52" t="s">
        <v>269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>
        <v>1</v>
      </c>
      <c r="X80" s="61">
        <f t="shared" si="7"/>
        <v>0</v>
      </c>
      <c r="Y80" s="52">
        <f t="shared" si="7"/>
        <v>1</v>
      </c>
      <c r="Z80">
        <f t="shared" si="6"/>
        <v>1</v>
      </c>
    </row>
    <row r="81" spans="1:26">
      <c r="A81" s="51" t="s">
        <v>16</v>
      </c>
      <c r="B81" s="16">
        <v>500501</v>
      </c>
      <c r="C81" s="47" t="s">
        <v>99</v>
      </c>
      <c r="D81" s="47" t="s">
        <v>270</v>
      </c>
      <c r="E81" s="52" t="s">
        <v>271</v>
      </c>
      <c r="F81" s="56"/>
      <c r="G81" s="47"/>
      <c r="H81" s="47"/>
      <c r="I81" s="47"/>
      <c r="J81" s="47"/>
      <c r="K81" s="47"/>
      <c r="L81" s="47"/>
      <c r="M81" s="47"/>
      <c r="N81" s="47"/>
      <c r="O81" s="47">
        <v>1</v>
      </c>
      <c r="P81" s="47"/>
      <c r="Q81" s="47"/>
      <c r="R81" s="47"/>
      <c r="S81" s="47">
        <v>1</v>
      </c>
      <c r="T81" s="47"/>
      <c r="U81" s="47"/>
      <c r="V81" s="47">
        <v>2</v>
      </c>
      <c r="W81" s="48">
        <v>9</v>
      </c>
      <c r="X81" s="61">
        <f t="shared" si="7"/>
        <v>2</v>
      </c>
      <c r="Y81" s="52">
        <f t="shared" si="7"/>
        <v>11</v>
      </c>
      <c r="Z81">
        <f t="shared" si="6"/>
        <v>13</v>
      </c>
    </row>
    <row r="82" spans="1:26">
      <c r="A82" s="51" t="s">
        <v>16</v>
      </c>
      <c r="B82" s="16">
        <v>500602</v>
      </c>
      <c r="C82" s="47" t="s">
        <v>99</v>
      </c>
      <c r="D82" s="47" t="s">
        <v>272</v>
      </c>
      <c r="E82" s="52" t="s">
        <v>273</v>
      </c>
      <c r="F82" s="56"/>
      <c r="G82" s="47"/>
      <c r="H82" s="47"/>
      <c r="I82" s="47"/>
      <c r="J82" s="47">
        <v>1</v>
      </c>
      <c r="K82" s="47"/>
      <c r="L82" s="47">
        <v>1</v>
      </c>
      <c r="M82" s="47"/>
      <c r="N82" s="47">
        <v>2</v>
      </c>
      <c r="O82" s="47">
        <v>1</v>
      </c>
      <c r="P82" s="47">
        <v>1</v>
      </c>
      <c r="Q82" s="47"/>
      <c r="R82" s="47">
        <v>5</v>
      </c>
      <c r="S82" s="47">
        <v>1</v>
      </c>
      <c r="T82" s="47"/>
      <c r="U82" s="47"/>
      <c r="V82" s="47">
        <v>22</v>
      </c>
      <c r="W82" s="48">
        <v>9</v>
      </c>
      <c r="X82" s="61">
        <f t="shared" si="7"/>
        <v>32</v>
      </c>
      <c r="Y82" s="52">
        <f t="shared" si="7"/>
        <v>11</v>
      </c>
      <c r="Z82">
        <f t="shared" si="6"/>
        <v>43</v>
      </c>
    </row>
    <row r="83" spans="1:26">
      <c r="A83" s="51" t="s">
        <v>16</v>
      </c>
      <c r="B83" s="16">
        <v>500702</v>
      </c>
      <c r="C83" s="47" t="s">
        <v>99</v>
      </c>
      <c r="D83" s="47" t="s">
        <v>274</v>
      </c>
      <c r="E83" s="52" t="s">
        <v>275</v>
      </c>
      <c r="F83" s="56"/>
      <c r="G83" s="47"/>
      <c r="H83" s="47"/>
      <c r="I83" s="47"/>
      <c r="J83" s="47">
        <v>1</v>
      </c>
      <c r="K83" s="47"/>
      <c r="L83" s="47"/>
      <c r="M83" s="47"/>
      <c r="N83" s="47"/>
      <c r="O83" s="47"/>
      <c r="P83" s="47"/>
      <c r="Q83" s="47"/>
      <c r="R83" s="47">
        <v>2</v>
      </c>
      <c r="S83" s="47">
        <v>3</v>
      </c>
      <c r="T83" s="47"/>
      <c r="U83" s="47"/>
      <c r="V83" s="47">
        <v>3</v>
      </c>
      <c r="W83" s="48">
        <v>12</v>
      </c>
      <c r="X83" s="61">
        <f t="shared" si="7"/>
        <v>6</v>
      </c>
      <c r="Y83" s="52">
        <f t="shared" si="7"/>
        <v>15</v>
      </c>
      <c r="Z83">
        <f t="shared" si="6"/>
        <v>21</v>
      </c>
    </row>
    <row r="84" spans="1:26">
      <c r="A84" s="51" t="s">
        <v>16</v>
      </c>
      <c r="B84" s="16">
        <v>500702</v>
      </c>
      <c r="C84" s="47" t="s">
        <v>99</v>
      </c>
      <c r="D84" s="47" t="s">
        <v>276</v>
      </c>
      <c r="E84" s="52" t="s">
        <v>277</v>
      </c>
      <c r="F84" s="56"/>
      <c r="G84" s="47"/>
      <c r="H84" s="47"/>
      <c r="I84" s="47"/>
      <c r="J84" s="47"/>
      <c r="K84" s="47"/>
      <c r="L84" s="47"/>
      <c r="M84" s="47"/>
      <c r="N84" s="47">
        <v>2</v>
      </c>
      <c r="O84" s="47"/>
      <c r="P84" s="47"/>
      <c r="Q84" s="47"/>
      <c r="R84" s="47">
        <v>1</v>
      </c>
      <c r="S84" s="47">
        <v>1</v>
      </c>
      <c r="T84" s="47"/>
      <c r="U84" s="47"/>
      <c r="V84" s="47">
        <v>3</v>
      </c>
      <c r="W84" s="48">
        <v>9</v>
      </c>
      <c r="X84" s="61">
        <f t="shared" si="7"/>
        <v>6</v>
      </c>
      <c r="Y84" s="52">
        <f t="shared" si="7"/>
        <v>10</v>
      </c>
      <c r="Z84">
        <f t="shared" si="6"/>
        <v>16</v>
      </c>
    </row>
    <row r="85" spans="1:26">
      <c r="A85" s="51" t="s">
        <v>16</v>
      </c>
      <c r="B85" s="16">
        <v>500703</v>
      </c>
      <c r="C85" s="47" t="s">
        <v>99</v>
      </c>
      <c r="D85" s="47" t="s">
        <v>278</v>
      </c>
      <c r="E85" s="52" t="s">
        <v>279</v>
      </c>
      <c r="F85" s="56"/>
      <c r="G85" s="47">
        <v>1</v>
      </c>
      <c r="H85" s="47"/>
      <c r="I85" s="47"/>
      <c r="J85" s="47"/>
      <c r="K85" s="47">
        <v>1</v>
      </c>
      <c r="L85" s="47"/>
      <c r="M85" s="47"/>
      <c r="N85" s="47"/>
      <c r="O85" s="47">
        <v>1</v>
      </c>
      <c r="P85" s="47"/>
      <c r="Q85" s="47"/>
      <c r="R85" s="47"/>
      <c r="S85" s="47">
        <v>1</v>
      </c>
      <c r="T85" s="47"/>
      <c r="U85" s="47"/>
      <c r="V85" s="47"/>
      <c r="W85" s="48">
        <v>4</v>
      </c>
      <c r="X85" s="61">
        <f t="shared" si="7"/>
        <v>0</v>
      </c>
      <c r="Y85" s="52">
        <f t="shared" si="7"/>
        <v>8</v>
      </c>
      <c r="Z85">
        <f t="shared" si="6"/>
        <v>8</v>
      </c>
    </row>
    <row r="86" spans="1:26">
      <c r="A86" s="51" t="s">
        <v>16</v>
      </c>
      <c r="B86" s="16">
        <v>500901</v>
      </c>
      <c r="C86" s="47" t="s">
        <v>99</v>
      </c>
      <c r="D86" s="47" t="s">
        <v>280</v>
      </c>
      <c r="E86" s="52" t="s">
        <v>281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>
        <v>2</v>
      </c>
      <c r="T86" s="47"/>
      <c r="U86" s="47"/>
      <c r="V86" s="47">
        <v>1</v>
      </c>
      <c r="W86" s="48">
        <v>1</v>
      </c>
      <c r="X86" s="61">
        <f t="shared" si="7"/>
        <v>1</v>
      </c>
      <c r="Y86" s="52">
        <f t="shared" si="7"/>
        <v>3</v>
      </c>
      <c r="Z86">
        <f t="shared" si="6"/>
        <v>4</v>
      </c>
    </row>
    <row r="87" spans="1:26">
      <c r="A87" s="51" t="s">
        <v>16</v>
      </c>
      <c r="B87" s="16">
        <v>500901</v>
      </c>
      <c r="C87" s="47" t="s">
        <v>99</v>
      </c>
      <c r="D87" s="47" t="s">
        <v>282</v>
      </c>
      <c r="E87" s="52" t="s">
        <v>283</v>
      </c>
      <c r="F87" s="56">
        <v>1</v>
      </c>
      <c r="G87" s="47"/>
      <c r="H87" s="47"/>
      <c r="I87" s="47"/>
      <c r="J87" s="47"/>
      <c r="K87" s="47"/>
      <c r="L87" s="47">
        <v>1</v>
      </c>
      <c r="M87" s="47"/>
      <c r="N87" s="47"/>
      <c r="O87" s="47"/>
      <c r="P87" s="47"/>
      <c r="Q87" s="47"/>
      <c r="R87" s="47">
        <v>2</v>
      </c>
      <c r="S87" s="47"/>
      <c r="T87" s="47"/>
      <c r="U87" s="47"/>
      <c r="V87" s="47">
        <v>4</v>
      </c>
      <c r="W87" s="48">
        <v>4</v>
      </c>
      <c r="X87" s="61">
        <f t="shared" si="7"/>
        <v>8</v>
      </c>
      <c r="Y87" s="52">
        <f t="shared" si="7"/>
        <v>4</v>
      </c>
      <c r="Z87">
        <f t="shared" si="6"/>
        <v>12</v>
      </c>
    </row>
    <row r="88" spans="1:26">
      <c r="A88" s="51" t="s">
        <v>16</v>
      </c>
      <c r="B88" s="16">
        <v>510201</v>
      </c>
      <c r="C88" s="47" t="s">
        <v>161</v>
      </c>
      <c r="D88" s="47" t="s">
        <v>286</v>
      </c>
      <c r="E88" s="52" t="s">
        <v>287</v>
      </c>
      <c r="F88" s="56"/>
      <c r="G88" s="47">
        <v>1</v>
      </c>
      <c r="H88" s="47"/>
      <c r="I88" s="47"/>
      <c r="J88" s="47"/>
      <c r="K88" s="47"/>
      <c r="L88" s="47">
        <v>1</v>
      </c>
      <c r="M88" s="47"/>
      <c r="N88" s="47"/>
      <c r="O88" s="47">
        <v>3</v>
      </c>
      <c r="P88" s="47"/>
      <c r="Q88" s="47"/>
      <c r="R88" s="47"/>
      <c r="S88" s="47">
        <v>5</v>
      </c>
      <c r="T88" s="47"/>
      <c r="U88" s="47"/>
      <c r="V88" s="47">
        <v>2</v>
      </c>
      <c r="W88" s="48">
        <v>39</v>
      </c>
      <c r="X88" s="61">
        <f t="shared" si="7"/>
        <v>3</v>
      </c>
      <c r="Y88" s="52">
        <f t="shared" si="7"/>
        <v>48</v>
      </c>
      <c r="Z88">
        <f t="shared" si="6"/>
        <v>51</v>
      </c>
    </row>
    <row r="89" spans="1:26">
      <c r="A89" s="51" t="s">
        <v>16</v>
      </c>
      <c r="B89" s="16">
        <v>510701</v>
      </c>
      <c r="C89" s="47" t="s">
        <v>148</v>
      </c>
      <c r="D89" s="47" t="s">
        <v>288</v>
      </c>
      <c r="E89" s="52" t="s">
        <v>289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>
        <v>2</v>
      </c>
      <c r="T89" s="47"/>
      <c r="U89" s="47"/>
      <c r="V89" s="47"/>
      <c r="W89" s="48"/>
      <c r="X89" s="61">
        <f t="shared" si="7"/>
        <v>0</v>
      </c>
      <c r="Y89" s="52">
        <f t="shared" si="7"/>
        <v>2</v>
      </c>
      <c r="Z89">
        <f t="shared" si="6"/>
        <v>2</v>
      </c>
    </row>
    <row r="90" spans="1:26">
      <c r="A90" s="51" t="s">
        <v>16</v>
      </c>
      <c r="B90" s="16">
        <v>511005</v>
      </c>
      <c r="C90" s="47" t="s">
        <v>119</v>
      </c>
      <c r="D90" s="47" t="s">
        <v>292</v>
      </c>
      <c r="E90" s="52" t="s">
        <v>293</v>
      </c>
      <c r="F90" s="56"/>
      <c r="G90" s="47"/>
      <c r="H90" s="47"/>
      <c r="I90" s="47"/>
      <c r="J90" s="47">
        <v>1</v>
      </c>
      <c r="K90" s="47">
        <v>1</v>
      </c>
      <c r="L90" s="47">
        <v>1</v>
      </c>
      <c r="M90" s="47">
        <v>5</v>
      </c>
      <c r="N90" s="47">
        <v>1</v>
      </c>
      <c r="O90" s="47">
        <v>3</v>
      </c>
      <c r="P90" s="47"/>
      <c r="Q90" s="47"/>
      <c r="R90" s="47">
        <v>3</v>
      </c>
      <c r="S90" s="47">
        <v>1</v>
      </c>
      <c r="T90" s="47"/>
      <c r="U90" s="47"/>
      <c r="V90" s="47">
        <v>4</v>
      </c>
      <c r="W90" s="48">
        <v>13</v>
      </c>
      <c r="X90" s="61">
        <f t="shared" si="7"/>
        <v>10</v>
      </c>
      <c r="Y90" s="52">
        <f t="shared" si="7"/>
        <v>23</v>
      </c>
      <c r="Z90">
        <f t="shared" si="6"/>
        <v>33</v>
      </c>
    </row>
    <row r="91" spans="1:26">
      <c r="A91" s="51" t="s">
        <v>16</v>
      </c>
      <c r="B91" s="16">
        <v>512003</v>
      </c>
      <c r="C91" s="47" t="s">
        <v>10</v>
      </c>
      <c r="D91" s="47" t="s">
        <v>294</v>
      </c>
      <c r="E91" s="52" t="s">
        <v>295</v>
      </c>
      <c r="F91" s="56"/>
      <c r="G91" s="47"/>
      <c r="H91" s="47"/>
      <c r="I91" s="47"/>
      <c r="J91" s="47"/>
      <c r="K91" s="47">
        <v>1</v>
      </c>
      <c r="L91" s="47">
        <v>1</v>
      </c>
      <c r="M91" s="47">
        <v>2</v>
      </c>
      <c r="N91" s="47">
        <v>1</v>
      </c>
      <c r="O91" s="47"/>
      <c r="P91" s="47"/>
      <c r="Q91" s="47"/>
      <c r="R91" s="47">
        <v>2</v>
      </c>
      <c r="S91" s="47">
        <v>1</v>
      </c>
      <c r="T91" s="47"/>
      <c r="U91" s="47"/>
      <c r="V91" s="47">
        <v>4</v>
      </c>
      <c r="W91" s="48">
        <v>6</v>
      </c>
      <c r="X91" s="61">
        <f t="shared" si="7"/>
        <v>8</v>
      </c>
      <c r="Y91" s="52">
        <f t="shared" si="7"/>
        <v>10</v>
      </c>
      <c r="Z91">
        <f t="shared" si="6"/>
        <v>18</v>
      </c>
    </row>
    <row r="92" spans="1:26">
      <c r="A92" s="51" t="s">
        <v>16</v>
      </c>
      <c r="B92" s="16">
        <v>513101</v>
      </c>
      <c r="C92" s="47" t="s">
        <v>119</v>
      </c>
      <c r="D92" s="47" t="s">
        <v>296</v>
      </c>
      <c r="E92" s="52" t="s">
        <v>297</v>
      </c>
      <c r="F92" s="56"/>
      <c r="G92" s="47">
        <v>1</v>
      </c>
      <c r="H92" s="47"/>
      <c r="I92" s="47"/>
      <c r="J92" s="47"/>
      <c r="K92" s="47"/>
      <c r="L92" s="47"/>
      <c r="M92" s="47"/>
      <c r="N92" s="47"/>
      <c r="O92" s="47">
        <v>1</v>
      </c>
      <c r="P92" s="47"/>
      <c r="Q92" s="47"/>
      <c r="R92" s="47"/>
      <c r="S92" s="47">
        <v>4</v>
      </c>
      <c r="T92" s="47"/>
      <c r="U92" s="47"/>
      <c r="V92" s="47">
        <v>2</v>
      </c>
      <c r="W92" s="48">
        <v>32</v>
      </c>
      <c r="X92" s="61">
        <f t="shared" si="7"/>
        <v>2</v>
      </c>
      <c r="Y92" s="52">
        <f t="shared" si="7"/>
        <v>38</v>
      </c>
      <c r="Z92">
        <f t="shared" si="6"/>
        <v>40</v>
      </c>
    </row>
    <row r="93" spans="1:26">
      <c r="A93" s="51" t="s">
        <v>16</v>
      </c>
      <c r="B93" s="16">
        <v>513801</v>
      </c>
      <c r="C93" s="47" t="s">
        <v>298</v>
      </c>
      <c r="D93" s="47" t="s">
        <v>299</v>
      </c>
      <c r="E93" s="52" t="s">
        <v>300</v>
      </c>
      <c r="F93" s="56">
        <v>1</v>
      </c>
      <c r="G93" s="47">
        <v>2</v>
      </c>
      <c r="H93" s="47"/>
      <c r="I93" s="47"/>
      <c r="J93" s="47"/>
      <c r="K93" s="47">
        <v>2</v>
      </c>
      <c r="L93" s="47">
        <v>1</v>
      </c>
      <c r="M93" s="47">
        <v>7</v>
      </c>
      <c r="N93" s="47">
        <v>2</v>
      </c>
      <c r="O93" s="47">
        <v>11</v>
      </c>
      <c r="P93" s="47"/>
      <c r="Q93" s="47"/>
      <c r="R93" s="47">
        <v>3</v>
      </c>
      <c r="S93" s="47">
        <v>21</v>
      </c>
      <c r="T93" s="47"/>
      <c r="U93" s="47"/>
      <c r="V93" s="47">
        <v>7</v>
      </c>
      <c r="W93" s="48">
        <v>120</v>
      </c>
      <c r="X93" s="61">
        <f t="shared" si="7"/>
        <v>14</v>
      </c>
      <c r="Y93" s="52">
        <f t="shared" si="7"/>
        <v>163</v>
      </c>
      <c r="Z93">
        <f t="shared" si="6"/>
        <v>177</v>
      </c>
    </row>
    <row r="94" spans="1:26">
      <c r="A94" s="51" t="s">
        <v>16</v>
      </c>
      <c r="B94" s="16">
        <v>520101</v>
      </c>
      <c r="C94" s="47" t="s">
        <v>148</v>
      </c>
      <c r="D94" s="47" t="s">
        <v>301</v>
      </c>
      <c r="E94" s="52" t="s">
        <v>302</v>
      </c>
      <c r="F94" s="56"/>
      <c r="G94" s="47"/>
      <c r="H94" s="47"/>
      <c r="I94" s="47">
        <v>1</v>
      </c>
      <c r="J94" s="47"/>
      <c r="K94" s="47"/>
      <c r="L94" s="47">
        <v>1</v>
      </c>
      <c r="M94" s="47"/>
      <c r="N94" s="47">
        <v>1</v>
      </c>
      <c r="O94" s="47"/>
      <c r="P94" s="47"/>
      <c r="Q94" s="47"/>
      <c r="R94" s="47">
        <v>1</v>
      </c>
      <c r="S94" s="47">
        <v>2</v>
      </c>
      <c r="T94" s="47"/>
      <c r="U94" s="47"/>
      <c r="V94" s="47"/>
      <c r="W94" s="48"/>
      <c r="X94" s="61">
        <f t="shared" si="7"/>
        <v>3</v>
      </c>
      <c r="Y94" s="52">
        <f t="shared" si="7"/>
        <v>3</v>
      </c>
      <c r="Z94">
        <f t="shared" si="6"/>
        <v>6</v>
      </c>
    </row>
    <row r="95" spans="1:26">
      <c r="A95" s="51" t="s">
        <v>16</v>
      </c>
      <c r="B95" s="16">
        <v>520101</v>
      </c>
      <c r="C95" s="47" t="s">
        <v>148</v>
      </c>
      <c r="D95" s="47" t="s">
        <v>303</v>
      </c>
      <c r="E95" s="52" t="s">
        <v>304</v>
      </c>
      <c r="F95" s="56"/>
      <c r="G95" s="47"/>
      <c r="H95" s="47"/>
      <c r="I95" s="47"/>
      <c r="J95" s="47"/>
      <c r="K95" s="47"/>
      <c r="L95" s="47"/>
      <c r="M95" s="47"/>
      <c r="N95" s="47">
        <v>1</v>
      </c>
      <c r="O95" s="47">
        <v>1</v>
      </c>
      <c r="P95" s="47"/>
      <c r="Q95" s="47"/>
      <c r="R95" s="47">
        <v>1</v>
      </c>
      <c r="S95" s="47">
        <v>1</v>
      </c>
      <c r="T95" s="47"/>
      <c r="U95" s="47"/>
      <c r="V95" s="47">
        <v>1</v>
      </c>
      <c r="W95" s="48">
        <v>1</v>
      </c>
      <c r="X95" s="61">
        <f t="shared" si="7"/>
        <v>3</v>
      </c>
      <c r="Y95" s="52">
        <f t="shared" si="7"/>
        <v>3</v>
      </c>
      <c r="Z95">
        <f t="shared" si="6"/>
        <v>6</v>
      </c>
    </row>
    <row r="96" spans="1:26">
      <c r="A96" s="51" t="s">
        <v>16</v>
      </c>
      <c r="B96" s="16">
        <v>520201</v>
      </c>
      <c r="C96" s="47" t="s">
        <v>305</v>
      </c>
      <c r="D96" s="47" t="s">
        <v>306</v>
      </c>
      <c r="E96" s="52" t="s">
        <v>307</v>
      </c>
      <c r="F96" s="56">
        <v>2</v>
      </c>
      <c r="G96" s="47"/>
      <c r="H96" s="47"/>
      <c r="I96" s="47"/>
      <c r="J96" s="47"/>
      <c r="K96" s="47"/>
      <c r="L96" s="47">
        <v>1</v>
      </c>
      <c r="M96" s="47"/>
      <c r="N96" s="47">
        <v>4</v>
      </c>
      <c r="O96" s="47"/>
      <c r="P96" s="47"/>
      <c r="Q96" s="47"/>
      <c r="R96" s="47">
        <v>1</v>
      </c>
      <c r="S96" s="47">
        <v>4</v>
      </c>
      <c r="T96" s="47"/>
      <c r="U96" s="47"/>
      <c r="V96" s="47">
        <v>26</v>
      </c>
      <c r="W96" s="48">
        <v>16</v>
      </c>
      <c r="X96" s="61">
        <f t="shared" si="7"/>
        <v>34</v>
      </c>
      <c r="Y96" s="52">
        <f t="shared" si="7"/>
        <v>20</v>
      </c>
      <c r="Z96">
        <f t="shared" si="6"/>
        <v>54</v>
      </c>
    </row>
    <row r="97" spans="1:26">
      <c r="A97" s="51" t="s">
        <v>16</v>
      </c>
      <c r="B97" s="16">
        <v>520201</v>
      </c>
      <c r="C97" s="47" t="s">
        <v>305</v>
      </c>
      <c r="D97" s="47" t="s">
        <v>308</v>
      </c>
      <c r="E97" s="52" t="s">
        <v>309</v>
      </c>
      <c r="F97" s="56"/>
      <c r="G97" s="47"/>
      <c r="H97" s="47"/>
      <c r="I97" s="47"/>
      <c r="J97" s="47"/>
      <c r="K97" s="47"/>
      <c r="L97" s="47">
        <v>1</v>
      </c>
      <c r="M97" s="47"/>
      <c r="N97" s="47">
        <v>1</v>
      </c>
      <c r="O97" s="47">
        <v>1</v>
      </c>
      <c r="P97" s="47"/>
      <c r="Q97" s="47"/>
      <c r="R97" s="47">
        <v>2</v>
      </c>
      <c r="S97" s="47"/>
      <c r="T97" s="47"/>
      <c r="U97" s="47"/>
      <c r="V97" s="47">
        <v>11</v>
      </c>
      <c r="W97" s="48">
        <v>3</v>
      </c>
      <c r="X97" s="61">
        <f t="shared" si="7"/>
        <v>15</v>
      </c>
      <c r="Y97" s="52">
        <f t="shared" si="7"/>
        <v>4</v>
      </c>
      <c r="Z97">
        <f t="shared" si="6"/>
        <v>19</v>
      </c>
    </row>
    <row r="98" spans="1:26">
      <c r="A98" s="51" t="s">
        <v>16</v>
      </c>
      <c r="B98" s="16">
        <v>520203</v>
      </c>
      <c r="C98" s="47" t="s">
        <v>305</v>
      </c>
      <c r="D98" s="47" t="s">
        <v>310</v>
      </c>
      <c r="E98" s="52" t="s">
        <v>311</v>
      </c>
      <c r="F98" s="56">
        <v>1</v>
      </c>
      <c r="G98" s="47"/>
      <c r="H98" s="47"/>
      <c r="I98" s="47"/>
      <c r="J98" s="47">
        <v>2</v>
      </c>
      <c r="K98" s="47"/>
      <c r="L98" s="47">
        <v>1</v>
      </c>
      <c r="M98" s="47"/>
      <c r="N98" s="47">
        <v>4</v>
      </c>
      <c r="O98" s="47"/>
      <c r="P98" s="47"/>
      <c r="Q98" s="47"/>
      <c r="R98" s="47">
        <v>3</v>
      </c>
      <c r="S98" s="47">
        <v>1</v>
      </c>
      <c r="T98" s="47"/>
      <c r="U98" s="47"/>
      <c r="V98" s="47">
        <v>17</v>
      </c>
      <c r="W98" s="48">
        <v>4</v>
      </c>
      <c r="X98" s="61">
        <f t="shared" si="7"/>
        <v>28</v>
      </c>
      <c r="Y98" s="52">
        <f t="shared" si="7"/>
        <v>5</v>
      </c>
      <c r="Z98">
        <f t="shared" si="6"/>
        <v>33</v>
      </c>
    </row>
    <row r="99" spans="1:26">
      <c r="A99" s="51" t="s">
        <v>16</v>
      </c>
      <c r="B99" s="16">
        <v>520301</v>
      </c>
      <c r="C99" s="47" t="s">
        <v>305</v>
      </c>
      <c r="D99" s="47" t="s">
        <v>312</v>
      </c>
      <c r="E99" s="52" t="s">
        <v>313</v>
      </c>
      <c r="F99" s="56">
        <v>1</v>
      </c>
      <c r="G99" s="47"/>
      <c r="H99" s="47"/>
      <c r="I99" s="47"/>
      <c r="J99" s="47"/>
      <c r="K99" s="47"/>
      <c r="L99" s="47">
        <v>5</v>
      </c>
      <c r="M99" s="47">
        <v>3</v>
      </c>
      <c r="N99" s="47">
        <v>4</v>
      </c>
      <c r="O99" s="47">
        <v>5</v>
      </c>
      <c r="P99" s="47"/>
      <c r="Q99" s="47"/>
      <c r="R99" s="47">
        <v>9</v>
      </c>
      <c r="S99" s="47">
        <v>3</v>
      </c>
      <c r="T99" s="47"/>
      <c r="U99" s="47"/>
      <c r="V99" s="47">
        <v>38</v>
      </c>
      <c r="W99" s="48">
        <v>35</v>
      </c>
      <c r="X99" s="61">
        <f t="shared" si="7"/>
        <v>57</v>
      </c>
      <c r="Y99" s="52">
        <f t="shared" si="7"/>
        <v>46</v>
      </c>
      <c r="Z99">
        <f t="shared" si="6"/>
        <v>103</v>
      </c>
    </row>
    <row r="100" spans="1:26">
      <c r="A100" s="51" t="s">
        <v>16</v>
      </c>
      <c r="B100" s="16">
        <v>520801</v>
      </c>
      <c r="C100" s="47" t="s">
        <v>305</v>
      </c>
      <c r="D100" s="47" t="s">
        <v>314</v>
      </c>
      <c r="E100" s="52" t="s">
        <v>315</v>
      </c>
      <c r="F100" s="56">
        <v>1</v>
      </c>
      <c r="G100" s="47"/>
      <c r="H100" s="47"/>
      <c r="I100" s="47"/>
      <c r="J100" s="47"/>
      <c r="K100" s="47"/>
      <c r="L100" s="47"/>
      <c r="M100" s="47">
        <v>1</v>
      </c>
      <c r="N100" s="47">
        <v>4</v>
      </c>
      <c r="O100" s="47">
        <v>1</v>
      </c>
      <c r="P100" s="47"/>
      <c r="Q100" s="47"/>
      <c r="R100" s="47">
        <v>6</v>
      </c>
      <c r="S100" s="47">
        <v>1</v>
      </c>
      <c r="T100" s="47"/>
      <c r="U100" s="47"/>
      <c r="V100" s="47">
        <v>41</v>
      </c>
      <c r="W100" s="48">
        <v>11</v>
      </c>
      <c r="X100" s="61">
        <f t="shared" si="7"/>
        <v>52</v>
      </c>
      <c r="Y100" s="52">
        <f t="shared" si="7"/>
        <v>14</v>
      </c>
      <c r="Z100">
        <f t="shared" si="6"/>
        <v>66</v>
      </c>
    </row>
    <row r="101" spans="1:26">
      <c r="A101" s="51" t="s">
        <v>16</v>
      </c>
      <c r="B101" s="16">
        <v>521101</v>
      </c>
      <c r="C101" s="47" t="s">
        <v>305</v>
      </c>
      <c r="D101" s="47" t="s">
        <v>316</v>
      </c>
      <c r="E101" s="52" t="s">
        <v>317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>
        <v>2</v>
      </c>
      <c r="P101" s="47"/>
      <c r="Q101" s="47"/>
      <c r="R101" s="47">
        <v>1</v>
      </c>
      <c r="S101" s="47">
        <v>1</v>
      </c>
      <c r="T101" s="47"/>
      <c r="U101" s="47"/>
      <c r="V101" s="47">
        <v>4</v>
      </c>
      <c r="W101" s="48">
        <v>8</v>
      </c>
      <c r="X101" s="61">
        <f t="shared" si="7"/>
        <v>5</v>
      </c>
      <c r="Y101" s="52">
        <f t="shared" si="7"/>
        <v>11</v>
      </c>
      <c r="Z101">
        <f t="shared" si="6"/>
        <v>16</v>
      </c>
    </row>
    <row r="102" spans="1:26">
      <c r="A102" s="51" t="s">
        <v>16</v>
      </c>
      <c r="B102" s="16">
        <v>521401</v>
      </c>
      <c r="C102" s="47" t="s">
        <v>305</v>
      </c>
      <c r="D102" s="47" t="s">
        <v>318</v>
      </c>
      <c r="E102" s="52" t="s">
        <v>319</v>
      </c>
      <c r="F102" s="56"/>
      <c r="G102" s="47">
        <v>2</v>
      </c>
      <c r="H102" s="47"/>
      <c r="I102" s="47"/>
      <c r="J102" s="47">
        <v>1</v>
      </c>
      <c r="K102" s="47"/>
      <c r="L102" s="47"/>
      <c r="M102" s="47"/>
      <c r="N102" s="47">
        <v>1</v>
      </c>
      <c r="O102" s="47">
        <v>1</v>
      </c>
      <c r="P102" s="47"/>
      <c r="Q102" s="47"/>
      <c r="R102" s="47">
        <v>2</v>
      </c>
      <c r="S102" s="47">
        <v>5</v>
      </c>
      <c r="T102" s="47"/>
      <c r="U102" s="47"/>
      <c r="V102" s="47">
        <v>20</v>
      </c>
      <c r="W102" s="48">
        <v>16</v>
      </c>
      <c r="X102" s="61">
        <f t="shared" si="7"/>
        <v>24</v>
      </c>
      <c r="Y102" s="52">
        <f t="shared" si="7"/>
        <v>24</v>
      </c>
      <c r="Z102">
        <f t="shared" si="6"/>
        <v>48</v>
      </c>
    </row>
    <row r="103" spans="1:26">
      <c r="A103" s="51" t="s">
        <v>16</v>
      </c>
      <c r="B103" s="16">
        <v>521904</v>
      </c>
      <c r="C103" s="47" t="s">
        <v>161</v>
      </c>
      <c r="D103" s="47" t="s">
        <v>320</v>
      </c>
      <c r="E103" s="52" t="s">
        <v>321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>
        <v>1</v>
      </c>
      <c r="P103" s="47"/>
      <c r="Q103" s="47"/>
      <c r="R103" s="47"/>
      <c r="S103" s="47"/>
      <c r="T103" s="47"/>
      <c r="U103" s="47"/>
      <c r="V103" s="47"/>
      <c r="W103" s="48">
        <v>7</v>
      </c>
      <c r="X103" s="61">
        <f t="shared" si="7"/>
        <v>0</v>
      </c>
      <c r="Y103" s="52">
        <f t="shared" si="7"/>
        <v>8</v>
      </c>
      <c r="Z103">
        <f t="shared" si="6"/>
        <v>8</v>
      </c>
    </row>
    <row r="104" spans="1:26">
      <c r="A104" s="51" t="s">
        <v>16</v>
      </c>
      <c r="B104" s="16">
        <v>540101</v>
      </c>
      <c r="C104" s="47" t="s">
        <v>99</v>
      </c>
      <c r="D104" s="47" t="s">
        <v>322</v>
      </c>
      <c r="E104" s="52" t="s">
        <v>323</v>
      </c>
      <c r="F104" s="56">
        <v>1</v>
      </c>
      <c r="G104" s="47"/>
      <c r="H104" s="47"/>
      <c r="I104" s="47"/>
      <c r="J104" s="47"/>
      <c r="K104" s="47"/>
      <c r="L104" s="47"/>
      <c r="M104" s="47">
        <v>2</v>
      </c>
      <c r="N104" s="47">
        <v>1</v>
      </c>
      <c r="O104" s="47">
        <v>2</v>
      </c>
      <c r="P104" s="47"/>
      <c r="Q104" s="47"/>
      <c r="R104" s="47">
        <v>6</v>
      </c>
      <c r="S104" s="47">
        <v>3</v>
      </c>
      <c r="T104" s="47"/>
      <c r="U104" s="47"/>
      <c r="V104" s="47">
        <v>24</v>
      </c>
      <c r="W104" s="48">
        <v>8</v>
      </c>
      <c r="X104" s="61">
        <f t="shared" si="7"/>
        <v>32</v>
      </c>
      <c r="Y104" s="52">
        <f t="shared" si="7"/>
        <v>15</v>
      </c>
      <c r="Z104">
        <f t="shared" si="6"/>
        <v>47</v>
      </c>
    </row>
    <row r="105" spans="1:26">
      <c r="A105" s="51" t="s">
        <v>16</v>
      </c>
      <c r="B105" s="16"/>
      <c r="C105" s="47" t="s">
        <v>99</v>
      </c>
      <c r="D105" s="47" t="s">
        <v>324</v>
      </c>
      <c r="E105" s="52" t="s">
        <v>325</v>
      </c>
      <c r="F105" s="56"/>
      <c r="G105" s="47"/>
      <c r="H105" s="47"/>
      <c r="I105" s="47"/>
      <c r="J105" s="47"/>
      <c r="K105" s="47"/>
      <c r="L105" s="47"/>
      <c r="M105" s="47">
        <v>1</v>
      </c>
      <c r="N105" s="47"/>
      <c r="O105" s="47"/>
      <c r="P105" s="47"/>
      <c r="Q105" s="47"/>
      <c r="R105" s="47">
        <v>1</v>
      </c>
      <c r="S105" s="47">
        <v>1</v>
      </c>
      <c r="T105" s="47"/>
      <c r="U105" s="47"/>
      <c r="V105" s="47">
        <v>1</v>
      </c>
      <c r="W105" s="48"/>
      <c r="X105" s="61">
        <f t="shared" si="7"/>
        <v>2</v>
      </c>
      <c r="Y105" s="52">
        <f t="shared" si="7"/>
        <v>2</v>
      </c>
      <c r="Z105">
        <f t="shared" si="6"/>
        <v>4</v>
      </c>
    </row>
    <row r="106" spans="1:26">
      <c r="A106" s="51" t="s">
        <v>16</v>
      </c>
      <c r="B106" s="16"/>
      <c r="C106" s="47" t="s">
        <v>99</v>
      </c>
      <c r="D106" s="47" t="s">
        <v>326</v>
      </c>
      <c r="E106" s="52" t="s">
        <v>327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>
        <v>2</v>
      </c>
      <c r="S106" s="47"/>
      <c r="T106" s="47"/>
      <c r="U106" s="47"/>
      <c r="V106" s="47">
        <v>1</v>
      </c>
      <c r="W106" s="48"/>
      <c r="X106" s="61">
        <f t="shared" si="7"/>
        <v>3</v>
      </c>
      <c r="Y106" s="52">
        <f t="shared" si="7"/>
        <v>1</v>
      </c>
      <c r="Z106">
        <f t="shared" si="6"/>
        <v>4</v>
      </c>
    </row>
    <row r="107" spans="1:26">
      <c r="A107" s="51" t="s">
        <v>16</v>
      </c>
      <c r="B107" s="16"/>
      <c r="C107" s="47" t="s">
        <v>119</v>
      </c>
      <c r="D107" s="47" t="s">
        <v>328</v>
      </c>
      <c r="E107" s="52" t="s">
        <v>329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1</v>
      </c>
      <c r="W107" s="48"/>
      <c r="X107" s="61">
        <f t="shared" si="7"/>
        <v>1</v>
      </c>
      <c r="Y107" s="52">
        <f t="shared" si="7"/>
        <v>0</v>
      </c>
      <c r="Z107">
        <f t="shared" si="6"/>
        <v>1</v>
      </c>
    </row>
    <row r="108" spans="1:26">
      <c r="A108" s="51" t="s">
        <v>16</v>
      </c>
      <c r="B108" s="16"/>
      <c r="C108" s="47" t="s">
        <v>119</v>
      </c>
      <c r="D108" s="47" t="s">
        <v>330</v>
      </c>
      <c r="E108" s="52" t="s">
        <v>331</v>
      </c>
      <c r="F108" s="56"/>
      <c r="G108" s="47"/>
      <c r="H108" s="47"/>
      <c r="I108" s="47"/>
      <c r="J108" s="47">
        <v>1</v>
      </c>
      <c r="K108" s="47"/>
      <c r="L108" s="47"/>
      <c r="M108" s="47">
        <v>1</v>
      </c>
      <c r="N108" s="47"/>
      <c r="O108" s="47"/>
      <c r="P108" s="47"/>
      <c r="Q108" s="47"/>
      <c r="R108" s="47"/>
      <c r="S108" s="47"/>
      <c r="T108" s="47"/>
      <c r="U108" s="47"/>
      <c r="V108" s="47">
        <v>1</v>
      </c>
      <c r="W108" s="48">
        <v>3</v>
      </c>
      <c r="X108" s="61">
        <f t="shared" si="7"/>
        <v>2</v>
      </c>
      <c r="Y108" s="52">
        <f t="shared" si="7"/>
        <v>4</v>
      </c>
      <c r="Z108">
        <f t="shared" si="6"/>
        <v>6</v>
      </c>
    </row>
    <row r="109" spans="1:26">
      <c r="A109" s="51" t="s">
        <v>16</v>
      </c>
      <c r="B109" s="16"/>
      <c r="C109" s="47" t="s">
        <v>305</v>
      </c>
      <c r="D109" s="47" t="s">
        <v>332</v>
      </c>
      <c r="E109" s="52" t="s">
        <v>333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>
        <v>2</v>
      </c>
      <c r="X109" s="61">
        <f t="shared" si="7"/>
        <v>0</v>
      </c>
      <c r="Y109" s="52">
        <f t="shared" si="7"/>
        <v>2</v>
      </c>
      <c r="Z109">
        <f t="shared" si="6"/>
        <v>2</v>
      </c>
    </row>
    <row r="110" spans="1:26">
      <c r="A110" s="51" t="s">
        <v>16</v>
      </c>
      <c r="B110" s="16"/>
      <c r="C110" s="47" t="s">
        <v>148</v>
      </c>
      <c r="D110" s="47" t="s">
        <v>340</v>
      </c>
      <c r="E110" s="52" t="s">
        <v>341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1</v>
      </c>
      <c r="S110" s="47"/>
      <c r="T110" s="47"/>
      <c r="U110" s="47"/>
      <c r="V110" s="47"/>
      <c r="W110" s="48"/>
      <c r="X110" s="61">
        <f t="shared" si="7"/>
        <v>1</v>
      </c>
      <c r="Y110" s="52">
        <f t="shared" si="7"/>
        <v>0</v>
      </c>
      <c r="Z110">
        <f t="shared" si="6"/>
        <v>1</v>
      </c>
    </row>
    <row r="111" spans="1:26">
      <c r="A111" s="51" t="s">
        <v>16</v>
      </c>
      <c r="B111" s="16"/>
      <c r="C111" s="47" t="s">
        <v>305</v>
      </c>
      <c r="D111" s="47" t="s">
        <v>346</v>
      </c>
      <c r="E111" s="52" t="s">
        <v>588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>
        <v>1</v>
      </c>
      <c r="P111" s="47"/>
      <c r="Q111" s="47">
        <v>1</v>
      </c>
      <c r="R111" s="47">
        <v>1</v>
      </c>
      <c r="S111" s="47">
        <v>2</v>
      </c>
      <c r="T111" s="47"/>
      <c r="U111" s="47"/>
      <c r="V111" s="47">
        <v>10</v>
      </c>
      <c r="W111" s="48">
        <v>4</v>
      </c>
      <c r="X111" s="61">
        <f t="shared" si="7"/>
        <v>11</v>
      </c>
      <c r="Y111" s="52">
        <f t="shared" si="7"/>
        <v>8</v>
      </c>
      <c r="Z111">
        <f t="shared" si="6"/>
        <v>19</v>
      </c>
    </row>
    <row r="112" spans="1:26">
      <c r="A112" s="51" t="s">
        <v>16</v>
      </c>
      <c r="B112" s="16"/>
      <c r="C112" s="47" t="s">
        <v>102</v>
      </c>
      <c r="D112" s="47" t="s">
        <v>347</v>
      </c>
      <c r="E112" s="52" t="s">
        <v>348</v>
      </c>
      <c r="F112" s="56"/>
      <c r="G112" s="47"/>
      <c r="H112" s="47"/>
      <c r="I112" s="47"/>
      <c r="J112" s="47"/>
      <c r="K112" s="47"/>
      <c r="L112" s="47">
        <v>1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4</v>
      </c>
      <c r="W112" s="48">
        <v>1</v>
      </c>
      <c r="X112" s="61">
        <f t="shared" si="7"/>
        <v>5</v>
      </c>
      <c r="Y112" s="52">
        <f t="shared" si="7"/>
        <v>1</v>
      </c>
      <c r="Z112">
        <f t="shared" si="6"/>
        <v>6</v>
      </c>
    </row>
    <row r="113" spans="1:26">
      <c r="A113" s="51" t="s">
        <v>16</v>
      </c>
      <c r="B113" s="16"/>
      <c r="C113" s="47" t="s">
        <v>119</v>
      </c>
      <c r="D113" s="47" t="s">
        <v>349</v>
      </c>
      <c r="E113" s="52" t="s">
        <v>350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>
        <v>7</v>
      </c>
      <c r="X113" s="61">
        <f t="shared" si="7"/>
        <v>1</v>
      </c>
      <c r="Y113" s="52">
        <f t="shared" si="7"/>
        <v>7</v>
      </c>
      <c r="Z113">
        <f t="shared" si="6"/>
        <v>8</v>
      </c>
    </row>
    <row r="114" spans="1:26">
      <c r="A114" s="51" t="s">
        <v>16</v>
      </c>
      <c r="B114" s="16"/>
      <c r="C114" s="47" t="s">
        <v>351</v>
      </c>
      <c r="D114" s="47" t="s">
        <v>352</v>
      </c>
      <c r="E114" s="52" t="s">
        <v>353</v>
      </c>
      <c r="F114" s="56"/>
      <c r="G114" s="47"/>
      <c r="H114" s="47"/>
      <c r="I114" s="47"/>
      <c r="J114" s="47"/>
      <c r="K114" s="47"/>
      <c r="L114" s="47"/>
      <c r="M114" s="47"/>
      <c r="N114" s="47">
        <v>2</v>
      </c>
      <c r="O114" s="47">
        <v>1</v>
      </c>
      <c r="P114" s="47"/>
      <c r="Q114" s="47"/>
      <c r="R114" s="47"/>
      <c r="S114" s="47">
        <v>2</v>
      </c>
      <c r="T114" s="47"/>
      <c r="U114" s="47"/>
      <c r="V114" s="47">
        <v>5</v>
      </c>
      <c r="W114" s="48">
        <v>5</v>
      </c>
      <c r="X114" s="61">
        <f t="shared" si="7"/>
        <v>7</v>
      </c>
      <c r="Y114" s="52">
        <f t="shared" si="7"/>
        <v>8</v>
      </c>
      <c r="Z114">
        <f t="shared" si="6"/>
        <v>15</v>
      </c>
    </row>
    <row r="115" spans="1:26">
      <c r="A115" s="51" t="s">
        <v>16</v>
      </c>
      <c r="B115" s="16"/>
      <c r="C115" s="47" t="s">
        <v>351</v>
      </c>
      <c r="D115" s="47" t="s">
        <v>354</v>
      </c>
      <c r="E115" s="52" t="s">
        <v>355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1</v>
      </c>
      <c r="W115" s="48"/>
      <c r="X115" s="61">
        <f t="shared" si="7"/>
        <v>1</v>
      </c>
      <c r="Y115" s="52">
        <f t="shared" si="7"/>
        <v>0</v>
      </c>
      <c r="Z115">
        <f t="shared" si="6"/>
        <v>1</v>
      </c>
    </row>
    <row r="116" spans="1:26">
      <c r="A116" s="51" t="s">
        <v>16</v>
      </c>
      <c r="B116" s="16"/>
      <c r="C116" s="47" t="s">
        <v>99</v>
      </c>
      <c r="D116" s="47" t="s">
        <v>356</v>
      </c>
      <c r="E116" s="52" t="s">
        <v>357</v>
      </c>
      <c r="F116" s="56"/>
      <c r="G116" s="47"/>
      <c r="H116" s="47"/>
      <c r="I116" s="47"/>
      <c r="J116" s="47"/>
      <c r="K116" s="47">
        <v>1</v>
      </c>
      <c r="L116" s="47"/>
      <c r="M116" s="47"/>
      <c r="N116" s="47">
        <v>1</v>
      </c>
      <c r="O116" s="47">
        <v>1</v>
      </c>
      <c r="P116" s="47"/>
      <c r="Q116" s="47"/>
      <c r="R116" s="47">
        <v>1</v>
      </c>
      <c r="S116" s="47">
        <v>1</v>
      </c>
      <c r="T116" s="47"/>
      <c r="U116" s="47"/>
      <c r="V116" s="47">
        <v>7</v>
      </c>
      <c r="W116" s="48">
        <v>14</v>
      </c>
      <c r="X116" s="61">
        <f t="shared" si="7"/>
        <v>9</v>
      </c>
      <c r="Y116" s="52">
        <f t="shared" si="7"/>
        <v>17</v>
      </c>
      <c r="Z116">
        <f t="shared" si="6"/>
        <v>26</v>
      </c>
    </row>
    <row r="117" spans="1:26">
      <c r="A117" s="51" t="s">
        <v>16</v>
      </c>
      <c r="B117" s="16"/>
      <c r="C117" s="47" t="s">
        <v>161</v>
      </c>
      <c r="D117" s="47" t="s">
        <v>358</v>
      </c>
      <c r="E117" s="52" t="s">
        <v>359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8">
        <v>1</v>
      </c>
      <c r="X117" s="61">
        <f t="shared" si="7"/>
        <v>0</v>
      </c>
      <c r="Y117" s="52">
        <f t="shared" si="7"/>
        <v>1</v>
      </c>
      <c r="Z117">
        <f t="shared" si="6"/>
        <v>1</v>
      </c>
    </row>
    <row r="118" spans="1:26">
      <c r="A118" s="51" t="s">
        <v>16</v>
      </c>
      <c r="B118" s="16"/>
      <c r="C118" s="47" t="s">
        <v>161</v>
      </c>
      <c r="D118" s="47" t="s">
        <v>360</v>
      </c>
      <c r="E118" s="52" t="s">
        <v>361</v>
      </c>
      <c r="F118" s="56"/>
      <c r="G118" s="47"/>
      <c r="H118" s="47"/>
      <c r="I118" s="47">
        <v>1</v>
      </c>
      <c r="J118" s="47">
        <v>1</v>
      </c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>
        <v>1</v>
      </c>
      <c r="W118" s="48"/>
      <c r="X118" s="61">
        <f t="shared" si="7"/>
        <v>2</v>
      </c>
      <c r="Y118" s="52">
        <f t="shared" si="7"/>
        <v>1</v>
      </c>
      <c r="Z118">
        <f t="shared" si="6"/>
        <v>3</v>
      </c>
    </row>
    <row r="119" spans="1:26">
      <c r="A119" s="51" t="s">
        <v>16</v>
      </c>
      <c r="B119" s="16"/>
      <c r="C119" s="47" t="s">
        <v>161</v>
      </c>
      <c r="D119" s="47" t="s">
        <v>362</v>
      </c>
      <c r="E119" s="52" t="s">
        <v>363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1</v>
      </c>
      <c r="X119" s="61">
        <f t="shared" si="7"/>
        <v>0</v>
      </c>
      <c r="Y119" s="52">
        <f t="shared" si="7"/>
        <v>1</v>
      </c>
      <c r="Z119">
        <f t="shared" si="6"/>
        <v>1</v>
      </c>
    </row>
    <row r="120" spans="1:26">
      <c r="A120" s="53" t="s">
        <v>16</v>
      </c>
      <c r="B120" s="17"/>
      <c r="C120" s="54" t="s">
        <v>99</v>
      </c>
      <c r="D120" s="54" t="s">
        <v>364</v>
      </c>
      <c r="E120" s="55" t="s">
        <v>365</v>
      </c>
      <c r="F120" s="57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>
        <v>1</v>
      </c>
      <c r="W120" s="60"/>
      <c r="X120" s="62">
        <f t="shared" si="7"/>
        <v>1</v>
      </c>
      <c r="Y120" s="55">
        <f t="shared" si="7"/>
        <v>0</v>
      </c>
      <c r="Z120">
        <f t="shared" si="6"/>
        <v>1</v>
      </c>
    </row>
    <row r="121" spans="1:26">
      <c r="B121"/>
      <c r="E121" s="3" t="s">
        <v>52</v>
      </c>
      <c r="F121">
        <f t="shared" ref="F121:Z121" si="8">SUM(F12:F120)</f>
        <v>30</v>
      </c>
      <c r="G121">
        <f t="shared" si="8"/>
        <v>43</v>
      </c>
      <c r="H121">
        <f t="shared" si="8"/>
        <v>5</v>
      </c>
      <c r="I121">
        <f t="shared" si="8"/>
        <v>6</v>
      </c>
      <c r="J121">
        <f t="shared" si="8"/>
        <v>44</v>
      </c>
      <c r="K121">
        <f t="shared" si="8"/>
        <v>29</v>
      </c>
      <c r="L121">
        <f t="shared" si="8"/>
        <v>65</v>
      </c>
      <c r="M121">
        <f t="shared" si="8"/>
        <v>85</v>
      </c>
      <c r="N121">
        <f t="shared" si="8"/>
        <v>115</v>
      </c>
      <c r="O121">
        <f t="shared" si="8"/>
        <v>153</v>
      </c>
      <c r="P121">
        <f t="shared" si="8"/>
        <v>5</v>
      </c>
      <c r="Q121">
        <f t="shared" si="8"/>
        <v>4</v>
      </c>
      <c r="R121">
        <f t="shared" si="8"/>
        <v>175</v>
      </c>
      <c r="S121">
        <f t="shared" si="8"/>
        <v>183</v>
      </c>
      <c r="T121">
        <f t="shared" si="8"/>
        <v>0</v>
      </c>
      <c r="U121">
        <f t="shared" si="8"/>
        <v>2</v>
      </c>
      <c r="V121">
        <f t="shared" si="8"/>
        <v>938</v>
      </c>
      <c r="W121">
        <f t="shared" si="8"/>
        <v>1136</v>
      </c>
      <c r="X121">
        <f t="shared" si="8"/>
        <v>1377</v>
      </c>
      <c r="Y121">
        <f t="shared" si="8"/>
        <v>1641</v>
      </c>
      <c r="Z121">
        <f t="shared" si="8"/>
        <v>3018</v>
      </c>
    </row>
    <row r="122" spans="1:26">
      <c r="B122"/>
    </row>
    <row r="123" spans="1:26">
      <c r="A123" s="106" t="s">
        <v>58</v>
      </c>
      <c r="B123" s="64"/>
      <c r="C123" s="18"/>
      <c r="D123" s="18"/>
      <c r="E123" s="65"/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>
      <c r="A124" s="3"/>
      <c r="E124" s="67" t="s">
        <v>51</v>
      </c>
      <c r="F124">
        <f t="shared" ref="F124:Z124" si="9">SUM(F123:F123)</f>
        <v>0</v>
      </c>
      <c r="G124">
        <f t="shared" si="9"/>
        <v>0</v>
      </c>
      <c r="H124">
        <f t="shared" si="9"/>
        <v>0</v>
      </c>
      <c r="I124">
        <f t="shared" si="9"/>
        <v>0</v>
      </c>
      <c r="J124">
        <f t="shared" si="9"/>
        <v>0</v>
      </c>
      <c r="K124">
        <f t="shared" si="9"/>
        <v>0</v>
      </c>
      <c r="L124">
        <f t="shared" si="9"/>
        <v>0</v>
      </c>
      <c r="M124">
        <f t="shared" si="9"/>
        <v>0</v>
      </c>
      <c r="N124">
        <f t="shared" si="9"/>
        <v>0</v>
      </c>
      <c r="O124">
        <f t="shared" si="9"/>
        <v>0</v>
      </c>
      <c r="P124">
        <f t="shared" si="9"/>
        <v>0</v>
      </c>
      <c r="Q124">
        <f t="shared" si="9"/>
        <v>0</v>
      </c>
      <c r="R124">
        <f t="shared" si="9"/>
        <v>0</v>
      </c>
      <c r="S124">
        <f t="shared" si="9"/>
        <v>0</v>
      </c>
      <c r="T124">
        <f t="shared" si="9"/>
        <v>0</v>
      </c>
      <c r="U124">
        <f t="shared" si="9"/>
        <v>0</v>
      </c>
      <c r="V124">
        <f t="shared" si="9"/>
        <v>0</v>
      </c>
      <c r="W124">
        <f t="shared" si="9"/>
        <v>0</v>
      </c>
      <c r="X124">
        <f t="shared" si="9"/>
        <v>0</v>
      </c>
      <c r="Y124">
        <f t="shared" si="9"/>
        <v>0</v>
      </c>
      <c r="Z124">
        <f t="shared" si="9"/>
        <v>0</v>
      </c>
    </row>
    <row r="125" spans="1:26">
      <c r="A125" s="3"/>
    </row>
    <row r="126" spans="1:26">
      <c r="A126" s="106" t="s">
        <v>17</v>
      </c>
      <c r="B126" s="107"/>
      <c r="C126" s="18"/>
      <c r="D126" s="18"/>
      <c r="E126" s="65"/>
      <c r="F126" s="22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20"/>
      <c r="X126" s="66">
        <f>F126+H126+J126+L126+N126+P126+R126+T126+V126</f>
        <v>0</v>
      </c>
      <c r="Y126" s="65">
        <f>G126+I126+K126+M126+O126+Q126+S126+U126+W126</f>
        <v>0</v>
      </c>
      <c r="Z126">
        <f>SUM(X126:Y126)</f>
        <v>0</v>
      </c>
    </row>
    <row r="127" spans="1:26">
      <c r="A127" s="3"/>
      <c r="D127" s="25"/>
      <c r="E127" s="67" t="s">
        <v>50</v>
      </c>
      <c r="F127">
        <f t="shared" ref="F127:Z127" si="10">SUM(F126:F126)</f>
        <v>0</v>
      </c>
      <c r="G127">
        <f t="shared" si="10"/>
        <v>0</v>
      </c>
      <c r="H127">
        <f t="shared" si="10"/>
        <v>0</v>
      </c>
      <c r="I127">
        <f t="shared" si="10"/>
        <v>0</v>
      </c>
      <c r="J127">
        <f t="shared" si="10"/>
        <v>0</v>
      </c>
      <c r="K127">
        <f t="shared" si="10"/>
        <v>0</v>
      </c>
      <c r="L127">
        <f t="shared" si="10"/>
        <v>0</v>
      </c>
      <c r="M127">
        <f t="shared" si="10"/>
        <v>0</v>
      </c>
      <c r="N127">
        <f t="shared" si="10"/>
        <v>0</v>
      </c>
      <c r="O127">
        <f t="shared" si="10"/>
        <v>0</v>
      </c>
      <c r="P127">
        <f t="shared" si="10"/>
        <v>0</v>
      </c>
      <c r="Q127">
        <f t="shared" si="10"/>
        <v>0</v>
      </c>
      <c r="R127">
        <f t="shared" si="10"/>
        <v>0</v>
      </c>
      <c r="S127">
        <f t="shared" si="10"/>
        <v>0</v>
      </c>
      <c r="T127">
        <f t="shared" si="10"/>
        <v>0</v>
      </c>
      <c r="U127">
        <f t="shared" si="10"/>
        <v>0</v>
      </c>
      <c r="V127">
        <f t="shared" si="10"/>
        <v>0</v>
      </c>
      <c r="W127">
        <f t="shared" si="10"/>
        <v>0</v>
      </c>
      <c r="X127">
        <f t="shared" si="10"/>
        <v>0</v>
      </c>
      <c r="Y127">
        <f t="shared" si="10"/>
        <v>0</v>
      </c>
      <c r="Z127">
        <f t="shared" si="10"/>
        <v>0</v>
      </c>
    </row>
    <row r="128" spans="1:26">
      <c r="A128" s="3"/>
    </row>
    <row r="129" spans="1:26">
      <c r="A129" s="63" t="s">
        <v>18</v>
      </c>
      <c r="B129" s="107"/>
      <c r="C129" s="18"/>
      <c r="D129" s="18"/>
      <c r="E129" s="65"/>
      <c r="F129" s="22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20"/>
      <c r="X129" s="66">
        <f>F129+H129+J129+L129+N129+P129+R129+T129+V129</f>
        <v>0</v>
      </c>
      <c r="Y129" s="65">
        <f>G129+I129+K129+M129+O129+Q129+S129+U129+W129</f>
        <v>0</v>
      </c>
      <c r="Z129">
        <f>SUM(X129:Y129)</f>
        <v>0</v>
      </c>
    </row>
    <row r="130" spans="1:26">
      <c r="A130" s="3"/>
      <c r="D130" s="25"/>
      <c r="E130" s="67" t="s">
        <v>49</v>
      </c>
      <c r="F130">
        <f t="shared" ref="F130:Z130" si="11">SUM(F129:F129)</f>
        <v>0</v>
      </c>
      <c r="G130">
        <f t="shared" si="11"/>
        <v>0</v>
      </c>
      <c r="H130">
        <f t="shared" si="11"/>
        <v>0</v>
      </c>
      <c r="I130">
        <f t="shared" si="11"/>
        <v>0</v>
      </c>
      <c r="J130">
        <f t="shared" si="11"/>
        <v>0</v>
      </c>
      <c r="K130">
        <f t="shared" si="11"/>
        <v>0</v>
      </c>
      <c r="L130">
        <f t="shared" si="11"/>
        <v>0</v>
      </c>
      <c r="M130">
        <f t="shared" si="11"/>
        <v>0</v>
      </c>
      <c r="N130">
        <f t="shared" si="11"/>
        <v>0</v>
      </c>
      <c r="O130">
        <f t="shared" si="11"/>
        <v>0</v>
      </c>
      <c r="P130">
        <f t="shared" si="11"/>
        <v>0</v>
      </c>
      <c r="Q130">
        <f t="shared" si="11"/>
        <v>0</v>
      </c>
      <c r="R130">
        <f t="shared" si="11"/>
        <v>0</v>
      </c>
      <c r="S130">
        <f t="shared" si="11"/>
        <v>0</v>
      </c>
      <c r="T130">
        <f t="shared" si="11"/>
        <v>0</v>
      </c>
      <c r="U130">
        <f t="shared" si="11"/>
        <v>0</v>
      </c>
      <c r="V130">
        <f t="shared" si="11"/>
        <v>0</v>
      </c>
      <c r="W130">
        <f t="shared" si="11"/>
        <v>0</v>
      </c>
      <c r="X130">
        <f t="shared" si="11"/>
        <v>0</v>
      </c>
      <c r="Y130">
        <f t="shared" si="11"/>
        <v>0</v>
      </c>
      <c r="Z130">
        <f t="shared" si="11"/>
        <v>0</v>
      </c>
    </row>
    <row r="131" spans="1:26">
      <c r="A131" s="3"/>
    </row>
    <row r="132" spans="1:26">
      <c r="A132" s="63" t="s">
        <v>19</v>
      </c>
      <c r="B132" s="64">
        <v>512001</v>
      </c>
      <c r="C132" s="18" t="s">
        <v>10</v>
      </c>
      <c r="D132" s="18" t="s">
        <v>11</v>
      </c>
      <c r="E132" s="65" t="s">
        <v>97</v>
      </c>
      <c r="F132" s="22">
        <v>2</v>
      </c>
      <c r="G132" s="18">
        <v>2</v>
      </c>
      <c r="H132" s="18"/>
      <c r="I132" s="18"/>
      <c r="J132" s="18">
        <v>5</v>
      </c>
      <c r="K132" s="18">
        <v>6</v>
      </c>
      <c r="L132" s="18">
        <v>2</v>
      </c>
      <c r="M132" s="18">
        <v>1</v>
      </c>
      <c r="N132" s="18">
        <v>3</v>
      </c>
      <c r="O132" s="18">
        <v>6</v>
      </c>
      <c r="P132" s="18">
        <v>1</v>
      </c>
      <c r="Q132" s="18">
        <v>5</v>
      </c>
      <c r="R132" s="18">
        <v>2</v>
      </c>
      <c r="S132" s="18">
        <v>7</v>
      </c>
      <c r="T132" s="18"/>
      <c r="U132" s="18"/>
      <c r="V132" s="18">
        <v>23</v>
      </c>
      <c r="W132" s="20">
        <v>54</v>
      </c>
      <c r="X132" s="66">
        <f>F132+H132+J132+L132+N132+P132+R132+T132+V132</f>
        <v>38</v>
      </c>
      <c r="Y132" s="65">
        <f>G132+I132+K132+M132+O132+Q132+S132+U132+W132</f>
        <v>81</v>
      </c>
      <c r="Z132">
        <f>SUM(X132:Y132)</f>
        <v>119</v>
      </c>
    </row>
    <row r="133" spans="1:26">
      <c r="B133"/>
      <c r="E133" s="67" t="s">
        <v>720</v>
      </c>
      <c r="F133">
        <f>SUM(F132)</f>
        <v>2</v>
      </c>
      <c r="G133">
        <f t="shared" ref="G133:Z133" si="12">SUM(G132)</f>
        <v>2</v>
      </c>
      <c r="H133">
        <f t="shared" si="12"/>
        <v>0</v>
      </c>
      <c r="I133">
        <f t="shared" si="12"/>
        <v>0</v>
      </c>
      <c r="J133">
        <f t="shared" si="12"/>
        <v>5</v>
      </c>
      <c r="K133">
        <f t="shared" si="12"/>
        <v>6</v>
      </c>
      <c r="L133">
        <f t="shared" si="12"/>
        <v>2</v>
      </c>
      <c r="M133">
        <f t="shared" si="12"/>
        <v>1</v>
      </c>
      <c r="N133">
        <f t="shared" si="12"/>
        <v>3</v>
      </c>
      <c r="O133">
        <f t="shared" si="12"/>
        <v>6</v>
      </c>
      <c r="P133">
        <f t="shared" si="12"/>
        <v>1</v>
      </c>
      <c r="Q133">
        <f t="shared" si="12"/>
        <v>5</v>
      </c>
      <c r="R133">
        <f t="shared" si="12"/>
        <v>2</v>
      </c>
      <c r="S133">
        <f t="shared" si="12"/>
        <v>7</v>
      </c>
      <c r="T133">
        <f t="shared" si="12"/>
        <v>0</v>
      </c>
      <c r="U133">
        <f t="shared" si="12"/>
        <v>0</v>
      </c>
      <c r="V133">
        <f t="shared" si="12"/>
        <v>23</v>
      </c>
      <c r="W133">
        <f t="shared" si="12"/>
        <v>54</v>
      </c>
      <c r="X133">
        <f t="shared" si="12"/>
        <v>38</v>
      </c>
      <c r="Y133">
        <f t="shared" si="12"/>
        <v>81</v>
      </c>
      <c r="Z133">
        <f t="shared" si="12"/>
        <v>119</v>
      </c>
    </row>
    <row r="134" spans="1:26">
      <c r="B134"/>
    </row>
    <row r="135" spans="1:26">
      <c r="B135" t="s">
        <v>54</v>
      </c>
      <c r="E135" s="3" t="s">
        <v>9</v>
      </c>
      <c r="F135" s="1">
        <f t="shared" ref="F135:Z135" si="13">F10+F121+F124+F127+F130+F133</f>
        <v>32</v>
      </c>
      <c r="G135" s="1">
        <f t="shared" si="13"/>
        <v>45</v>
      </c>
      <c r="H135" s="1">
        <f t="shared" si="13"/>
        <v>5</v>
      </c>
      <c r="I135" s="1">
        <f t="shared" si="13"/>
        <v>6</v>
      </c>
      <c r="J135" s="1">
        <f t="shared" si="13"/>
        <v>49</v>
      </c>
      <c r="K135" s="1">
        <f t="shared" si="13"/>
        <v>36</v>
      </c>
      <c r="L135" s="1">
        <f t="shared" si="13"/>
        <v>67</v>
      </c>
      <c r="M135" s="1">
        <f t="shared" si="13"/>
        <v>86</v>
      </c>
      <c r="N135" s="1">
        <f t="shared" si="13"/>
        <v>119</v>
      </c>
      <c r="O135" s="1">
        <f t="shared" si="13"/>
        <v>159</v>
      </c>
      <c r="P135" s="1">
        <f t="shared" si="13"/>
        <v>6</v>
      </c>
      <c r="Q135" s="1">
        <f t="shared" si="13"/>
        <v>9</v>
      </c>
      <c r="R135" s="1">
        <f t="shared" si="13"/>
        <v>178</v>
      </c>
      <c r="S135" s="1">
        <f t="shared" si="13"/>
        <v>191</v>
      </c>
      <c r="T135" s="1">
        <f t="shared" si="13"/>
        <v>0</v>
      </c>
      <c r="U135" s="1">
        <f t="shared" si="13"/>
        <v>2</v>
      </c>
      <c r="V135" s="1">
        <f t="shared" si="13"/>
        <v>963</v>
      </c>
      <c r="W135" s="1">
        <f t="shared" si="13"/>
        <v>1191</v>
      </c>
      <c r="X135" s="1">
        <f t="shared" si="13"/>
        <v>1419</v>
      </c>
      <c r="Y135" s="1">
        <f t="shared" si="13"/>
        <v>1725</v>
      </c>
      <c r="Z135" s="1">
        <f t="shared" si="13"/>
        <v>3144</v>
      </c>
    </row>
    <row r="136" spans="1:26">
      <c r="B136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B137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87"/>
    </row>
    <row r="138" spans="1:26">
      <c r="B138"/>
    </row>
    <row r="139" spans="1:26">
      <c r="A139" s="2" t="s">
        <v>3</v>
      </c>
      <c r="B139" s="11"/>
    </row>
    <row r="140" spans="1:26">
      <c r="A140" s="2" t="s">
        <v>597</v>
      </c>
      <c r="B140" s="11"/>
    </row>
    <row r="141" spans="1:26">
      <c r="A141" s="2" t="s">
        <v>568</v>
      </c>
      <c r="B141" s="11"/>
    </row>
    <row r="142" spans="1:26">
      <c r="B142" s="11"/>
    </row>
    <row r="143" spans="1:26">
      <c r="A143" s="71" t="s">
        <v>63</v>
      </c>
      <c r="B143" s="11"/>
      <c r="F143" s="116" t="s">
        <v>88</v>
      </c>
      <c r="G143" s="115"/>
      <c r="H143" s="116" t="s">
        <v>89</v>
      </c>
      <c r="I143" s="117"/>
      <c r="J143" s="114" t="s">
        <v>90</v>
      </c>
      <c r="K143" s="115"/>
      <c r="L143" s="116" t="s">
        <v>91</v>
      </c>
      <c r="M143" s="117"/>
      <c r="N143" s="114" t="s">
        <v>4</v>
      </c>
      <c r="O143" s="115"/>
      <c r="P143" s="116" t="s">
        <v>92</v>
      </c>
      <c r="Q143" s="117"/>
      <c r="R143" s="112" t="s">
        <v>93</v>
      </c>
      <c r="S143" s="113"/>
      <c r="T143" s="112" t="s">
        <v>94</v>
      </c>
      <c r="U143" s="113"/>
      <c r="V143" s="114" t="s">
        <v>95</v>
      </c>
      <c r="W143" s="115"/>
      <c r="X143" s="116" t="s">
        <v>9</v>
      </c>
      <c r="Y143" s="117"/>
    </row>
    <row r="144" spans="1:26">
      <c r="A144" s="88" t="s">
        <v>6</v>
      </c>
      <c r="B144" s="89" t="s">
        <v>567</v>
      </c>
      <c r="C144" s="90" t="s">
        <v>8</v>
      </c>
      <c r="D144" s="90" t="s">
        <v>7</v>
      </c>
      <c r="E144" s="90" t="s">
        <v>12</v>
      </c>
      <c r="F144" s="91" t="s">
        <v>1</v>
      </c>
      <c r="G144" s="92" t="s">
        <v>2</v>
      </c>
      <c r="H144" s="91" t="s">
        <v>1</v>
      </c>
      <c r="I144" s="93" t="s">
        <v>2</v>
      </c>
      <c r="J144" s="94" t="s">
        <v>1</v>
      </c>
      <c r="K144" s="92" t="s">
        <v>2</v>
      </c>
      <c r="L144" s="91" t="s">
        <v>1</v>
      </c>
      <c r="M144" s="93" t="s">
        <v>2</v>
      </c>
      <c r="N144" s="94" t="s">
        <v>1</v>
      </c>
      <c r="O144" s="92" t="s">
        <v>2</v>
      </c>
      <c r="P144" s="91" t="s">
        <v>1</v>
      </c>
      <c r="Q144" s="93" t="s">
        <v>2</v>
      </c>
      <c r="R144" s="91" t="s">
        <v>1</v>
      </c>
      <c r="S144" s="93" t="s">
        <v>2</v>
      </c>
      <c r="T144" s="91" t="s">
        <v>1</v>
      </c>
      <c r="U144" s="93" t="s">
        <v>2</v>
      </c>
      <c r="V144" s="94" t="s">
        <v>1</v>
      </c>
      <c r="W144" s="92" t="s">
        <v>2</v>
      </c>
      <c r="X144" s="91" t="s">
        <v>1</v>
      </c>
      <c r="Y144" s="93" t="s">
        <v>2</v>
      </c>
      <c r="Z144" s="10" t="s">
        <v>0</v>
      </c>
    </row>
    <row r="145" spans="1:26">
      <c r="A145" s="106" t="s">
        <v>57</v>
      </c>
      <c r="B145" s="64"/>
      <c r="C145" s="18" t="s">
        <v>108</v>
      </c>
      <c r="D145" s="18" t="s">
        <v>110</v>
      </c>
      <c r="E145" s="65" t="s">
        <v>569</v>
      </c>
      <c r="F145" s="22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65">
        <v>1</v>
      </c>
      <c r="X145" s="66">
        <f>F145+H145+J145+L145+N145+P145+R145+T145+V145</f>
        <v>0</v>
      </c>
      <c r="Y145" s="65">
        <f>G145+I145+K145+M145+O145+Q145+S145+U145+W145</f>
        <v>1</v>
      </c>
      <c r="Z145">
        <f>SUM(X145:Y145)</f>
        <v>1</v>
      </c>
    </row>
    <row r="146" spans="1:26">
      <c r="B146"/>
      <c r="D146" s="25"/>
      <c r="E146" s="67" t="s">
        <v>53</v>
      </c>
      <c r="F146">
        <f t="shared" ref="F146:Z146" si="14">SUM(F145:F145)</f>
        <v>0</v>
      </c>
      <c r="G146">
        <f t="shared" si="14"/>
        <v>0</v>
      </c>
      <c r="H146">
        <f t="shared" si="14"/>
        <v>0</v>
      </c>
      <c r="I146">
        <f t="shared" si="14"/>
        <v>0</v>
      </c>
      <c r="J146">
        <f t="shared" si="14"/>
        <v>0</v>
      </c>
      <c r="K146">
        <f t="shared" si="14"/>
        <v>0</v>
      </c>
      <c r="L146">
        <f t="shared" si="14"/>
        <v>0</v>
      </c>
      <c r="M146">
        <f t="shared" si="14"/>
        <v>0</v>
      </c>
      <c r="N146">
        <f t="shared" si="14"/>
        <v>0</v>
      </c>
      <c r="O146">
        <f t="shared" si="14"/>
        <v>0</v>
      </c>
      <c r="P146">
        <f t="shared" si="14"/>
        <v>0</v>
      </c>
      <c r="Q146">
        <f t="shared" si="14"/>
        <v>0</v>
      </c>
      <c r="R146">
        <f t="shared" si="14"/>
        <v>0</v>
      </c>
      <c r="S146">
        <f t="shared" si="14"/>
        <v>0</v>
      </c>
      <c r="T146">
        <f t="shared" si="14"/>
        <v>0</v>
      </c>
      <c r="U146">
        <f t="shared" si="14"/>
        <v>0</v>
      </c>
      <c r="V146">
        <f t="shared" si="14"/>
        <v>0</v>
      </c>
      <c r="W146">
        <f t="shared" si="14"/>
        <v>1</v>
      </c>
      <c r="X146">
        <f t="shared" si="14"/>
        <v>0</v>
      </c>
      <c r="Y146">
        <f t="shared" si="14"/>
        <v>1</v>
      </c>
      <c r="Z146">
        <f t="shared" si="14"/>
        <v>1</v>
      </c>
    </row>
    <row r="147" spans="1:26">
      <c r="A147" s="95"/>
      <c r="B147" s="96"/>
      <c r="C147" s="97"/>
      <c r="D147" s="97"/>
      <c r="E147" s="97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49" t="s">
        <v>16</v>
      </c>
      <c r="B148" s="59" t="s">
        <v>571</v>
      </c>
      <c r="C148" s="13" t="s">
        <v>119</v>
      </c>
      <c r="D148" s="13" t="s">
        <v>122</v>
      </c>
      <c r="E148" s="50" t="s">
        <v>123</v>
      </c>
      <c r="F148" s="21"/>
      <c r="G148" s="13"/>
      <c r="H148" s="13"/>
      <c r="I148" s="13"/>
      <c r="J148" s="13"/>
      <c r="K148" s="13"/>
      <c r="L148" s="13"/>
      <c r="M148" s="13"/>
      <c r="N148" s="13"/>
      <c r="O148" s="13">
        <v>2</v>
      </c>
      <c r="P148" s="13"/>
      <c r="Q148" s="13"/>
      <c r="R148" s="13"/>
      <c r="S148" s="13">
        <v>1</v>
      </c>
      <c r="T148" s="13"/>
      <c r="U148" s="13"/>
      <c r="V148" s="13">
        <v>1</v>
      </c>
      <c r="W148" s="15"/>
      <c r="X148" s="19">
        <f t="shared" ref="X148:Y209" si="15">F148+H148+J148+L148+N148+P148+R148+T148+V148</f>
        <v>1</v>
      </c>
      <c r="Y148" s="50">
        <f t="shared" si="15"/>
        <v>3</v>
      </c>
      <c r="Z148">
        <f t="shared" ref="Z148:Z209" si="16">SUM(X148:Y148)</f>
        <v>4</v>
      </c>
    </row>
    <row r="149" spans="1:26">
      <c r="A149" s="51" t="s">
        <v>16</v>
      </c>
      <c r="B149" s="58" t="s">
        <v>573</v>
      </c>
      <c r="C149" s="47" t="s">
        <v>119</v>
      </c>
      <c r="D149" s="47" t="s">
        <v>126</v>
      </c>
      <c r="E149" s="52" t="s">
        <v>127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5"/>
        <v>0</v>
      </c>
      <c r="Y149" s="52">
        <f t="shared" si="15"/>
        <v>1</v>
      </c>
      <c r="Z149">
        <f t="shared" si="16"/>
        <v>1</v>
      </c>
    </row>
    <row r="150" spans="1:26">
      <c r="A150" s="51" t="s">
        <v>16</v>
      </c>
      <c r="B150" s="58" t="s">
        <v>575</v>
      </c>
      <c r="C150" s="47" t="s">
        <v>119</v>
      </c>
      <c r="D150" s="47" t="s">
        <v>130</v>
      </c>
      <c r="E150" s="52" t="s">
        <v>131</v>
      </c>
      <c r="F150" s="56"/>
      <c r="G150" s="47"/>
      <c r="H150" s="47"/>
      <c r="I150" s="47"/>
      <c r="J150" s="47"/>
      <c r="K150" s="47">
        <v>1</v>
      </c>
      <c r="L150" s="47"/>
      <c r="M150" s="47"/>
      <c r="N150" s="47"/>
      <c r="O150" s="47"/>
      <c r="P150" s="47"/>
      <c r="Q150" s="47"/>
      <c r="R150" s="47">
        <v>1</v>
      </c>
      <c r="S150" s="47"/>
      <c r="T150" s="47"/>
      <c r="U150" s="47"/>
      <c r="V150" s="47">
        <v>2</v>
      </c>
      <c r="W150" s="48">
        <v>3</v>
      </c>
      <c r="X150" s="61">
        <f t="shared" si="15"/>
        <v>3</v>
      </c>
      <c r="Y150" s="52">
        <f t="shared" si="15"/>
        <v>4</v>
      </c>
      <c r="Z150">
        <f t="shared" si="16"/>
        <v>7</v>
      </c>
    </row>
    <row r="151" spans="1:26">
      <c r="A151" s="51" t="s">
        <v>16</v>
      </c>
      <c r="B151" s="58" t="s">
        <v>576</v>
      </c>
      <c r="C151" s="47" t="s">
        <v>119</v>
      </c>
      <c r="D151" s="47" t="s">
        <v>132</v>
      </c>
      <c r="E151" s="52" t="s">
        <v>133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1</v>
      </c>
      <c r="X151" s="61">
        <f t="shared" si="15"/>
        <v>1</v>
      </c>
      <c r="Y151" s="52">
        <f t="shared" si="15"/>
        <v>1</v>
      </c>
      <c r="Z151">
        <f t="shared" si="16"/>
        <v>2</v>
      </c>
    </row>
    <row r="152" spans="1:26">
      <c r="A152" s="51" t="s">
        <v>16</v>
      </c>
      <c r="B152" s="58" t="s">
        <v>577</v>
      </c>
      <c r="C152" s="47" t="s">
        <v>119</v>
      </c>
      <c r="D152" s="47" t="s">
        <v>136</v>
      </c>
      <c r="E152" s="52" t="s">
        <v>586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1</v>
      </c>
      <c r="X152" s="61">
        <f t="shared" si="15"/>
        <v>0</v>
      </c>
      <c r="Y152" s="52">
        <f t="shared" si="15"/>
        <v>1</v>
      </c>
      <c r="Z152">
        <f t="shared" si="16"/>
        <v>1</v>
      </c>
    </row>
    <row r="153" spans="1:26">
      <c r="A153" s="51" t="s">
        <v>16</v>
      </c>
      <c r="B153" s="58" t="s">
        <v>578</v>
      </c>
      <c r="C153" s="47" t="s">
        <v>119</v>
      </c>
      <c r="D153" s="47" t="s">
        <v>139</v>
      </c>
      <c r="E153" s="52" t="s">
        <v>585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>
        <v>1</v>
      </c>
      <c r="X153" s="61">
        <f t="shared" si="15"/>
        <v>1</v>
      </c>
      <c r="Y153" s="52">
        <f t="shared" si="15"/>
        <v>1</v>
      </c>
      <c r="Z153">
        <f t="shared" si="16"/>
        <v>2</v>
      </c>
    </row>
    <row r="154" spans="1:26">
      <c r="A154" s="51" t="s">
        <v>16</v>
      </c>
      <c r="B154" s="58" t="s">
        <v>579</v>
      </c>
      <c r="C154" s="47" t="s">
        <v>119</v>
      </c>
      <c r="D154" s="47" t="s">
        <v>140</v>
      </c>
      <c r="E154" s="52" t="s">
        <v>141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15"/>
        <v>0</v>
      </c>
      <c r="Y154" s="52">
        <f t="shared" si="15"/>
        <v>1</v>
      </c>
      <c r="Z154">
        <f t="shared" si="16"/>
        <v>1</v>
      </c>
    </row>
    <row r="155" spans="1:26">
      <c r="A155" s="51" t="s">
        <v>16</v>
      </c>
      <c r="B155" s="58" t="s">
        <v>581</v>
      </c>
      <c r="C155" s="47" t="s">
        <v>99</v>
      </c>
      <c r="D155" s="47" t="s">
        <v>144</v>
      </c>
      <c r="E155" s="52" t="s">
        <v>145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/>
      <c r="W155" s="48">
        <v>3</v>
      </c>
      <c r="X155" s="61">
        <f t="shared" si="15"/>
        <v>0</v>
      </c>
      <c r="Y155" s="52">
        <f t="shared" si="15"/>
        <v>4</v>
      </c>
      <c r="Z155">
        <f t="shared" si="16"/>
        <v>4</v>
      </c>
    </row>
    <row r="156" spans="1:26">
      <c r="A156" s="51" t="s">
        <v>16</v>
      </c>
      <c r="B156" s="58" t="s">
        <v>582</v>
      </c>
      <c r="C156" s="47" t="s">
        <v>99</v>
      </c>
      <c r="D156" s="47" t="s">
        <v>146</v>
      </c>
      <c r="E156" s="52" t="s">
        <v>147</v>
      </c>
      <c r="F156" s="56"/>
      <c r="G156" s="47">
        <v>2</v>
      </c>
      <c r="H156" s="47"/>
      <c r="I156" s="47"/>
      <c r="J156" s="47"/>
      <c r="K156" s="47"/>
      <c r="L156" s="47"/>
      <c r="M156" s="47">
        <v>1</v>
      </c>
      <c r="N156" s="47"/>
      <c r="O156" s="47"/>
      <c r="P156" s="47"/>
      <c r="Q156" s="47"/>
      <c r="R156" s="47">
        <v>1</v>
      </c>
      <c r="S156" s="47"/>
      <c r="T156" s="47"/>
      <c r="U156" s="47"/>
      <c r="V156" s="47">
        <v>1</v>
      </c>
      <c r="W156" s="48">
        <v>7</v>
      </c>
      <c r="X156" s="61">
        <f t="shared" si="15"/>
        <v>2</v>
      </c>
      <c r="Y156" s="52">
        <f t="shared" si="15"/>
        <v>10</v>
      </c>
      <c r="Z156">
        <f t="shared" si="16"/>
        <v>12</v>
      </c>
    </row>
    <row r="157" spans="1:26">
      <c r="A157" s="51" t="s">
        <v>16</v>
      </c>
      <c r="B157" s="58" t="s">
        <v>583</v>
      </c>
      <c r="C157" s="47" t="s">
        <v>99</v>
      </c>
      <c r="D157" s="47" t="s">
        <v>153</v>
      </c>
      <c r="E157" s="52" t="s">
        <v>154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>
        <v>1</v>
      </c>
      <c r="T157" s="47"/>
      <c r="U157" s="47"/>
      <c r="V157" s="47">
        <v>1</v>
      </c>
      <c r="W157" s="48"/>
      <c r="X157" s="61">
        <f t="shared" si="15"/>
        <v>1</v>
      </c>
      <c r="Y157" s="52">
        <f t="shared" si="15"/>
        <v>1</v>
      </c>
      <c r="Z157">
        <f t="shared" si="16"/>
        <v>2</v>
      </c>
    </row>
    <row r="158" spans="1:26">
      <c r="A158" s="51" t="s">
        <v>16</v>
      </c>
      <c r="B158" s="58" t="s">
        <v>584</v>
      </c>
      <c r="C158" s="47" t="s">
        <v>99</v>
      </c>
      <c r="D158" s="47" t="s">
        <v>155</v>
      </c>
      <c r="E158" s="52" t="s">
        <v>156</v>
      </c>
      <c r="F158" s="56"/>
      <c r="G158" s="47"/>
      <c r="H158" s="47"/>
      <c r="I158" s="47">
        <v>1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>
        <v>1</v>
      </c>
      <c r="T158" s="47"/>
      <c r="U158" s="47"/>
      <c r="V158" s="47">
        <v>1</v>
      </c>
      <c r="W158" s="48">
        <v>7</v>
      </c>
      <c r="X158" s="61">
        <f t="shared" si="15"/>
        <v>1</v>
      </c>
      <c r="Y158" s="52">
        <f t="shared" si="15"/>
        <v>9</v>
      </c>
      <c r="Z158">
        <f t="shared" si="16"/>
        <v>10</v>
      </c>
    </row>
    <row r="159" spans="1:26">
      <c r="A159" s="51" t="s">
        <v>16</v>
      </c>
      <c r="B159" s="16">
        <v>110101</v>
      </c>
      <c r="C159" s="47" t="s">
        <v>99</v>
      </c>
      <c r="D159" s="47" t="s">
        <v>159</v>
      </c>
      <c r="E159" s="52" t="s">
        <v>160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1</v>
      </c>
      <c r="X159" s="61">
        <f t="shared" si="15"/>
        <v>0</v>
      </c>
      <c r="Y159" s="52">
        <f t="shared" si="15"/>
        <v>1</v>
      </c>
      <c r="Z159">
        <f t="shared" si="16"/>
        <v>1</v>
      </c>
    </row>
    <row r="160" spans="1:26">
      <c r="A160" s="51" t="s">
        <v>16</v>
      </c>
      <c r="B160" s="16">
        <v>142401</v>
      </c>
      <c r="C160" s="47" t="s">
        <v>102</v>
      </c>
      <c r="D160" s="47" t="s">
        <v>180</v>
      </c>
      <c r="E160" s="52" t="s">
        <v>181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>
        <v>1</v>
      </c>
      <c r="T160" s="47"/>
      <c r="U160" s="47"/>
      <c r="V160" s="47"/>
      <c r="W160" s="48"/>
      <c r="X160" s="61">
        <f t="shared" si="15"/>
        <v>0</v>
      </c>
      <c r="Y160" s="52">
        <f t="shared" si="15"/>
        <v>1</v>
      </c>
      <c r="Z160">
        <f t="shared" si="16"/>
        <v>1</v>
      </c>
    </row>
    <row r="161" spans="1:26">
      <c r="A161" s="51" t="s">
        <v>16</v>
      </c>
      <c r="B161" s="16">
        <v>160301</v>
      </c>
      <c r="C161" s="47" t="s">
        <v>99</v>
      </c>
      <c r="D161" s="47" t="s">
        <v>184</v>
      </c>
      <c r="E161" s="52" t="s">
        <v>185</v>
      </c>
      <c r="F161" s="56"/>
      <c r="G161" s="47"/>
      <c r="H161" s="47"/>
      <c r="I161" s="47"/>
      <c r="J161" s="47">
        <v>2</v>
      </c>
      <c r="K161" s="47"/>
      <c r="L161" s="47"/>
      <c r="M161" s="47"/>
      <c r="N161" s="47"/>
      <c r="O161" s="47">
        <v>1</v>
      </c>
      <c r="P161" s="47"/>
      <c r="Q161" s="47"/>
      <c r="R161" s="47"/>
      <c r="S161" s="47"/>
      <c r="T161" s="47"/>
      <c r="U161" s="47"/>
      <c r="V161" s="47">
        <v>3</v>
      </c>
      <c r="W161" s="48">
        <v>1</v>
      </c>
      <c r="X161" s="61">
        <f t="shared" si="15"/>
        <v>5</v>
      </c>
      <c r="Y161" s="52">
        <f t="shared" si="15"/>
        <v>2</v>
      </c>
      <c r="Z161">
        <f t="shared" si="16"/>
        <v>7</v>
      </c>
    </row>
    <row r="162" spans="1:26">
      <c r="A162" s="51" t="s">
        <v>16</v>
      </c>
      <c r="B162" s="16">
        <v>160501</v>
      </c>
      <c r="C162" s="47" t="s">
        <v>99</v>
      </c>
      <c r="D162" s="47" t="s">
        <v>186</v>
      </c>
      <c r="E162" s="52" t="s">
        <v>187</v>
      </c>
      <c r="F162" s="56"/>
      <c r="G162" s="47"/>
      <c r="H162" s="47"/>
      <c r="I162" s="47"/>
      <c r="J162" s="47">
        <v>2</v>
      </c>
      <c r="K162" s="47"/>
      <c r="L162" s="47">
        <v>2</v>
      </c>
      <c r="M162" s="47"/>
      <c r="N162" s="47">
        <v>4</v>
      </c>
      <c r="O162" s="47"/>
      <c r="P162" s="47"/>
      <c r="Q162" s="47"/>
      <c r="R162" s="47">
        <v>5</v>
      </c>
      <c r="S162" s="47"/>
      <c r="T162" s="47"/>
      <c r="U162" s="47"/>
      <c r="V162" s="47">
        <v>15</v>
      </c>
      <c r="W162" s="48">
        <v>7</v>
      </c>
      <c r="X162" s="61">
        <f t="shared" si="15"/>
        <v>28</v>
      </c>
      <c r="Y162" s="52">
        <f t="shared" si="15"/>
        <v>7</v>
      </c>
      <c r="Z162">
        <f t="shared" si="16"/>
        <v>35</v>
      </c>
    </row>
    <row r="163" spans="1:26">
      <c r="A163" s="51" t="s">
        <v>16</v>
      </c>
      <c r="B163" s="16">
        <v>160901</v>
      </c>
      <c r="C163" s="47" t="s">
        <v>99</v>
      </c>
      <c r="D163" s="47" t="s">
        <v>188</v>
      </c>
      <c r="E163" s="52" t="s">
        <v>189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/>
      <c r="O163" s="47"/>
      <c r="P163" s="47"/>
      <c r="Q163" s="47"/>
      <c r="R163" s="47">
        <v>1</v>
      </c>
      <c r="S163" s="47"/>
      <c r="T163" s="47"/>
      <c r="U163" s="47">
        <v>1</v>
      </c>
      <c r="V163" s="47">
        <v>2</v>
      </c>
      <c r="W163" s="48">
        <v>10</v>
      </c>
      <c r="X163" s="61">
        <f t="shared" si="15"/>
        <v>3</v>
      </c>
      <c r="Y163" s="52">
        <f t="shared" si="15"/>
        <v>12</v>
      </c>
      <c r="Z163">
        <f t="shared" si="16"/>
        <v>15</v>
      </c>
    </row>
    <row r="164" spans="1:26">
      <c r="A164" s="51" t="s">
        <v>16</v>
      </c>
      <c r="B164" s="16">
        <v>160902</v>
      </c>
      <c r="C164" s="47" t="s">
        <v>99</v>
      </c>
      <c r="D164" s="47" t="s">
        <v>190</v>
      </c>
      <c r="E164" s="52" t="s">
        <v>191</v>
      </c>
      <c r="F164" s="56"/>
      <c r="G164" s="47"/>
      <c r="H164" s="47"/>
      <c r="I164" s="47"/>
      <c r="J164" s="47"/>
      <c r="K164" s="47"/>
      <c r="L164" s="47"/>
      <c r="M164" s="47"/>
      <c r="N164" s="47">
        <v>1</v>
      </c>
      <c r="O164" s="47">
        <v>1</v>
      </c>
      <c r="P164" s="47"/>
      <c r="Q164" s="47"/>
      <c r="R164" s="47"/>
      <c r="S164" s="47"/>
      <c r="T164" s="47"/>
      <c r="U164" s="47"/>
      <c r="V164" s="47">
        <v>2</v>
      </c>
      <c r="W164" s="48">
        <v>2</v>
      </c>
      <c r="X164" s="61">
        <f t="shared" si="15"/>
        <v>3</v>
      </c>
      <c r="Y164" s="52">
        <f t="shared" si="15"/>
        <v>3</v>
      </c>
      <c r="Z164">
        <f t="shared" si="16"/>
        <v>6</v>
      </c>
    </row>
    <row r="165" spans="1:26">
      <c r="A165" s="51" t="s">
        <v>16</v>
      </c>
      <c r="B165" s="16">
        <v>160905</v>
      </c>
      <c r="C165" s="47" t="s">
        <v>99</v>
      </c>
      <c r="D165" s="47" t="s">
        <v>192</v>
      </c>
      <c r="E165" s="52" t="s">
        <v>193</v>
      </c>
      <c r="F165" s="56"/>
      <c r="G165" s="47"/>
      <c r="H165" s="47"/>
      <c r="I165" s="47"/>
      <c r="J165" s="47"/>
      <c r="K165" s="47"/>
      <c r="L165" s="47"/>
      <c r="M165" s="47"/>
      <c r="N165" s="47">
        <v>6</v>
      </c>
      <c r="O165" s="47">
        <v>6</v>
      </c>
      <c r="P165" s="47"/>
      <c r="Q165" s="47"/>
      <c r="R165" s="47">
        <v>2</v>
      </c>
      <c r="S165" s="47">
        <v>3</v>
      </c>
      <c r="T165" s="47"/>
      <c r="U165" s="47"/>
      <c r="V165" s="47">
        <v>9</v>
      </c>
      <c r="W165" s="48">
        <v>7</v>
      </c>
      <c r="X165" s="61">
        <f t="shared" si="15"/>
        <v>17</v>
      </c>
      <c r="Y165" s="52">
        <f t="shared" si="15"/>
        <v>16</v>
      </c>
      <c r="Z165">
        <f t="shared" si="16"/>
        <v>33</v>
      </c>
    </row>
    <row r="166" spans="1:26">
      <c r="A166" s="51" t="s">
        <v>16</v>
      </c>
      <c r="B166" s="16">
        <v>190701</v>
      </c>
      <c r="C166" s="47" t="s">
        <v>161</v>
      </c>
      <c r="D166" s="47" t="s">
        <v>196</v>
      </c>
      <c r="E166" s="52" t="s">
        <v>197</v>
      </c>
      <c r="F166" s="56"/>
      <c r="G166" s="47"/>
      <c r="H166" s="47"/>
      <c r="I166" s="47"/>
      <c r="J166" s="47"/>
      <c r="K166" s="47">
        <v>1</v>
      </c>
      <c r="L166" s="47"/>
      <c r="M166" s="47">
        <v>1</v>
      </c>
      <c r="N166" s="47"/>
      <c r="O166" s="47">
        <v>4</v>
      </c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5"/>
        <v>0</v>
      </c>
      <c r="Y166" s="52">
        <f t="shared" si="15"/>
        <v>7</v>
      </c>
      <c r="Z166">
        <f t="shared" si="16"/>
        <v>7</v>
      </c>
    </row>
    <row r="167" spans="1:26">
      <c r="A167" s="51" t="s">
        <v>16</v>
      </c>
      <c r="B167" s="16">
        <v>190901</v>
      </c>
      <c r="C167" s="47" t="s">
        <v>161</v>
      </c>
      <c r="D167" s="47" t="s">
        <v>198</v>
      </c>
      <c r="E167" s="52" t="s">
        <v>199</v>
      </c>
      <c r="F167" s="56"/>
      <c r="G167" s="47"/>
      <c r="H167" s="47"/>
      <c r="I167" s="47"/>
      <c r="J167" s="47"/>
      <c r="K167" s="47">
        <v>1</v>
      </c>
      <c r="L167" s="47"/>
      <c r="M167" s="47"/>
      <c r="N167" s="47">
        <v>1</v>
      </c>
      <c r="O167" s="47"/>
      <c r="P167" s="47"/>
      <c r="Q167" s="47"/>
      <c r="R167" s="47"/>
      <c r="S167" s="47">
        <v>3</v>
      </c>
      <c r="T167" s="47"/>
      <c r="U167" s="47"/>
      <c r="V167" s="47"/>
      <c r="W167" s="48">
        <v>7</v>
      </c>
      <c r="X167" s="61">
        <f t="shared" si="15"/>
        <v>1</v>
      </c>
      <c r="Y167" s="52">
        <f t="shared" si="15"/>
        <v>11</v>
      </c>
      <c r="Z167">
        <f t="shared" si="16"/>
        <v>12</v>
      </c>
    </row>
    <row r="168" spans="1:26">
      <c r="A168" s="51" t="s">
        <v>16</v>
      </c>
      <c r="B168" s="16">
        <v>230101</v>
      </c>
      <c r="C168" s="47" t="s">
        <v>99</v>
      </c>
      <c r="D168" s="47" t="s">
        <v>202</v>
      </c>
      <c r="E168" s="52" t="s">
        <v>203</v>
      </c>
      <c r="F168" s="56">
        <v>1</v>
      </c>
      <c r="G168" s="47">
        <v>2</v>
      </c>
      <c r="H168" s="47"/>
      <c r="I168" s="47"/>
      <c r="J168" s="47"/>
      <c r="K168" s="47">
        <v>1</v>
      </c>
      <c r="L168" s="47"/>
      <c r="M168" s="47"/>
      <c r="N168" s="47">
        <v>1</v>
      </c>
      <c r="O168" s="47">
        <v>4</v>
      </c>
      <c r="P168" s="47"/>
      <c r="Q168" s="47"/>
      <c r="R168" s="47"/>
      <c r="S168" s="47">
        <v>3</v>
      </c>
      <c r="T168" s="47"/>
      <c r="U168" s="47"/>
      <c r="V168" s="47">
        <v>8</v>
      </c>
      <c r="W168" s="48">
        <v>13</v>
      </c>
      <c r="X168" s="61">
        <f t="shared" si="15"/>
        <v>10</v>
      </c>
      <c r="Y168" s="52">
        <f t="shared" si="15"/>
        <v>23</v>
      </c>
      <c r="Z168">
        <f t="shared" si="16"/>
        <v>33</v>
      </c>
    </row>
    <row r="169" spans="1:26">
      <c r="A169" s="51" t="s">
        <v>16</v>
      </c>
      <c r="B169" s="16">
        <v>231304</v>
      </c>
      <c r="C169" s="47" t="s">
        <v>99</v>
      </c>
      <c r="D169" s="47" t="s">
        <v>204</v>
      </c>
      <c r="E169" s="52" t="s">
        <v>205</v>
      </c>
      <c r="F169" s="56"/>
      <c r="G169" s="47">
        <v>1</v>
      </c>
      <c r="H169" s="47"/>
      <c r="I169" s="47"/>
      <c r="J169" s="47"/>
      <c r="K169" s="47"/>
      <c r="L169" s="47"/>
      <c r="M169" s="47"/>
      <c r="N169" s="47">
        <v>1</v>
      </c>
      <c r="O169" s="47">
        <v>2</v>
      </c>
      <c r="P169" s="47"/>
      <c r="Q169" s="47"/>
      <c r="R169" s="47">
        <v>3</v>
      </c>
      <c r="S169" s="47">
        <v>2</v>
      </c>
      <c r="T169" s="47"/>
      <c r="U169" s="47"/>
      <c r="V169" s="47">
        <v>4</v>
      </c>
      <c r="W169" s="48">
        <v>7</v>
      </c>
      <c r="X169" s="61">
        <f t="shared" si="15"/>
        <v>8</v>
      </c>
      <c r="Y169" s="52">
        <f t="shared" si="15"/>
        <v>12</v>
      </c>
      <c r="Z169">
        <f t="shared" si="16"/>
        <v>20</v>
      </c>
    </row>
    <row r="170" spans="1:26">
      <c r="A170" s="51" t="s">
        <v>16</v>
      </c>
      <c r="B170" s="16">
        <v>260101</v>
      </c>
      <c r="C170" s="47" t="s">
        <v>119</v>
      </c>
      <c r="D170" s="47" t="s">
        <v>210</v>
      </c>
      <c r="E170" s="52" t="s">
        <v>211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>
        <v>6</v>
      </c>
      <c r="X170" s="61">
        <f t="shared" si="15"/>
        <v>1</v>
      </c>
      <c r="Y170" s="52">
        <f t="shared" si="15"/>
        <v>7</v>
      </c>
      <c r="Z170">
        <f t="shared" si="16"/>
        <v>8</v>
      </c>
    </row>
    <row r="171" spans="1:26">
      <c r="A171" s="51" t="s">
        <v>16</v>
      </c>
      <c r="B171" s="16">
        <v>260406</v>
      </c>
      <c r="C171" s="47" t="s">
        <v>119</v>
      </c>
      <c r="D171" s="47" t="s">
        <v>212</v>
      </c>
      <c r="E171" s="52" t="s">
        <v>213</v>
      </c>
      <c r="F171" s="56"/>
      <c r="G171" s="47"/>
      <c r="H171" s="47"/>
      <c r="I171" s="47"/>
      <c r="J171" s="47"/>
      <c r="K171" s="47"/>
      <c r="L171" s="47"/>
      <c r="M171" s="47">
        <v>1</v>
      </c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/>
      <c r="X171" s="61">
        <f t="shared" si="15"/>
        <v>1</v>
      </c>
      <c r="Y171" s="52">
        <f t="shared" si="15"/>
        <v>1</v>
      </c>
      <c r="Z171">
        <f t="shared" si="16"/>
        <v>2</v>
      </c>
    </row>
    <row r="172" spans="1:26">
      <c r="A172" s="51" t="s">
        <v>16</v>
      </c>
      <c r="B172" s="16">
        <v>260502</v>
      </c>
      <c r="C172" s="47" t="s">
        <v>119</v>
      </c>
      <c r="D172" s="47" t="s">
        <v>214</v>
      </c>
      <c r="E172" s="52" t="s">
        <v>215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15"/>
        <v>0</v>
      </c>
      <c r="Y172" s="52">
        <f t="shared" si="15"/>
        <v>1</v>
      </c>
      <c r="Z172">
        <f t="shared" si="16"/>
        <v>1</v>
      </c>
    </row>
    <row r="173" spans="1:26">
      <c r="A173" s="51" t="s">
        <v>16</v>
      </c>
      <c r="B173" s="16">
        <v>260701</v>
      </c>
      <c r="C173" s="47" t="s">
        <v>119</v>
      </c>
      <c r="D173" s="47" t="s">
        <v>218</v>
      </c>
      <c r="E173" s="52" t="s">
        <v>217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>
        <v>1</v>
      </c>
      <c r="P173" s="47"/>
      <c r="Q173" s="47">
        <v>2</v>
      </c>
      <c r="R173" s="47"/>
      <c r="S173" s="47">
        <v>1</v>
      </c>
      <c r="T173" s="47"/>
      <c r="U173" s="47"/>
      <c r="V173" s="47">
        <v>1</v>
      </c>
      <c r="W173" s="48">
        <v>5</v>
      </c>
      <c r="X173" s="61">
        <f t="shared" si="15"/>
        <v>1</v>
      </c>
      <c r="Y173" s="52">
        <f t="shared" si="15"/>
        <v>9</v>
      </c>
      <c r="Z173">
        <f t="shared" si="16"/>
        <v>10</v>
      </c>
    </row>
    <row r="174" spans="1:26">
      <c r="A174" s="51" t="s">
        <v>16</v>
      </c>
      <c r="B174" s="16">
        <v>261302</v>
      </c>
      <c r="C174" s="47" t="s">
        <v>119</v>
      </c>
      <c r="D174" s="47" t="s">
        <v>219</v>
      </c>
      <c r="E174" s="52" t="s">
        <v>220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>
        <v>1</v>
      </c>
      <c r="T174" s="47"/>
      <c r="U174" s="47"/>
      <c r="V174" s="47">
        <v>2</v>
      </c>
      <c r="W174" s="48">
        <v>4</v>
      </c>
      <c r="X174" s="61">
        <f t="shared" si="15"/>
        <v>2</v>
      </c>
      <c r="Y174" s="52">
        <f t="shared" si="15"/>
        <v>5</v>
      </c>
      <c r="Z174">
        <f t="shared" si="16"/>
        <v>7</v>
      </c>
    </row>
    <row r="175" spans="1:26">
      <c r="A175" s="51" t="s">
        <v>16</v>
      </c>
      <c r="B175" s="16">
        <v>270101</v>
      </c>
      <c r="C175" s="47" t="s">
        <v>99</v>
      </c>
      <c r="D175" s="47" t="s">
        <v>221</v>
      </c>
      <c r="E175" s="52" t="s">
        <v>222</v>
      </c>
      <c r="F175" s="56">
        <v>1</v>
      </c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/>
      <c r="S175" s="47">
        <v>1</v>
      </c>
      <c r="T175" s="47"/>
      <c r="U175" s="47"/>
      <c r="V175" s="47">
        <v>2</v>
      </c>
      <c r="W175" s="48">
        <v>6</v>
      </c>
      <c r="X175" s="61">
        <f t="shared" si="15"/>
        <v>4</v>
      </c>
      <c r="Y175" s="52">
        <f t="shared" si="15"/>
        <v>7</v>
      </c>
      <c r="Z175">
        <f t="shared" si="16"/>
        <v>11</v>
      </c>
    </row>
    <row r="176" spans="1:26">
      <c r="A176" s="51" t="s">
        <v>16</v>
      </c>
      <c r="B176" s="16">
        <v>270101</v>
      </c>
      <c r="C176" s="47" t="s">
        <v>99</v>
      </c>
      <c r="D176" s="47" t="s">
        <v>223</v>
      </c>
      <c r="E176" s="52" t="s">
        <v>224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</v>
      </c>
      <c r="T176" s="47"/>
      <c r="U176" s="47"/>
      <c r="V176" s="47">
        <v>3</v>
      </c>
      <c r="W176" s="48">
        <v>1</v>
      </c>
      <c r="X176" s="61">
        <f t="shared" si="15"/>
        <v>3</v>
      </c>
      <c r="Y176" s="52">
        <f t="shared" si="15"/>
        <v>2</v>
      </c>
      <c r="Z176">
        <f t="shared" si="16"/>
        <v>5</v>
      </c>
    </row>
    <row r="177" spans="1:26">
      <c r="A177" s="51" t="s">
        <v>16</v>
      </c>
      <c r="B177" s="16">
        <v>310505</v>
      </c>
      <c r="C177" s="47" t="s">
        <v>161</v>
      </c>
      <c r="D177" s="47" t="s">
        <v>225</v>
      </c>
      <c r="E177" s="52" t="s">
        <v>226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>
        <v>1</v>
      </c>
      <c r="T177" s="47"/>
      <c r="U177" s="47"/>
      <c r="V177" s="47">
        <v>1</v>
      </c>
      <c r="W177" s="48"/>
      <c r="X177" s="61">
        <f t="shared" si="15"/>
        <v>1</v>
      </c>
      <c r="Y177" s="52">
        <f t="shared" si="15"/>
        <v>1</v>
      </c>
      <c r="Z177">
        <f t="shared" si="16"/>
        <v>2</v>
      </c>
    </row>
    <row r="178" spans="1:26">
      <c r="A178" s="51" t="s">
        <v>16</v>
      </c>
      <c r="B178" s="16">
        <v>340199</v>
      </c>
      <c r="C178" s="47" t="s">
        <v>161</v>
      </c>
      <c r="D178" s="47" t="s">
        <v>227</v>
      </c>
      <c r="E178" s="52" t="s">
        <v>228</v>
      </c>
      <c r="F178" s="56"/>
      <c r="G178" s="47"/>
      <c r="H178" s="47"/>
      <c r="I178" s="47"/>
      <c r="J178" s="47"/>
      <c r="K178" s="47"/>
      <c r="L178" s="47">
        <v>2</v>
      </c>
      <c r="M178" s="47">
        <v>1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1</v>
      </c>
      <c r="X178" s="61">
        <f t="shared" si="15"/>
        <v>2</v>
      </c>
      <c r="Y178" s="52">
        <f t="shared" si="15"/>
        <v>2</v>
      </c>
      <c r="Z178">
        <f t="shared" si="16"/>
        <v>4</v>
      </c>
    </row>
    <row r="179" spans="1:26">
      <c r="A179" s="51" t="s">
        <v>16</v>
      </c>
      <c r="B179" s="16">
        <v>380101</v>
      </c>
      <c r="C179" s="47" t="s">
        <v>99</v>
      </c>
      <c r="D179" s="47" t="s">
        <v>229</v>
      </c>
      <c r="E179" s="52" t="s">
        <v>230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2</v>
      </c>
      <c r="X179" s="61">
        <f t="shared" si="15"/>
        <v>0</v>
      </c>
      <c r="Y179" s="52">
        <f t="shared" si="15"/>
        <v>2</v>
      </c>
      <c r="Z179">
        <f t="shared" si="16"/>
        <v>2</v>
      </c>
    </row>
    <row r="180" spans="1:26">
      <c r="A180" s="51" t="s">
        <v>16</v>
      </c>
      <c r="B180" s="16">
        <v>400699</v>
      </c>
      <c r="C180" s="47" t="s">
        <v>119</v>
      </c>
      <c r="D180" s="47" t="s">
        <v>239</v>
      </c>
      <c r="E180" s="52" t="s">
        <v>240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1</v>
      </c>
      <c r="X180" s="61">
        <f t="shared" si="15"/>
        <v>0</v>
      </c>
      <c r="Y180" s="52">
        <f t="shared" si="15"/>
        <v>1</v>
      </c>
      <c r="Z180">
        <f t="shared" si="16"/>
        <v>1</v>
      </c>
    </row>
    <row r="181" spans="1:26">
      <c r="A181" s="51" t="s">
        <v>16</v>
      </c>
      <c r="B181" s="16">
        <v>400801</v>
      </c>
      <c r="C181" s="47" t="s">
        <v>99</v>
      </c>
      <c r="D181" s="47" t="s">
        <v>243</v>
      </c>
      <c r="E181" s="52" t="s">
        <v>244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15"/>
        <v>1</v>
      </c>
      <c r="Y181" s="52">
        <f t="shared" si="15"/>
        <v>0</v>
      </c>
      <c r="Z181">
        <f t="shared" si="16"/>
        <v>1</v>
      </c>
    </row>
    <row r="182" spans="1:26">
      <c r="A182" s="51" t="s">
        <v>16</v>
      </c>
      <c r="B182" s="16">
        <v>420101</v>
      </c>
      <c r="C182" s="47" t="s">
        <v>99</v>
      </c>
      <c r="D182" s="47" t="s">
        <v>246</v>
      </c>
      <c r="E182" s="52" t="s">
        <v>247</v>
      </c>
      <c r="F182" s="56"/>
      <c r="G182" s="47">
        <v>2</v>
      </c>
      <c r="H182" s="47"/>
      <c r="I182" s="47"/>
      <c r="J182" s="47"/>
      <c r="K182" s="47"/>
      <c r="L182" s="47"/>
      <c r="M182" s="47">
        <v>1</v>
      </c>
      <c r="N182" s="47">
        <v>1</v>
      </c>
      <c r="O182" s="47">
        <v>3</v>
      </c>
      <c r="P182" s="47"/>
      <c r="Q182" s="47"/>
      <c r="R182" s="47"/>
      <c r="S182" s="47"/>
      <c r="T182" s="47"/>
      <c r="U182" s="47"/>
      <c r="V182" s="47">
        <v>2</v>
      </c>
      <c r="W182" s="48">
        <v>21</v>
      </c>
      <c r="X182" s="61">
        <f t="shared" si="15"/>
        <v>3</v>
      </c>
      <c r="Y182" s="52">
        <f t="shared" si="15"/>
        <v>27</v>
      </c>
      <c r="Z182">
        <f t="shared" si="16"/>
        <v>30</v>
      </c>
    </row>
    <row r="183" spans="1:26">
      <c r="A183" s="51" t="s">
        <v>16</v>
      </c>
      <c r="B183" s="16">
        <v>420101</v>
      </c>
      <c r="C183" s="47" t="s">
        <v>99</v>
      </c>
      <c r="D183" s="47" t="s">
        <v>248</v>
      </c>
      <c r="E183" s="52" t="s">
        <v>249</v>
      </c>
      <c r="F183" s="56"/>
      <c r="G183" s="47"/>
      <c r="H183" s="47"/>
      <c r="I183" s="47"/>
      <c r="J183" s="47"/>
      <c r="K183" s="47"/>
      <c r="L183" s="47"/>
      <c r="M183" s="47">
        <v>1</v>
      </c>
      <c r="N183" s="47"/>
      <c r="O183" s="47"/>
      <c r="P183" s="47"/>
      <c r="Q183" s="47"/>
      <c r="R183" s="47"/>
      <c r="S183" s="47"/>
      <c r="T183" s="47"/>
      <c r="U183" s="47"/>
      <c r="V183" s="47"/>
      <c r="W183" s="48"/>
      <c r="X183" s="61">
        <f t="shared" si="15"/>
        <v>0</v>
      </c>
      <c r="Y183" s="52">
        <f t="shared" si="15"/>
        <v>1</v>
      </c>
      <c r="Z183">
        <f t="shared" si="16"/>
        <v>1</v>
      </c>
    </row>
    <row r="184" spans="1:26">
      <c r="A184" s="51" t="s">
        <v>16</v>
      </c>
      <c r="B184" s="16">
        <v>450201</v>
      </c>
      <c r="C184" s="47" t="s">
        <v>99</v>
      </c>
      <c r="D184" s="47" t="s">
        <v>254</v>
      </c>
      <c r="E184" s="52" t="s">
        <v>255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>
        <v>1</v>
      </c>
      <c r="T184" s="47"/>
      <c r="U184" s="47"/>
      <c r="V184" s="47"/>
      <c r="W184" s="48">
        <v>1</v>
      </c>
      <c r="X184" s="61">
        <f t="shared" si="15"/>
        <v>0</v>
      </c>
      <c r="Y184" s="52">
        <f t="shared" si="15"/>
        <v>2</v>
      </c>
      <c r="Z184">
        <f t="shared" si="16"/>
        <v>2</v>
      </c>
    </row>
    <row r="185" spans="1:26">
      <c r="A185" s="51" t="s">
        <v>16</v>
      </c>
      <c r="B185" s="16">
        <v>450601</v>
      </c>
      <c r="C185" s="47" t="s">
        <v>99</v>
      </c>
      <c r="D185" s="47" t="s">
        <v>256</v>
      </c>
      <c r="E185" s="52" t="s">
        <v>257</v>
      </c>
      <c r="F185" s="56"/>
      <c r="G185" s="47"/>
      <c r="H185" s="47"/>
      <c r="I185" s="47"/>
      <c r="J185" s="47">
        <v>1</v>
      </c>
      <c r="K185" s="47"/>
      <c r="L185" s="47"/>
      <c r="M185" s="47">
        <v>1</v>
      </c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15"/>
        <v>2</v>
      </c>
      <c r="Y185" s="52">
        <f t="shared" si="15"/>
        <v>1</v>
      </c>
      <c r="Z185">
        <f t="shared" si="16"/>
        <v>3</v>
      </c>
    </row>
    <row r="186" spans="1:26">
      <c r="A186" s="51" t="s">
        <v>16</v>
      </c>
      <c r="B186" s="16">
        <v>450602</v>
      </c>
      <c r="C186" s="47" t="s">
        <v>119</v>
      </c>
      <c r="D186" s="47" t="s">
        <v>258</v>
      </c>
      <c r="E186" s="52" t="s">
        <v>259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/>
      <c r="X186" s="61">
        <f t="shared" si="15"/>
        <v>1</v>
      </c>
      <c r="Y186" s="52">
        <f t="shared" si="15"/>
        <v>0</v>
      </c>
      <c r="Z186">
        <f t="shared" si="16"/>
        <v>1</v>
      </c>
    </row>
    <row r="187" spans="1:26">
      <c r="A187" s="51" t="s">
        <v>16</v>
      </c>
      <c r="B187" s="16">
        <v>451001</v>
      </c>
      <c r="C187" s="47" t="s">
        <v>99</v>
      </c>
      <c r="D187" s="47" t="s">
        <v>262</v>
      </c>
      <c r="E187" s="52" t="s">
        <v>263</v>
      </c>
      <c r="F187" s="56"/>
      <c r="G187" s="47"/>
      <c r="H187" s="47"/>
      <c r="I187" s="47"/>
      <c r="J187" s="47"/>
      <c r="K187" s="47">
        <v>2</v>
      </c>
      <c r="L187" s="47">
        <v>1</v>
      </c>
      <c r="M187" s="47">
        <v>4</v>
      </c>
      <c r="N187" s="47">
        <v>3</v>
      </c>
      <c r="O187" s="47">
        <v>3</v>
      </c>
      <c r="P187" s="47"/>
      <c r="Q187" s="47"/>
      <c r="R187" s="47">
        <v>4</v>
      </c>
      <c r="S187" s="47">
        <v>3</v>
      </c>
      <c r="T187" s="47"/>
      <c r="U187" s="47"/>
      <c r="V187" s="47">
        <v>8</v>
      </c>
      <c r="W187" s="48">
        <v>6</v>
      </c>
      <c r="X187" s="61">
        <f t="shared" si="15"/>
        <v>16</v>
      </c>
      <c r="Y187" s="52">
        <f t="shared" si="15"/>
        <v>18</v>
      </c>
      <c r="Z187">
        <f t="shared" si="16"/>
        <v>34</v>
      </c>
    </row>
    <row r="188" spans="1:26">
      <c r="A188" s="51" t="s">
        <v>16</v>
      </c>
      <c r="B188" s="16">
        <v>451101</v>
      </c>
      <c r="C188" s="47" t="s">
        <v>99</v>
      </c>
      <c r="D188" s="47" t="s">
        <v>264</v>
      </c>
      <c r="E188" s="52" t="s">
        <v>265</v>
      </c>
      <c r="F188" s="56"/>
      <c r="G188" s="47"/>
      <c r="H188" s="47"/>
      <c r="I188" s="47"/>
      <c r="J188" s="47">
        <v>1</v>
      </c>
      <c r="K188" s="47"/>
      <c r="L188" s="47"/>
      <c r="M188" s="47"/>
      <c r="N188" s="47"/>
      <c r="O188" s="47"/>
      <c r="P188" s="47"/>
      <c r="Q188" s="47"/>
      <c r="R188" s="47">
        <v>1</v>
      </c>
      <c r="S188" s="47">
        <v>1</v>
      </c>
      <c r="T188" s="47"/>
      <c r="U188" s="47"/>
      <c r="V188" s="47">
        <v>1</v>
      </c>
      <c r="W188" s="48">
        <v>2</v>
      </c>
      <c r="X188" s="61">
        <f t="shared" si="15"/>
        <v>3</v>
      </c>
      <c r="Y188" s="52">
        <f t="shared" si="15"/>
        <v>3</v>
      </c>
      <c r="Z188">
        <f t="shared" si="16"/>
        <v>6</v>
      </c>
    </row>
    <row r="189" spans="1:26">
      <c r="A189" s="51" t="s">
        <v>16</v>
      </c>
      <c r="B189" s="16">
        <v>459999</v>
      </c>
      <c r="C189" s="47" t="s">
        <v>99</v>
      </c>
      <c r="D189" s="47" t="s">
        <v>266</v>
      </c>
      <c r="E189" s="52" t="s">
        <v>267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2</v>
      </c>
      <c r="X189" s="61">
        <f t="shared" si="15"/>
        <v>0</v>
      </c>
      <c r="Y189" s="52">
        <f t="shared" si="15"/>
        <v>2</v>
      </c>
      <c r="Z189">
        <f t="shared" si="16"/>
        <v>2</v>
      </c>
    </row>
    <row r="190" spans="1:26">
      <c r="A190" s="51" t="s">
        <v>16</v>
      </c>
      <c r="B190" s="16">
        <v>500501</v>
      </c>
      <c r="C190" s="47" t="s">
        <v>99</v>
      </c>
      <c r="D190" s="47" t="s">
        <v>268</v>
      </c>
      <c r="E190" s="52" t="s">
        <v>269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5"/>
        <v>0</v>
      </c>
      <c r="Y190" s="52">
        <f t="shared" si="15"/>
        <v>1</v>
      </c>
      <c r="Z190">
        <f t="shared" si="16"/>
        <v>1</v>
      </c>
    </row>
    <row r="191" spans="1:26">
      <c r="A191" s="51" t="s">
        <v>16</v>
      </c>
      <c r="B191" s="16">
        <v>500501</v>
      </c>
      <c r="C191" s="47" t="s">
        <v>99</v>
      </c>
      <c r="D191" s="47" t="s">
        <v>270</v>
      </c>
      <c r="E191" s="52" t="s">
        <v>271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>
        <v>4</v>
      </c>
      <c r="P191" s="47"/>
      <c r="Q191" s="47"/>
      <c r="R191" s="47"/>
      <c r="S191" s="47">
        <v>1</v>
      </c>
      <c r="T191" s="47"/>
      <c r="U191" s="47"/>
      <c r="V191" s="47"/>
      <c r="W191" s="48">
        <v>1</v>
      </c>
      <c r="X191" s="61">
        <f t="shared" si="15"/>
        <v>0</v>
      </c>
      <c r="Y191" s="52">
        <f t="shared" si="15"/>
        <v>6</v>
      </c>
      <c r="Z191">
        <f t="shared" si="16"/>
        <v>6</v>
      </c>
    </row>
    <row r="192" spans="1:26">
      <c r="A192" s="51" t="s">
        <v>16</v>
      </c>
      <c r="B192" s="16">
        <v>500602</v>
      </c>
      <c r="C192" s="47" t="s">
        <v>99</v>
      </c>
      <c r="D192" s="47" t="s">
        <v>272</v>
      </c>
      <c r="E192" s="52" t="s">
        <v>273</v>
      </c>
      <c r="F192" s="56"/>
      <c r="G192" s="47"/>
      <c r="H192" s="47"/>
      <c r="I192" s="47"/>
      <c r="J192" s="47">
        <v>1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3</v>
      </c>
      <c r="W192" s="48">
        <v>1</v>
      </c>
      <c r="X192" s="61">
        <f t="shared" si="15"/>
        <v>4</v>
      </c>
      <c r="Y192" s="52">
        <f t="shared" si="15"/>
        <v>1</v>
      </c>
      <c r="Z192">
        <f t="shared" si="16"/>
        <v>5</v>
      </c>
    </row>
    <row r="193" spans="1:26">
      <c r="A193" s="51" t="s">
        <v>16</v>
      </c>
      <c r="B193" s="16">
        <v>500702</v>
      </c>
      <c r="C193" s="47" t="s">
        <v>99</v>
      </c>
      <c r="D193" s="47" t="s">
        <v>274</v>
      </c>
      <c r="E193" s="52" t="s">
        <v>275</v>
      </c>
      <c r="F193" s="56"/>
      <c r="G193" s="47"/>
      <c r="H193" s="47"/>
      <c r="I193" s="47"/>
      <c r="J193" s="47"/>
      <c r="K193" s="47"/>
      <c r="L193" s="47"/>
      <c r="M193" s="47">
        <v>1</v>
      </c>
      <c r="N193" s="47"/>
      <c r="O193" s="47"/>
      <c r="P193" s="47"/>
      <c r="Q193" s="47"/>
      <c r="R193" s="47"/>
      <c r="S193" s="47"/>
      <c r="T193" s="47"/>
      <c r="U193" s="47"/>
      <c r="V193" s="47"/>
      <c r="W193" s="48"/>
      <c r="X193" s="61">
        <f t="shared" si="15"/>
        <v>0</v>
      </c>
      <c r="Y193" s="52">
        <f t="shared" si="15"/>
        <v>1</v>
      </c>
      <c r="Z193">
        <f t="shared" si="16"/>
        <v>1</v>
      </c>
    </row>
    <row r="194" spans="1:26">
      <c r="A194" s="51" t="s">
        <v>16</v>
      </c>
      <c r="B194" s="16">
        <v>500901</v>
      </c>
      <c r="C194" s="47" t="s">
        <v>99</v>
      </c>
      <c r="D194" s="47" t="s">
        <v>280</v>
      </c>
      <c r="E194" s="52" t="s">
        <v>281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1</v>
      </c>
      <c r="W194" s="48"/>
      <c r="X194" s="61">
        <f t="shared" si="15"/>
        <v>1</v>
      </c>
      <c r="Y194" s="52">
        <f t="shared" si="15"/>
        <v>0</v>
      </c>
      <c r="Z194">
        <f t="shared" si="16"/>
        <v>1</v>
      </c>
    </row>
    <row r="195" spans="1:26">
      <c r="A195" s="51" t="s">
        <v>16</v>
      </c>
      <c r="B195" s="16">
        <v>510201</v>
      </c>
      <c r="C195" s="47" t="s">
        <v>161</v>
      </c>
      <c r="D195" s="47" t="s">
        <v>286</v>
      </c>
      <c r="E195" s="52" t="s">
        <v>287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si="15"/>
        <v>0</v>
      </c>
      <c r="Y195" s="52">
        <f t="shared" si="15"/>
        <v>1</v>
      </c>
      <c r="Z195">
        <f t="shared" si="16"/>
        <v>1</v>
      </c>
    </row>
    <row r="196" spans="1:26">
      <c r="A196" s="51" t="s">
        <v>16</v>
      </c>
      <c r="B196" s="16">
        <v>512003</v>
      </c>
      <c r="C196" s="47" t="s">
        <v>10</v>
      </c>
      <c r="D196" s="47" t="s">
        <v>294</v>
      </c>
      <c r="E196" s="52" t="s">
        <v>295</v>
      </c>
      <c r="F196" s="56"/>
      <c r="G196" s="47">
        <v>1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/>
      <c r="X196" s="61">
        <f t="shared" si="15"/>
        <v>0</v>
      </c>
      <c r="Y196" s="52">
        <f t="shared" si="15"/>
        <v>1</v>
      </c>
      <c r="Z196">
        <f t="shared" si="16"/>
        <v>1</v>
      </c>
    </row>
    <row r="197" spans="1:26">
      <c r="A197" s="51" t="s">
        <v>16</v>
      </c>
      <c r="B197" s="16">
        <v>513101</v>
      </c>
      <c r="C197" s="47" t="s">
        <v>119</v>
      </c>
      <c r="D197" s="47" t="s">
        <v>296</v>
      </c>
      <c r="E197" s="52" t="s">
        <v>297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>
        <v>1</v>
      </c>
      <c r="T197" s="47"/>
      <c r="U197" s="47"/>
      <c r="V197" s="47"/>
      <c r="W197" s="48">
        <v>1</v>
      </c>
      <c r="X197" s="61">
        <f t="shared" si="15"/>
        <v>0</v>
      </c>
      <c r="Y197" s="52">
        <f t="shared" si="15"/>
        <v>2</v>
      </c>
      <c r="Z197">
        <f t="shared" si="16"/>
        <v>2</v>
      </c>
    </row>
    <row r="198" spans="1:26">
      <c r="A198" s="51" t="s">
        <v>16</v>
      </c>
      <c r="B198" s="16">
        <v>513801</v>
      </c>
      <c r="C198" s="47" t="s">
        <v>298</v>
      </c>
      <c r="D198" s="47" t="s">
        <v>299</v>
      </c>
      <c r="E198" s="52" t="s">
        <v>300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>
        <v>1</v>
      </c>
      <c r="P198" s="47"/>
      <c r="Q198" s="47"/>
      <c r="R198" s="47"/>
      <c r="S198" s="47"/>
      <c r="T198" s="47"/>
      <c r="U198" s="47"/>
      <c r="V198" s="47"/>
      <c r="W198" s="48">
        <v>3</v>
      </c>
      <c r="X198" s="61">
        <f t="shared" si="15"/>
        <v>0</v>
      </c>
      <c r="Y198" s="52">
        <f t="shared" si="15"/>
        <v>4</v>
      </c>
      <c r="Z198">
        <f t="shared" si="16"/>
        <v>4</v>
      </c>
    </row>
    <row r="199" spans="1:26">
      <c r="A199" s="51" t="s">
        <v>16</v>
      </c>
      <c r="B199" s="16">
        <v>520201</v>
      </c>
      <c r="C199" s="47" t="s">
        <v>305</v>
      </c>
      <c r="D199" s="47" t="s">
        <v>306</v>
      </c>
      <c r="E199" s="52" t="s">
        <v>307</v>
      </c>
      <c r="F199" s="56"/>
      <c r="G199" s="47"/>
      <c r="H199" s="47"/>
      <c r="I199" s="47"/>
      <c r="J199" s="47"/>
      <c r="K199" s="47"/>
      <c r="L199" s="47"/>
      <c r="M199" s="47"/>
      <c r="N199" s="47">
        <v>1</v>
      </c>
      <c r="O199" s="47">
        <v>1</v>
      </c>
      <c r="P199" s="47"/>
      <c r="Q199" s="47"/>
      <c r="R199" s="47"/>
      <c r="S199" s="47"/>
      <c r="T199" s="47"/>
      <c r="U199" s="47"/>
      <c r="V199" s="47">
        <v>1</v>
      </c>
      <c r="W199" s="48">
        <v>1</v>
      </c>
      <c r="X199" s="61">
        <f t="shared" si="15"/>
        <v>2</v>
      </c>
      <c r="Y199" s="52">
        <f t="shared" si="15"/>
        <v>2</v>
      </c>
      <c r="Z199">
        <f t="shared" si="16"/>
        <v>4</v>
      </c>
    </row>
    <row r="200" spans="1:26">
      <c r="A200" s="51" t="s">
        <v>16</v>
      </c>
      <c r="B200" s="16">
        <v>520201</v>
      </c>
      <c r="C200" s="47" t="s">
        <v>305</v>
      </c>
      <c r="D200" s="47" t="s">
        <v>308</v>
      </c>
      <c r="E200" s="52" t="s">
        <v>309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>
        <v>1</v>
      </c>
      <c r="S200" s="47"/>
      <c r="T200" s="47"/>
      <c r="U200" s="47"/>
      <c r="V200" s="47"/>
      <c r="W200" s="48"/>
      <c r="X200" s="61">
        <f t="shared" si="15"/>
        <v>1</v>
      </c>
      <c r="Y200" s="52">
        <f t="shared" si="15"/>
        <v>0</v>
      </c>
      <c r="Z200">
        <f t="shared" si="16"/>
        <v>1</v>
      </c>
    </row>
    <row r="201" spans="1:26">
      <c r="A201" s="51" t="s">
        <v>16</v>
      </c>
      <c r="B201" s="16">
        <v>520203</v>
      </c>
      <c r="C201" s="47" t="s">
        <v>305</v>
      </c>
      <c r="D201" s="47" t="s">
        <v>310</v>
      </c>
      <c r="E201" s="52" t="s">
        <v>311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/>
      <c r="X201" s="61">
        <f t="shared" si="15"/>
        <v>1</v>
      </c>
      <c r="Y201" s="52">
        <f t="shared" si="15"/>
        <v>0</v>
      </c>
      <c r="Z201">
        <f t="shared" si="16"/>
        <v>1</v>
      </c>
    </row>
    <row r="202" spans="1:26">
      <c r="A202" s="51" t="s">
        <v>16</v>
      </c>
      <c r="B202" s="16">
        <v>520301</v>
      </c>
      <c r="C202" s="47" t="s">
        <v>305</v>
      </c>
      <c r="D202" s="47" t="s">
        <v>312</v>
      </c>
      <c r="E202" s="52" t="s">
        <v>313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>
        <v>3</v>
      </c>
      <c r="P202" s="47"/>
      <c r="Q202" s="47"/>
      <c r="R202" s="47"/>
      <c r="S202" s="47">
        <v>1</v>
      </c>
      <c r="T202" s="47"/>
      <c r="U202" s="47"/>
      <c r="V202" s="47"/>
      <c r="W202" s="48"/>
      <c r="X202" s="61">
        <f t="shared" si="15"/>
        <v>0</v>
      </c>
      <c r="Y202" s="52">
        <f t="shared" si="15"/>
        <v>4</v>
      </c>
      <c r="Z202">
        <f t="shared" si="16"/>
        <v>4</v>
      </c>
    </row>
    <row r="203" spans="1:26">
      <c r="A203" s="51" t="s">
        <v>16</v>
      </c>
      <c r="B203" s="16">
        <v>520801</v>
      </c>
      <c r="C203" s="47" t="s">
        <v>305</v>
      </c>
      <c r="D203" s="47" t="s">
        <v>314</v>
      </c>
      <c r="E203" s="52" t="s">
        <v>315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5</v>
      </c>
      <c r="W203" s="48">
        <v>2</v>
      </c>
      <c r="X203" s="61">
        <f t="shared" si="15"/>
        <v>5</v>
      </c>
      <c r="Y203" s="52">
        <f t="shared" si="15"/>
        <v>2</v>
      </c>
      <c r="Z203">
        <f t="shared" si="16"/>
        <v>7</v>
      </c>
    </row>
    <row r="204" spans="1:26">
      <c r="A204" s="51" t="s">
        <v>16</v>
      </c>
      <c r="B204" s="16">
        <v>521401</v>
      </c>
      <c r="C204" s="47" t="s">
        <v>305</v>
      </c>
      <c r="D204" s="47" t="s">
        <v>318</v>
      </c>
      <c r="E204" s="52" t="s">
        <v>319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1</v>
      </c>
      <c r="W204" s="48"/>
      <c r="X204" s="61">
        <f t="shared" si="15"/>
        <v>1</v>
      </c>
      <c r="Y204" s="52">
        <f t="shared" si="15"/>
        <v>0</v>
      </c>
      <c r="Z204">
        <f t="shared" si="16"/>
        <v>1</v>
      </c>
    </row>
    <row r="205" spans="1:26">
      <c r="A205" s="51" t="s">
        <v>16</v>
      </c>
      <c r="B205" s="16">
        <v>540101</v>
      </c>
      <c r="C205" s="47" t="s">
        <v>99</v>
      </c>
      <c r="D205" s="47" t="s">
        <v>322</v>
      </c>
      <c r="E205" s="52" t="s">
        <v>323</v>
      </c>
      <c r="F205" s="56"/>
      <c r="G205" s="47">
        <v>1</v>
      </c>
      <c r="H205" s="47"/>
      <c r="I205" s="47"/>
      <c r="J205" s="47"/>
      <c r="K205" s="47"/>
      <c r="L205" s="47"/>
      <c r="M205" s="47"/>
      <c r="N205" s="47"/>
      <c r="O205" s="47">
        <v>1</v>
      </c>
      <c r="P205" s="47"/>
      <c r="Q205" s="47"/>
      <c r="R205" s="47">
        <v>2</v>
      </c>
      <c r="S205" s="47"/>
      <c r="T205" s="47"/>
      <c r="U205" s="47"/>
      <c r="V205" s="47">
        <v>13</v>
      </c>
      <c r="W205" s="48">
        <v>7</v>
      </c>
      <c r="X205" s="61">
        <f t="shared" si="15"/>
        <v>15</v>
      </c>
      <c r="Y205" s="52">
        <f t="shared" si="15"/>
        <v>9</v>
      </c>
      <c r="Z205">
        <f t="shared" si="16"/>
        <v>24</v>
      </c>
    </row>
    <row r="206" spans="1:26">
      <c r="A206" s="51" t="s">
        <v>16</v>
      </c>
      <c r="B206" s="16"/>
      <c r="C206" s="47" t="s">
        <v>99</v>
      </c>
      <c r="D206" s="47" t="s">
        <v>324</v>
      </c>
      <c r="E206" s="52" t="s">
        <v>325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/>
      <c r="W206" s="48"/>
      <c r="X206" s="61">
        <f t="shared" si="15"/>
        <v>0</v>
      </c>
      <c r="Y206" s="52">
        <f t="shared" si="15"/>
        <v>1</v>
      </c>
      <c r="Z206">
        <f t="shared" si="16"/>
        <v>1</v>
      </c>
    </row>
    <row r="207" spans="1:26">
      <c r="A207" s="51" t="s">
        <v>16</v>
      </c>
      <c r="B207" s="16"/>
      <c r="C207" s="47" t="s">
        <v>102</v>
      </c>
      <c r="D207" s="47" t="s">
        <v>347</v>
      </c>
      <c r="E207" s="52" t="s">
        <v>348</v>
      </c>
      <c r="F207" s="56"/>
      <c r="G207" s="47"/>
      <c r="H207" s="47"/>
      <c r="I207" s="47"/>
      <c r="J207" s="47">
        <v>1</v>
      </c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8">
        <v>1</v>
      </c>
      <c r="X207" s="61">
        <f t="shared" si="15"/>
        <v>1</v>
      </c>
      <c r="Y207" s="52">
        <f t="shared" si="15"/>
        <v>1</v>
      </c>
      <c r="Z207">
        <f t="shared" si="16"/>
        <v>2</v>
      </c>
    </row>
    <row r="208" spans="1:26">
      <c r="A208" s="51" t="s">
        <v>16</v>
      </c>
      <c r="B208" s="16"/>
      <c r="C208" s="47" t="s">
        <v>119</v>
      </c>
      <c r="D208" s="47" t="s">
        <v>349</v>
      </c>
      <c r="E208" s="52" t="s">
        <v>350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1</v>
      </c>
      <c r="X208" s="61">
        <f t="shared" si="15"/>
        <v>0</v>
      </c>
      <c r="Y208" s="52">
        <f t="shared" si="15"/>
        <v>1</v>
      </c>
      <c r="Z208">
        <f t="shared" si="16"/>
        <v>1</v>
      </c>
    </row>
    <row r="209" spans="1:26">
      <c r="A209" s="51" t="s">
        <v>16</v>
      </c>
      <c r="B209" s="16"/>
      <c r="C209" s="47" t="s">
        <v>99</v>
      </c>
      <c r="D209" s="47" t="s">
        <v>356</v>
      </c>
      <c r="E209" s="52" t="s">
        <v>357</v>
      </c>
      <c r="F209" s="56"/>
      <c r="G209" s="47">
        <v>1</v>
      </c>
      <c r="H209" s="47"/>
      <c r="I209" s="47"/>
      <c r="J209" s="47"/>
      <c r="K209" s="47"/>
      <c r="L209" s="47">
        <v>1</v>
      </c>
      <c r="M209" s="47"/>
      <c r="N209" s="47"/>
      <c r="O209" s="47">
        <v>2</v>
      </c>
      <c r="P209" s="47"/>
      <c r="Q209" s="47"/>
      <c r="R209" s="47"/>
      <c r="S209" s="47">
        <v>3</v>
      </c>
      <c r="T209" s="47"/>
      <c r="U209" s="47"/>
      <c r="V209" s="47"/>
      <c r="W209" s="48">
        <v>12</v>
      </c>
      <c r="X209" s="61">
        <f t="shared" si="15"/>
        <v>1</v>
      </c>
      <c r="Y209" s="52">
        <f t="shared" si="15"/>
        <v>18</v>
      </c>
      <c r="Z209">
        <f t="shared" si="16"/>
        <v>19</v>
      </c>
    </row>
    <row r="210" spans="1:26">
      <c r="A210" s="53" t="s">
        <v>16</v>
      </c>
      <c r="B210" s="17"/>
      <c r="C210" s="54" t="s">
        <v>99</v>
      </c>
      <c r="D210" s="54" t="s">
        <v>364</v>
      </c>
      <c r="E210" s="55" t="s">
        <v>365</v>
      </c>
      <c r="F210" s="57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>
        <v>1</v>
      </c>
      <c r="T210" s="54"/>
      <c r="U210" s="54"/>
      <c r="V210" s="54">
        <v>3</v>
      </c>
      <c r="W210" s="60"/>
      <c r="X210" s="62">
        <f>F210+H210+J210+L210+N210+P210+R210+T210+V210</f>
        <v>3</v>
      </c>
      <c r="Y210" s="55">
        <f>G210+I210+K210+M210+O210+Q210+S210+U210+W210</f>
        <v>1</v>
      </c>
      <c r="Z210">
        <f>SUM(X210:Y210)</f>
        <v>4</v>
      </c>
    </row>
    <row r="211" spans="1:26">
      <c r="A211" s="46"/>
      <c r="E211" s="3" t="s">
        <v>52</v>
      </c>
      <c r="F211">
        <f t="shared" ref="F211:Z211" si="17">SUM(F148:F210)</f>
        <v>2</v>
      </c>
      <c r="G211">
        <f t="shared" si="17"/>
        <v>10</v>
      </c>
      <c r="H211">
        <f t="shared" si="17"/>
        <v>0</v>
      </c>
      <c r="I211">
        <f t="shared" si="17"/>
        <v>1</v>
      </c>
      <c r="J211">
        <f t="shared" si="17"/>
        <v>8</v>
      </c>
      <c r="K211">
        <f t="shared" si="17"/>
        <v>6</v>
      </c>
      <c r="L211">
        <f t="shared" si="17"/>
        <v>6</v>
      </c>
      <c r="M211">
        <f t="shared" si="17"/>
        <v>14</v>
      </c>
      <c r="N211">
        <f t="shared" si="17"/>
        <v>20</v>
      </c>
      <c r="O211">
        <f t="shared" si="17"/>
        <v>40</v>
      </c>
      <c r="P211">
        <f t="shared" si="17"/>
        <v>0</v>
      </c>
      <c r="Q211">
        <f t="shared" si="17"/>
        <v>2</v>
      </c>
      <c r="R211">
        <f t="shared" si="17"/>
        <v>21</v>
      </c>
      <c r="S211">
        <f t="shared" si="17"/>
        <v>33</v>
      </c>
      <c r="T211">
        <f t="shared" si="17"/>
        <v>0</v>
      </c>
      <c r="U211">
        <f t="shared" si="17"/>
        <v>1</v>
      </c>
      <c r="V211">
        <f t="shared" si="17"/>
        <v>104</v>
      </c>
      <c r="W211">
        <f t="shared" si="17"/>
        <v>172</v>
      </c>
      <c r="X211">
        <f t="shared" si="17"/>
        <v>161</v>
      </c>
      <c r="Y211">
        <f t="shared" si="17"/>
        <v>279</v>
      </c>
      <c r="Z211">
        <f t="shared" si="17"/>
        <v>440</v>
      </c>
    </row>
    <row r="212" spans="1:26">
      <c r="A212" s="3"/>
    </row>
    <row r="213" spans="1:26">
      <c r="A213" s="106" t="s">
        <v>58</v>
      </c>
      <c r="B213" s="64"/>
      <c r="C213" s="18"/>
      <c r="D213" s="18"/>
      <c r="E213" s="65"/>
      <c r="F213" s="22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20"/>
      <c r="X213" s="66">
        <f>F213+H213+J213+L213+N213+P213+R213+T213+V213</f>
        <v>0</v>
      </c>
      <c r="Y213" s="65">
        <f>G213+I213+K213+M213+O213+Q213+S213+U213+W213</f>
        <v>0</v>
      </c>
      <c r="Z213">
        <f>SUM(X213:Y213)</f>
        <v>0</v>
      </c>
    </row>
    <row r="214" spans="1:26">
      <c r="A214" s="3"/>
      <c r="E214" s="67" t="s">
        <v>51</v>
      </c>
      <c r="F214">
        <f t="shared" ref="F214:Z214" si="18">SUM(F213:F213)</f>
        <v>0</v>
      </c>
      <c r="G214">
        <f t="shared" si="18"/>
        <v>0</v>
      </c>
      <c r="H214">
        <f t="shared" si="18"/>
        <v>0</v>
      </c>
      <c r="I214">
        <f t="shared" si="18"/>
        <v>0</v>
      </c>
      <c r="J214">
        <f t="shared" si="18"/>
        <v>0</v>
      </c>
      <c r="K214">
        <f t="shared" si="18"/>
        <v>0</v>
      </c>
      <c r="L214">
        <f t="shared" si="18"/>
        <v>0</v>
      </c>
      <c r="M214">
        <f t="shared" si="18"/>
        <v>0</v>
      </c>
      <c r="N214">
        <f t="shared" si="18"/>
        <v>0</v>
      </c>
      <c r="O214">
        <f t="shared" si="18"/>
        <v>0</v>
      </c>
      <c r="P214">
        <f t="shared" si="18"/>
        <v>0</v>
      </c>
      <c r="Q214">
        <f t="shared" si="18"/>
        <v>0</v>
      </c>
      <c r="R214">
        <f t="shared" si="18"/>
        <v>0</v>
      </c>
      <c r="S214">
        <f t="shared" si="18"/>
        <v>0</v>
      </c>
      <c r="T214">
        <f t="shared" si="18"/>
        <v>0</v>
      </c>
      <c r="U214">
        <f t="shared" si="18"/>
        <v>0</v>
      </c>
      <c r="V214">
        <f t="shared" si="18"/>
        <v>0</v>
      </c>
      <c r="W214">
        <f t="shared" si="18"/>
        <v>0</v>
      </c>
      <c r="X214">
        <f t="shared" si="18"/>
        <v>0</v>
      </c>
      <c r="Y214">
        <f t="shared" si="18"/>
        <v>0</v>
      </c>
      <c r="Z214">
        <f t="shared" si="18"/>
        <v>0</v>
      </c>
    </row>
    <row r="215" spans="1:26">
      <c r="A215" s="3"/>
    </row>
    <row r="216" spans="1:26">
      <c r="A216" s="106" t="s">
        <v>17</v>
      </c>
      <c r="B216" s="107"/>
      <c r="C216" s="18"/>
      <c r="D216" s="18"/>
      <c r="E216" s="65"/>
      <c r="F216" s="22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20"/>
      <c r="X216" s="66">
        <f>F216+H216+J216+L216+N216+P216+R216+T216+V216</f>
        <v>0</v>
      </c>
      <c r="Y216" s="65">
        <f>G216+I216+K216+M216+O216+Q216+S216+U216+W216</f>
        <v>0</v>
      </c>
      <c r="Z216">
        <f>SUM(X216:Y216)</f>
        <v>0</v>
      </c>
    </row>
    <row r="217" spans="1:26">
      <c r="A217" s="46"/>
      <c r="E217" s="67" t="s">
        <v>50</v>
      </c>
      <c r="F217">
        <f t="shared" ref="F217:Z217" si="19">SUM(F216:F216)</f>
        <v>0</v>
      </c>
      <c r="G217">
        <f t="shared" si="19"/>
        <v>0</v>
      </c>
      <c r="H217">
        <f t="shared" si="19"/>
        <v>0</v>
      </c>
      <c r="I217">
        <f t="shared" si="19"/>
        <v>0</v>
      </c>
      <c r="J217">
        <f t="shared" si="19"/>
        <v>0</v>
      </c>
      <c r="K217">
        <f t="shared" si="19"/>
        <v>0</v>
      </c>
      <c r="L217">
        <f t="shared" si="19"/>
        <v>0</v>
      </c>
      <c r="M217">
        <f t="shared" si="19"/>
        <v>0</v>
      </c>
      <c r="N217">
        <f t="shared" si="19"/>
        <v>0</v>
      </c>
      <c r="O217">
        <f t="shared" si="19"/>
        <v>0</v>
      </c>
      <c r="P217">
        <f t="shared" si="19"/>
        <v>0</v>
      </c>
      <c r="Q217">
        <f t="shared" si="19"/>
        <v>0</v>
      </c>
      <c r="R217">
        <f t="shared" si="19"/>
        <v>0</v>
      </c>
      <c r="S217">
        <f t="shared" si="19"/>
        <v>0</v>
      </c>
      <c r="T217">
        <f t="shared" si="19"/>
        <v>0</v>
      </c>
      <c r="U217">
        <f t="shared" si="19"/>
        <v>0</v>
      </c>
      <c r="V217">
        <f t="shared" si="19"/>
        <v>0</v>
      </c>
      <c r="W217">
        <f t="shared" si="19"/>
        <v>0</v>
      </c>
      <c r="X217">
        <f t="shared" si="19"/>
        <v>0</v>
      </c>
      <c r="Y217">
        <f t="shared" si="19"/>
        <v>0</v>
      </c>
      <c r="Z217">
        <f t="shared" si="19"/>
        <v>0</v>
      </c>
    </row>
    <row r="218" spans="1:26">
      <c r="A218" s="3"/>
    </row>
    <row r="219" spans="1:26">
      <c r="A219" s="63" t="s">
        <v>18</v>
      </c>
      <c r="B219" s="107"/>
      <c r="C219" s="18"/>
      <c r="D219" s="18"/>
      <c r="E219" s="65"/>
      <c r="F219" s="6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20"/>
      <c r="X219" s="66">
        <f>F219+H219+J219+L219+N219+P219+R219+T219+V219</f>
        <v>0</v>
      </c>
      <c r="Y219" s="65">
        <f>G219+I219+K219+M219+O219+Q219+S219+U219+W219</f>
        <v>0</v>
      </c>
      <c r="Z219">
        <f>SUM(X219:Y219)</f>
        <v>0</v>
      </c>
    </row>
    <row r="220" spans="1:26">
      <c r="A220" s="46"/>
      <c r="E220" s="67" t="s">
        <v>49</v>
      </c>
      <c r="F220">
        <f t="shared" ref="F220:Z220" si="20">SUM(F219:F219)</f>
        <v>0</v>
      </c>
      <c r="G220">
        <f t="shared" si="20"/>
        <v>0</v>
      </c>
      <c r="H220">
        <f t="shared" si="20"/>
        <v>0</v>
      </c>
      <c r="I220">
        <f t="shared" si="20"/>
        <v>0</v>
      </c>
      <c r="J220">
        <f t="shared" si="20"/>
        <v>0</v>
      </c>
      <c r="K220">
        <f t="shared" si="20"/>
        <v>0</v>
      </c>
      <c r="L220">
        <f t="shared" si="20"/>
        <v>0</v>
      </c>
      <c r="M220">
        <f t="shared" si="20"/>
        <v>0</v>
      </c>
      <c r="N220">
        <f t="shared" si="20"/>
        <v>0</v>
      </c>
      <c r="O220">
        <f t="shared" si="20"/>
        <v>0</v>
      </c>
      <c r="P220">
        <f t="shared" si="20"/>
        <v>0</v>
      </c>
      <c r="Q220">
        <f t="shared" si="20"/>
        <v>0</v>
      </c>
      <c r="R220">
        <f t="shared" si="20"/>
        <v>0</v>
      </c>
      <c r="S220">
        <f t="shared" si="20"/>
        <v>0</v>
      </c>
      <c r="T220">
        <f t="shared" si="20"/>
        <v>0</v>
      </c>
      <c r="U220">
        <f t="shared" si="20"/>
        <v>0</v>
      </c>
      <c r="V220">
        <f t="shared" si="20"/>
        <v>0</v>
      </c>
      <c r="W220">
        <f t="shared" si="20"/>
        <v>0</v>
      </c>
      <c r="X220">
        <f t="shared" si="20"/>
        <v>0</v>
      </c>
      <c r="Y220">
        <f t="shared" si="20"/>
        <v>0</v>
      </c>
      <c r="Z220">
        <f t="shared" si="20"/>
        <v>0</v>
      </c>
    </row>
    <row r="221" spans="1:26">
      <c r="A221" s="3"/>
    </row>
    <row r="222" spans="1:26">
      <c r="A222" s="63" t="s">
        <v>19</v>
      </c>
      <c r="B222" s="64">
        <v>512001</v>
      </c>
      <c r="C222" s="18" t="s">
        <v>10</v>
      </c>
      <c r="D222" s="18" t="s">
        <v>11</v>
      </c>
      <c r="E222" s="65" t="s">
        <v>97</v>
      </c>
      <c r="F222" s="22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20"/>
      <c r="X222" s="66">
        <f>F222+H222+J222+L222+N222+P222+R222+T222+V222</f>
        <v>0</v>
      </c>
      <c r="Y222" s="65">
        <f>G222+I222+K222+M222+O222+Q222+S222+U222+W222</f>
        <v>0</v>
      </c>
      <c r="Z222">
        <f>SUM(X222:Y222)</f>
        <v>0</v>
      </c>
    </row>
    <row r="223" spans="1:26">
      <c r="A223" s="3"/>
      <c r="E223" s="67" t="s">
        <v>720</v>
      </c>
      <c r="F223">
        <f>SUM(F222)</f>
        <v>0</v>
      </c>
      <c r="G223">
        <f t="shared" ref="G223:Z223" si="21">SUM(G222)</f>
        <v>0</v>
      </c>
      <c r="H223">
        <f t="shared" si="21"/>
        <v>0</v>
      </c>
      <c r="I223">
        <f t="shared" si="21"/>
        <v>0</v>
      </c>
      <c r="J223">
        <f t="shared" si="21"/>
        <v>0</v>
      </c>
      <c r="K223">
        <f t="shared" si="21"/>
        <v>0</v>
      </c>
      <c r="L223">
        <f t="shared" si="21"/>
        <v>0</v>
      </c>
      <c r="M223">
        <f t="shared" si="21"/>
        <v>0</v>
      </c>
      <c r="N223">
        <f t="shared" si="21"/>
        <v>0</v>
      </c>
      <c r="O223">
        <f t="shared" si="21"/>
        <v>0</v>
      </c>
      <c r="P223">
        <f t="shared" si="21"/>
        <v>0</v>
      </c>
      <c r="Q223">
        <f t="shared" si="21"/>
        <v>0</v>
      </c>
      <c r="R223">
        <f t="shared" si="21"/>
        <v>0</v>
      </c>
      <c r="S223">
        <f t="shared" si="21"/>
        <v>0</v>
      </c>
      <c r="T223">
        <f t="shared" si="21"/>
        <v>0</v>
      </c>
      <c r="U223">
        <f t="shared" si="21"/>
        <v>0</v>
      </c>
      <c r="V223">
        <f t="shared" si="21"/>
        <v>0</v>
      </c>
      <c r="W223">
        <f t="shared" si="21"/>
        <v>0</v>
      </c>
      <c r="X223">
        <f t="shared" si="21"/>
        <v>0</v>
      </c>
      <c r="Y223">
        <f t="shared" si="21"/>
        <v>0</v>
      </c>
      <c r="Z223">
        <f t="shared" si="21"/>
        <v>0</v>
      </c>
    </row>
    <row r="224" spans="1:26">
      <c r="B224"/>
    </row>
    <row r="225" spans="1:26">
      <c r="B225" t="s">
        <v>55</v>
      </c>
      <c r="E225" s="3" t="s">
        <v>9</v>
      </c>
      <c r="F225" s="1">
        <f t="shared" ref="F225:Z225" si="22">F146+F211+F214+F217+F220+F223</f>
        <v>2</v>
      </c>
      <c r="G225" s="1">
        <f t="shared" si="22"/>
        <v>10</v>
      </c>
      <c r="H225" s="1">
        <f t="shared" si="22"/>
        <v>0</v>
      </c>
      <c r="I225" s="1">
        <f t="shared" si="22"/>
        <v>1</v>
      </c>
      <c r="J225" s="1">
        <f t="shared" si="22"/>
        <v>8</v>
      </c>
      <c r="K225" s="1">
        <f t="shared" si="22"/>
        <v>6</v>
      </c>
      <c r="L225" s="1">
        <f t="shared" si="22"/>
        <v>6</v>
      </c>
      <c r="M225" s="1">
        <f t="shared" si="22"/>
        <v>14</v>
      </c>
      <c r="N225" s="1">
        <f t="shared" si="22"/>
        <v>20</v>
      </c>
      <c r="O225" s="1">
        <f t="shared" si="22"/>
        <v>40</v>
      </c>
      <c r="P225" s="1">
        <f t="shared" si="22"/>
        <v>0</v>
      </c>
      <c r="Q225" s="1">
        <f t="shared" si="22"/>
        <v>2</v>
      </c>
      <c r="R225" s="1">
        <f t="shared" si="22"/>
        <v>21</v>
      </c>
      <c r="S225" s="1">
        <f t="shared" si="22"/>
        <v>33</v>
      </c>
      <c r="T225" s="1">
        <f t="shared" si="22"/>
        <v>0</v>
      </c>
      <c r="U225" s="1">
        <f t="shared" si="22"/>
        <v>1</v>
      </c>
      <c r="V225" s="1">
        <f t="shared" si="22"/>
        <v>104</v>
      </c>
      <c r="W225" s="1">
        <f t="shared" si="22"/>
        <v>173</v>
      </c>
      <c r="X225" s="1">
        <f t="shared" si="22"/>
        <v>161</v>
      </c>
      <c r="Y225" s="1">
        <f t="shared" si="22"/>
        <v>280</v>
      </c>
      <c r="Z225" s="1">
        <f t="shared" si="22"/>
        <v>441</v>
      </c>
    </row>
    <row r="226" spans="1:26">
      <c r="B226"/>
    </row>
    <row r="227" spans="1:26">
      <c r="B227"/>
    </row>
    <row r="228" spans="1:26">
      <c r="A228" s="2" t="s">
        <v>3</v>
      </c>
      <c r="B228" s="11"/>
    </row>
    <row r="229" spans="1:26">
      <c r="A229" s="2" t="s">
        <v>596</v>
      </c>
      <c r="B229" s="11"/>
      <c r="G229" s="68"/>
    </row>
    <row r="230" spans="1:26">
      <c r="A230" s="2" t="s">
        <v>568</v>
      </c>
      <c r="B230" s="11"/>
    </row>
    <row r="231" spans="1:26">
      <c r="B231" s="11"/>
    </row>
    <row r="232" spans="1:26">
      <c r="A232" s="71" t="s">
        <v>63</v>
      </c>
      <c r="B232" s="11"/>
      <c r="F232" s="116" t="s">
        <v>88</v>
      </c>
      <c r="G232" s="115"/>
      <c r="H232" s="116" t="s">
        <v>89</v>
      </c>
      <c r="I232" s="117"/>
      <c r="J232" s="114" t="s">
        <v>90</v>
      </c>
      <c r="K232" s="115"/>
      <c r="L232" s="116" t="s">
        <v>91</v>
      </c>
      <c r="M232" s="117"/>
      <c r="N232" s="114" t="s">
        <v>4</v>
      </c>
      <c r="O232" s="115"/>
      <c r="P232" s="116" t="s">
        <v>92</v>
      </c>
      <c r="Q232" s="117"/>
      <c r="R232" s="112" t="s">
        <v>93</v>
      </c>
      <c r="S232" s="113"/>
      <c r="T232" s="112" t="s">
        <v>94</v>
      </c>
      <c r="U232" s="113"/>
      <c r="V232" s="114" t="s">
        <v>95</v>
      </c>
      <c r="W232" s="115"/>
      <c r="X232" s="116" t="s">
        <v>9</v>
      </c>
      <c r="Y232" s="117"/>
    </row>
    <row r="233" spans="1:26">
      <c r="A233" s="8" t="s">
        <v>6</v>
      </c>
      <c r="B233" s="12" t="s">
        <v>567</v>
      </c>
      <c r="C233" s="9" t="s">
        <v>8</v>
      </c>
      <c r="D233" s="9" t="s">
        <v>7</v>
      </c>
      <c r="E233" s="9" t="s">
        <v>12</v>
      </c>
      <c r="F233" s="4" t="s">
        <v>1</v>
      </c>
      <c r="G233" s="6" t="s">
        <v>2</v>
      </c>
      <c r="H233" s="4" t="s">
        <v>1</v>
      </c>
      <c r="I233" s="5" t="s">
        <v>2</v>
      </c>
      <c r="J233" s="7" t="s">
        <v>1</v>
      </c>
      <c r="K233" s="6" t="s">
        <v>2</v>
      </c>
      <c r="L233" s="4" t="s">
        <v>1</v>
      </c>
      <c r="M233" s="5" t="s">
        <v>2</v>
      </c>
      <c r="N233" s="7" t="s">
        <v>1</v>
      </c>
      <c r="O233" s="6" t="s">
        <v>2</v>
      </c>
      <c r="P233" s="4" t="s">
        <v>1</v>
      </c>
      <c r="Q233" s="5" t="s">
        <v>2</v>
      </c>
      <c r="R233" s="4" t="s">
        <v>1</v>
      </c>
      <c r="S233" s="5" t="s">
        <v>2</v>
      </c>
      <c r="T233" s="4" t="s">
        <v>1</v>
      </c>
      <c r="U233" s="5" t="s">
        <v>2</v>
      </c>
      <c r="V233" s="7" t="s">
        <v>1</v>
      </c>
      <c r="W233" s="6" t="s">
        <v>2</v>
      </c>
      <c r="X233" s="4" t="s">
        <v>1</v>
      </c>
      <c r="Y233" s="5" t="s">
        <v>2</v>
      </c>
      <c r="Z233" s="10" t="s">
        <v>0</v>
      </c>
    </row>
    <row r="234" spans="1:26">
      <c r="A234" s="49" t="s">
        <v>57</v>
      </c>
      <c r="B234" s="14"/>
      <c r="C234" s="13" t="s">
        <v>105</v>
      </c>
      <c r="D234" s="13" t="s">
        <v>106</v>
      </c>
      <c r="E234" s="50" t="s">
        <v>107</v>
      </c>
      <c r="F234" s="21"/>
      <c r="G234" s="13"/>
      <c r="H234" s="13"/>
      <c r="I234" s="13"/>
      <c r="J234" s="13"/>
      <c r="K234" s="13"/>
      <c r="L234" s="13"/>
      <c r="M234" s="13"/>
      <c r="N234" s="13">
        <v>1</v>
      </c>
      <c r="O234" s="13"/>
      <c r="P234" s="13"/>
      <c r="Q234" s="13"/>
      <c r="R234" s="13"/>
      <c r="S234" s="13"/>
      <c r="T234" s="13"/>
      <c r="U234" s="13"/>
      <c r="V234" s="13">
        <v>1</v>
      </c>
      <c r="W234" s="15"/>
      <c r="X234" s="19">
        <f t="shared" ref="X234:Y236" si="23">F234+H234+J234+L234+N234+P234+R234+T234+V234</f>
        <v>2</v>
      </c>
      <c r="Y234" s="50">
        <f t="shared" si="23"/>
        <v>0</v>
      </c>
      <c r="Z234">
        <f>SUM(X234:Y234)</f>
        <v>2</v>
      </c>
    </row>
    <row r="235" spans="1:26">
      <c r="A235" s="51" t="s">
        <v>57</v>
      </c>
      <c r="B235" s="16"/>
      <c r="C235" s="47" t="s">
        <v>108</v>
      </c>
      <c r="D235" s="47" t="s">
        <v>109</v>
      </c>
      <c r="E235" s="52" t="s">
        <v>566</v>
      </c>
      <c r="F235" s="56"/>
      <c r="G235" s="47"/>
      <c r="H235" s="47"/>
      <c r="I235" s="47"/>
      <c r="J235" s="47"/>
      <c r="K235" s="47">
        <v>1</v>
      </c>
      <c r="L235" s="47"/>
      <c r="M235" s="47"/>
      <c r="N235" s="47"/>
      <c r="O235" s="47"/>
      <c r="P235" s="47"/>
      <c r="Q235" s="47"/>
      <c r="R235" s="47">
        <v>1</v>
      </c>
      <c r="S235" s="47"/>
      <c r="T235" s="47"/>
      <c r="U235" s="47"/>
      <c r="V235" s="47"/>
      <c r="W235" s="48">
        <v>1</v>
      </c>
      <c r="X235" s="61">
        <f t="shared" si="23"/>
        <v>1</v>
      </c>
      <c r="Y235" s="52">
        <f t="shared" si="23"/>
        <v>2</v>
      </c>
      <c r="Z235">
        <f>SUM(X235:Y235)</f>
        <v>3</v>
      </c>
    </row>
    <row r="236" spans="1:26">
      <c r="A236" s="53" t="s">
        <v>57</v>
      </c>
      <c r="B236" s="17"/>
      <c r="C236" s="54" t="s">
        <v>108</v>
      </c>
      <c r="D236" s="54" t="s">
        <v>110</v>
      </c>
      <c r="E236" s="55" t="s">
        <v>569</v>
      </c>
      <c r="F236" s="57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>
        <v>1</v>
      </c>
      <c r="T236" s="54"/>
      <c r="U236" s="54"/>
      <c r="V236" s="54">
        <v>1</v>
      </c>
      <c r="W236" s="60">
        <v>1</v>
      </c>
      <c r="X236" s="62">
        <f t="shared" si="23"/>
        <v>1</v>
      </c>
      <c r="Y236" s="55">
        <f t="shared" si="23"/>
        <v>2</v>
      </c>
      <c r="Z236">
        <f>SUM(X236:Y236)</f>
        <v>3</v>
      </c>
    </row>
    <row r="237" spans="1:26">
      <c r="A237" s="3"/>
      <c r="E237" s="67" t="s">
        <v>53</v>
      </c>
      <c r="F237">
        <f t="shared" ref="F237:Z237" si="24">SUM(F234:F236)</f>
        <v>0</v>
      </c>
      <c r="G237">
        <f t="shared" si="24"/>
        <v>0</v>
      </c>
      <c r="H237">
        <f t="shared" si="24"/>
        <v>0</v>
      </c>
      <c r="I237">
        <f t="shared" si="24"/>
        <v>0</v>
      </c>
      <c r="J237">
        <f t="shared" si="24"/>
        <v>0</v>
      </c>
      <c r="K237">
        <f t="shared" si="24"/>
        <v>1</v>
      </c>
      <c r="L237">
        <f t="shared" si="24"/>
        <v>0</v>
      </c>
      <c r="M237">
        <f t="shared" si="24"/>
        <v>0</v>
      </c>
      <c r="N237">
        <f t="shared" si="24"/>
        <v>1</v>
      </c>
      <c r="O237">
        <f t="shared" si="24"/>
        <v>0</v>
      </c>
      <c r="P237">
        <f t="shared" si="24"/>
        <v>0</v>
      </c>
      <c r="Q237">
        <f t="shared" si="24"/>
        <v>0</v>
      </c>
      <c r="R237">
        <f t="shared" si="24"/>
        <v>1</v>
      </c>
      <c r="S237">
        <f t="shared" si="24"/>
        <v>1</v>
      </c>
      <c r="T237">
        <f t="shared" si="24"/>
        <v>0</v>
      </c>
      <c r="U237">
        <f t="shared" si="24"/>
        <v>0</v>
      </c>
      <c r="V237">
        <f t="shared" si="24"/>
        <v>2</v>
      </c>
      <c r="W237">
        <f t="shared" si="24"/>
        <v>2</v>
      </c>
      <c r="X237">
        <f t="shared" si="24"/>
        <v>4</v>
      </c>
      <c r="Y237">
        <f t="shared" si="24"/>
        <v>4</v>
      </c>
      <c r="Z237">
        <f t="shared" si="24"/>
        <v>8</v>
      </c>
    </row>
    <row r="238" spans="1:26">
      <c r="A238" s="3"/>
    </row>
    <row r="239" spans="1:26">
      <c r="A239" s="49" t="s">
        <v>16</v>
      </c>
      <c r="B239" s="59" t="s">
        <v>570</v>
      </c>
      <c r="C239" s="13" t="s">
        <v>119</v>
      </c>
      <c r="D239" s="13" t="s">
        <v>120</v>
      </c>
      <c r="E239" s="50" t="s">
        <v>121</v>
      </c>
      <c r="F239" s="21"/>
      <c r="G239" s="13"/>
      <c r="H239" s="13"/>
      <c r="I239" s="13"/>
      <c r="J239" s="13"/>
      <c r="K239" s="13"/>
      <c r="L239" s="13"/>
      <c r="M239" s="13"/>
      <c r="N239" s="13"/>
      <c r="O239" s="13">
        <v>1</v>
      </c>
      <c r="P239" s="13"/>
      <c r="Q239" s="13"/>
      <c r="R239" s="13">
        <v>1</v>
      </c>
      <c r="S239" s="13">
        <v>1</v>
      </c>
      <c r="T239" s="13"/>
      <c r="U239" s="13"/>
      <c r="V239" s="13">
        <v>17</v>
      </c>
      <c r="W239" s="15">
        <v>2</v>
      </c>
      <c r="X239" s="19">
        <f t="shared" ref="X239:Y302" si="25">F239+H239+J239+L239+N239+P239+R239+T239+V239</f>
        <v>18</v>
      </c>
      <c r="Y239" s="50">
        <f t="shared" si="25"/>
        <v>4</v>
      </c>
      <c r="Z239">
        <f t="shared" ref="Z239:Z302" si="26">SUM(X239:Y239)</f>
        <v>22</v>
      </c>
    </row>
    <row r="240" spans="1:26">
      <c r="A240" s="51" t="s">
        <v>16</v>
      </c>
      <c r="B240" s="58" t="s">
        <v>571</v>
      </c>
      <c r="C240" s="47" t="s">
        <v>119</v>
      </c>
      <c r="D240" s="47" t="s">
        <v>122</v>
      </c>
      <c r="E240" s="52" t="s">
        <v>123</v>
      </c>
      <c r="F240" s="56"/>
      <c r="G240" s="47">
        <v>2</v>
      </c>
      <c r="H240" s="47"/>
      <c r="I240" s="47"/>
      <c r="J240" s="47"/>
      <c r="K240" s="47">
        <v>1</v>
      </c>
      <c r="L240" s="47"/>
      <c r="M240" s="47">
        <v>1</v>
      </c>
      <c r="N240" s="47">
        <v>1</v>
      </c>
      <c r="O240" s="47">
        <v>7</v>
      </c>
      <c r="P240" s="47"/>
      <c r="Q240" s="47">
        <v>1</v>
      </c>
      <c r="R240" s="47"/>
      <c r="S240" s="47">
        <v>4</v>
      </c>
      <c r="T240" s="47"/>
      <c r="U240" s="47"/>
      <c r="V240" s="47">
        <v>10</v>
      </c>
      <c r="W240" s="48">
        <v>46</v>
      </c>
      <c r="X240" s="61">
        <f t="shared" si="25"/>
        <v>11</v>
      </c>
      <c r="Y240" s="52">
        <f t="shared" si="25"/>
        <v>62</v>
      </c>
      <c r="Z240">
        <f t="shared" si="26"/>
        <v>73</v>
      </c>
    </row>
    <row r="241" spans="1:26">
      <c r="A241" s="51" t="s">
        <v>16</v>
      </c>
      <c r="B241" s="58" t="s">
        <v>572</v>
      </c>
      <c r="C241" s="47" t="s">
        <v>119</v>
      </c>
      <c r="D241" s="47" t="s">
        <v>124</v>
      </c>
      <c r="E241" s="52" t="s">
        <v>125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1</v>
      </c>
      <c r="W241" s="48"/>
      <c r="X241" s="61">
        <f t="shared" si="25"/>
        <v>1</v>
      </c>
      <c r="Y241" s="52">
        <f t="shared" si="25"/>
        <v>0</v>
      </c>
      <c r="Z241">
        <f t="shared" si="26"/>
        <v>1</v>
      </c>
    </row>
    <row r="242" spans="1:26">
      <c r="A242" s="51" t="s">
        <v>16</v>
      </c>
      <c r="B242" s="58" t="s">
        <v>573</v>
      </c>
      <c r="C242" s="47" t="s">
        <v>119</v>
      </c>
      <c r="D242" s="47" t="s">
        <v>126</v>
      </c>
      <c r="E242" s="52" t="s">
        <v>127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>
        <v>4</v>
      </c>
      <c r="S242" s="47">
        <v>2</v>
      </c>
      <c r="T242" s="47"/>
      <c r="U242" s="47"/>
      <c r="V242" s="47">
        <v>12</v>
      </c>
      <c r="W242" s="48">
        <v>8</v>
      </c>
      <c r="X242" s="61">
        <f t="shared" si="25"/>
        <v>16</v>
      </c>
      <c r="Y242" s="52">
        <f t="shared" si="25"/>
        <v>10</v>
      </c>
      <c r="Z242">
        <f t="shared" si="26"/>
        <v>26</v>
      </c>
    </row>
    <row r="243" spans="1:26">
      <c r="A243" s="51" t="s">
        <v>16</v>
      </c>
      <c r="B243" s="58" t="s">
        <v>574</v>
      </c>
      <c r="C243" s="47" t="s">
        <v>119</v>
      </c>
      <c r="D243" s="47" t="s">
        <v>128</v>
      </c>
      <c r="E243" s="52" t="s">
        <v>129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>
        <v>1</v>
      </c>
      <c r="S243" s="47"/>
      <c r="T243" s="47"/>
      <c r="U243" s="47"/>
      <c r="V243" s="47">
        <v>3</v>
      </c>
      <c r="W243" s="48">
        <v>1</v>
      </c>
      <c r="X243" s="61">
        <f t="shared" si="25"/>
        <v>4</v>
      </c>
      <c r="Y243" s="52">
        <f t="shared" si="25"/>
        <v>1</v>
      </c>
      <c r="Z243">
        <f t="shared" si="26"/>
        <v>5</v>
      </c>
    </row>
    <row r="244" spans="1:26">
      <c r="A244" s="51" t="s">
        <v>16</v>
      </c>
      <c r="B244" s="58" t="s">
        <v>575</v>
      </c>
      <c r="C244" s="47" t="s">
        <v>119</v>
      </c>
      <c r="D244" s="47" t="s">
        <v>130</v>
      </c>
      <c r="E244" s="52" t="s">
        <v>131</v>
      </c>
      <c r="F244" s="56"/>
      <c r="G244" s="47">
        <v>1</v>
      </c>
      <c r="H244" s="47"/>
      <c r="I244" s="47"/>
      <c r="J244" s="47">
        <v>1</v>
      </c>
      <c r="K244" s="47">
        <v>1</v>
      </c>
      <c r="L244" s="47"/>
      <c r="M244" s="47"/>
      <c r="N244" s="47"/>
      <c r="O244" s="47"/>
      <c r="P244" s="47"/>
      <c r="Q244" s="47"/>
      <c r="R244" s="47">
        <v>2</v>
      </c>
      <c r="S244" s="47">
        <v>1</v>
      </c>
      <c r="T244" s="47"/>
      <c r="U244" s="47"/>
      <c r="V244" s="47">
        <v>13</v>
      </c>
      <c r="W244" s="48">
        <v>4</v>
      </c>
      <c r="X244" s="61">
        <f t="shared" si="25"/>
        <v>16</v>
      </c>
      <c r="Y244" s="52">
        <f t="shared" si="25"/>
        <v>7</v>
      </c>
      <c r="Z244">
        <f t="shared" si="26"/>
        <v>23</v>
      </c>
    </row>
    <row r="245" spans="1:26">
      <c r="A245" s="51" t="s">
        <v>16</v>
      </c>
      <c r="B245" s="58" t="s">
        <v>576</v>
      </c>
      <c r="C245" s="47" t="s">
        <v>119</v>
      </c>
      <c r="D245" s="47" t="s">
        <v>132</v>
      </c>
      <c r="E245" s="52" t="s">
        <v>133</v>
      </c>
      <c r="F245" s="56">
        <v>2</v>
      </c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>
        <v>1</v>
      </c>
      <c r="S245" s="47">
        <v>1</v>
      </c>
      <c r="T245" s="47"/>
      <c r="U245" s="47"/>
      <c r="V245" s="47">
        <v>5</v>
      </c>
      <c r="W245" s="48">
        <v>7</v>
      </c>
      <c r="X245" s="61">
        <f t="shared" si="25"/>
        <v>8</v>
      </c>
      <c r="Y245" s="52">
        <f t="shared" si="25"/>
        <v>8</v>
      </c>
      <c r="Z245">
        <f t="shared" si="26"/>
        <v>16</v>
      </c>
    </row>
    <row r="246" spans="1:26">
      <c r="A246" s="51" t="s">
        <v>16</v>
      </c>
      <c r="B246" s="58" t="s">
        <v>576</v>
      </c>
      <c r="C246" s="47" t="s">
        <v>119</v>
      </c>
      <c r="D246" s="47" t="s">
        <v>134</v>
      </c>
      <c r="E246" s="52" t="s">
        <v>135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>
        <v>1</v>
      </c>
      <c r="S246" s="47">
        <v>1</v>
      </c>
      <c r="T246" s="47"/>
      <c r="U246" s="47"/>
      <c r="V246" s="47">
        <v>14</v>
      </c>
      <c r="W246" s="48">
        <v>2</v>
      </c>
      <c r="X246" s="61">
        <f t="shared" si="25"/>
        <v>15</v>
      </c>
      <c r="Y246" s="52">
        <f t="shared" si="25"/>
        <v>3</v>
      </c>
      <c r="Z246">
        <f t="shared" si="26"/>
        <v>18</v>
      </c>
    </row>
    <row r="247" spans="1:26">
      <c r="A247" s="51" t="s">
        <v>16</v>
      </c>
      <c r="B247" s="58" t="s">
        <v>577</v>
      </c>
      <c r="C247" s="47" t="s">
        <v>119</v>
      </c>
      <c r="D247" s="47" t="s">
        <v>136</v>
      </c>
      <c r="E247" s="52" t="s">
        <v>586</v>
      </c>
      <c r="F247" s="56"/>
      <c r="G247" s="47"/>
      <c r="H247" s="47"/>
      <c r="I247" s="47"/>
      <c r="J247" s="47">
        <v>1</v>
      </c>
      <c r="K247" s="47"/>
      <c r="L247" s="47"/>
      <c r="M247" s="47"/>
      <c r="N247" s="47"/>
      <c r="O247" s="47">
        <v>1</v>
      </c>
      <c r="P247" s="47"/>
      <c r="Q247" s="47"/>
      <c r="R247" s="47"/>
      <c r="S247" s="47"/>
      <c r="T247" s="47"/>
      <c r="U247" s="47"/>
      <c r="V247" s="47">
        <v>4</v>
      </c>
      <c r="W247" s="48">
        <v>1</v>
      </c>
      <c r="X247" s="61">
        <f t="shared" si="25"/>
        <v>5</v>
      </c>
      <c r="Y247" s="52">
        <f t="shared" si="25"/>
        <v>2</v>
      </c>
      <c r="Z247">
        <f t="shared" si="26"/>
        <v>7</v>
      </c>
    </row>
    <row r="248" spans="1:26">
      <c r="A248" s="51" t="s">
        <v>16</v>
      </c>
      <c r="B248" s="58" t="s">
        <v>578</v>
      </c>
      <c r="C248" s="47" t="s">
        <v>119</v>
      </c>
      <c r="D248" s="47" t="s">
        <v>139</v>
      </c>
      <c r="E248" s="52" t="s">
        <v>585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>
        <v>2</v>
      </c>
      <c r="P248" s="47"/>
      <c r="Q248" s="47"/>
      <c r="R248" s="47">
        <v>3</v>
      </c>
      <c r="S248" s="47">
        <v>1</v>
      </c>
      <c r="T248" s="47"/>
      <c r="U248" s="47"/>
      <c r="V248" s="47">
        <v>6</v>
      </c>
      <c r="W248" s="48">
        <v>14</v>
      </c>
      <c r="X248" s="61">
        <f t="shared" si="25"/>
        <v>9</v>
      </c>
      <c r="Y248" s="52">
        <f t="shared" si="25"/>
        <v>17</v>
      </c>
      <c r="Z248">
        <f t="shared" si="26"/>
        <v>26</v>
      </c>
    </row>
    <row r="249" spans="1:26">
      <c r="A249" s="51" t="s">
        <v>16</v>
      </c>
      <c r="B249" s="58" t="s">
        <v>579</v>
      </c>
      <c r="C249" s="47" t="s">
        <v>119</v>
      </c>
      <c r="D249" s="47" t="s">
        <v>140</v>
      </c>
      <c r="E249" s="52" t="s">
        <v>141</v>
      </c>
      <c r="F249" s="56"/>
      <c r="G249" s="47">
        <v>1</v>
      </c>
      <c r="H249" s="47"/>
      <c r="I249" s="47"/>
      <c r="J249" s="47"/>
      <c r="K249" s="47"/>
      <c r="L249" s="47">
        <v>1</v>
      </c>
      <c r="M249" s="47"/>
      <c r="N249" s="47">
        <v>1</v>
      </c>
      <c r="O249" s="47">
        <v>1</v>
      </c>
      <c r="P249" s="47"/>
      <c r="Q249" s="47"/>
      <c r="R249" s="47">
        <v>2</v>
      </c>
      <c r="S249" s="47">
        <v>1</v>
      </c>
      <c r="T249" s="47"/>
      <c r="U249" s="47"/>
      <c r="V249" s="47">
        <v>6</v>
      </c>
      <c r="W249" s="48">
        <v>1</v>
      </c>
      <c r="X249" s="61">
        <f t="shared" si="25"/>
        <v>10</v>
      </c>
      <c r="Y249" s="52">
        <f t="shared" si="25"/>
        <v>4</v>
      </c>
      <c r="Z249">
        <f t="shared" si="26"/>
        <v>14</v>
      </c>
    </row>
    <row r="250" spans="1:26">
      <c r="A250" s="51" t="s">
        <v>16</v>
      </c>
      <c r="B250" s="58" t="s">
        <v>580</v>
      </c>
      <c r="C250" s="47" t="s">
        <v>99</v>
      </c>
      <c r="D250" s="47" t="s">
        <v>142</v>
      </c>
      <c r="E250" s="52" t="s">
        <v>143</v>
      </c>
      <c r="F250" s="56"/>
      <c r="G250" s="47"/>
      <c r="H250" s="47"/>
      <c r="I250" s="47"/>
      <c r="J250" s="47"/>
      <c r="K250" s="47"/>
      <c r="L250" s="47"/>
      <c r="M250" s="47">
        <v>1</v>
      </c>
      <c r="N250" s="47"/>
      <c r="O250" s="47"/>
      <c r="P250" s="47"/>
      <c r="Q250" s="47"/>
      <c r="R250" s="47">
        <v>1</v>
      </c>
      <c r="S250" s="47"/>
      <c r="T250" s="47"/>
      <c r="U250" s="47"/>
      <c r="V250" s="47"/>
      <c r="W250" s="48"/>
      <c r="X250" s="61">
        <f t="shared" si="25"/>
        <v>1</v>
      </c>
      <c r="Y250" s="52">
        <f t="shared" si="25"/>
        <v>1</v>
      </c>
      <c r="Z250">
        <f t="shared" si="26"/>
        <v>2</v>
      </c>
    </row>
    <row r="251" spans="1:26">
      <c r="A251" s="51" t="s">
        <v>16</v>
      </c>
      <c r="B251" s="58" t="s">
        <v>581</v>
      </c>
      <c r="C251" s="47" t="s">
        <v>99</v>
      </c>
      <c r="D251" s="47" t="s">
        <v>144</v>
      </c>
      <c r="E251" s="52" t="s">
        <v>145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>
        <v>2</v>
      </c>
      <c r="P251" s="47"/>
      <c r="Q251" s="47"/>
      <c r="R251" s="47"/>
      <c r="S251" s="47"/>
      <c r="T251" s="47"/>
      <c r="U251" s="47"/>
      <c r="V251" s="47"/>
      <c r="W251" s="48">
        <v>4</v>
      </c>
      <c r="X251" s="61">
        <f t="shared" si="25"/>
        <v>0</v>
      </c>
      <c r="Y251" s="52">
        <f t="shared" si="25"/>
        <v>6</v>
      </c>
      <c r="Z251">
        <f t="shared" si="26"/>
        <v>6</v>
      </c>
    </row>
    <row r="252" spans="1:26">
      <c r="A252" s="51" t="s">
        <v>16</v>
      </c>
      <c r="B252" s="58" t="s">
        <v>582</v>
      </c>
      <c r="C252" s="47" t="s">
        <v>99</v>
      </c>
      <c r="D252" s="47" t="s">
        <v>146</v>
      </c>
      <c r="E252" s="52" t="s">
        <v>147</v>
      </c>
      <c r="F252" s="56">
        <v>5</v>
      </c>
      <c r="G252" s="47">
        <v>4</v>
      </c>
      <c r="H252" s="47">
        <v>1</v>
      </c>
      <c r="I252" s="47">
        <v>1</v>
      </c>
      <c r="J252" s="47"/>
      <c r="K252" s="47">
        <v>1</v>
      </c>
      <c r="L252" s="47">
        <v>14</v>
      </c>
      <c r="M252" s="47">
        <v>11</v>
      </c>
      <c r="N252" s="47">
        <v>9</v>
      </c>
      <c r="O252" s="47">
        <v>7</v>
      </c>
      <c r="P252" s="47"/>
      <c r="Q252" s="47"/>
      <c r="R252" s="47">
        <v>11</v>
      </c>
      <c r="S252" s="47">
        <v>9</v>
      </c>
      <c r="T252" s="47"/>
      <c r="U252" s="47"/>
      <c r="V252" s="47">
        <v>52</v>
      </c>
      <c r="W252" s="48">
        <v>78</v>
      </c>
      <c r="X252" s="61">
        <f t="shared" si="25"/>
        <v>92</v>
      </c>
      <c r="Y252" s="52">
        <f t="shared" si="25"/>
        <v>111</v>
      </c>
      <c r="Z252">
        <f t="shared" si="26"/>
        <v>203</v>
      </c>
    </row>
    <row r="253" spans="1:26">
      <c r="A253" s="51" t="s">
        <v>16</v>
      </c>
      <c r="B253" s="58" t="s">
        <v>582</v>
      </c>
      <c r="C253" s="47" t="s">
        <v>148</v>
      </c>
      <c r="D253" s="47" t="s">
        <v>151</v>
      </c>
      <c r="E253" s="52" t="s">
        <v>152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>
        <v>1</v>
      </c>
      <c r="T253" s="47"/>
      <c r="U253" s="47"/>
      <c r="V253" s="47"/>
      <c r="W253" s="48"/>
      <c r="X253" s="61">
        <f t="shared" si="25"/>
        <v>0</v>
      </c>
      <c r="Y253" s="52">
        <f t="shared" si="25"/>
        <v>1</v>
      </c>
      <c r="Z253">
        <f t="shared" si="26"/>
        <v>1</v>
      </c>
    </row>
    <row r="254" spans="1:26">
      <c r="A254" s="51" t="s">
        <v>16</v>
      </c>
      <c r="B254" s="58" t="s">
        <v>583</v>
      </c>
      <c r="C254" s="47" t="s">
        <v>99</v>
      </c>
      <c r="D254" s="47" t="s">
        <v>153</v>
      </c>
      <c r="E254" s="52" t="s">
        <v>154</v>
      </c>
      <c r="F254" s="56"/>
      <c r="G254" s="47">
        <v>2</v>
      </c>
      <c r="H254" s="47"/>
      <c r="I254" s="47"/>
      <c r="J254" s="47"/>
      <c r="K254" s="47">
        <v>1</v>
      </c>
      <c r="L254" s="47"/>
      <c r="M254" s="47">
        <v>3</v>
      </c>
      <c r="N254" s="47">
        <v>2</v>
      </c>
      <c r="O254" s="47">
        <v>2</v>
      </c>
      <c r="P254" s="47"/>
      <c r="Q254" s="47"/>
      <c r="R254" s="47"/>
      <c r="S254" s="47">
        <v>4</v>
      </c>
      <c r="T254" s="47"/>
      <c r="U254" s="47"/>
      <c r="V254" s="47">
        <v>12</v>
      </c>
      <c r="W254" s="48">
        <v>3</v>
      </c>
      <c r="X254" s="61">
        <f t="shared" si="25"/>
        <v>14</v>
      </c>
      <c r="Y254" s="52">
        <f t="shared" si="25"/>
        <v>15</v>
      </c>
      <c r="Z254">
        <f t="shared" si="26"/>
        <v>29</v>
      </c>
    </row>
    <row r="255" spans="1:26">
      <c r="A255" s="51" t="s">
        <v>16</v>
      </c>
      <c r="B255" s="58" t="s">
        <v>584</v>
      </c>
      <c r="C255" s="47" t="s">
        <v>99</v>
      </c>
      <c r="D255" s="47" t="s">
        <v>155</v>
      </c>
      <c r="E255" s="52" t="s">
        <v>156</v>
      </c>
      <c r="F255" s="56"/>
      <c r="G255" s="47">
        <v>2</v>
      </c>
      <c r="H255" s="47"/>
      <c r="I255" s="47">
        <v>1</v>
      </c>
      <c r="J255" s="47"/>
      <c r="K255" s="47">
        <v>1</v>
      </c>
      <c r="L255" s="47"/>
      <c r="M255" s="47"/>
      <c r="N255" s="47">
        <v>2</v>
      </c>
      <c r="O255" s="47">
        <v>4</v>
      </c>
      <c r="P255" s="47"/>
      <c r="Q255" s="47"/>
      <c r="R255" s="47">
        <v>1</v>
      </c>
      <c r="S255" s="47">
        <v>7</v>
      </c>
      <c r="T255" s="47"/>
      <c r="U255" s="47"/>
      <c r="V255" s="47">
        <v>5</v>
      </c>
      <c r="W255" s="48">
        <v>41</v>
      </c>
      <c r="X255" s="61">
        <f t="shared" si="25"/>
        <v>8</v>
      </c>
      <c r="Y255" s="52">
        <f t="shared" si="25"/>
        <v>56</v>
      </c>
      <c r="Z255">
        <f t="shared" si="26"/>
        <v>64</v>
      </c>
    </row>
    <row r="256" spans="1:26">
      <c r="A256" s="51" t="s">
        <v>16</v>
      </c>
      <c r="B256" s="16">
        <v>110101</v>
      </c>
      <c r="C256" s="47" t="s">
        <v>99</v>
      </c>
      <c r="D256" s="47" t="s">
        <v>157</v>
      </c>
      <c r="E256" s="52" t="s">
        <v>158</v>
      </c>
      <c r="F256" s="56"/>
      <c r="G256" s="47">
        <v>1</v>
      </c>
      <c r="H256" s="47"/>
      <c r="I256" s="47"/>
      <c r="J256" s="47">
        <v>5</v>
      </c>
      <c r="K256" s="47"/>
      <c r="L256" s="47"/>
      <c r="M256" s="47">
        <v>1</v>
      </c>
      <c r="N256" s="47"/>
      <c r="O256" s="47"/>
      <c r="P256" s="47">
        <v>1</v>
      </c>
      <c r="Q256" s="47"/>
      <c r="R256" s="47">
        <v>4</v>
      </c>
      <c r="S256" s="47"/>
      <c r="T256" s="47"/>
      <c r="U256" s="47"/>
      <c r="V256" s="47">
        <v>13</v>
      </c>
      <c r="W256" s="48">
        <v>3</v>
      </c>
      <c r="X256" s="61">
        <f t="shared" si="25"/>
        <v>23</v>
      </c>
      <c r="Y256" s="52">
        <f t="shared" si="25"/>
        <v>5</v>
      </c>
      <c r="Z256">
        <f t="shared" si="26"/>
        <v>28</v>
      </c>
    </row>
    <row r="257" spans="1:26">
      <c r="A257" s="51" t="s">
        <v>16</v>
      </c>
      <c r="B257" s="16">
        <v>110101</v>
      </c>
      <c r="C257" s="47" t="s">
        <v>99</v>
      </c>
      <c r="D257" s="47" t="s">
        <v>159</v>
      </c>
      <c r="E257" s="52" t="s">
        <v>160</v>
      </c>
      <c r="F257" s="56"/>
      <c r="G257" s="47"/>
      <c r="H257" s="47"/>
      <c r="I257" s="47"/>
      <c r="J257" s="47">
        <v>2</v>
      </c>
      <c r="K257" s="47"/>
      <c r="L257" s="47"/>
      <c r="M257" s="47"/>
      <c r="N257" s="47">
        <v>4</v>
      </c>
      <c r="O257" s="47"/>
      <c r="P257" s="47"/>
      <c r="Q257" s="47"/>
      <c r="R257" s="47">
        <v>1</v>
      </c>
      <c r="S257" s="47"/>
      <c r="T257" s="47"/>
      <c r="U257" s="47"/>
      <c r="V257" s="47">
        <v>17</v>
      </c>
      <c r="W257" s="48">
        <v>2</v>
      </c>
      <c r="X257" s="61">
        <f t="shared" si="25"/>
        <v>24</v>
      </c>
      <c r="Y257" s="52">
        <f t="shared" si="25"/>
        <v>2</v>
      </c>
      <c r="Z257">
        <f t="shared" si="26"/>
        <v>26</v>
      </c>
    </row>
    <row r="258" spans="1:26">
      <c r="A258" s="51" t="s">
        <v>16</v>
      </c>
      <c r="B258" s="16">
        <v>131202</v>
      </c>
      <c r="C258" s="47" t="s">
        <v>161</v>
      </c>
      <c r="D258" s="47" t="s">
        <v>162</v>
      </c>
      <c r="E258" s="52" t="s">
        <v>163</v>
      </c>
      <c r="F258" s="56">
        <v>1</v>
      </c>
      <c r="G258" s="47">
        <v>4</v>
      </c>
      <c r="H258" s="47"/>
      <c r="I258" s="47"/>
      <c r="J258" s="47"/>
      <c r="K258" s="47"/>
      <c r="L258" s="47"/>
      <c r="M258" s="47">
        <v>2</v>
      </c>
      <c r="N258" s="47">
        <v>1</v>
      </c>
      <c r="O258" s="47"/>
      <c r="P258" s="47"/>
      <c r="Q258" s="47"/>
      <c r="R258" s="47"/>
      <c r="S258" s="47">
        <v>5</v>
      </c>
      <c r="T258" s="47"/>
      <c r="U258" s="47"/>
      <c r="V258" s="47">
        <v>3</v>
      </c>
      <c r="W258" s="48">
        <v>44</v>
      </c>
      <c r="X258" s="61">
        <f t="shared" si="25"/>
        <v>5</v>
      </c>
      <c r="Y258" s="52">
        <f t="shared" si="25"/>
        <v>55</v>
      </c>
      <c r="Z258">
        <f t="shared" si="26"/>
        <v>60</v>
      </c>
    </row>
    <row r="259" spans="1:26">
      <c r="A259" s="51" t="s">
        <v>16</v>
      </c>
      <c r="B259" s="16">
        <v>131205</v>
      </c>
      <c r="C259" s="47" t="s">
        <v>161</v>
      </c>
      <c r="D259" s="47" t="s">
        <v>166</v>
      </c>
      <c r="E259" s="52" t="s">
        <v>167</v>
      </c>
      <c r="F259" s="56">
        <v>1</v>
      </c>
      <c r="G259" s="47">
        <v>1</v>
      </c>
      <c r="H259" s="47"/>
      <c r="I259" s="47"/>
      <c r="J259" s="47"/>
      <c r="K259" s="47">
        <v>1</v>
      </c>
      <c r="L259" s="47"/>
      <c r="M259" s="47">
        <v>1</v>
      </c>
      <c r="N259" s="47">
        <v>2</v>
      </c>
      <c r="O259" s="47">
        <v>3</v>
      </c>
      <c r="P259" s="47"/>
      <c r="Q259" s="47"/>
      <c r="R259" s="47">
        <v>2</v>
      </c>
      <c r="S259" s="47">
        <v>2</v>
      </c>
      <c r="T259" s="47"/>
      <c r="U259" s="47"/>
      <c r="V259" s="47">
        <v>21</v>
      </c>
      <c r="W259" s="48">
        <v>20</v>
      </c>
      <c r="X259" s="61">
        <f t="shared" si="25"/>
        <v>26</v>
      </c>
      <c r="Y259" s="52">
        <f t="shared" si="25"/>
        <v>28</v>
      </c>
      <c r="Z259">
        <f t="shared" si="26"/>
        <v>54</v>
      </c>
    </row>
    <row r="260" spans="1:26">
      <c r="A260" s="51" t="s">
        <v>16</v>
      </c>
      <c r="B260" s="16">
        <v>140501</v>
      </c>
      <c r="C260" s="47" t="s">
        <v>102</v>
      </c>
      <c r="D260" s="47" t="s">
        <v>168</v>
      </c>
      <c r="E260" s="52" t="s">
        <v>169</v>
      </c>
      <c r="F260" s="56">
        <v>1</v>
      </c>
      <c r="G260" s="47"/>
      <c r="H260" s="47"/>
      <c r="I260" s="47"/>
      <c r="J260" s="47"/>
      <c r="K260" s="47"/>
      <c r="L260" s="47"/>
      <c r="M260" s="47">
        <v>1</v>
      </c>
      <c r="N260" s="47">
        <v>1</v>
      </c>
      <c r="O260" s="47">
        <v>1</v>
      </c>
      <c r="P260" s="47"/>
      <c r="Q260" s="47"/>
      <c r="R260" s="47">
        <v>4</v>
      </c>
      <c r="S260" s="47">
        <v>1</v>
      </c>
      <c r="T260" s="47"/>
      <c r="U260" s="47"/>
      <c r="V260" s="47">
        <v>13</v>
      </c>
      <c r="W260" s="48">
        <v>7</v>
      </c>
      <c r="X260" s="61">
        <f t="shared" si="25"/>
        <v>19</v>
      </c>
      <c r="Y260" s="52">
        <f t="shared" si="25"/>
        <v>10</v>
      </c>
      <c r="Z260">
        <f t="shared" si="26"/>
        <v>29</v>
      </c>
    </row>
    <row r="261" spans="1:26">
      <c r="A261" s="51" t="s">
        <v>16</v>
      </c>
      <c r="B261" s="16">
        <v>140701</v>
      </c>
      <c r="C261" s="47" t="s">
        <v>102</v>
      </c>
      <c r="D261" s="47" t="s">
        <v>170</v>
      </c>
      <c r="E261" s="52" t="s">
        <v>171</v>
      </c>
      <c r="F261" s="56"/>
      <c r="G261" s="47"/>
      <c r="H261" s="47"/>
      <c r="I261" s="47"/>
      <c r="J261" s="47">
        <v>3</v>
      </c>
      <c r="K261" s="47"/>
      <c r="L261" s="47"/>
      <c r="M261" s="47"/>
      <c r="N261" s="47"/>
      <c r="O261" s="47">
        <v>1</v>
      </c>
      <c r="P261" s="47"/>
      <c r="Q261" s="47"/>
      <c r="R261" s="47">
        <v>3</v>
      </c>
      <c r="S261" s="47">
        <v>1</v>
      </c>
      <c r="T261" s="47"/>
      <c r="U261" s="47"/>
      <c r="V261" s="47">
        <v>16</v>
      </c>
      <c r="W261" s="48">
        <v>7</v>
      </c>
      <c r="X261" s="61">
        <f t="shared" si="25"/>
        <v>22</v>
      </c>
      <c r="Y261" s="52">
        <f t="shared" si="25"/>
        <v>9</v>
      </c>
      <c r="Z261">
        <f t="shared" si="26"/>
        <v>31</v>
      </c>
    </row>
    <row r="262" spans="1:26">
      <c r="A262" s="51" t="s">
        <v>16</v>
      </c>
      <c r="B262" s="16">
        <v>140801</v>
      </c>
      <c r="C262" s="47" t="s">
        <v>102</v>
      </c>
      <c r="D262" s="47" t="s">
        <v>172</v>
      </c>
      <c r="E262" s="52" t="s">
        <v>173</v>
      </c>
      <c r="F262" s="56">
        <v>1</v>
      </c>
      <c r="G262" s="47"/>
      <c r="H262" s="47"/>
      <c r="I262" s="47"/>
      <c r="J262" s="47"/>
      <c r="K262" s="47"/>
      <c r="L262" s="47">
        <v>3</v>
      </c>
      <c r="M262" s="47"/>
      <c r="N262" s="47">
        <v>4</v>
      </c>
      <c r="O262" s="47"/>
      <c r="P262" s="47">
        <v>2</v>
      </c>
      <c r="Q262" s="47"/>
      <c r="R262" s="47">
        <v>5</v>
      </c>
      <c r="S262" s="47">
        <v>2</v>
      </c>
      <c r="T262" s="47"/>
      <c r="U262" s="47"/>
      <c r="V262" s="47">
        <v>21</v>
      </c>
      <c r="W262" s="48">
        <v>5</v>
      </c>
      <c r="X262" s="61">
        <f t="shared" si="25"/>
        <v>36</v>
      </c>
      <c r="Y262" s="52">
        <f t="shared" si="25"/>
        <v>7</v>
      </c>
      <c r="Z262">
        <f t="shared" si="26"/>
        <v>43</v>
      </c>
    </row>
    <row r="263" spans="1:26">
      <c r="A263" s="51" t="s">
        <v>16</v>
      </c>
      <c r="B263" s="16">
        <v>140901</v>
      </c>
      <c r="C263" s="47" t="s">
        <v>102</v>
      </c>
      <c r="D263" s="47" t="s">
        <v>174</v>
      </c>
      <c r="E263" s="52" t="s">
        <v>175</v>
      </c>
      <c r="F263" s="56"/>
      <c r="G263" s="47"/>
      <c r="H263" s="47"/>
      <c r="I263" s="47"/>
      <c r="J263" s="47"/>
      <c r="K263" s="47"/>
      <c r="L263" s="47">
        <v>2</v>
      </c>
      <c r="M263" s="47"/>
      <c r="N263" s="47">
        <v>2</v>
      </c>
      <c r="O263" s="47">
        <v>2</v>
      </c>
      <c r="P263" s="47"/>
      <c r="Q263" s="47"/>
      <c r="R263" s="47">
        <v>3</v>
      </c>
      <c r="S263" s="47">
        <v>1</v>
      </c>
      <c r="T263" s="47"/>
      <c r="U263" s="47"/>
      <c r="V263" s="47">
        <v>9</v>
      </c>
      <c r="W263" s="48"/>
      <c r="X263" s="61">
        <f t="shared" si="25"/>
        <v>16</v>
      </c>
      <c r="Y263" s="52">
        <f t="shared" si="25"/>
        <v>3</v>
      </c>
      <c r="Z263">
        <f t="shared" si="26"/>
        <v>19</v>
      </c>
    </row>
    <row r="264" spans="1:26">
      <c r="A264" s="51" t="s">
        <v>16</v>
      </c>
      <c r="B264" s="16">
        <v>141001</v>
      </c>
      <c r="C264" s="47" t="s">
        <v>102</v>
      </c>
      <c r="D264" s="47" t="s">
        <v>176</v>
      </c>
      <c r="E264" s="52" t="s">
        <v>177</v>
      </c>
      <c r="F264" s="56"/>
      <c r="G264" s="47"/>
      <c r="H264" s="47"/>
      <c r="I264" s="47"/>
      <c r="J264" s="47">
        <v>4</v>
      </c>
      <c r="K264" s="47"/>
      <c r="L264" s="47">
        <v>2</v>
      </c>
      <c r="M264" s="47"/>
      <c r="N264" s="47">
        <v>5</v>
      </c>
      <c r="O264" s="47"/>
      <c r="P264" s="47"/>
      <c r="Q264" s="47"/>
      <c r="R264" s="47">
        <v>4</v>
      </c>
      <c r="S264" s="47"/>
      <c r="T264" s="47"/>
      <c r="U264" s="47"/>
      <c r="V264" s="47">
        <v>13</v>
      </c>
      <c r="W264" s="48">
        <v>2</v>
      </c>
      <c r="X264" s="61">
        <f t="shared" si="25"/>
        <v>28</v>
      </c>
      <c r="Y264" s="52">
        <f t="shared" si="25"/>
        <v>2</v>
      </c>
      <c r="Z264">
        <f t="shared" si="26"/>
        <v>30</v>
      </c>
    </row>
    <row r="265" spans="1:26">
      <c r="A265" s="51" t="s">
        <v>16</v>
      </c>
      <c r="B265" s="16">
        <v>141901</v>
      </c>
      <c r="C265" s="47" t="s">
        <v>102</v>
      </c>
      <c r="D265" s="47" t="s">
        <v>178</v>
      </c>
      <c r="E265" s="52" t="s">
        <v>179</v>
      </c>
      <c r="F265" s="56">
        <v>2</v>
      </c>
      <c r="G265" s="47"/>
      <c r="H265" s="47"/>
      <c r="I265" s="47"/>
      <c r="J265" s="47">
        <v>3</v>
      </c>
      <c r="K265" s="47"/>
      <c r="L265" s="47">
        <v>3</v>
      </c>
      <c r="M265" s="47"/>
      <c r="N265" s="47">
        <v>7</v>
      </c>
      <c r="O265" s="47"/>
      <c r="P265" s="47"/>
      <c r="Q265" s="47"/>
      <c r="R265" s="47">
        <v>6</v>
      </c>
      <c r="S265" s="47"/>
      <c r="T265" s="47"/>
      <c r="U265" s="47"/>
      <c r="V265" s="47">
        <v>51</v>
      </c>
      <c r="W265" s="48">
        <v>4</v>
      </c>
      <c r="X265" s="61">
        <f t="shared" si="25"/>
        <v>72</v>
      </c>
      <c r="Y265" s="52">
        <f t="shared" si="25"/>
        <v>4</v>
      </c>
      <c r="Z265">
        <f t="shared" si="26"/>
        <v>76</v>
      </c>
    </row>
    <row r="266" spans="1:26">
      <c r="A266" s="51" t="s">
        <v>16</v>
      </c>
      <c r="B266" s="16">
        <v>142401</v>
      </c>
      <c r="C266" s="47" t="s">
        <v>102</v>
      </c>
      <c r="D266" s="47" t="s">
        <v>180</v>
      </c>
      <c r="E266" s="52" t="s">
        <v>181</v>
      </c>
      <c r="F266" s="56"/>
      <c r="G266" s="47"/>
      <c r="H266" s="47"/>
      <c r="I266" s="47"/>
      <c r="J266" s="47"/>
      <c r="K266" s="47"/>
      <c r="L266" s="47"/>
      <c r="M266" s="47">
        <v>1</v>
      </c>
      <c r="N266" s="47"/>
      <c r="O266" s="47">
        <v>1</v>
      </c>
      <c r="P266" s="47"/>
      <c r="Q266" s="47"/>
      <c r="R266" s="47">
        <v>3</v>
      </c>
      <c r="S266" s="47">
        <v>3</v>
      </c>
      <c r="T266" s="47"/>
      <c r="U266" s="47"/>
      <c r="V266" s="47">
        <v>11</v>
      </c>
      <c r="W266" s="48">
        <v>4</v>
      </c>
      <c r="X266" s="61">
        <f t="shared" si="25"/>
        <v>14</v>
      </c>
      <c r="Y266" s="52">
        <f t="shared" si="25"/>
        <v>9</v>
      </c>
      <c r="Z266">
        <f t="shared" si="26"/>
        <v>23</v>
      </c>
    </row>
    <row r="267" spans="1:26">
      <c r="A267" s="51" t="s">
        <v>16</v>
      </c>
      <c r="B267" s="16">
        <v>143501</v>
      </c>
      <c r="C267" s="47" t="s">
        <v>102</v>
      </c>
      <c r="D267" s="47" t="s">
        <v>182</v>
      </c>
      <c r="E267" s="52" t="s">
        <v>183</v>
      </c>
      <c r="F267" s="56"/>
      <c r="G267" s="47"/>
      <c r="H267" s="47"/>
      <c r="I267" s="47"/>
      <c r="J267" s="47">
        <v>1</v>
      </c>
      <c r="K267" s="47"/>
      <c r="L267" s="47"/>
      <c r="M267" s="47"/>
      <c r="N267" s="47">
        <v>2</v>
      </c>
      <c r="O267" s="47"/>
      <c r="P267" s="47"/>
      <c r="Q267" s="47"/>
      <c r="R267" s="47">
        <v>1</v>
      </c>
      <c r="S267" s="47">
        <v>1</v>
      </c>
      <c r="T267" s="47"/>
      <c r="U267" s="47"/>
      <c r="V267" s="47">
        <v>8</v>
      </c>
      <c r="W267" s="48"/>
      <c r="X267" s="61">
        <f t="shared" si="25"/>
        <v>12</v>
      </c>
      <c r="Y267" s="52">
        <f t="shared" si="25"/>
        <v>1</v>
      </c>
      <c r="Z267">
        <f t="shared" si="26"/>
        <v>13</v>
      </c>
    </row>
    <row r="268" spans="1:26">
      <c r="A268" s="51" t="s">
        <v>16</v>
      </c>
      <c r="B268" s="16">
        <v>160301</v>
      </c>
      <c r="C268" s="47" t="s">
        <v>99</v>
      </c>
      <c r="D268" s="47" t="s">
        <v>184</v>
      </c>
      <c r="E268" s="52" t="s">
        <v>185</v>
      </c>
      <c r="F268" s="56"/>
      <c r="G268" s="47"/>
      <c r="H268" s="47"/>
      <c r="I268" s="47"/>
      <c r="J268" s="47">
        <v>3</v>
      </c>
      <c r="K268" s="47"/>
      <c r="L268" s="47"/>
      <c r="M268" s="47"/>
      <c r="N268" s="47"/>
      <c r="O268" s="47">
        <v>2</v>
      </c>
      <c r="P268" s="47"/>
      <c r="Q268" s="47"/>
      <c r="R268" s="47">
        <v>1</v>
      </c>
      <c r="S268" s="47"/>
      <c r="T268" s="47"/>
      <c r="U268" s="47"/>
      <c r="V268" s="47">
        <v>4</v>
      </c>
      <c r="W268" s="48">
        <v>3</v>
      </c>
      <c r="X268" s="61">
        <f t="shared" si="25"/>
        <v>8</v>
      </c>
      <c r="Y268" s="52">
        <f t="shared" si="25"/>
        <v>5</v>
      </c>
      <c r="Z268">
        <f t="shared" si="26"/>
        <v>13</v>
      </c>
    </row>
    <row r="269" spans="1:26">
      <c r="A269" s="51" t="s">
        <v>16</v>
      </c>
      <c r="B269" s="16">
        <v>160501</v>
      </c>
      <c r="C269" s="47" t="s">
        <v>99</v>
      </c>
      <c r="D269" s="47" t="s">
        <v>186</v>
      </c>
      <c r="E269" s="52" t="s">
        <v>187</v>
      </c>
      <c r="F269" s="56"/>
      <c r="G269" s="47"/>
      <c r="H269" s="47"/>
      <c r="I269" s="47"/>
      <c r="J269" s="47">
        <v>2</v>
      </c>
      <c r="K269" s="47"/>
      <c r="L269" s="47">
        <v>2</v>
      </c>
      <c r="M269" s="47"/>
      <c r="N269" s="47">
        <v>4</v>
      </c>
      <c r="O269" s="47"/>
      <c r="P269" s="47"/>
      <c r="Q269" s="47"/>
      <c r="R269" s="47">
        <v>5</v>
      </c>
      <c r="S269" s="47"/>
      <c r="T269" s="47"/>
      <c r="U269" s="47"/>
      <c r="V269" s="47">
        <v>16</v>
      </c>
      <c r="W269" s="48">
        <v>9</v>
      </c>
      <c r="X269" s="61">
        <f t="shared" si="25"/>
        <v>29</v>
      </c>
      <c r="Y269" s="52">
        <f t="shared" si="25"/>
        <v>9</v>
      </c>
      <c r="Z269">
        <f t="shared" si="26"/>
        <v>38</v>
      </c>
    </row>
    <row r="270" spans="1:26">
      <c r="A270" s="51" t="s">
        <v>16</v>
      </c>
      <c r="B270" s="16">
        <v>160901</v>
      </c>
      <c r="C270" s="47" t="s">
        <v>99</v>
      </c>
      <c r="D270" s="47" t="s">
        <v>188</v>
      </c>
      <c r="E270" s="52" t="s">
        <v>189</v>
      </c>
      <c r="F270" s="56"/>
      <c r="G270" s="47"/>
      <c r="H270" s="47"/>
      <c r="I270" s="47"/>
      <c r="J270" s="47"/>
      <c r="K270" s="47">
        <v>2</v>
      </c>
      <c r="L270" s="47">
        <v>1</v>
      </c>
      <c r="M270" s="47">
        <v>2</v>
      </c>
      <c r="N270" s="47">
        <v>1</v>
      </c>
      <c r="O270" s="47">
        <v>3</v>
      </c>
      <c r="P270" s="47"/>
      <c r="Q270" s="47"/>
      <c r="R270" s="47">
        <v>1</v>
      </c>
      <c r="S270" s="47">
        <v>4</v>
      </c>
      <c r="T270" s="47"/>
      <c r="U270" s="47">
        <v>1</v>
      </c>
      <c r="V270" s="47">
        <v>4</v>
      </c>
      <c r="W270" s="48">
        <v>16</v>
      </c>
      <c r="X270" s="61">
        <f t="shared" si="25"/>
        <v>7</v>
      </c>
      <c r="Y270" s="52">
        <f t="shared" si="25"/>
        <v>28</v>
      </c>
      <c r="Z270">
        <f t="shared" si="26"/>
        <v>35</v>
      </c>
    </row>
    <row r="271" spans="1:26">
      <c r="A271" s="51" t="s">
        <v>16</v>
      </c>
      <c r="B271" s="16">
        <v>160902</v>
      </c>
      <c r="C271" s="47" t="s">
        <v>99</v>
      </c>
      <c r="D271" s="47" t="s">
        <v>190</v>
      </c>
      <c r="E271" s="52" t="s">
        <v>191</v>
      </c>
      <c r="F271" s="56"/>
      <c r="G271" s="47">
        <v>1</v>
      </c>
      <c r="H271" s="47"/>
      <c r="I271" s="47"/>
      <c r="J271" s="47"/>
      <c r="K271" s="47"/>
      <c r="L271" s="47"/>
      <c r="M271" s="47"/>
      <c r="N271" s="47">
        <v>1</v>
      </c>
      <c r="O271" s="47">
        <v>3</v>
      </c>
      <c r="P271" s="47"/>
      <c r="Q271" s="47"/>
      <c r="R271" s="47"/>
      <c r="S271" s="47">
        <v>3</v>
      </c>
      <c r="T271" s="47"/>
      <c r="U271" s="47"/>
      <c r="V271" s="47">
        <v>3</v>
      </c>
      <c r="W271" s="48">
        <v>6</v>
      </c>
      <c r="X271" s="61">
        <f t="shared" si="25"/>
        <v>4</v>
      </c>
      <c r="Y271" s="52">
        <f t="shared" si="25"/>
        <v>13</v>
      </c>
      <c r="Z271">
        <f t="shared" si="26"/>
        <v>17</v>
      </c>
    </row>
    <row r="272" spans="1:26">
      <c r="A272" s="51" t="s">
        <v>16</v>
      </c>
      <c r="B272" s="16">
        <v>160905</v>
      </c>
      <c r="C272" s="47" t="s">
        <v>99</v>
      </c>
      <c r="D272" s="47" t="s">
        <v>192</v>
      </c>
      <c r="E272" s="52" t="s">
        <v>193</v>
      </c>
      <c r="F272" s="56"/>
      <c r="G272" s="47"/>
      <c r="H272" s="47"/>
      <c r="I272" s="47"/>
      <c r="J272" s="47"/>
      <c r="K272" s="47"/>
      <c r="L272" s="47"/>
      <c r="M272" s="47"/>
      <c r="N272" s="47">
        <v>7</v>
      </c>
      <c r="O272" s="47">
        <v>13</v>
      </c>
      <c r="P272" s="47"/>
      <c r="Q272" s="47"/>
      <c r="R272" s="47">
        <v>3</v>
      </c>
      <c r="S272" s="47">
        <v>3</v>
      </c>
      <c r="T272" s="47"/>
      <c r="U272" s="47"/>
      <c r="V272" s="47">
        <v>10</v>
      </c>
      <c r="W272" s="48">
        <v>9</v>
      </c>
      <c r="X272" s="61">
        <f t="shared" si="25"/>
        <v>20</v>
      </c>
      <c r="Y272" s="52">
        <f t="shared" si="25"/>
        <v>25</v>
      </c>
      <c r="Z272">
        <f t="shared" si="26"/>
        <v>45</v>
      </c>
    </row>
    <row r="273" spans="1:26">
      <c r="A273" s="51" t="s">
        <v>16</v>
      </c>
      <c r="B273" s="16">
        <v>190701</v>
      </c>
      <c r="C273" s="47" t="s">
        <v>161</v>
      </c>
      <c r="D273" s="47" t="s">
        <v>196</v>
      </c>
      <c r="E273" s="52" t="s">
        <v>197</v>
      </c>
      <c r="F273" s="56">
        <v>1</v>
      </c>
      <c r="G273" s="47">
        <v>3</v>
      </c>
      <c r="H273" s="47">
        <v>1</v>
      </c>
      <c r="I273" s="47"/>
      <c r="J273" s="47">
        <v>2</v>
      </c>
      <c r="K273" s="47">
        <v>1</v>
      </c>
      <c r="L273" s="47">
        <v>5</v>
      </c>
      <c r="M273" s="47">
        <v>14</v>
      </c>
      <c r="N273" s="47">
        <v>4</v>
      </c>
      <c r="O273" s="47">
        <v>27</v>
      </c>
      <c r="P273" s="47"/>
      <c r="Q273" s="47"/>
      <c r="R273" s="47">
        <v>2</v>
      </c>
      <c r="S273" s="47">
        <v>15</v>
      </c>
      <c r="T273" s="47"/>
      <c r="U273" s="47"/>
      <c r="V273" s="47">
        <v>7</v>
      </c>
      <c r="W273" s="48">
        <v>62</v>
      </c>
      <c r="X273" s="61">
        <f t="shared" si="25"/>
        <v>22</v>
      </c>
      <c r="Y273" s="52">
        <f t="shared" si="25"/>
        <v>122</v>
      </c>
      <c r="Z273">
        <f t="shared" si="26"/>
        <v>144</v>
      </c>
    </row>
    <row r="274" spans="1:26">
      <c r="A274" s="51" t="s">
        <v>16</v>
      </c>
      <c r="B274" s="16">
        <v>190901</v>
      </c>
      <c r="C274" s="47" t="s">
        <v>161</v>
      </c>
      <c r="D274" s="47" t="s">
        <v>198</v>
      </c>
      <c r="E274" s="52" t="s">
        <v>199</v>
      </c>
      <c r="F274" s="56">
        <v>1</v>
      </c>
      <c r="G274" s="47">
        <v>1</v>
      </c>
      <c r="H274" s="47"/>
      <c r="I274" s="47"/>
      <c r="J274" s="47"/>
      <c r="K274" s="47">
        <v>2</v>
      </c>
      <c r="L274" s="47"/>
      <c r="M274" s="47">
        <v>1</v>
      </c>
      <c r="N274" s="47">
        <v>1</v>
      </c>
      <c r="O274" s="47">
        <v>8</v>
      </c>
      <c r="P274" s="47"/>
      <c r="Q274" s="47"/>
      <c r="R274" s="47"/>
      <c r="S274" s="47">
        <v>11</v>
      </c>
      <c r="T274" s="47"/>
      <c r="U274" s="47"/>
      <c r="V274" s="47">
        <v>1</v>
      </c>
      <c r="W274" s="48">
        <v>55</v>
      </c>
      <c r="X274" s="61">
        <f t="shared" si="25"/>
        <v>3</v>
      </c>
      <c r="Y274" s="52">
        <f t="shared" si="25"/>
        <v>78</v>
      </c>
      <c r="Z274">
        <f t="shared" si="26"/>
        <v>81</v>
      </c>
    </row>
    <row r="275" spans="1:26">
      <c r="A275" s="51" t="s">
        <v>16</v>
      </c>
      <c r="B275" s="16">
        <v>190901</v>
      </c>
      <c r="C275" s="47" t="s">
        <v>161</v>
      </c>
      <c r="D275" s="47" t="s">
        <v>200</v>
      </c>
      <c r="E275" s="52" t="s">
        <v>201</v>
      </c>
      <c r="F275" s="56"/>
      <c r="G275" s="47"/>
      <c r="H275" s="47"/>
      <c r="I275" s="47"/>
      <c r="J275" s="47"/>
      <c r="K275" s="47"/>
      <c r="L275" s="47"/>
      <c r="M275" s="47"/>
      <c r="N275" s="47">
        <v>1</v>
      </c>
      <c r="O275" s="47"/>
      <c r="P275" s="47"/>
      <c r="Q275" s="47"/>
      <c r="R275" s="47"/>
      <c r="S275" s="47"/>
      <c r="T275" s="47"/>
      <c r="U275" s="47"/>
      <c r="V275" s="47"/>
      <c r="W275" s="48">
        <v>2</v>
      </c>
      <c r="X275" s="61">
        <f t="shared" si="25"/>
        <v>1</v>
      </c>
      <c r="Y275" s="52">
        <f t="shared" si="25"/>
        <v>2</v>
      </c>
      <c r="Z275">
        <f t="shared" si="26"/>
        <v>3</v>
      </c>
    </row>
    <row r="276" spans="1:26">
      <c r="A276" s="51" t="s">
        <v>16</v>
      </c>
      <c r="B276" s="16">
        <v>230101</v>
      </c>
      <c r="C276" s="47" t="s">
        <v>99</v>
      </c>
      <c r="D276" s="47" t="s">
        <v>202</v>
      </c>
      <c r="E276" s="52" t="s">
        <v>203</v>
      </c>
      <c r="F276" s="56">
        <v>2</v>
      </c>
      <c r="G276" s="47">
        <v>2</v>
      </c>
      <c r="H276" s="47"/>
      <c r="I276" s="47"/>
      <c r="J276" s="47"/>
      <c r="K276" s="47">
        <v>2</v>
      </c>
      <c r="L276" s="47"/>
      <c r="M276" s="47">
        <v>1</v>
      </c>
      <c r="N276" s="47">
        <v>2</v>
      </c>
      <c r="O276" s="47">
        <v>4</v>
      </c>
      <c r="P276" s="47"/>
      <c r="Q276" s="47"/>
      <c r="R276" s="47">
        <v>1</v>
      </c>
      <c r="S276" s="47">
        <v>4</v>
      </c>
      <c r="T276" s="47"/>
      <c r="U276" s="47"/>
      <c r="V276" s="47">
        <v>27</v>
      </c>
      <c r="W276" s="48">
        <v>29</v>
      </c>
      <c r="X276" s="61">
        <f t="shared" si="25"/>
        <v>32</v>
      </c>
      <c r="Y276" s="52">
        <f t="shared" si="25"/>
        <v>42</v>
      </c>
      <c r="Z276">
        <f t="shared" si="26"/>
        <v>74</v>
      </c>
    </row>
    <row r="277" spans="1:26">
      <c r="A277" s="51" t="s">
        <v>16</v>
      </c>
      <c r="B277" s="16">
        <v>231304</v>
      </c>
      <c r="C277" s="47" t="s">
        <v>99</v>
      </c>
      <c r="D277" s="47" t="s">
        <v>204</v>
      </c>
      <c r="E277" s="52" t="s">
        <v>205</v>
      </c>
      <c r="F277" s="56"/>
      <c r="G277" s="47">
        <v>1</v>
      </c>
      <c r="H277" s="47"/>
      <c r="I277" s="47"/>
      <c r="J277" s="47"/>
      <c r="K277" s="47"/>
      <c r="L277" s="47"/>
      <c r="M277" s="47">
        <v>1</v>
      </c>
      <c r="N277" s="47">
        <v>1</v>
      </c>
      <c r="O277" s="47">
        <v>3</v>
      </c>
      <c r="P277" s="47"/>
      <c r="Q277" s="47"/>
      <c r="R277" s="47">
        <v>3</v>
      </c>
      <c r="S277" s="47">
        <v>2</v>
      </c>
      <c r="T277" s="47"/>
      <c r="U277" s="47"/>
      <c r="V277" s="47">
        <v>7</v>
      </c>
      <c r="W277" s="48">
        <v>9</v>
      </c>
      <c r="X277" s="61">
        <f t="shared" si="25"/>
        <v>11</v>
      </c>
      <c r="Y277" s="52">
        <f t="shared" si="25"/>
        <v>16</v>
      </c>
      <c r="Z277">
        <f t="shared" si="26"/>
        <v>27</v>
      </c>
    </row>
    <row r="278" spans="1:26">
      <c r="A278" s="51" t="s">
        <v>16</v>
      </c>
      <c r="B278" s="16">
        <v>240199</v>
      </c>
      <c r="C278" s="47" t="s">
        <v>148</v>
      </c>
      <c r="D278" s="47" t="s">
        <v>206</v>
      </c>
      <c r="E278" s="52" t="s">
        <v>207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>
        <v>1</v>
      </c>
      <c r="T278" s="47"/>
      <c r="U278" s="47"/>
      <c r="V278" s="47"/>
      <c r="W278" s="48">
        <v>1</v>
      </c>
      <c r="X278" s="61">
        <f t="shared" si="25"/>
        <v>0</v>
      </c>
      <c r="Y278" s="52">
        <f t="shared" si="25"/>
        <v>2</v>
      </c>
      <c r="Z278">
        <f t="shared" si="26"/>
        <v>2</v>
      </c>
    </row>
    <row r="279" spans="1:26">
      <c r="A279" s="51" t="s">
        <v>16</v>
      </c>
      <c r="B279" s="16">
        <v>240199</v>
      </c>
      <c r="C279" s="47" t="s">
        <v>148</v>
      </c>
      <c r="D279" s="47" t="s">
        <v>208</v>
      </c>
      <c r="E279" s="52" t="s">
        <v>209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>
        <v>3</v>
      </c>
      <c r="T279" s="47"/>
      <c r="U279" s="47"/>
      <c r="V279" s="47"/>
      <c r="W279" s="48">
        <v>1</v>
      </c>
      <c r="X279" s="61">
        <f t="shared" si="25"/>
        <v>0</v>
      </c>
      <c r="Y279" s="52">
        <f t="shared" si="25"/>
        <v>4</v>
      </c>
      <c r="Z279">
        <f t="shared" si="26"/>
        <v>4</v>
      </c>
    </row>
    <row r="280" spans="1:26">
      <c r="A280" s="51" t="s">
        <v>16</v>
      </c>
      <c r="B280" s="16">
        <v>260101</v>
      </c>
      <c r="C280" s="47" t="s">
        <v>119</v>
      </c>
      <c r="D280" s="47" t="s">
        <v>210</v>
      </c>
      <c r="E280" s="52" t="s">
        <v>211</v>
      </c>
      <c r="F280" s="56"/>
      <c r="G280" s="47">
        <v>1</v>
      </c>
      <c r="H280" s="47"/>
      <c r="I280" s="47">
        <v>1</v>
      </c>
      <c r="J280" s="47"/>
      <c r="K280" s="47">
        <v>1</v>
      </c>
      <c r="L280" s="47"/>
      <c r="M280" s="47">
        <v>3</v>
      </c>
      <c r="N280" s="47"/>
      <c r="O280" s="47">
        <v>1</v>
      </c>
      <c r="P280" s="47"/>
      <c r="Q280" s="47"/>
      <c r="R280" s="47">
        <v>1</v>
      </c>
      <c r="S280" s="47">
        <v>2</v>
      </c>
      <c r="T280" s="47"/>
      <c r="U280" s="47"/>
      <c r="V280" s="47">
        <v>9</v>
      </c>
      <c r="W280" s="48">
        <v>13</v>
      </c>
      <c r="X280" s="61">
        <f t="shared" si="25"/>
        <v>10</v>
      </c>
      <c r="Y280" s="52">
        <f t="shared" si="25"/>
        <v>22</v>
      </c>
      <c r="Z280">
        <f t="shared" si="26"/>
        <v>32</v>
      </c>
    </row>
    <row r="281" spans="1:26">
      <c r="A281" s="51" t="s">
        <v>16</v>
      </c>
      <c r="B281" s="16">
        <v>260406</v>
      </c>
      <c r="C281" s="47" t="s">
        <v>119</v>
      </c>
      <c r="D281" s="47" t="s">
        <v>212</v>
      </c>
      <c r="E281" s="52" t="s">
        <v>213</v>
      </c>
      <c r="F281" s="56"/>
      <c r="G281" s="47"/>
      <c r="H281" s="47"/>
      <c r="I281" s="47"/>
      <c r="J281" s="47"/>
      <c r="K281" s="47"/>
      <c r="L281" s="47"/>
      <c r="M281" s="47">
        <v>1</v>
      </c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4</v>
      </c>
      <c r="X281" s="61">
        <f t="shared" si="25"/>
        <v>1</v>
      </c>
      <c r="Y281" s="52">
        <f t="shared" si="25"/>
        <v>5</v>
      </c>
      <c r="Z281">
        <f t="shared" si="26"/>
        <v>6</v>
      </c>
    </row>
    <row r="282" spans="1:26">
      <c r="A282" s="51" t="s">
        <v>16</v>
      </c>
      <c r="B282" s="16">
        <v>260502</v>
      </c>
      <c r="C282" s="47" t="s">
        <v>119</v>
      </c>
      <c r="D282" s="47" t="s">
        <v>214</v>
      </c>
      <c r="E282" s="52" t="s">
        <v>215</v>
      </c>
      <c r="F282" s="56">
        <v>1</v>
      </c>
      <c r="G282" s="47"/>
      <c r="H282" s="47"/>
      <c r="I282" s="47"/>
      <c r="J282" s="47"/>
      <c r="K282" s="47"/>
      <c r="L282" s="47"/>
      <c r="M282" s="47"/>
      <c r="N282" s="47">
        <v>1</v>
      </c>
      <c r="O282" s="47"/>
      <c r="P282" s="47"/>
      <c r="Q282" s="47"/>
      <c r="R282" s="47"/>
      <c r="S282" s="47">
        <v>1</v>
      </c>
      <c r="T282" s="47"/>
      <c r="U282" s="47"/>
      <c r="V282" s="47">
        <v>8</v>
      </c>
      <c r="W282" s="48">
        <v>4</v>
      </c>
      <c r="X282" s="61">
        <f t="shared" si="25"/>
        <v>10</v>
      </c>
      <c r="Y282" s="52">
        <f t="shared" si="25"/>
        <v>5</v>
      </c>
      <c r="Z282">
        <f t="shared" si="26"/>
        <v>15</v>
      </c>
    </row>
    <row r="283" spans="1:26">
      <c r="A283" s="51" t="s">
        <v>16</v>
      </c>
      <c r="B283" s="16">
        <v>260701</v>
      </c>
      <c r="C283" s="47" t="s">
        <v>119</v>
      </c>
      <c r="D283" s="47" t="s">
        <v>218</v>
      </c>
      <c r="E283" s="52" t="s">
        <v>217</v>
      </c>
      <c r="F283" s="56"/>
      <c r="G283" s="47">
        <v>3</v>
      </c>
      <c r="H283" s="47">
        <v>3</v>
      </c>
      <c r="I283" s="47"/>
      <c r="J283" s="47">
        <v>2</v>
      </c>
      <c r="K283" s="47">
        <v>3</v>
      </c>
      <c r="L283" s="47">
        <v>1</v>
      </c>
      <c r="M283" s="47">
        <v>4</v>
      </c>
      <c r="N283" s="47">
        <v>4</v>
      </c>
      <c r="O283" s="47">
        <v>4</v>
      </c>
      <c r="P283" s="47">
        <v>1</v>
      </c>
      <c r="Q283" s="47">
        <v>2</v>
      </c>
      <c r="R283" s="47">
        <v>4</v>
      </c>
      <c r="S283" s="47">
        <v>4</v>
      </c>
      <c r="T283" s="47"/>
      <c r="U283" s="47">
        <v>2</v>
      </c>
      <c r="V283" s="47">
        <v>30</v>
      </c>
      <c r="W283" s="48">
        <v>44</v>
      </c>
      <c r="X283" s="61">
        <f t="shared" si="25"/>
        <v>45</v>
      </c>
      <c r="Y283" s="52">
        <f t="shared" si="25"/>
        <v>66</v>
      </c>
      <c r="Z283">
        <f t="shared" si="26"/>
        <v>111</v>
      </c>
    </row>
    <row r="284" spans="1:26">
      <c r="A284" s="51" t="s">
        <v>16</v>
      </c>
      <c r="B284" s="16">
        <v>261302</v>
      </c>
      <c r="C284" s="47" t="s">
        <v>119</v>
      </c>
      <c r="D284" s="47" t="s">
        <v>219</v>
      </c>
      <c r="E284" s="52" t="s">
        <v>220</v>
      </c>
      <c r="F284" s="56"/>
      <c r="G284" s="47"/>
      <c r="H284" s="47"/>
      <c r="I284" s="47"/>
      <c r="J284" s="47"/>
      <c r="K284" s="47">
        <v>1</v>
      </c>
      <c r="L284" s="47"/>
      <c r="M284" s="47"/>
      <c r="N284" s="47"/>
      <c r="O284" s="47">
        <v>1</v>
      </c>
      <c r="P284" s="47"/>
      <c r="Q284" s="47">
        <v>1</v>
      </c>
      <c r="R284" s="47">
        <v>4</v>
      </c>
      <c r="S284" s="47">
        <v>3</v>
      </c>
      <c r="T284" s="47"/>
      <c r="U284" s="47"/>
      <c r="V284" s="47">
        <v>13</v>
      </c>
      <c r="W284" s="48">
        <v>23</v>
      </c>
      <c r="X284" s="61">
        <f t="shared" si="25"/>
        <v>17</v>
      </c>
      <c r="Y284" s="52">
        <f t="shared" si="25"/>
        <v>29</v>
      </c>
      <c r="Z284">
        <f t="shared" si="26"/>
        <v>46</v>
      </c>
    </row>
    <row r="285" spans="1:26">
      <c r="A285" s="51" t="s">
        <v>16</v>
      </c>
      <c r="B285" s="16">
        <v>270101</v>
      </c>
      <c r="C285" s="47" t="s">
        <v>99</v>
      </c>
      <c r="D285" s="47" t="s">
        <v>221</v>
      </c>
      <c r="E285" s="52" t="s">
        <v>222</v>
      </c>
      <c r="F285" s="56">
        <v>1</v>
      </c>
      <c r="G285" s="47"/>
      <c r="H285" s="47"/>
      <c r="I285" s="47"/>
      <c r="J285" s="47"/>
      <c r="K285" s="47">
        <v>1</v>
      </c>
      <c r="L285" s="47"/>
      <c r="M285" s="47"/>
      <c r="N285" s="47">
        <v>1</v>
      </c>
      <c r="O285" s="47"/>
      <c r="P285" s="47"/>
      <c r="Q285" s="47"/>
      <c r="R285" s="47"/>
      <c r="S285" s="47">
        <v>1</v>
      </c>
      <c r="T285" s="47"/>
      <c r="U285" s="47"/>
      <c r="V285" s="47">
        <v>3</v>
      </c>
      <c r="W285" s="48">
        <v>7</v>
      </c>
      <c r="X285" s="61">
        <f t="shared" si="25"/>
        <v>5</v>
      </c>
      <c r="Y285" s="52">
        <f t="shared" si="25"/>
        <v>9</v>
      </c>
      <c r="Z285">
        <f t="shared" si="26"/>
        <v>14</v>
      </c>
    </row>
    <row r="286" spans="1:26">
      <c r="A286" s="51" t="s">
        <v>16</v>
      </c>
      <c r="B286" s="16">
        <v>270101</v>
      </c>
      <c r="C286" s="47" t="s">
        <v>99</v>
      </c>
      <c r="D286" s="47" t="s">
        <v>223</v>
      </c>
      <c r="E286" s="52" t="s">
        <v>224</v>
      </c>
      <c r="F286" s="56"/>
      <c r="G286" s="47"/>
      <c r="H286" s="47"/>
      <c r="I286" s="47"/>
      <c r="J286" s="47"/>
      <c r="K286" s="47">
        <v>1</v>
      </c>
      <c r="L286" s="47"/>
      <c r="M286" s="47"/>
      <c r="N286" s="47"/>
      <c r="O286" s="47"/>
      <c r="P286" s="47"/>
      <c r="Q286" s="47"/>
      <c r="R286" s="47">
        <v>2</v>
      </c>
      <c r="S286" s="47">
        <v>1</v>
      </c>
      <c r="T286" s="47"/>
      <c r="U286" s="47"/>
      <c r="V286" s="47">
        <v>8</v>
      </c>
      <c r="W286" s="48">
        <v>7</v>
      </c>
      <c r="X286" s="61">
        <f t="shared" si="25"/>
        <v>10</v>
      </c>
      <c r="Y286" s="52">
        <f t="shared" si="25"/>
        <v>9</v>
      </c>
      <c r="Z286">
        <f t="shared" si="26"/>
        <v>19</v>
      </c>
    </row>
    <row r="287" spans="1:26">
      <c r="A287" s="51" t="s">
        <v>16</v>
      </c>
      <c r="B287" s="16">
        <v>310505</v>
      </c>
      <c r="C287" s="47" t="s">
        <v>161</v>
      </c>
      <c r="D287" s="47" t="s">
        <v>225</v>
      </c>
      <c r="E287" s="52" t="s">
        <v>226</v>
      </c>
      <c r="F287" s="56"/>
      <c r="G287" s="47">
        <v>2</v>
      </c>
      <c r="H287" s="47"/>
      <c r="I287" s="47">
        <v>1</v>
      </c>
      <c r="J287" s="47">
        <v>3</v>
      </c>
      <c r="K287" s="47">
        <v>1</v>
      </c>
      <c r="L287" s="47">
        <v>1</v>
      </c>
      <c r="M287" s="47">
        <v>1</v>
      </c>
      <c r="N287" s="47">
        <v>7</v>
      </c>
      <c r="O287" s="47">
        <v>3</v>
      </c>
      <c r="P287" s="47"/>
      <c r="Q287" s="47">
        <v>1</v>
      </c>
      <c r="R287" s="47">
        <v>8</v>
      </c>
      <c r="S287" s="47">
        <v>9</v>
      </c>
      <c r="T287" s="47"/>
      <c r="U287" s="47"/>
      <c r="V287" s="47">
        <v>54</v>
      </c>
      <c r="W287" s="48">
        <v>75</v>
      </c>
      <c r="X287" s="61">
        <f t="shared" si="25"/>
        <v>73</v>
      </c>
      <c r="Y287" s="52">
        <f t="shared" si="25"/>
        <v>93</v>
      </c>
      <c r="Z287">
        <f t="shared" si="26"/>
        <v>166</v>
      </c>
    </row>
    <row r="288" spans="1:26">
      <c r="A288" s="51" t="s">
        <v>16</v>
      </c>
      <c r="B288" s="16">
        <v>340199</v>
      </c>
      <c r="C288" s="47" t="s">
        <v>161</v>
      </c>
      <c r="D288" s="47" t="s">
        <v>227</v>
      </c>
      <c r="E288" s="52" t="s">
        <v>228</v>
      </c>
      <c r="F288" s="56">
        <v>1</v>
      </c>
      <c r="G288" s="47">
        <v>1</v>
      </c>
      <c r="H288" s="47"/>
      <c r="I288" s="47"/>
      <c r="J288" s="47">
        <v>1</v>
      </c>
      <c r="K288" s="47">
        <v>2</v>
      </c>
      <c r="L288" s="47">
        <v>2</v>
      </c>
      <c r="M288" s="47">
        <v>6</v>
      </c>
      <c r="N288" s="47">
        <v>2</v>
      </c>
      <c r="O288" s="47">
        <v>4</v>
      </c>
      <c r="P288" s="47"/>
      <c r="Q288" s="47"/>
      <c r="R288" s="47">
        <v>1</v>
      </c>
      <c r="S288" s="47"/>
      <c r="T288" s="47"/>
      <c r="U288" s="47"/>
      <c r="V288" s="47">
        <v>7</v>
      </c>
      <c r="W288" s="48">
        <v>24</v>
      </c>
      <c r="X288" s="61">
        <f t="shared" si="25"/>
        <v>14</v>
      </c>
      <c r="Y288" s="52">
        <f t="shared" si="25"/>
        <v>37</v>
      </c>
      <c r="Z288">
        <f t="shared" si="26"/>
        <v>51</v>
      </c>
    </row>
    <row r="289" spans="1:26">
      <c r="A289" s="51" t="s">
        <v>16</v>
      </c>
      <c r="B289" s="16">
        <v>380101</v>
      </c>
      <c r="C289" s="47" t="s">
        <v>99</v>
      </c>
      <c r="D289" s="47" t="s">
        <v>229</v>
      </c>
      <c r="E289" s="52" t="s">
        <v>230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>
        <v>3</v>
      </c>
      <c r="S289" s="47">
        <v>1</v>
      </c>
      <c r="T289" s="47"/>
      <c r="U289" s="47"/>
      <c r="V289" s="47">
        <v>6</v>
      </c>
      <c r="W289" s="48">
        <v>4</v>
      </c>
      <c r="X289" s="61">
        <f t="shared" si="25"/>
        <v>9</v>
      </c>
      <c r="Y289" s="52">
        <f t="shared" si="25"/>
        <v>5</v>
      </c>
      <c r="Z289">
        <f t="shared" si="26"/>
        <v>14</v>
      </c>
    </row>
    <row r="290" spans="1:26">
      <c r="A290" s="51" t="s">
        <v>16</v>
      </c>
      <c r="B290" s="16">
        <v>400501</v>
      </c>
      <c r="C290" s="47" t="s">
        <v>99</v>
      </c>
      <c r="D290" s="47" t="s">
        <v>231</v>
      </c>
      <c r="E290" s="52" t="s">
        <v>232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1</v>
      </c>
      <c r="X290" s="61">
        <f t="shared" si="25"/>
        <v>1</v>
      </c>
      <c r="Y290" s="52">
        <f t="shared" si="25"/>
        <v>1</v>
      </c>
      <c r="Z290">
        <f t="shared" si="26"/>
        <v>2</v>
      </c>
    </row>
    <row r="291" spans="1:26">
      <c r="A291" s="51" t="s">
        <v>16</v>
      </c>
      <c r="B291" s="16">
        <v>400501</v>
      </c>
      <c r="C291" s="47" t="s">
        <v>99</v>
      </c>
      <c r="D291" s="47" t="s">
        <v>233</v>
      </c>
      <c r="E291" s="52" t="s">
        <v>234</v>
      </c>
      <c r="F291" s="56">
        <v>1</v>
      </c>
      <c r="G291" s="47"/>
      <c r="H291" s="47"/>
      <c r="I291" s="47"/>
      <c r="J291" s="47">
        <v>1</v>
      </c>
      <c r="K291" s="47"/>
      <c r="L291" s="47"/>
      <c r="M291" s="47"/>
      <c r="N291" s="47">
        <v>1</v>
      </c>
      <c r="O291" s="47"/>
      <c r="P291" s="47"/>
      <c r="Q291" s="47"/>
      <c r="R291" s="47">
        <v>2</v>
      </c>
      <c r="S291" s="47"/>
      <c r="T291" s="47"/>
      <c r="U291" s="47"/>
      <c r="V291" s="47">
        <v>5</v>
      </c>
      <c r="W291" s="48">
        <v>2</v>
      </c>
      <c r="X291" s="61">
        <f t="shared" si="25"/>
        <v>10</v>
      </c>
      <c r="Y291" s="52">
        <f t="shared" si="25"/>
        <v>2</v>
      </c>
      <c r="Z291">
        <f t="shared" si="26"/>
        <v>12</v>
      </c>
    </row>
    <row r="292" spans="1:26">
      <c r="A292" s="51" t="s">
        <v>16</v>
      </c>
      <c r="B292" s="16">
        <v>400510</v>
      </c>
      <c r="C292" s="47" t="s">
        <v>99</v>
      </c>
      <c r="D292" s="47" t="s">
        <v>235</v>
      </c>
      <c r="E292" s="52" t="s">
        <v>236</v>
      </c>
      <c r="F292" s="56">
        <v>1</v>
      </c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/>
      <c r="X292" s="61">
        <f t="shared" si="25"/>
        <v>2</v>
      </c>
      <c r="Y292" s="52">
        <f t="shared" si="25"/>
        <v>0</v>
      </c>
      <c r="Z292">
        <f t="shared" si="26"/>
        <v>2</v>
      </c>
    </row>
    <row r="293" spans="1:26">
      <c r="A293" s="51" t="s">
        <v>16</v>
      </c>
      <c r="B293" s="16">
        <v>400601</v>
      </c>
      <c r="C293" s="47" t="s">
        <v>119</v>
      </c>
      <c r="D293" s="47" t="s">
        <v>237</v>
      </c>
      <c r="E293" s="52" t="s">
        <v>238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2</v>
      </c>
      <c r="W293" s="48"/>
      <c r="X293" s="61">
        <f t="shared" si="25"/>
        <v>2</v>
      </c>
      <c r="Y293" s="52">
        <f t="shared" si="25"/>
        <v>0</v>
      </c>
      <c r="Z293">
        <f t="shared" si="26"/>
        <v>2</v>
      </c>
    </row>
    <row r="294" spans="1:26">
      <c r="A294" s="51" t="s">
        <v>16</v>
      </c>
      <c r="B294" s="16">
        <v>400699</v>
      </c>
      <c r="C294" s="47" t="s">
        <v>119</v>
      </c>
      <c r="D294" s="47" t="s">
        <v>239</v>
      </c>
      <c r="E294" s="52" t="s">
        <v>240</v>
      </c>
      <c r="F294" s="56"/>
      <c r="G294" s="47"/>
      <c r="H294" s="47"/>
      <c r="I294" s="47"/>
      <c r="J294" s="47"/>
      <c r="K294" s="47"/>
      <c r="L294" s="47"/>
      <c r="M294" s="47">
        <v>1</v>
      </c>
      <c r="N294" s="47"/>
      <c r="O294" s="47"/>
      <c r="P294" s="47"/>
      <c r="Q294" s="47"/>
      <c r="R294" s="47">
        <v>3</v>
      </c>
      <c r="S294" s="47"/>
      <c r="T294" s="47"/>
      <c r="U294" s="47"/>
      <c r="V294" s="47">
        <v>7</v>
      </c>
      <c r="W294" s="48">
        <v>5</v>
      </c>
      <c r="X294" s="61">
        <f t="shared" si="25"/>
        <v>10</v>
      </c>
      <c r="Y294" s="52">
        <f t="shared" si="25"/>
        <v>6</v>
      </c>
      <c r="Z294">
        <f t="shared" si="26"/>
        <v>16</v>
      </c>
    </row>
    <row r="295" spans="1:26">
      <c r="A295" s="51" t="s">
        <v>16</v>
      </c>
      <c r="B295" s="16">
        <v>400801</v>
      </c>
      <c r="C295" s="47" t="s">
        <v>99</v>
      </c>
      <c r="D295" s="47" t="s">
        <v>243</v>
      </c>
      <c r="E295" s="52" t="s">
        <v>244</v>
      </c>
      <c r="F295" s="56"/>
      <c r="G295" s="47"/>
      <c r="H295" s="47"/>
      <c r="I295" s="47"/>
      <c r="J295" s="47"/>
      <c r="K295" s="47">
        <v>1</v>
      </c>
      <c r="L295" s="47">
        <v>1</v>
      </c>
      <c r="M295" s="47"/>
      <c r="N295" s="47"/>
      <c r="O295" s="47"/>
      <c r="P295" s="47"/>
      <c r="Q295" s="47"/>
      <c r="R295" s="47"/>
      <c r="S295" s="47"/>
      <c r="T295" s="47"/>
      <c r="U295" s="47"/>
      <c r="V295" s="47">
        <v>10</v>
      </c>
      <c r="W295" s="48">
        <v>1</v>
      </c>
      <c r="X295" s="61">
        <f t="shared" si="25"/>
        <v>11</v>
      </c>
      <c r="Y295" s="52">
        <f t="shared" si="25"/>
        <v>2</v>
      </c>
      <c r="Z295">
        <f t="shared" si="26"/>
        <v>13</v>
      </c>
    </row>
    <row r="296" spans="1:26">
      <c r="A296" s="51" t="s">
        <v>16</v>
      </c>
      <c r="B296" s="16">
        <v>420101</v>
      </c>
      <c r="C296" s="47" t="s">
        <v>99</v>
      </c>
      <c r="D296" s="47" t="s">
        <v>246</v>
      </c>
      <c r="E296" s="52" t="s">
        <v>247</v>
      </c>
      <c r="F296" s="56">
        <v>1</v>
      </c>
      <c r="G296" s="47">
        <v>7</v>
      </c>
      <c r="H296" s="47"/>
      <c r="I296" s="47"/>
      <c r="J296" s="47">
        <v>2</v>
      </c>
      <c r="K296" s="47">
        <v>1</v>
      </c>
      <c r="L296" s="47">
        <v>4</v>
      </c>
      <c r="M296" s="47">
        <v>10</v>
      </c>
      <c r="N296" s="47">
        <v>3</v>
      </c>
      <c r="O296" s="47">
        <v>17</v>
      </c>
      <c r="P296" s="47"/>
      <c r="Q296" s="47"/>
      <c r="R296" s="47">
        <v>7</v>
      </c>
      <c r="S296" s="47">
        <v>9</v>
      </c>
      <c r="T296" s="47"/>
      <c r="U296" s="47"/>
      <c r="V296" s="47">
        <v>23</v>
      </c>
      <c r="W296" s="48">
        <v>91</v>
      </c>
      <c r="X296" s="61">
        <f t="shared" si="25"/>
        <v>40</v>
      </c>
      <c r="Y296" s="52">
        <f t="shared" si="25"/>
        <v>135</v>
      </c>
      <c r="Z296">
        <f t="shared" si="26"/>
        <v>175</v>
      </c>
    </row>
    <row r="297" spans="1:26">
      <c r="A297" s="51" t="s">
        <v>16</v>
      </c>
      <c r="B297" s="16">
        <v>420101</v>
      </c>
      <c r="C297" s="47" t="s">
        <v>99</v>
      </c>
      <c r="D297" s="47" t="s">
        <v>248</v>
      </c>
      <c r="E297" s="52" t="s">
        <v>249</v>
      </c>
      <c r="F297" s="56"/>
      <c r="G297" s="47"/>
      <c r="H297" s="47"/>
      <c r="I297" s="47"/>
      <c r="J297" s="47"/>
      <c r="K297" s="47"/>
      <c r="L297" s="47"/>
      <c r="M297" s="47">
        <v>1</v>
      </c>
      <c r="N297" s="47"/>
      <c r="O297" s="47"/>
      <c r="P297" s="47"/>
      <c r="Q297" s="47"/>
      <c r="R297" s="47"/>
      <c r="S297" s="47">
        <v>1</v>
      </c>
      <c r="T297" s="47"/>
      <c r="U297" s="47"/>
      <c r="V297" s="47"/>
      <c r="W297" s="48">
        <v>8</v>
      </c>
      <c r="X297" s="61">
        <f t="shared" si="25"/>
        <v>0</v>
      </c>
      <c r="Y297" s="52">
        <f t="shared" si="25"/>
        <v>10</v>
      </c>
      <c r="Z297">
        <f t="shared" si="26"/>
        <v>10</v>
      </c>
    </row>
    <row r="298" spans="1:26">
      <c r="A298" s="51" t="s">
        <v>16</v>
      </c>
      <c r="B298" s="16">
        <v>440501</v>
      </c>
      <c r="C298" s="47" t="s">
        <v>119</v>
      </c>
      <c r="D298" s="47" t="s">
        <v>250</v>
      </c>
      <c r="E298" s="52" t="s">
        <v>251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1</v>
      </c>
      <c r="W298" s="48"/>
      <c r="X298" s="61">
        <f t="shared" si="25"/>
        <v>1</v>
      </c>
      <c r="Y298" s="52">
        <f t="shared" si="25"/>
        <v>0</v>
      </c>
      <c r="Z298">
        <f t="shared" si="26"/>
        <v>1</v>
      </c>
    </row>
    <row r="299" spans="1:26">
      <c r="A299" s="51" t="s">
        <v>16</v>
      </c>
      <c r="B299" s="16">
        <v>440501</v>
      </c>
      <c r="C299" s="47" t="s">
        <v>119</v>
      </c>
      <c r="D299" s="47" t="s">
        <v>252</v>
      </c>
      <c r="E299" s="52" t="s">
        <v>253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8">
        <v>1</v>
      </c>
      <c r="X299" s="61">
        <f t="shared" si="25"/>
        <v>0</v>
      </c>
      <c r="Y299" s="52">
        <f t="shared" si="25"/>
        <v>1</v>
      </c>
      <c r="Z299">
        <f t="shared" si="26"/>
        <v>1</v>
      </c>
    </row>
    <row r="300" spans="1:26">
      <c r="A300" s="51" t="s">
        <v>16</v>
      </c>
      <c r="B300" s="16">
        <v>450201</v>
      </c>
      <c r="C300" s="47" t="s">
        <v>99</v>
      </c>
      <c r="D300" s="47" t="s">
        <v>254</v>
      </c>
      <c r="E300" s="52" t="s">
        <v>255</v>
      </c>
      <c r="F300" s="56">
        <v>1</v>
      </c>
      <c r="G300" s="47">
        <v>1</v>
      </c>
      <c r="H300" s="47"/>
      <c r="I300" s="47">
        <v>1</v>
      </c>
      <c r="J300" s="47"/>
      <c r="K300" s="47"/>
      <c r="L300" s="47"/>
      <c r="M300" s="47"/>
      <c r="N300" s="47"/>
      <c r="O300" s="47"/>
      <c r="P300" s="47"/>
      <c r="Q300" s="47"/>
      <c r="R300" s="47">
        <v>1</v>
      </c>
      <c r="S300" s="47">
        <v>2</v>
      </c>
      <c r="T300" s="47"/>
      <c r="U300" s="47"/>
      <c r="V300" s="47">
        <v>3</v>
      </c>
      <c r="W300" s="48">
        <v>6</v>
      </c>
      <c r="X300" s="61">
        <f t="shared" si="25"/>
        <v>5</v>
      </c>
      <c r="Y300" s="52">
        <f t="shared" si="25"/>
        <v>10</v>
      </c>
      <c r="Z300">
        <f t="shared" si="26"/>
        <v>15</v>
      </c>
    </row>
    <row r="301" spans="1:26">
      <c r="A301" s="51" t="s">
        <v>16</v>
      </c>
      <c r="B301" s="16">
        <v>450601</v>
      </c>
      <c r="C301" s="47" t="s">
        <v>99</v>
      </c>
      <c r="D301" s="47" t="s">
        <v>256</v>
      </c>
      <c r="E301" s="52" t="s">
        <v>257</v>
      </c>
      <c r="F301" s="56"/>
      <c r="G301" s="47">
        <v>1</v>
      </c>
      <c r="H301" s="47"/>
      <c r="I301" s="47"/>
      <c r="J301" s="47">
        <v>4</v>
      </c>
      <c r="K301" s="47">
        <v>1</v>
      </c>
      <c r="L301" s="47"/>
      <c r="M301" s="47">
        <v>1</v>
      </c>
      <c r="N301" s="47">
        <v>2</v>
      </c>
      <c r="O301" s="47">
        <v>1</v>
      </c>
      <c r="P301" s="47"/>
      <c r="Q301" s="47"/>
      <c r="R301" s="47">
        <v>3</v>
      </c>
      <c r="S301" s="47"/>
      <c r="T301" s="47"/>
      <c r="U301" s="47"/>
      <c r="V301" s="47">
        <v>21</v>
      </c>
      <c r="W301" s="48">
        <v>2</v>
      </c>
      <c r="X301" s="61">
        <f t="shared" si="25"/>
        <v>30</v>
      </c>
      <c r="Y301" s="52">
        <f t="shared" si="25"/>
        <v>6</v>
      </c>
      <c r="Z301">
        <f t="shared" si="26"/>
        <v>36</v>
      </c>
    </row>
    <row r="302" spans="1:26">
      <c r="A302" s="51" t="s">
        <v>16</v>
      </c>
      <c r="B302" s="16">
        <v>450602</v>
      </c>
      <c r="C302" s="47" t="s">
        <v>119</v>
      </c>
      <c r="D302" s="47" t="s">
        <v>258</v>
      </c>
      <c r="E302" s="52" t="s">
        <v>259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2</v>
      </c>
      <c r="W302" s="48"/>
      <c r="X302" s="61">
        <f t="shared" si="25"/>
        <v>2</v>
      </c>
      <c r="Y302" s="52">
        <f t="shared" si="25"/>
        <v>0</v>
      </c>
      <c r="Z302">
        <f t="shared" si="26"/>
        <v>2</v>
      </c>
    </row>
    <row r="303" spans="1:26">
      <c r="A303" s="51" t="s">
        <v>16</v>
      </c>
      <c r="B303" s="16">
        <v>450603</v>
      </c>
      <c r="C303" s="47" t="s">
        <v>99</v>
      </c>
      <c r="D303" s="47" t="s">
        <v>260</v>
      </c>
      <c r="E303" s="52" t="s">
        <v>261</v>
      </c>
      <c r="F303" s="56"/>
      <c r="G303" s="47"/>
      <c r="H303" s="47"/>
      <c r="I303" s="47"/>
      <c r="J303" s="47"/>
      <c r="K303" s="47"/>
      <c r="L303" s="47">
        <v>1</v>
      </c>
      <c r="M303" s="47"/>
      <c r="N303" s="47">
        <v>4</v>
      </c>
      <c r="O303" s="47"/>
      <c r="P303" s="47"/>
      <c r="Q303" s="47"/>
      <c r="R303" s="47">
        <v>4</v>
      </c>
      <c r="S303" s="47"/>
      <c r="T303" s="47"/>
      <c r="U303" s="47"/>
      <c r="V303" s="47">
        <v>16</v>
      </c>
      <c r="W303" s="48">
        <v>7</v>
      </c>
      <c r="X303" s="61">
        <f t="shared" ref="X303:Y347" si="27">F303+H303+J303+L303+N303+P303+R303+T303+V303</f>
        <v>25</v>
      </c>
      <c r="Y303" s="52">
        <f t="shared" si="27"/>
        <v>7</v>
      </c>
      <c r="Z303">
        <f t="shared" ref="Z303:Z347" si="28">SUM(X303:Y303)</f>
        <v>32</v>
      </c>
    </row>
    <row r="304" spans="1:26">
      <c r="A304" s="51" t="s">
        <v>16</v>
      </c>
      <c r="B304" s="16">
        <v>451001</v>
      </c>
      <c r="C304" s="47" t="s">
        <v>99</v>
      </c>
      <c r="D304" s="47" t="s">
        <v>262</v>
      </c>
      <c r="E304" s="52" t="s">
        <v>263</v>
      </c>
      <c r="F304" s="56"/>
      <c r="G304" s="47"/>
      <c r="H304" s="47"/>
      <c r="I304" s="47"/>
      <c r="J304" s="47"/>
      <c r="K304" s="47">
        <v>3</v>
      </c>
      <c r="L304" s="47">
        <v>5</v>
      </c>
      <c r="M304" s="47">
        <v>7</v>
      </c>
      <c r="N304" s="47">
        <v>6</v>
      </c>
      <c r="O304" s="47">
        <v>7</v>
      </c>
      <c r="P304" s="47"/>
      <c r="Q304" s="47"/>
      <c r="R304" s="47">
        <v>8</v>
      </c>
      <c r="S304" s="47">
        <v>4</v>
      </c>
      <c r="T304" s="47"/>
      <c r="U304" s="47"/>
      <c r="V304" s="47">
        <v>38</v>
      </c>
      <c r="W304" s="48">
        <v>14</v>
      </c>
      <c r="X304" s="61">
        <f t="shared" si="27"/>
        <v>57</v>
      </c>
      <c r="Y304" s="52">
        <f t="shared" si="27"/>
        <v>35</v>
      </c>
      <c r="Z304">
        <f t="shared" si="28"/>
        <v>92</v>
      </c>
    </row>
    <row r="305" spans="1:26">
      <c r="A305" s="51" t="s">
        <v>16</v>
      </c>
      <c r="B305" s="16">
        <v>451101</v>
      </c>
      <c r="C305" s="47" t="s">
        <v>99</v>
      </c>
      <c r="D305" s="47" t="s">
        <v>264</v>
      </c>
      <c r="E305" s="52" t="s">
        <v>265</v>
      </c>
      <c r="F305" s="56"/>
      <c r="G305" s="47"/>
      <c r="H305" s="47"/>
      <c r="I305" s="47"/>
      <c r="J305" s="47">
        <v>1</v>
      </c>
      <c r="K305" s="47"/>
      <c r="L305" s="47">
        <v>2</v>
      </c>
      <c r="M305" s="47"/>
      <c r="N305" s="47">
        <v>1</v>
      </c>
      <c r="O305" s="47">
        <v>2</v>
      </c>
      <c r="P305" s="47"/>
      <c r="Q305" s="47"/>
      <c r="R305" s="47">
        <v>4</v>
      </c>
      <c r="S305" s="47">
        <v>4</v>
      </c>
      <c r="T305" s="47"/>
      <c r="U305" s="47"/>
      <c r="V305" s="47">
        <v>9</v>
      </c>
      <c r="W305" s="48">
        <v>7</v>
      </c>
      <c r="X305" s="61">
        <f t="shared" si="27"/>
        <v>17</v>
      </c>
      <c r="Y305" s="52">
        <f t="shared" si="27"/>
        <v>13</v>
      </c>
      <c r="Z305">
        <f t="shared" si="28"/>
        <v>30</v>
      </c>
    </row>
    <row r="306" spans="1:26">
      <c r="A306" s="51" t="s">
        <v>16</v>
      </c>
      <c r="B306" s="16">
        <v>459999</v>
      </c>
      <c r="C306" s="47" t="s">
        <v>99</v>
      </c>
      <c r="D306" s="47" t="s">
        <v>266</v>
      </c>
      <c r="E306" s="52" t="s">
        <v>267</v>
      </c>
      <c r="F306" s="56"/>
      <c r="G306" s="47">
        <v>1</v>
      </c>
      <c r="H306" s="47"/>
      <c r="I306" s="47"/>
      <c r="J306" s="47">
        <v>1</v>
      </c>
      <c r="K306" s="47"/>
      <c r="L306" s="47">
        <v>4</v>
      </c>
      <c r="M306" s="47"/>
      <c r="N306" s="47">
        <v>5</v>
      </c>
      <c r="O306" s="47">
        <v>4</v>
      </c>
      <c r="P306" s="47"/>
      <c r="Q306" s="47"/>
      <c r="R306" s="47">
        <v>2</v>
      </c>
      <c r="S306" s="47">
        <v>1</v>
      </c>
      <c r="T306" s="47"/>
      <c r="U306" s="47"/>
      <c r="V306" s="47">
        <v>31</v>
      </c>
      <c r="W306" s="48">
        <v>8</v>
      </c>
      <c r="X306" s="61">
        <f t="shared" si="27"/>
        <v>43</v>
      </c>
      <c r="Y306" s="52">
        <f t="shared" si="27"/>
        <v>14</v>
      </c>
      <c r="Z306">
        <f t="shared" si="28"/>
        <v>57</v>
      </c>
    </row>
    <row r="307" spans="1:26">
      <c r="A307" s="51" t="s">
        <v>16</v>
      </c>
      <c r="B307" s="16">
        <v>500501</v>
      </c>
      <c r="C307" s="47" t="s">
        <v>99</v>
      </c>
      <c r="D307" s="47" t="s">
        <v>268</v>
      </c>
      <c r="E307" s="52" t="s">
        <v>269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8">
        <v>2</v>
      </c>
      <c r="X307" s="61">
        <f t="shared" si="27"/>
        <v>0</v>
      </c>
      <c r="Y307" s="52">
        <f t="shared" si="27"/>
        <v>2</v>
      </c>
      <c r="Z307">
        <f t="shared" si="28"/>
        <v>2</v>
      </c>
    </row>
    <row r="308" spans="1:26">
      <c r="A308" s="51" t="s">
        <v>16</v>
      </c>
      <c r="B308" s="16">
        <v>500501</v>
      </c>
      <c r="C308" s="47" t="s">
        <v>99</v>
      </c>
      <c r="D308" s="47" t="s">
        <v>270</v>
      </c>
      <c r="E308" s="52" t="s">
        <v>271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>
        <v>5</v>
      </c>
      <c r="P308" s="47"/>
      <c r="Q308" s="47"/>
      <c r="R308" s="47"/>
      <c r="S308" s="47">
        <v>2</v>
      </c>
      <c r="T308" s="47"/>
      <c r="U308" s="47"/>
      <c r="V308" s="47">
        <v>2</v>
      </c>
      <c r="W308" s="48">
        <v>10</v>
      </c>
      <c r="X308" s="61">
        <f t="shared" si="27"/>
        <v>2</v>
      </c>
      <c r="Y308" s="52">
        <f t="shared" si="27"/>
        <v>17</v>
      </c>
      <c r="Z308">
        <f t="shared" si="28"/>
        <v>19</v>
      </c>
    </row>
    <row r="309" spans="1:26">
      <c r="A309" s="51" t="s">
        <v>16</v>
      </c>
      <c r="B309" s="16">
        <v>500602</v>
      </c>
      <c r="C309" s="47" t="s">
        <v>99</v>
      </c>
      <c r="D309" s="47" t="s">
        <v>272</v>
      </c>
      <c r="E309" s="52" t="s">
        <v>273</v>
      </c>
      <c r="F309" s="56"/>
      <c r="G309" s="47"/>
      <c r="H309" s="47"/>
      <c r="I309" s="47"/>
      <c r="J309" s="47">
        <v>2</v>
      </c>
      <c r="K309" s="47"/>
      <c r="L309" s="47">
        <v>1</v>
      </c>
      <c r="M309" s="47"/>
      <c r="N309" s="47">
        <v>2</v>
      </c>
      <c r="O309" s="47">
        <v>1</v>
      </c>
      <c r="P309" s="47">
        <v>1</v>
      </c>
      <c r="Q309" s="47"/>
      <c r="R309" s="47">
        <v>5</v>
      </c>
      <c r="S309" s="47">
        <v>1</v>
      </c>
      <c r="T309" s="47"/>
      <c r="U309" s="47"/>
      <c r="V309" s="47">
        <v>25</v>
      </c>
      <c r="W309" s="48">
        <v>10</v>
      </c>
      <c r="X309" s="61">
        <f t="shared" si="27"/>
        <v>36</v>
      </c>
      <c r="Y309" s="52">
        <f t="shared" si="27"/>
        <v>12</v>
      </c>
      <c r="Z309">
        <f t="shared" si="28"/>
        <v>48</v>
      </c>
    </row>
    <row r="310" spans="1:26">
      <c r="A310" s="51" t="s">
        <v>16</v>
      </c>
      <c r="B310" s="16">
        <v>500702</v>
      </c>
      <c r="C310" s="47" t="s">
        <v>99</v>
      </c>
      <c r="D310" s="47" t="s">
        <v>274</v>
      </c>
      <c r="E310" s="52" t="s">
        <v>275</v>
      </c>
      <c r="F310" s="56"/>
      <c r="G310" s="47"/>
      <c r="H310" s="47"/>
      <c r="I310" s="47"/>
      <c r="J310" s="47">
        <v>1</v>
      </c>
      <c r="K310" s="47"/>
      <c r="L310" s="47"/>
      <c r="M310" s="47">
        <v>1</v>
      </c>
      <c r="N310" s="47"/>
      <c r="O310" s="47"/>
      <c r="P310" s="47"/>
      <c r="Q310" s="47"/>
      <c r="R310" s="47">
        <v>2</v>
      </c>
      <c r="S310" s="47">
        <v>3</v>
      </c>
      <c r="T310" s="47"/>
      <c r="U310" s="47"/>
      <c r="V310" s="47">
        <v>3</v>
      </c>
      <c r="W310" s="48">
        <v>12</v>
      </c>
      <c r="X310" s="61">
        <f t="shared" si="27"/>
        <v>6</v>
      </c>
      <c r="Y310" s="52">
        <f t="shared" si="27"/>
        <v>16</v>
      </c>
      <c r="Z310">
        <f t="shared" si="28"/>
        <v>22</v>
      </c>
    </row>
    <row r="311" spans="1:26">
      <c r="A311" s="51" t="s">
        <v>16</v>
      </c>
      <c r="B311" s="16">
        <v>500702</v>
      </c>
      <c r="C311" s="47" t="s">
        <v>99</v>
      </c>
      <c r="D311" s="47" t="s">
        <v>276</v>
      </c>
      <c r="E311" s="52" t="s">
        <v>277</v>
      </c>
      <c r="F311" s="56"/>
      <c r="G311" s="47"/>
      <c r="H311" s="47"/>
      <c r="I311" s="47"/>
      <c r="J311" s="47"/>
      <c r="K311" s="47"/>
      <c r="L311" s="47"/>
      <c r="M311" s="47"/>
      <c r="N311" s="47">
        <v>2</v>
      </c>
      <c r="O311" s="47"/>
      <c r="P311" s="47"/>
      <c r="Q311" s="47"/>
      <c r="R311" s="47">
        <v>1</v>
      </c>
      <c r="S311" s="47">
        <v>1</v>
      </c>
      <c r="T311" s="47"/>
      <c r="U311" s="47"/>
      <c r="V311" s="47">
        <v>3</v>
      </c>
      <c r="W311" s="48">
        <v>9</v>
      </c>
      <c r="X311" s="61">
        <f t="shared" si="27"/>
        <v>6</v>
      </c>
      <c r="Y311" s="52">
        <f t="shared" si="27"/>
        <v>10</v>
      </c>
      <c r="Z311">
        <f t="shared" si="28"/>
        <v>16</v>
      </c>
    </row>
    <row r="312" spans="1:26">
      <c r="A312" s="51" t="s">
        <v>16</v>
      </c>
      <c r="B312" s="16">
        <v>500703</v>
      </c>
      <c r="C312" s="47" t="s">
        <v>99</v>
      </c>
      <c r="D312" s="47" t="s">
        <v>278</v>
      </c>
      <c r="E312" s="52" t="s">
        <v>279</v>
      </c>
      <c r="F312" s="56"/>
      <c r="G312" s="47">
        <v>1</v>
      </c>
      <c r="H312" s="47"/>
      <c r="I312" s="47"/>
      <c r="J312" s="47"/>
      <c r="K312" s="47">
        <v>1</v>
      </c>
      <c r="L312" s="47"/>
      <c r="M312" s="47"/>
      <c r="N312" s="47"/>
      <c r="O312" s="47">
        <v>1</v>
      </c>
      <c r="P312" s="47"/>
      <c r="Q312" s="47"/>
      <c r="R312" s="47"/>
      <c r="S312" s="47">
        <v>1</v>
      </c>
      <c r="T312" s="47"/>
      <c r="U312" s="47"/>
      <c r="V312" s="47"/>
      <c r="W312" s="48">
        <v>4</v>
      </c>
      <c r="X312" s="61">
        <f t="shared" si="27"/>
        <v>0</v>
      </c>
      <c r="Y312" s="52">
        <f t="shared" si="27"/>
        <v>8</v>
      </c>
      <c r="Z312">
        <f t="shared" si="28"/>
        <v>8</v>
      </c>
    </row>
    <row r="313" spans="1:26">
      <c r="A313" s="51" t="s">
        <v>16</v>
      </c>
      <c r="B313" s="16">
        <v>500901</v>
      </c>
      <c r="C313" s="47" t="s">
        <v>99</v>
      </c>
      <c r="D313" s="47" t="s">
        <v>280</v>
      </c>
      <c r="E313" s="52" t="s">
        <v>281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>
        <v>2</v>
      </c>
      <c r="T313" s="47"/>
      <c r="U313" s="47"/>
      <c r="V313" s="47">
        <v>2</v>
      </c>
      <c r="W313" s="48">
        <v>1</v>
      </c>
      <c r="X313" s="61">
        <f t="shared" si="27"/>
        <v>2</v>
      </c>
      <c r="Y313" s="52">
        <f t="shared" si="27"/>
        <v>3</v>
      </c>
      <c r="Z313">
        <f t="shared" si="28"/>
        <v>5</v>
      </c>
    </row>
    <row r="314" spans="1:26">
      <c r="A314" s="51" t="s">
        <v>16</v>
      </c>
      <c r="B314" s="16">
        <v>500901</v>
      </c>
      <c r="C314" s="47" t="s">
        <v>99</v>
      </c>
      <c r="D314" s="47" t="s">
        <v>282</v>
      </c>
      <c r="E314" s="52" t="s">
        <v>283</v>
      </c>
      <c r="F314" s="56">
        <v>1</v>
      </c>
      <c r="G314" s="47"/>
      <c r="H314" s="47"/>
      <c r="I314" s="47"/>
      <c r="J314" s="47"/>
      <c r="K314" s="47"/>
      <c r="L314" s="47">
        <v>1</v>
      </c>
      <c r="M314" s="47"/>
      <c r="N314" s="47"/>
      <c r="O314" s="47"/>
      <c r="P314" s="47"/>
      <c r="Q314" s="47"/>
      <c r="R314" s="47">
        <v>2</v>
      </c>
      <c r="S314" s="47"/>
      <c r="T314" s="47"/>
      <c r="U314" s="47"/>
      <c r="V314" s="47">
        <v>4</v>
      </c>
      <c r="W314" s="48">
        <v>4</v>
      </c>
      <c r="X314" s="61">
        <f t="shared" si="27"/>
        <v>8</v>
      </c>
      <c r="Y314" s="52">
        <f t="shared" si="27"/>
        <v>4</v>
      </c>
      <c r="Z314">
        <f t="shared" si="28"/>
        <v>12</v>
      </c>
    </row>
    <row r="315" spans="1:26">
      <c r="A315" s="51" t="s">
        <v>16</v>
      </c>
      <c r="B315" s="16">
        <v>510201</v>
      </c>
      <c r="C315" s="47" t="s">
        <v>161</v>
      </c>
      <c r="D315" s="47" t="s">
        <v>286</v>
      </c>
      <c r="E315" s="52" t="s">
        <v>287</v>
      </c>
      <c r="F315" s="56"/>
      <c r="G315" s="47">
        <v>1</v>
      </c>
      <c r="H315" s="47"/>
      <c r="I315" s="47"/>
      <c r="J315" s="47"/>
      <c r="K315" s="47"/>
      <c r="L315" s="47">
        <v>1</v>
      </c>
      <c r="M315" s="47"/>
      <c r="N315" s="47"/>
      <c r="O315" s="47">
        <v>3</v>
      </c>
      <c r="P315" s="47"/>
      <c r="Q315" s="47"/>
      <c r="R315" s="47"/>
      <c r="S315" s="47">
        <v>5</v>
      </c>
      <c r="T315" s="47"/>
      <c r="U315" s="47"/>
      <c r="V315" s="47">
        <v>2</v>
      </c>
      <c r="W315" s="48">
        <v>40</v>
      </c>
      <c r="X315" s="61">
        <f t="shared" si="27"/>
        <v>3</v>
      </c>
      <c r="Y315" s="52">
        <f t="shared" si="27"/>
        <v>49</v>
      </c>
      <c r="Z315">
        <f t="shared" si="28"/>
        <v>52</v>
      </c>
    </row>
    <row r="316" spans="1:26">
      <c r="A316" s="51" t="s">
        <v>16</v>
      </c>
      <c r="B316" s="16">
        <v>510701</v>
      </c>
      <c r="C316" s="47" t="s">
        <v>148</v>
      </c>
      <c r="D316" s="47" t="s">
        <v>288</v>
      </c>
      <c r="E316" s="52" t="s">
        <v>289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>
        <v>2</v>
      </c>
      <c r="T316" s="47"/>
      <c r="U316" s="47"/>
      <c r="V316" s="47"/>
      <c r="W316" s="48"/>
      <c r="X316" s="61">
        <f t="shared" si="27"/>
        <v>0</v>
      </c>
      <c r="Y316" s="52">
        <f t="shared" si="27"/>
        <v>2</v>
      </c>
      <c r="Z316">
        <f t="shared" si="28"/>
        <v>2</v>
      </c>
    </row>
    <row r="317" spans="1:26">
      <c r="A317" s="51" t="s">
        <v>16</v>
      </c>
      <c r="B317" s="16">
        <v>511005</v>
      </c>
      <c r="C317" s="47" t="s">
        <v>119</v>
      </c>
      <c r="D317" s="47" t="s">
        <v>292</v>
      </c>
      <c r="E317" s="52" t="s">
        <v>293</v>
      </c>
      <c r="F317" s="56"/>
      <c r="G317" s="47"/>
      <c r="H317" s="47"/>
      <c r="I317" s="47"/>
      <c r="J317" s="47">
        <v>1</v>
      </c>
      <c r="K317" s="47">
        <v>1</v>
      </c>
      <c r="L317" s="47">
        <v>1</v>
      </c>
      <c r="M317" s="47">
        <v>5</v>
      </c>
      <c r="N317" s="47">
        <v>1</v>
      </c>
      <c r="O317" s="47">
        <v>3</v>
      </c>
      <c r="P317" s="47"/>
      <c r="Q317" s="47"/>
      <c r="R317" s="47">
        <v>3</v>
      </c>
      <c r="S317" s="47">
        <v>1</v>
      </c>
      <c r="T317" s="47"/>
      <c r="U317" s="47"/>
      <c r="V317" s="47">
        <v>4</v>
      </c>
      <c r="W317" s="48">
        <v>13</v>
      </c>
      <c r="X317" s="61">
        <f t="shared" si="27"/>
        <v>10</v>
      </c>
      <c r="Y317" s="52">
        <f t="shared" si="27"/>
        <v>23</v>
      </c>
      <c r="Z317">
        <f t="shared" si="28"/>
        <v>33</v>
      </c>
    </row>
    <row r="318" spans="1:26">
      <c r="A318" s="51" t="s">
        <v>16</v>
      </c>
      <c r="B318" s="16">
        <v>512003</v>
      </c>
      <c r="C318" s="47" t="s">
        <v>10</v>
      </c>
      <c r="D318" s="47" t="s">
        <v>294</v>
      </c>
      <c r="E318" s="52" t="s">
        <v>295</v>
      </c>
      <c r="F318" s="56"/>
      <c r="G318" s="47">
        <v>1</v>
      </c>
      <c r="H318" s="47"/>
      <c r="I318" s="47"/>
      <c r="J318" s="47"/>
      <c r="K318" s="47">
        <v>1</v>
      </c>
      <c r="L318" s="47">
        <v>1</v>
      </c>
      <c r="M318" s="47">
        <v>2</v>
      </c>
      <c r="N318" s="47">
        <v>1</v>
      </c>
      <c r="O318" s="47"/>
      <c r="P318" s="47"/>
      <c r="Q318" s="47"/>
      <c r="R318" s="47">
        <v>2</v>
      </c>
      <c r="S318" s="47">
        <v>1</v>
      </c>
      <c r="T318" s="47"/>
      <c r="U318" s="47"/>
      <c r="V318" s="47">
        <v>4</v>
      </c>
      <c r="W318" s="48">
        <v>6</v>
      </c>
      <c r="X318" s="61">
        <f t="shared" si="27"/>
        <v>8</v>
      </c>
      <c r="Y318" s="52">
        <f t="shared" si="27"/>
        <v>11</v>
      </c>
      <c r="Z318">
        <f t="shared" si="28"/>
        <v>19</v>
      </c>
    </row>
    <row r="319" spans="1:26">
      <c r="A319" s="51" t="s">
        <v>16</v>
      </c>
      <c r="B319" s="16">
        <v>513101</v>
      </c>
      <c r="C319" s="47" t="s">
        <v>119</v>
      </c>
      <c r="D319" s="47" t="s">
        <v>296</v>
      </c>
      <c r="E319" s="52" t="s">
        <v>297</v>
      </c>
      <c r="F319" s="56"/>
      <c r="G319" s="47">
        <v>1</v>
      </c>
      <c r="H319" s="47"/>
      <c r="I319" s="47"/>
      <c r="J319" s="47"/>
      <c r="K319" s="47"/>
      <c r="L319" s="47"/>
      <c r="M319" s="47"/>
      <c r="N319" s="47"/>
      <c r="O319" s="47">
        <v>1</v>
      </c>
      <c r="P319" s="47"/>
      <c r="Q319" s="47"/>
      <c r="R319" s="47"/>
      <c r="S319" s="47">
        <v>5</v>
      </c>
      <c r="T319" s="47"/>
      <c r="U319" s="47"/>
      <c r="V319" s="47">
        <v>2</v>
      </c>
      <c r="W319" s="48">
        <v>33</v>
      </c>
      <c r="X319" s="61">
        <f t="shared" si="27"/>
        <v>2</v>
      </c>
      <c r="Y319" s="52">
        <f t="shared" si="27"/>
        <v>40</v>
      </c>
      <c r="Z319">
        <f t="shared" si="28"/>
        <v>42</v>
      </c>
    </row>
    <row r="320" spans="1:26">
      <c r="A320" s="51" t="s">
        <v>16</v>
      </c>
      <c r="B320" s="16">
        <v>513801</v>
      </c>
      <c r="C320" s="47" t="s">
        <v>298</v>
      </c>
      <c r="D320" s="47" t="s">
        <v>299</v>
      </c>
      <c r="E320" s="52" t="s">
        <v>300</v>
      </c>
      <c r="F320" s="56">
        <v>1</v>
      </c>
      <c r="G320" s="47">
        <v>2</v>
      </c>
      <c r="H320" s="47"/>
      <c r="I320" s="47"/>
      <c r="J320" s="47"/>
      <c r="K320" s="47">
        <v>2</v>
      </c>
      <c r="L320" s="47">
        <v>1</v>
      </c>
      <c r="M320" s="47">
        <v>7</v>
      </c>
      <c r="N320" s="47">
        <v>2</v>
      </c>
      <c r="O320" s="47">
        <v>12</v>
      </c>
      <c r="P320" s="47"/>
      <c r="Q320" s="47"/>
      <c r="R320" s="47">
        <v>3</v>
      </c>
      <c r="S320" s="47">
        <v>21</v>
      </c>
      <c r="T320" s="47"/>
      <c r="U320" s="47"/>
      <c r="V320" s="47">
        <v>7</v>
      </c>
      <c r="W320" s="48">
        <v>123</v>
      </c>
      <c r="X320" s="61">
        <f t="shared" si="27"/>
        <v>14</v>
      </c>
      <c r="Y320" s="52">
        <f t="shared" si="27"/>
        <v>167</v>
      </c>
      <c r="Z320">
        <f t="shared" si="28"/>
        <v>181</v>
      </c>
    </row>
    <row r="321" spans="1:26">
      <c r="A321" s="51" t="s">
        <v>16</v>
      </c>
      <c r="B321" s="16">
        <v>520101</v>
      </c>
      <c r="C321" s="47" t="s">
        <v>148</v>
      </c>
      <c r="D321" s="47" t="s">
        <v>301</v>
      </c>
      <c r="E321" s="52" t="s">
        <v>302</v>
      </c>
      <c r="F321" s="56"/>
      <c r="G321" s="47"/>
      <c r="H321" s="47"/>
      <c r="I321" s="47">
        <v>1</v>
      </c>
      <c r="J321" s="47"/>
      <c r="K321" s="47"/>
      <c r="L321" s="47">
        <v>1</v>
      </c>
      <c r="M321" s="47"/>
      <c r="N321" s="47">
        <v>1</v>
      </c>
      <c r="O321" s="47"/>
      <c r="P321" s="47"/>
      <c r="Q321" s="47"/>
      <c r="R321" s="47">
        <v>1</v>
      </c>
      <c r="S321" s="47">
        <v>2</v>
      </c>
      <c r="T321" s="47"/>
      <c r="U321" s="47"/>
      <c r="V321" s="47"/>
      <c r="W321" s="48"/>
      <c r="X321" s="61">
        <f t="shared" si="27"/>
        <v>3</v>
      </c>
      <c r="Y321" s="52">
        <f t="shared" si="27"/>
        <v>3</v>
      </c>
      <c r="Z321">
        <f t="shared" si="28"/>
        <v>6</v>
      </c>
    </row>
    <row r="322" spans="1:26">
      <c r="A322" s="51" t="s">
        <v>16</v>
      </c>
      <c r="B322" s="16">
        <v>520101</v>
      </c>
      <c r="C322" s="47" t="s">
        <v>148</v>
      </c>
      <c r="D322" s="47" t="s">
        <v>303</v>
      </c>
      <c r="E322" s="52" t="s">
        <v>304</v>
      </c>
      <c r="F322" s="56"/>
      <c r="G322" s="47"/>
      <c r="H322" s="47"/>
      <c r="I322" s="47"/>
      <c r="J322" s="47"/>
      <c r="K322" s="47"/>
      <c r="L322" s="47"/>
      <c r="M322" s="47"/>
      <c r="N322" s="47">
        <v>1</v>
      </c>
      <c r="O322" s="47">
        <v>1</v>
      </c>
      <c r="P322" s="47"/>
      <c r="Q322" s="47"/>
      <c r="R322" s="47">
        <v>1</v>
      </c>
      <c r="S322" s="47">
        <v>1</v>
      </c>
      <c r="T322" s="47"/>
      <c r="U322" s="47"/>
      <c r="V322" s="47">
        <v>1</v>
      </c>
      <c r="W322" s="48">
        <v>1</v>
      </c>
      <c r="X322" s="61">
        <f t="shared" si="27"/>
        <v>3</v>
      </c>
      <c r="Y322" s="52">
        <f t="shared" si="27"/>
        <v>3</v>
      </c>
      <c r="Z322">
        <f t="shared" si="28"/>
        <v>6</v>
      </c>
    </row>
    <row r="323" spans="1:26">
      <c r="A323" s="51" t="s">
        <v>16</v>
      </c>
      <c r="B323" s="16">
        <v>520201</v>
      </c>
      <c r="C323" s="47" t="s">
        <v>305</v>
      </c>
      <c r="D323" s="47" t="s">
        <v>306</v>
      </c>
      <c r="E323" s="52" t="s">
        <v>307</v>
      </c>
      <c r="F323" s="56">
        <v>2</v>
      </c>
      <c r="G323" s="47"/>
      <c r="H323" s="47"/>
      <c r="I323" s="47"/>
      <c r="J323" s="47"/>
      <c r="K323" s="47"/>
      <c r="L323" s="47">
        <v>1</v>
      </c>
      <c r="M323" s="47"/>
      <c r="N323" s="47">
        <v>5</v>
      </c>
      <c r="O323" s="47">
        <v>1</v>
      </c>
      <c r="P323" s="47"/>
      <c r="Q323" s="47"/>
      <c r="R323" s="47">
        <v>1</v>
      </c>
      <c r="S323" s="47">
        <v>4</v>
      </c>
      <c r="T323" s="47"/>
      <c r="U323" s="47"/>
      <c r="V323" s="47">
        <v>27</v>
      </c>
      <c r="W323" s="48">
        <v>17</v>
      </c>
      <c r="X323" s="61">
        <f t="shared" si="27"/>
        <v>36</v>
      </c>
      <c r="Y323" s="52">
        <f t="shared" si="27"/>
        <v>22</v>
      </c>
      <c r="Z323">
        <f t="shared" si="28"/>
        <v>58</v>
      </c>
    </row>
    <row r="324" spans="1:26">
      <c r="A324" s="51" t="s">
        <v>16</v>
      </c>
      <c r="B324" s="16">
        <v>520201</v>
      </c>
      <c r="C324" s="47" t="s">
        <v>305</v>
      </c>
      <c r="D324" s="47" t="s">
        <v>308</v>
      </c>
      <c r="E324" s="52" t="s">
        <v>309</v>
      </c>
      <c r="F324" s="56"/>
      <c r="G324" s="47"/>
      <c r="H324" s="47"/>
      <c r="I324" s="47"/>
      <c r="J324" s="47"/>
      <c r="K324" s="47"/>
      <c r="L324" s="47">
        <v>1</v>
      </c>
      <c r="M324" s="47"/>
      <c r="N324" s="47">
        <v>1</v>
      </c>
      <c r="O324" s="47">
        <v>1</v>
      </c>
      <c r="P324" s="47"/>
      <c r="Q324" s="47"/>
      <c r="R324" s="47">
        <v>3</v>
      </c>
      <c r="S324" s="47"/>
      <c r="T324" s="47"/>
      <c r="U324" s="47"/>
      <c r="V324" s="47">
        <v>11</v>
      </c>
      <c r="W324" s="48">
        <v>3</v>
      </c>
      <c r="X324" s="61">
        <f t="shared" si="27"/>
        <v>16</v>
      </c>
      <c r="Y324" s="52">
        <f t="shared" si="27"/>
        <v>4</v>
      </c>
      <c r="Z324">
        <f t="shared" si="28"/>
        <v>20</v>
      </c>
    </row>
    <row r="325" spans="1:26">
      <c r="A325" s="51" t="s">
        <v>16</v>
      </c>
      <c r="B325" s="16">
        <v>520203</v>
      </c>
      <c r="C325" s="47" t="s">
        <v>305</v>
      </c>
      <c r="D325" s="47" t="s">
        <v>310</v>
      </c>
      <c r="E325" s="52" t="s">
        <v>311</v>
      </c>
      <c r="F325" s="56">
        <v>1</v>
      </c>
      <c r="G325" s="47"/>
      <c r="H325" s="47"/>
      <c r="I325" s="47"/>
      <c r="J325" s="47">
        <v>2</v>
      </c>
      <c r="K325" s="47"/>
      <c r="L325" s="47">
        <v>1</v>
      </c>
      <c r="M325" s="47"/>
      <c r="N325" s="47">
        <v>4</v>
      </c>
      <c r="O325" s="47"/>
      <c r="P325" s="47"/>
      <c r="Q325" s="47"/>
      <c r="R325" s="47">
        <v>3</v>
      </c>
      <c r="S325" s="47">
        <v>1</v>
      </c>
      <c r="T325" s="47"/>
      <c r="U325" s="47"/>
      <c r="V325" s="47">
        <v>18</v>
      </c>
      <c r="W325" s="48">
        <v>4</v>
      </c>
      <c r="X325" s="61">
        <f t="shared" si="27"/>
        <v>29</v>
      </c>
      <c r="Y325" s="52">
        <f t="shared" si="27"/>
        <v>5</v>
      </c>
      <c r="Z325">
        <f t="shared" si="28"/>
        <v>34</v>
      </c>
    </row>
    <row r="326" spans="1:26">
      <c r="A326" s="51" t="s">
        <v>16</v>
      </c>
      <c r="B326" s="16">
        <v>520301</v>
      </c>
      <c r="C326" s="47" t="s">
        <v>305</v>
      </c>
      <c r="D326" s="47" t="s">
        <v>312</v>
      </c>
      <c r="E326" s="52" t="s">
        <v>313</v>
      </c>
      <c r="F326" s="56">
        <v>1</v>
      </c>
      <c r="G326" s="47"/>
      <c r="H326" s="47"/>
      <c r="I326" s="47"/>
      <c r="J326" s="47"/>
      <c r="K326" s="47"/>
      <c r="L326" s="47">
        <v>5</v>
      </c>
      <c r="M326" s="47">
        <v>3</v>
      </c>
      <c r="N326" s="47">
        <v>4</v>
      </c>
      <c r="O326" s="47">
        <v>8</v>
      </c>
      <c r="P326" s="47"/>
      <c r="Q326" s="47"/>
      <c r="R326" s="47">
        <v>9</v>
      </c>
      <c r="S326" s="47">
        <v>4</v>
      </c>
      <c r="T326" s="47"/>
      <c r="U326" s="47"/>
      <c r="V326" s="47">
        <v>38</v>
      </c>
      <c r="W326" s="48">
        <v>35</v>
      </c>
      <c r="X326" s="61">
        <f t="shared" si="27"/>
        <v>57</v>
      </c>
      <c r="Y326" s="52">
        <f t="shared" si="27"/>
        <v>50</v>
      </c>
      <c r="Z326">
        <f t="shared" si="28"/>
        <v>107</v>
      </c>
    </row>
    <row r="327" spans="1:26">
      <c r="A327" s="51" t="s">
        <v>16</v>
      </c>
      <c r="B327" s="16">
        <v>520801</v>
      </c>
      <c r="C327" s="47" t="s">
        <v>305</v>
      </c>
      <c r="D327" s="47" t="s">
        <v>314</v>
      </c>
      <c r="E327" s="52" t="s">
        <v>315</v>
      </c>
      <c r="F327" s="56">
        <v>1</v>
      </c>
      <c r="G327" s="47"/>
      <c r="H327" s="47"/>
      <c r="I327" s="47"/>
      <c r="J327" s="47"/>
      <c r="K327" s="47"/>
      <c r="L327" s="47"/>
      <c r="M327" s="47">
        <v>1</v>
      </c>
      <c r="N327" s="47">
        <v>4</v>
      </c>
      <c r="O327" s="47">
        <v>1</v>
      </c>
      <c r="P327" s="47"/>
      <c r="Q327" s="47"/>
      <c r="R327" s="47">
        <v>6</v>
      </c>
      <c r="S327" s="47">
        <v>1</v>
      </c>
      <c r="T327" s="47"/>
      <c r="U327" s="47"/>
      <c r="V327" s="47">
        <v>46</v>
      </c>
      <c r="W327" s="48">
        <v>13</v>
      </c>
      <c r="X327" s="61">
        <f t="shared" si="27"/>
        <v>57</v>
      </c>
      <c r="Y327" s="52">
        <f t="shared" si="27"/>
        <v>16</v>
      </c>
      <c r="Z327">
        <f t="shared" si="28"/>
        <v>73</v>
      </c>
    </row>
    <row r="328" spans="1:26">
      <c r="A328" s="51" t="s">
        <v>16</v>
      </c>
      <c r="B328" s="16">
        <v>521101</v>
      </c>
      <c r="C328" s="47" t="s">
        <v>305</v>
      </c>
      <c r="D328" s="47" t="s">
        <v>316</v>
      </c>
      <c r="E328" s="52" t="s">
        <v>317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>
        <v>2</v>
      </c>
      <c r="P328" s="47"/>
      <c r="Q328" s="47"/>
      <c r="R328" s="47">
        <v>1</v>
      </c>
      <c r="S328" s="47">
        <v>1</v>
      </c>
      <c r="T328" s="47"/>
      <c r="U328" s="47"/>
      <c r="V328" s="47">
        <v>4</v>
      </c>
      <c r="W328" s="48">
        <v>8</v>
      </c>
      <c r="X328" s="61">
        <f t="shared" si="27"/>
        <v>5</v>
      </c>
      <c r="Y328" s="52">
        <f t="shared" si="27"/>
        <v>11</v>
      </c>
      <c r="Z328">
        <f t="shared" si="28"/>
        <v>16</v>
      </c>
    </row>
    <row r="329" spans="1:26">
      <c r="A329" s="51" t="s">
        <v>16</v>
      </c>
      <c r="B329" s="16">
        <v>521401</v>
      </c>
      <c r="C329" s="47" t="s">
        <v>305</v>
      </c>
      <c r="D329" s="47" t="s">
        <v>318</v>
      </c>
      <c r="E329" s="52" t="s">
        <v>319</v>
      </c>
      <c r="F329" s="56"/>
      <c r="G329" s="47">
        <v>2</v>
      </c>
      <c r="H329" s="47"/>
      <c r="I329" s="47"/>
      <c r="J329" s="47">
        <v>1</v>
      </c>
      <c r="K329" s="47"/>
      <c r="L329" s="47"/>
      <c r="M329" s="47"/>
      <c r="N329" s="47">
        <v>1</v>
      </c>
      <c r="O329" s="47">
        <v>1</v>
      </c>
      <c r="P329" s="47"/>
      <c r="Q329" s="47"/>
      <c r="R329" s="47">
        <v>2</v>
      </c>
      <c r="S329" s="47">
        <v>5</v>
      </c>
      <c r="T329" s="47"/>
      <c r="U329" s="47"/>
      <c r="V329" s="47">
        <v>21</v>
      </c>
      <c r="W329" s="48">
        <v>16</v>
      </c>
      <c r="X329" s="61">
        <f t="shared" si="27"/>
        <v>25</v>
      </c>
      <c r="Y329" s="52">
        <f t="shared" si="27"/>
        <v>24</v>
      </c>
      <c r="Z329">
        <f t="shared" si="28"/>
        <v>49</v>
      </c>
    </row>
    <row r="330" spans="1:26">
      <c r="A330" s="51" t="s">
        <v>16</v>
      </c>
      <c r="B330" s="16">
        <v>521904</v>
      </c>
      <c r="C330" s="47" t="s">
        <v>161</v>
      </c>
      <c r="D330" s="47" t="s">
        <v>320</v>
      </c>
      <c r="E330" s="52" t="s">
        <v>321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>
        <v>1</v>
      </c>
      <c r="P330" s="47"/>
      <c r="Q330" s="47"/>
      <c r="R330" s="47"/>
      <c r="S330" s="47"/>
      <c r="T330" s="47"/>
      <c r="U330" s="47"/>
      <c r="V330" s="47"/>
      <c r="W330" s="48">
        <v>7</v>
      </c>
      <c r="X330" s="61">
        <f t="shared" si="27"/>
        <v>0</v>
      </c>
      <c r="Y330" s="52">
        <f t="shared" si="27"/>
        <v>8</v>
      </c>
      <c r="Z330">
        <f t="shared" si="28"/>
        <v>8</v>
      </c>
    </row>
    <row r="331" spans="1:26">
      <c r="A331" s="51" t="s">
        <v>16</v>
      </c>
      <c r="B331" s="16">
        <v>540101</v>
      </c>
      <c r="C331" s="47" t="s">
        <v>99</v>
      </c>
      <c r="D331" s="47" t="s">
        <v>322</v>
      </c>
      <c r="E331" s="52" t="s">
        <v>323</v>
      </c>
      <c r="F331" s="56">
        <v>1</v>
      </c>
      <c r="G331" s="47">
        <v>1</v>
      </c>
      <c r="H331" s="47"/>
      <c r="I331" s="47"/>
      <c r="J331" s="47"/>
      <c r="K331" s="47"/>
      <c r="L331" s="47"/>
      <c r="M331" s="47">
        <v>2</v>
      </c>
      <c r="N331" s="47">
        <v>1</v>
      </c>
      <c r="O331" s="47">
        <v>3</v>
      </c>
      <c r="P331" s="47"/>
      <c r="Q331" s="47"/>
      <c r="R331" s="47">
        <v>8</v>
      </c>
      <c r="S331" s="47">
        <v>3</v>
      </c>
      <c r="T331" s="47"/>
      <c r="U331" s="47"/>
      <c r="V331" s="47">
        <v>37</v>
      </c>
      <c r="W331" s="48">
        <v>15</v>
      </c>
      <c r="X331" s="61">
        <f t="shared" si="27"/>
        <v>47</v>
      </c>
      <c r="Y331" s="52">
        <f t="shared" si="27"/>
        <v>24</v>
      </c>
      <c r="Z331">
        <f t="shared" si="28"/>
        <v>71</v>
      </c>
    </row>
    <row r="332" spans="1:26">
      <c r="A332" s="51" t="s">
        <v>16</v>
      </c>
      <c r="B332" s="16"/>
      <c r="C332" s="47" t="s">
        <v>99</v>
      </c>
      <c r="D332" s="47" t="s">
        <v>324</v>
      </c>
      <c r="E332" s="52" t="s">
        <v>325</v>
      </c>
      <c r="F332" s="56"/>
      <c r="G332" s="47"/>
      <c r="H332" s="47"/>
      <c r="I332" s="47"/>
      <c r="J332" s="47"/>
      <c r="K332" s="47"/>
      <c r="L332" s="47"/>
      <c r="M332" s="47">
        <v>1</v>
      </c>
      <c r="N332" s="47"/>
      <c r="O332" s="47"/>
      <c r="P332" s="47"/>
      <c r="Q332" s="47"/>
      <c r="R332" s="47">
        <v>1</v>
      </c>
      <c r="S332" s="47">
        <v>2</v>
      </c>
      <c r="T332" s="47"/>
      <c r="U332" s="47"/>
      <c r="V332" s="47">
        <v>1</v>
      </c>
      <c r="W332" s="48"/>
      <c r="X332" s="61">
        <f t="shared" si="27"/>
        <v>2</v>
      </c>
      <c r="Y332" s="52">
        <f t="shared" si="27"/>
        <v>3</v>
      </c>
      <c r="Z332">
        <f t="shared" si="28"/>
        <v>5</v>
      </c>
    </row>
    <row r="333" spans="1:26">
      <c r="A333" s="51" t="s">
        <v>16</v>
      </c>
      <c r="B333" s="16"/>
      <c r="C333" s="47" t="s">
        <v>99</v>
      </c>
      <c r="D333" s="47" t="s">
        <v>326</v>
      </c>
      <c r="E333" s="52" t="s">
        <v>327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>
        <v>1</v>
      </c>
      <c r="P333" s="47"/>
      <c r="Q333" s="47"/>
      <c r="R333" s="47">
        <v>2</v>
      </c>
      <c r="S333" s="47"/>
      <c r="T333" s="47"/>
      <c r="U333" s="47"/>
      <c r="V333" s="47">
        <v>1</v>
      </c>
      <c r="W333" s="48"/>
      <c r="X333" s="61">
        <f t="shared" si="27"/>
        <v>3</v>
      </c>
      <c r="Y333" s="52">
        <f t="shared" si="27"/>
        <v>1</v>
      </c>
      <c r="Z333">
        <f t="shared" si="28"/>
        <v>4</v>
      </c>
    </row>
    <row r="334" spans="1:26">
      <c r="A334" s="51" t="s">
        <v>16</v>
      </c>
      <c r="B334" s="16"/>
      <c r="C334" s="47" t="s">
        <v>119</v>
      </c>
      <c r="D334" s="47" t="s">
        <v>328</v>
      </c>
      <c r="E334" s="52" t="s">
        <v>329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/>
      <c r="X334" s="61">
        <f t="shared" si="27"/>
        <v>1</v>
      </c>
      <c r="Y334" s="52">
        <f t="shared" si="27"/>
        <v>0</v>
      </c>
      <c r="Z334">
        <f t="shared" si="28"/>
        <v>1</v>
      </c>
    </row>
    <row r="335" spans="1:26">
      <c r="A335" s="51" t="s">
        <v>16</v>
      </c>
      <c r="B335" s="16"/>
      <c r="C335" s="47" t="s">
        <v>119</v>
      </c>
      <c r="D335" s="47" t="s">
        <v>330</v>
      </c>
      <c r="E335" s="52" t="s">
        <v>331</v>
      </c>
      <c r="F335" s="56"/>
      <c r="G335" s="47"/>
      <c r="H335" s="47"/>
      <c r="I335" s="47"/>
      <c r="J335" s="47">
        <v>1</v>
      </c>
      <c r="K335" s="47"/>
      <c r="L335" s="47"/>
      <c r="M335" s="47">
        <v>1</v>
      </c>
      <c r="N335" s="47"/>
      <c r="O335" s="47"/>
      <c r="P335" s="47"/>
      <c r="Q335" s="47"/>
      <c r="R335" s="47"/>
      <c r="S335" s="47"/>
      <c r="T335" s="47"/>
      <c r="U335" s="47"/>
      <c r="V335" s="47">
        <v>1</v>
      </c>
      <c r="W335" s="48">
        <v>3</v>
      </c>
      <c r="X335" s="61">
        <f t="shared" si="27"/>
        <v>2</v>
      </c>
      <c r="Y335" s="52">
        <f t="shared" si="27"/>
        <v>4</v>
      </c>
      <c r="Z335">
        <f t="shared" si="28"/>
        <v>6</v>
      </c>
    </row>
    <row r="336" spans="1:26">
      <c r="A336" s="51" t="s">
        <v>16</v>
      </c>
      <c r="B336" s="16"/>
      <c r="C336" s="47" t="s">
        <v>305</v>
      </c>
      <c r="D336" s="47" t="s">
        <v>332</v>
      </c>
      <c r="E336" s="52" t="s">
        <v>333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8">
        <v>2</v>
      </c>
      <c r="X336" s="61">
        <f t="shared" si="27"/>
        <v>0</v>
      </c>
      <c r="Y336" s="52">
        <f t="shared" si="27"/>
        <v>2</v>
      </c>
      <c r="Z336">
        <f t="shared" si="28"/>
        <v>2</v>
      </c>
    </row>
    <row r="337" spans="1:26">
      <c r="A337" s="51" t="s">
        <v>16</v>
      </c>
      <c r="B337" s="16"/>
      <c r="C337" s="47" t="s">
        <v>148</v>
      </c>
      <c r="D337" s="47" t="s">
        <v>340</v>
      </c>
      <c r="E337" s="52" t="s">
        <v>341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>
        <v>1</v>
      </c>
      <c r="S337" s="47"/>
      <c r="T337" s="47"/>
      <c r="U337" s="47"/>
      <c r="V337" s="47"/>
      <c r="W337" s="48"/>
      <c r="X337" s="61">
        <f t="shared" si="27"/>
        <v>1</v>
      </c>
      <c r="Y337" s="52">
        <f t="shared" si="27"/>
        <v>0</v>
      </c>
      <c r="Z337">
        <f t="shared" si="28"/>
        <v>1</v>
      </c>
    </row>
    <row r="338" spans="1:26">
      <c r="A338" s="51" t="s">
        <v>16</v>
      </c>
      <c r="B338" s="16"/>
      <c r="C338" s="47" t="s">
        <v>305</v>
      </c>
      <c r="D338" s="47" t="s">
        <v>346</v>
      </c>
      <c r="E338" s="52" t="s">
        <v>588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>
        <v>1</v>
      </c>
      <c r="P338" s="47"/>
      <c r="Q338" s="47">
        <v>1</v>
      </c>
      <c r="R338" s="47">
        <v>1</v>
      </c>
      <c r="S338" s="47">
        <v>2</v>
      </c>
      <c r="T338" s="47"/>
      <c r="U338" s="47"/>
      <c r="V338" s="47">
        <v>10</v>
      </c>
      <c r="W338" s="48">
        <v>4</v>
      </c>
      <c r="X338" s="61">
        <f t="shared" si="27"/>
        <v>11</v>
      </c>
      <c r="Y338" s="52">
        <f t="shared" si="27"/>
        <v>8</v>
      </c>
      <c r="Z338">
        <f t="shared" si="28"/>
        <v>19</v>
      </c>
    </row>
    <row r="339" spans="1:26">
      <c r="A339" s="51" t="s">
        <v>16</v>
      </c>
      <c r="B339" s="16"/>
      <c r="C339" s="47" t="s">
        <v>102</v>
      </c>
      <c r="D339" s="47" t="s">
        <v>347</v>
      </c>
      <c r="E339" s="52" t="s">
        <v>348</v>
      </c>
      <c r="F339" s="56"/>
      <c r="G339" s="47"/>
      <c r="H339" s="47"/>
      <c r="I339" s="47"/>
      <c r="J339" s="47">
        <v>1</v>
      </c>
      <c r="K339" s="47"/>
      <c r="L339" s="47">
        <v>1</v>
      </c>
      <c r="M339" s="47"/>
      <c r="N339" s="47"/>
      <c r="O339" s="47"/>
      <c r="P339" s="47"/>
      <c r="Q339" s="47"/>
      <c r="R339" s="47"/>
      <c r="S339" s="47"/>
      <c r="T339" s="47"/>
      <c r="U339" s="47"/>
      <c r="V339" s="47">
        <v>4</v>
      </c>
      <c r="W339" s="48">
        <v>2</v>
      </c>
      <c r="X339" s="61">
        <f t="shared" si="27"/>
        <v>6</v>
      </c>
      <c r="Y339" s="52">
        <f t="shared" si="27"/>
        <v>2</v>
      </c>
      <c r="Z339">
        <f t="shared" si="28"/>
        <v>8</v>
      </c>
    </row>
    <row r="340" spans="1:26">
      <c r="A340" s="51" t="s">
        <v>16</v>
      </c>
      <c r="B340" s="16"/>
      <c r="C340" s="47" t="s">
        <v>119</v>
      </c>
      <c r="D340" s="47" t="s">
        <v>349</v>
      </c>
      <c r="E340" s="52" t="s">
        <v>350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1</v>
      </c>
      <c r="W340" s="48">
        <v>8</v>
      </c>
      <c r="X340" s="61">
        <f t="shared" si="27"/>
        <v>1</v>
      </c>
      <c r="Y340" s="52">
        <f t="shared" si="27"/>
        <v>8</v>
      </c>
      <c r="Z340">
        <f t="shared" si="28"/>
        <v>9</v>
      </c>
    </row>
    <row r="341" spans="1:26">
      <c r="A341" s="51" t="s">
        <v>16</v>
      </c>
      <c r="B341" s="16"/>
      <c r="C341" s="47" t="s">
        <v>351</v>
      </c>
      <c r="D341" s="47" t="s">
        <v>352</v>
      </c>
      <c r="E341" s="52" t="s">
        <v>353</v>
      </c>
      <c r="F341" s="56"/>
      <c r="G341" s="47"/>
      <c r="H341" s="47"/>
      <c r="I341" s="47"/>
      <c r="J341" s="47"/>
      <c r="K341" s="47"/>
      <c r="L341" s="47"/>
      <c r="M341" s="47"/>
      <c r="N341" s="47">
        <v>2</v>
      </c>
      <c r="O341" s="47">
        <v>1</v>
      </c>
      <c r="P341" s="47"/>
      <c r="Q341" s="47"/>
      <c r="R341" s="47"/>
      <c r="S341" s="47">
        <v>2</v>
      </c>
      <c r="T341" s="47"/>
      <c r="U341" s="47"/>
      <c r="V341" s="47">
        <v>5</v>
      </c>
      <c r="W341" s="48">
        <v>5</v>
      </c>
      <c r="X341" s="61">
        <f t="shared" si="27"/>
        <v>7</v>
      </c>
      <c r="Y341" s="52">
        <f t="shared" si="27"/>
        <v>8</v>
      </c>
      <c r="Z341">
        <f t="shared" si="28"/>
        <v>15</v>
      </c>
    </row>
    <row r="342" spans="1:26">
      <c r="A342" s="51" t="s">
        <v>16</v>
      </c>
      <c r="B342" s="16"/>
      <c r="C342" s="47" t="s">
        <v>351</v>
      </c>
      <c r="D342" s="47" t="s">
        <v>354</v>
      </c>
      <c r="E342" s="52" t="s">
        <v>355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/>
      <c r="X342" s="61">
        <f t="shared" si="27"/>
        <v>1</v>
      </c>
      <c r="Y342" s="52">
        <f t="shared" si="27"/>
        <v>0</v>
      </c>
      <c r="Z342">
        <f t="shared" si="28"/>
        <v>1</v>
      </c>
    </row>
    <row r="343" spans="1:26">
      <c r="A343" s="51" t="s">
        <v>16</v>
      </c>
      <c r="B343" s="16"/>
      <c r="C343" s="47" t="s">
        <v>99</v>
      </c>
      <c r="D343" s="47" t="s">
        <v>356</v>
      </c>
      <c r="E343" s="52" t="s">
        <v>357</v>
      </c>
      <c r="F343" s="56"/>
      <c r="G343" s="47">
        <v>1</v>
      </c>
      <c r="H343" s="47"/>
      <c r="I343" s="47"/>
      <c r="J343" s="47"/>
      <c r="K343" s="47">
        <v>1</v>
      </c>
      <c r="L343" s="47">
        <v>1</v>
      </c>
      <c r="M343" s="47"/>
      <c r="N343" s="47">
        <v>1</v>
      </c>
      <c r="O343" s="47">
        <v>3</v>
      </c>
      <c r="P343" s="47"/>
      <c r="Q343" s="47"/>
      <c r="R343" s="47">
        <v>1</v>
      </c>
      <c r="S343" s="47">
        <v>4</v>
      </c>
      <c r="T343" s="47"/>
      <c r="U343" s="47"/>
      <c r="V343" s="47">
        <v>7</v>
      </c>
      <c r="W343" s="48">
        <v>26</v>
      </c>
      <c r="X343" s="61">
        <f t="shared" si="27"/>
        <v>10</v>
      </c>
      <c r="Y343" s="52">
        <f t="shared" si="27"/>
        <v>35</v>
      </c>
      <c r="Z343">
        <f t="shared" si="28"/>
        <v>45</v>
      </c>
    </row>
    <row r="344" spans="1:26">
      <c r="A344" s="51" t="s">
        <v>16</v>
      </c>
      <c r="B344" s="16"/>
      <c r="C344" s="47" t="s">
        <v>161</v>
      </c>
      <c r="D344" s="47" t="s">
        <v>358</v>
      </c>
      <c r="E344" s="52" t="s">
        <v>359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8">
        <v>1</v>
      </c>
      <c r="X344" s="61">
        <f t="shared" si="27"/>
        <v>0</v>
      </c>
      <c r="Y344" s="52">
        <f t="shared" si="27"/>
        <v>1</v>
      </c>
      <c r="Z344">
        <f t="shared" si="28"/>
        <v>1</v>
      </c>
    </row>
    <row r="345" spans="1:26">
      <c r="A345" s="51" t="s">
        <v>16</v>
      </c>
      <c r="B345" s="16"/>
      <c r="C345" s="47" t="s">
        <v>161</v>
      </c>
      <c r="D345" s="47" t="s">
        <v>360</v>
      </c>
      <c r="E345" s="52" t="s">
        <v>361</v>
      </c>
      <c r="F345" s="56"/>
      <c r="G345" s="47"/>
      <c r="H345" s="47"/>
      <c r="I345" s="47">
        <v>1</v>
      </c>
      <c r="J345" s="47">
        <v>1</v>
      </c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>
        <v>1</v>
      </c>
      <c r="W345" s="48"/>
      <c r="X345" s="61">
        <f t="shared" si="27"/>
        <v>2</v>
      </c>
      <c r="Y345" s="52">
        <f t="shared" si="27"/>
        <v>1</v>
      </c>
      <c r="Z345">
        <f t="shared" si="28"/>
        <v>3</v>
      </c>
    </row>
    <row r="346" spans="1:26">
      <c r="A346" s="51" t="s">
        <v>16</v>
      </c>
      <c r="B346" s="16"/>
      <c r="C346" s="47" t="s">
        <v>161</v>
      </c>
      <c r="D346" s="47" t="s">
        <v>362</v>
      </c>
      <c r="E346" s="52" t="s">
        <v>363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>
        <v>1</v>
      </c>
      <c r="X346" s="61">
        <f t="shared" si="27"/>
        <v>0</v>
      </c>
      <c r="Y346" s="52">
        <f t="shared" si="27"/>
        <v>1</v>
      </c>
      <c r="Z346">
        <f t="shared" si="28"/>
        <v>1</v>
      </c>
    </row>
    <row r="347" spans="1:26">
      <c r="A347" s="53" t="s">
        <v>16</v>
      </c>
      <c r="B347" s="17"/>
      <c r="C347" s="54" t="s">
        <v>99</v>
      </c>
      <c r="D347" s="54" t="s">
        <v>364</v>
      </c>
      <c r="E347" s="55" t="s">
        <v>365</v>
      </c>
      <c r="F347" s="57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>
        <v>1</v>
      </c>
      <c r="T347" s="54"/>
      <c r="U347" s="54"/>
      <c r="V347" s="54">
        <v>4</v>
      </c>
      <c r="W347" s="60"/>
      <c r="X347" s="62">
        <f t="shared" si="27"/>
        <v>4</v>
      </c>
      <c r="Y347" s="55">
        <f t="shared" si="27"/>
        <v>1</v>
      </c>
      <c r="Z347">
        <f t="shared" si="28"/>
        <v>5</v>
      </c>
    </row>
    <row r="348" spans="1:26">
      <c r="A348" s="46"/>
      <c r="E348" s="3" t="s">
        <v>52</v>
      </c>
      <c r="F348">
        <f t="shared" ref="F348:Z348" si="29">SUM(F239:F347)</f>
        <v>32</v>
      </c>
      <c r="G348">
        <f t="shared" si="29"/>
        <v>53</v>
      </c>
      <c r="H348">
        <f t="shared" si="29"/>
        <v>5</v>
      </c>
      <c r="I348">
        <f t="shared" si="29"/>
        <v>7</v>
      </c>
      <c r="J348">
        <f t="shared" si="29"/>
        <v>52</v>
      </c>
      <c r="K348">
        <f t="shared" si="29"/>
        <v>35</v>
      </c>
      <c r="L348">
        <f t="shared" si="29"/>
        <v>71</v>
      </c>
      <c r="M348">
        <f t="shared" si="29"/>
        <v>99</v>
      </c>
      <c r="N348">
        <f t="shared" si="29"/>
        <v>135</v>
      </c>
      <c r="O348">
        <f t="shared" si="29"/>
        <v>193</v>
      </c>
      <c r="P348">
        <f t="shared" si="29"/>
        <v>5</v>
      </c>
      <c r="Q348">
        <f t="shared" si="29"/>
        <v>6</v>
      </c>
      <c r="R348">
        <f t="shared" si="29"/>
        <v>196</v>
      </c>
      <c r="S348">
        <f t="shared" si="29"/>
        <v>216</v>
      </c>
      <c r="T348">
        <f t="shared" si="29"/>
        <v>0</v>
      </c>
      <c r="U348">
        <f t="shared" si="29"/>
        <v>3</v>
      </c>
      <c r="V348">
        <f t="shared" si="29"/>
        <v>1042</v>
      </c>
      <c r="W348">
        <f t="shared" si="29"/>
        <v>1308</v>
      </c>
      <c r="X348">
        <f t="shared" si="29"/>
        <v>1538</v>
      </c>
      <c r="Y348">
        <f t="shared" si="29"/>
        <v>1920</v>
      </c>
      <c r="Z348">
        <f t="shared" si="29"/>
        <v>3458</v>
      </c>
    </row>
    <row r="349" spans="1:26">
      <c r="A349" s="3"/>
    </row>
    <row r="350" spans="1:26">
      <c r="A350" s="106" t="s">
        <v>58</v>
      </c>
      <c r="B350" s="64"/>
      <c r="C350" s="18"/>
      <c r="D350" s="18"/>
      <c r="E350" s="65"/>
      <c r="F350" s="22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20"/>
      <c r="X350" s="66">
        <f>F350+H350+J350+L350+N350+P350+R350+T350+V350</f>
        <v>0</v>
      </c>
      <c r="Y350" s="65">
        <f>G350+I350+K350+M350+O350+Q350+S350+U350+W350</f>
        <v>0</v>
      </c>
      <c r="Z350">
        <f>SUM(X350:Y350)</f>
        <v>0</v>
      </c>
    </row>
    <row r="351" spans="1:26">
      <c r="A351" s="46"/>
      <c r="E351" s="67" t="s">
        <v>51</v>
      </c>
      <c r="F351">
        <f t="shared" ref="F351:Z351" si="30">SUM(F350:F350)</f>
        <v>0</v>
      </c>
      <c r="G351">
        <f t="shared" si="30"/>
        <v>0</v>
      </c>
      <c r="H351">
        <f t="shared" si="30"/>
        <v>0</v>
      </c>
      <c r="I351">
        <f t="shared" si="30"/>
        <v>0</v>
      </c>
      <c r="J351">
        <f t="shared" si="30"/>
        <v>0</v>
      </c>
      <c r="K351">
        <f t="shared" si="30"/>
        <v>0</v>
      </c>
      <c r="L351">
        <f t="shared" si="30"/>
        <v>0</v>
      </c>
      <c r="M351">
        <f t="shared" si="30"/>
        <v>0</v>
      </c>
      <c r="N351">
        <f t="shared" si="30"/>
        <v>0</v>
      </c>
      <c r="O351">
        <f t="shared" si="30"/>
        <v>0</v>
      </c>
      <c r="P351">
        <f t="shared" si="30"/>
        <v>0</v>
      </c>
      <c r="Q351">
        <f t="shared" si="30"/>
        <v>0</v>
      </c>
      <c r="R351">
        <f t="shared" si="30"/>
        <v>0</v>
      </c>
      <c r="S351">
        <f t="shared" si="30"/>
        <v>0</v>
      </c>
      <c r="T351">
        <f t="shared" si="30"/>
        <v>0</v>
      </c>
      <c r="U351">
        <f t="shared" si="30"/>
        <v>0</v>
      </c>
      <c r="V351">
        <f t="shared" si="30"/>
        <v>0</v>
      </c>
      <c r="W351">
        <f t="shared" si="30"/>
        <v>0</v>
      </c>
      <c r="X351">
        <f t="shared" si="30"/>
        <v>0</v>
      </c>
      <c r="Y351">
        <f t="shared" si="30"/>
        <v>0</v>
      </c>
      <c r="Z351">
        <f t="shared" si="30"/>
        <v>0</v>
      </c>
    </row>
    <row r="352" spans="1:26">
      <c r="A352" s="3"/>
    </row>
    <row r="353" spans="1:26">
      <c r="A353" s="106" t="s">
        <v>17</v>
      </c>
      <c r="B353" s="64"/>
      <c r="C353" s="18"/>
      <c r="D353" s="18"/>
      <c r="E353" s="65"/>
      <c r="F353" s="22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65"/>
      <c r="X353" s="66">
        <f>F353+H353+J353+L353+N353+P353+R353+T353+V353</f>
        <v>0</v>
      </c>
      <c r="Y353" s="65">
        <f>G353+I353+K353+M353+O353+Q353+S353+U353+W353</f>
        <v>0</v>
      </c>
      <c r="Z353">
        <f>SUM(X353:Y353)</f>
        <v>0</v>
      </c>
    </row>
    <row r="354" spans="1:26">
      <c r="A354" s="46"/>
      <c r="E354" s="67" t="s">
        <v>50</v>
      </c>
      <c r="F354">
        <f t="shared" ref="F354:Z354" si="31">SUM(F353:F353)</f>
        <v>0</v>
      </c>
      <c r="G354">
        <f t="shared" si="31"/>
        <v>0</v>
      </c>
      <c r="H354">
        <f t="shared" si="31"/>
        <v>0</v>
      </c>
      <c r="I354">
        <f t="shared" si="31"/>
        <v>0</v>
      </c>
      <c r="J354">
        <f t="shared" si="31"/>
        <v>0</v>
      </c>
      <c r="K354">
        <f t="shared" si="31"/>
        <v>0</v>
      </c>
      <c r="L354">
        <f t="shared" si="31"/>
        <v>0</v>
      </c>
      <c r="M354">
        <f t="shared" si="31"/>
        <v>0</v>
      </c>
      <c r="N354">
        <f t="shared" si="31"/>
        <v>0</v>
      </c>
      <c r="O354">
        <f t="shared" si="31"/>
        <v>0</v>
      </c>
      <c r="P354">
        <f t="shared" si="31"/>
        <v>0</v>
      </c>
      <c r="Q354">
        <f t="shared" si="31"/>
        <v>0</v>
      </c>
      <c r="R354">
        <f t="shared" si="31"/>
        <v>0</v>
      </c>
      <c r="S354">
        <f t="shared" si="31"/>
        <v>0</v>
      </c>
      <c r="T354">
        <f t="shared" si="31"/>
        <v>0</v>
      </c>
      <c r="U354">
        <f t="shared" si="31"/>
        <v>0</v>
      </c>
      <c r="V354">
        <f t="shared" si="31"/>
        <v>0</v>
      </c>
      <c r="W354">
        <f t="shared" si="31"/>
        <v>0</v>
      </c>
      <c r="X354">
        <f t="shared" si="31"/>
        <v>0</v>
      </c>
      <c r="Y354">
        <f t="shared" si="31"/>
        <v>0</v>
      </c>
      <c r="Z354">
        <f t="shared" si="31"/>
        <v>0</v>
      </c>
    </row>
    <row r="355" spans="1:26">
      <c r="A355" s="3"/>
    </row>
    <row r="356" spans="1:26">
      <c r="A356" s="106" t="s">
        <v>18</v>
      </c>
      <c r="B356" s="64"/>
      <c r="C356" s="18"/>
      <c r="D356" s="18"/>
      <c r="E356" s="65"/>
      <c r="F356" s="22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20"/>
      <c r="X356" s="66">
        <f>F356+H356+J356+L356+N356+P356+R356+T356+V356</f>
        <v>0</v>
      </c>
      <c r="Y356" s="65">
        <f>G356+I356+K356+M356+O356+Q356+S356+U356+W356</f>
        <v>0</v>
      </c>
      <c r="Z356">
        <f>SUM(X356:Y356)</f>
        <v>0</v>
      </c>
    </row>
    <row r="357" spans="1:26">
      <c r="A357" s="46"/>
      <c r="E357" s="67" t="s">
        <v>49</v>
      </c>
      <c r="F357">
        <f t="shared" ref="F357:Z357" si="32">SUM(F356:F356)</f>
        <v>0</v>
      </c>
      <c r="G357">
        <f t="shared" si="32"/>
        <v>0</v>
      </c>
      <c r="H357">
        <f t="shared" si="32"/>
        <v>0</v>
      </c>
      <c r="I357">
        <f t="shared" si="32"/>
        <v>0</v>
      </c>
      <c r="J357">
        <f t="shared" si="32"/>
        <v>0</v>
      </c>
      <c r="K357">
        <f t="shared" si="32"/>
        <v>0</v>
      </c>
      <c r="L357">
        <f t="shared" si="32"/>
        <v>0</v>
      </c>
      <c r="M357">
        <f t="shared" si="32"/>
        <v>0</v>
      </c>
      <c r="N357">
        <f t="shared" si="32"/>
        <v>0</v>
      </c>
      <c r="O357">
        <f t="shared" si="32"/>
        <v>0</v>
      </c>
      <c r="P357">
        <f t="shared" si="32"/>
        <v>0</v>
      </c>
      <c r="Q357">
        <f t="shared" si="32"/>
        <v>0</v>
      </c>
      <c r="R357">
        <f t="shared" si="32"/>
        <v>0</v>
      </c>
      <c r="S357">
        <f t="shared" si="32"/>
        <v>0</v>
      </c>
      <c r="T357">
        <f t="shared" si="32"/>
        <v>0</v>
      </c>
      <c r="U357">
        <f t="shared" si="32"/>
        <v>0</v>
      </c>
      <c r="V357">
        <f t="shared" si="32"/>
        <v>0</v>
      </c>
      <c r="W357">
        <f t="shared" si="32"/>
        <v>0</v>
      </c>
      <c r="X357">
        <f t="shared" si="32"/>
        <v>0</v>
      </c>
      <c r="Y357">
        <f t="shared" si="32"/>
        <v>0</v>
      </c>
      <c r="Z357">
        <f t="shared" si="32"/>
        <v>0</v>
      </c>
    </row>
    <row r="358" spans="1:26">
      <c r="A358" s="3"/>
    </row>
    <row r="359" spans="1:26">
      <c r="A359" s="63" t="s">
        <v>19</v>
      </c>
      <c r="B359" s="64">
        <v>512001</v>
      </c>
      <c r="C359" s="18" t="s">
        <v>10</v>
      </c>
      <c r="D359" s="18" t="s">
        <v>11</v>
      </c>
      <c r="E359" s="65" t="s">
        <v>97</v>
      </c>
      <c r="F359" s="22">
        <v>2</v>
      </c>
      <c r="G359" s="18">
        <v>2</v>
      </c>
      <c r="H359" s="18"/>
      <c r="I359" s="18"/>
      <c r="J359" s="18">
        <v>5</v>
      </c>
      <c r="K359" s="18">
        <v>6</v>
      </c>
      <c r="L359" s="18">
        <v>2</v>
      </c>
      <c r="M359" s="18">
        <v>1</v>
      </c>
      <c r="N359" s="18">
        <v>3</v>
      </c>
      <c r="O359" s="18">
        <v>6</v>
      </c>
      <c r="P359" s="18">
        <v>1</v>
      </c>
      <c r="Q359" s="18">
        <v>5</v>
      </c>
      <c r="R359" s="18">
        <v>2</v>
      </c>
      <c r="S359" s="18">
        <v>7</v>
      </c>
      <c r="T359" s="18"/>
      <c r="U359" s="18"/>
      <c r="V359" s="18">
        <v>23</v>
      </c>
      <c r="W359" s="20">
        <v>54</v>
      </c>
      <c r="X359" s="66">
        <f>F359+H359+J359+L359+N359+P359+R359+T359+V359</f>
        <v>38</v>
      </c>
      <c r="Y359" s="65">
        <f>G359+I359+K359+M359+O359+Q359+S359+U359+W359</f>
        <v>81</v>
      </c>
      <c r="Z359">
        <f>SUM(X359:Y359)</f>
        <v>119</v>
      </c>
    </row>
    <row r="360" spans="1:26">
      <c r="A360" s="3"/>
      <c r="E360" s="67" t="s">
        <v>720</v>
      </c>
      <c r="F360">
        <f>SUM(F359)</f>
        <v>2</v>
      </c>
      <c r="G360">
        <f t="shared" ref="G360:Z360" si="33">SUM(G359)</f>
        <v>2</v>
      </c>
      <c r="H360">
        <f t="shared" si="33"/>
        <v>0</v>
      </c>
      <c r="I360">
        <f t="shared" si="33"/>
        <v>0</v>
      </c>
      <c r="J360">
        <f t="shared" si="33"/>
        <v>5</v>
      </c>
      <c r="K360">
        <f t="shared" si="33"/>
        <v>6</v>
      </c>
      <c r="L360">
        <f t="shared" si="33"/>
        <v>2</v>
      </c>
      <c r="M360">
        <f t="shared" si="33"/>
        <v>1</v>
      </c>
      <c r="N360">
        <f t="shared" si="33"/>
        <v>3</v>
      </c>
      <c r="O360">
        <f t="shared" si="33"/>
        <v>6</v>
      </c>
      <c r="P360">
        <f t="shared" si="33"/>
        <v>1</v>
      </c>
      <c r="Q360">
        <f t="shared" si="33"/>
        <v>5</v>
      </c>
      <c r="R360">
        <f t="shared" si="33"/>
        <v>2</v>
      </c>
      <c r="S360">
        <f t="shared" si="33"/>
        <v>7</v>
      </c>
      <c r="T360">
        <f t="shared" si="33"/>
        <v>0</v>
      </c>
      <c r="U360">
        <f t="shared" si="33"/>
        <v>0</v>
      </c>
      <c r="V360">
        <f t="shared" si="33"/>
        <v>23</v>
      </c>
      <c r="W360">
        <f t="shared" si="33"/>
        <v>54</v>
      </c>
      <c r="X360">
        <f t="shared" si="33"/>
        <v>38</v>
      </c>
      <c r="Y360">
        <f t="shared" si="33"/>
        <v>81</v>
      </c>
      <c r="Z360">
        <f t="shared" si="33"/>
        <v>119</v>
      </c>
    </row>
    <row r="361" spans="1:26">
      <c r="A361" s="3"/>
    </row>
    <row r="362" spans="1:26">
      <c r="B362" t="s">
        <v>56</v>
      </c>
      <c r="E362" s="3" t="s">
        <v>9</v>
      </c>
      <c r="F362" s="1">
        <f t="shared" ref="F362:Z362" si="34">F237+F348+F351+F354+F357+F360</f>
        <v>34</v>
      </c>
      <c r="G362" s="1">
        <f t="shared" si="34"/>
        <v>55</v>
      </c>
      <c r="H362" s="1">
        <f t="shared" si="34"/>
        <v>5</v>
      </c>
      <c r="I362" s="1">
        <f t="shared" si="34"/>
        <v>7</v>
      </c>
      <c r="J362" s="1">
        <f t="shared" si="34"/>
        <v>57</v>
      </c>
      <c r="K362" s="1">
        <f t="shared" si="34"/>
        <v>42</v>
      </c>
      <c r="L362" s="1">
        <f t="shared" si="34"/>
        <v>73</v>
      </c>
      <c r="M362" s="1">
        <f t="shared" si="34"/>
        <v>100</v>
      </c>
      <c r="N362" s="1">
        <f t="shared" si="34"/>
        <v>139</v>
      </c>
      <c r="O362" s="1">
        <f t="shared" si="34"/>
        <v>199</v>
      </c>
      <c r="P362" s="1">
        <f t="shared" si="34"/>
        <v>6</v>
      </c>
      <c r="Q362" s="1">
        <f t="shared" si="34"/>
        <v>11</v>
      </c>
      <c r="R362" s="1">
        <f t="shared" si="34"/>
        <v>199</v>
      </c>
      <c r="S362" s="1">
        <f t="shared" si="34"/>
        <v>224</v>
      </c>
      <c r="T362" s="1">
        <f t="shared" si="34"/>
        <v>0</v>
      </c>
      <c r="U362" s="1">
        <f t="shared" si="34"/>
        <v>3</v>
      </c>
      <c r="V362" s="1">
        <f t="shared" si="34"/>
        <v>1067</v>
      </c>
      <c r="W362" s="1">
        <f t="shared" si="34"/>
        <v>1364</v>
      </c>
      <c r="X362" s="1">
        <f t="shared" si="34"/>
        <v>1580</v>
      </c>
      <c r="Y362" s="1">
        <f t="shared" si="34"/>
        <v>2005</v>
      </c>
      <c r="Z362" s="1">
        <f t="shared" si="34"/>
        <v>3585</v>
      </c>
    </row>
    <row r="363" spans="1:26">
      <c r="B363"/>
    </row>
  </sheetData>
  <mergeCells count="30">
    <mergeCell ref="V232:W232"/>
    <mergeCell ref="X232:Y232"/>
    <mergeCell ref="F5:G5"/>
    <mergeCell ref="H5:I5"/>
    <mergeCell ref="J5:K5"/>
    <mergeCell ref="L5:M5"/>
    <mergeCell ref="N5:O5"/>
    <mergeCell ref="P5:Q5"/>
    <mergeCell ref="F143:G143"/>
    <mergeCell ref="H143:I143"/>
    <mergeCell ref="J143:K143"/>
    <mergeCell ref="L143:M143"/>
    <mergeCell ref="N143:O143"/>
    <mergeCell ref="P143:Q143"/>
    <mergeCell ref="R232:S232"/>
    <mergeCell ref="T232:U232"/>
    <mergeCell ref="V143:W143"/>
    <mergeCell ref="X143:Y143"/>
    <mergeCell ref="V5:W5"/>
    <mergeCell ref="X5:Y5"/>
    <mergeCell ref="R143:S143"/>
    <mergeCell ref="T143:U143"/>
    <mergeCell ref="R5:S5"/>
    <mergeCell ref="T5:U5"/>
    <mergeCell ref="P232:Q232"/>
    <mergeCell ref="F232:G232"/>
    <mergeCell ref="H232:I232"/>
    <mergeCell ref="J232:K232"/>
    <mergeCell ref="L232:M232"/>
    <mergeCell ref="N232:O232"/>
  </mergeCells>
  <phoneticPr fontId="5" type="noConversion"/>
  <printOptions horizontalCentered="1"/>
  <pageMargins left="0.75" right="0.75" top="1" bottom="1" header="0.5" footer="0.5"/>
  <pageSetup scale="56" orientation="landscape" r:id="rId1"/>
  <headerFooter alignWithMargins="0"/>
  <rowBreaks count="3" manualBreakCount="3">
    <brk id="52" max="22" man="1"/>
    <brk id="112" max="22" man="1"/>
    <brk id="137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1"/>
  <sheetViews>
    <sheetView zoomScaleNormal="100" workbookViewId="0"/>
  </sheetViews>
  <sheetFormatPr defaultRowHeight="13.2"/>
  <cols>
    <col min="2" max="2" width="8.664062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598</v>
      </c>
      <c r="B2" s="11"/>
      <c r="G2" s="68"/>
    </row>
    <row r="3" spans="1:26">
      <c r="A3" s="2" t="s">
        <v>568</v>
      </c>
      <c r="B3" s="11"/>
    </row>
    <row r="4" spans="1:26">
      <c r="B4" s="11"/>
    </row>
    <row r="5" spans="1:26">
      <c r="A5" s="71" t="s">
        <v>64</v>
      </c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105</v>
      </c>
      <c r="D7" s="13" t="s">
        <v>106</v>
      </c>
      <c r="E7" s="50" t="s">
        <v>107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>
        <v>1</v>
      </c>
      <c r="X7" s="19">
        <f t="shared" ref="X7:Y9" si="0">F7+H7+J7+L7+N7+P7+R7+T7+V7</f>
        <v>0</v>
      </c>
      <c r="Y7" s="50">
        <f t="shared" si="0"/>
        <v>1</v>
      </c>
      <c r="Z7">
        <f>SUM(X7:Y7)</f>
        <v>1</v>
      </c>
    </row>
    <row r="8" spans="1:26">
      <c r="A8" s="51" t="s">
        <v>57</v>
      </c>
      <c r="B8" s="16"/>
      <c r="C8" s="47" t="s">
        <v>108</v>
      </c>
      <c r="D8" s="47" t="s">
        <v>109</v>
      </c>
      <c r="E8" s="52" t="s">
        <v>566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v>3</v>
      </c>
      <c r="S8" s="47"/>
      <c r="T8" s="47"/>
      <c r="U8" s="47"/>
      <c r="V8" s="47">
        <v>1</v>
      </c>
      <c r="W8" s="48">
        <v>1</v>
      </c>
      <c r="X8" s="61">
        <f>F8+H8+J8+L8+N8+P8+R8+T8+V8</f>
        <v>4</v>
      </c>
      <c r="Y8" s="52">
        <f t="shared" si="0"/>
        <v>1</v>
      </c>
      <c r="Z8">
        <f>SUM(X8:Y8)</f>
        <v>5</v>
      </c>
    </row>
    <row r="9" spans="1:26">
      <c r="A9" s="53" t="s">
        <v>57</v>
      </c>
      <c r="B9" s="17"/>
      <c r="C9" s="54" t="s">
        <v>108</v>
      </c>
      <c r="D9" s="54" t="s">
        <v>110</v>
      </c>
      <c r="E9" s="55" t="s">
        <v>569</v>
      </c>
      <c r="F9" s="57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>
        <v>1</v>
      </c>
      <c r="S9" s="54">
        <v>2</v>
      </c>
      <c r="T9" s="54"/>
      <c r="U9" s="54"/>
      <c r="V9" s="54"/>
      <c r="W9" s="60">
        <v>1</v>
      </c>
      <c r="X9" s="62">
        <f t="shared" si="0"/>
        <v>1</v>
      </c>
      <c r="Y9" s="55">
        <f t="shared" si="0"/>
        <v>3</v>
      </c>
      <c r="Z9">
        <f>SUM(X9:Y9)</f>
        <v>4</v>
      </c>
    </row>
    <row r="10" spans="1:26">
      <c r="B10"/>
      <c r="D10" s="69"/>
      <c r="E10" s="70" t="s">
        <v>53</v>
      </c>
      <c r="F10">
        <f t="shared" ref="F10:Z10" si="1">SUM(F7:F9)</f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4</v>
      </c>
      <c r="S10">
        <f t="shared" si="1"/>
        <v>2</v>
      </c>
      <c r="T10">
        <f t="shared" si="1"/>
        <v>0</v>
      </c>
      <c r="U10">
        <f t="shared" si="1"/>
        <v>0</v>
      </c>
      <c r="V10">
        <f t="shared" si="1"/>
        <v>1</v>
      </c>
      <c r="W10">
        <f t="shared" si="1"/>
        <v>3</v>
      </c>
      <c r="X10">
        <f t="shared" si="1"/>
        <v>5</v>
      </c>
      <c r="Y10">
        <f t="shared" si="1"/>
        <v>5</v>
      </c>
      <c r="Z10">
        <f t="shared" si="1"/>
        <v>10</v>
      </c>
    </row>
    <row r="11" spans="1:26">
      <c r="B11"/>
    </row>
    <row r="12" spans="1:26">
      <c r="A12" s="49" t="s">
        <v>16</v>
      </c>
      <c r="B12" s="59" t="s">
        <v>570</v>
      </c>
      <c r="C12" s="13" t="s">
        <v>119</v>
      </c>
      <c r="D12" s="13" t="s">
        <v>120</v>
      </c>
      <c r="E12" s="50" t="s">
        <v>121</v>
      </c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1</v>
      </c>
      <c r="S12" s="13"/>
      <c r="T12" s="13"/>
      <c r="U12" s="13"/>
      <c r="V12" s="13">
        <v>4</v>
      </c>
      <c r="W12" s="15">
        <v>2</v>
      </c>
      <c r="X12" s="19">
        <f t="shared" ref="X12:X43" si="2">F12+H12+J12+L12+N12+P12+R12+T12+V12</f>
        <v>5</v>
      </c>
      <c r="Y12" s="50">
        <f t="shared" ref="Y12:Y75" si="3">G12+I12+K12+M12+O12+Q12+S12+U12+W12</f>
        <v>2</v>
      </c>
      <c r="Z12">
        <f t="shared" ref="Z12:Z75" si="4">SUM(X12:Y12)</f>
        <v>7</v>
      </c>
    </row>
    <row r="13" spans="1:26">
      <c r="A13" s="51" t="s">
        <v>16</v>
      </c>
      <c r="B13" s="58" t="s">
        <v>571</v>
      </c>
      <c r="C13" s="47" t="s">
        <v>119</v>
      </c>
      <c r="D13" s="47" t="s">
        <v>122</v>
      </c>
      <c r="E13" s="52" t="s">
        <v>123</v>
      </c>
      <c r="F13" s="56">
        <v>1</v>
      </c>
      <c r="G13" s="47">
        <v>1</v>
      </c>
      <c r="H13" s="47"/>
      <c r="I13" s="47"/>
      <c r="J13" s="47"/>
      <c r="K13" s="47">
        <v>3</v>
      </c>
      <c r="L13" s="47">
        <v>1</v>
      </c>
      <c r="M13" s="47">
        <v>2</v>
      </c>
      <c r="N13" s="47">
        <v>2</v>
      </c>
      <c r="O13" s="47">
        <v>11</v>
      </c>
      <c r="P13" s="47"/>
      <c r="Q13" s="47"/>
      <c r="R13" s="47"/>
      <c r="S13" s="47">
        <v>4</v>
      </c>
      <c r="T13" s="47"/>
      <c r="U13" s="47"/>
      <c r="V13" s="47">
        <v>11</v>
      </c>
      <c r="W13" s="48">
        <v>51</v>
      </c>
      <c r="X13" s="61">
        <f t="shared" si="2"/>
        <v>15</v>
      </c>
      <c r="Y13" s="52">
        <f t="shared" si="3"/>
        <v>72</v>
      </c>
      <c r="Z13">
        <f t="shared" si="4"/>
        <v>87</v>
      </c>
    </row>
    <row r="14" spans="1:26">
      <c r="A14" s="51" t="s">
        <v>16</v>
      </c>
      <c r="B14" s="58" t="s">
        <v>572</v>
      </c>
      <c r="C14" s="47" t="s">
        <v>119</v>
      </c>
      <c r="D14" s="47" t="s">
        <v>124</v>
      </c>
      <c r="E14" s="52" t="s">
        <v>125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/>
      <c r="X14" s="61">
        <f t="shared" si="2"/>
        <v>1</v>
      </c>
      <c r="Y14" s="52">
        <f t="shared" si="3"/>
        <v>0</v>
      </c>
      <c r="Z14">
        <f t="shared" si="4"/>
        <v>1</v>
      </c>
    </row>
    <row r="15" spans="1:26">
      <c r="A15" s="51" t="s">
        <v>16</v>
      </c>
      <c r="B15" s="58" t="s">
        <v>573</v>
      </c>
      <c r="C15" s="47" t="s">
        <v>119</v>
      </c>
      <c r="D15" s="47" t="s">
        <v>126</v>
      </c>
      <c r="E15" s="52" t="s">
        <v>127</v>
      </c>
      <c r="F15" s="56">
        <v>1</v>
      </c>
      <c r="G15" s="47"/>
      <c r="H15" s="47"/>
      <c r="I15" s="47"/>
      <c r="J15" s="47"/>
      <c r="K15" s="47">
        <v>1</v>
      </c>
      <c r="L15" s="47">
        <v>1</v>
      </c>
      <c r="M15" s="47"/>
      <c r="N15" s="47"/>
      <c r="O15" s="47"/>
      <c r="P15" s="47"/>
      <c r="Q15" s="47"/>
      <c r="R15" s="47">
        <v>1</v>
      </c>
      <c r="S15" s="47">
        <v>1</v>
      </c>
      <c r="T15" s="47"/>
      <c r="U15" s="47"/>
      <c r="V15" s="47">
        <v>14</v>
      </c>
      <c r="W15" s="48">
        <v>3</v>
      </c>
      <c r="X15" s="61">
        <f t="shared" si="2"/>
        <v>17</v>
      </c>
      <c r="Y15" s="52">
        <f t="shared" si="3"/>
        <v>5</v>
      </c>
      <c r="Z15">
        <f t="shared" si="4"/>
        <v>22</v>
      </c>
    </row>
    <row r="16" spans="1:26">
      <c r="A16" s="51" t="s">
        <v>16</v>
      </c>
      <c r="B16" s="58" t="s">
        <v>574</v>
      </c>
      <c r="C16" s="47" t="s">
        <v>119</v>
      </c>
      <c r="D16" s="47" t="s">
        <v>128</v>
      </c>
      <c r="E16" s="52" t="s">
        <v>129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v>1</v>
      </c>
      <c r="S16" s="47"/>
      <c r="T16" s="47"/>
      <c r="U16" s="47"/>
      <c r="V16" s="47">
        <v>3</v>
      </c>
      <c r="W16" s="48">
        <v>1</v>
      </c>
      <c r="X16" s="61">
        <f t="shared" si="2"/>
        <v>4</v>
      </c>
      <c r="Y16" s="52">
        <f t="shared" si="3"/>
        <v>1</v>
      </c>
      <c r="Z16">
        <f t="shared" si="4"/>
        <v>5</v>
      </c>
    </row>
    <row r="17" spans="1:26">
      <c r="A17" s="51" t="s">
        <v>16</v>
      </c>
      <c r="B17" s="58" t="s">
        <v>575</v>
      </c>
      <c r="C17" s="47" t="s">
        <v>119</v>
      </c>
      <c r="D17" s="47" t="s">
        <v>130</v>
      </c>
      <c r="E17" s="52" t="s">
        <v>131</v>
      </c>
      <c r="F17" s="56">
        <v>1</v>
      </c>
      <c r="G17" s="47"/>
      <c r="H17" s="47"/>
      <c r="I17" s="47"/>
      <c r="J17" s="47"/>
      <c r="K17" s="47"/>
      <c r="L17" s="47"/>
      <c r="M17" s="47"/>
      <c r="N17" s="47"/>
      <c r="O17" s="47">
        <v>2</v>
      </c>
      <c r="P17" s="47"/>
      <c r="Q17" s="47"/>
      <c r="R17" s="47">
        <v>2</v>
      </c>
      <c r="S17" s="47"/>
      <c r="T17" s="47"/>
      <c r="U17" s="47"/>
      <c r="V17" s="47">
        <v>6</v>
      </c>
      <c r="W17" s="48">
        <v>3</v>
      </c>
      <c r="X17" s="61">
        <f t="shared" si="2"/>
        <v>9</v>
      </c>
      <c r="Y17" s="52">
        <f t="shared" si="3"/>
        <v>5</v>
      </c>
      <c r="Z17">
        <f t="shared" si="4"/>
        <v>14</v>
      </c>
    </row>
    <row r="18" spans="1:26">
      <c r="A18" s="51" t="s">
        <v>16</v>
      </c>
      <c r="B18" s="58" t="s">
        <v>576</v>
      </c>
      <c r="C18" s="47" t="s">
        <v>119</v>
      </c>
      <c r="D18" s="47" t="s">
        <v>132</v>
      </c>
      <c r="E18" s="52" t="s">
        <v>133</v>
      </c>
      <c r="F18" s="56"/>
      <c r="G18" s="47"/>
      <c r="H18" s="47"/>
      <c r="I18" s="47"/>
      <c r="J18" s="47"/>
      <c r="K18" s="47">
        <v>1</v>
      </c>
      <c r="L18" s="47"/>
      <c r="M18" s="47"/>
      <c r="N18" s="47"/>
      <c r="O18" s="47"/>
      <c r="P18" s="47"/>
      <c r="Q18" s="47"/>
      <c r="R18" s="47">
        <v>1</v>
      </c>
      <c r="S18" s="47">
        <v>1</v>
      </c>
      <c r="T18" s="47"/>
      <c r="U18" s="47"/>
      <c r="V18" s="47">
        <v>6</v>
      </c>
      <c r="W18" s="48">
        <v>5</v>
      </c>
      <c r="X18" s="61">
        <f t="shared" si="2"/>
        <v>7</v>
      </c>
      <c r="Y18" s="52">
        <f t="shared" si="3"/>
        <v>7</v>
      </c>
      <c r="Z18">
        <f t="shared" si="4"/>
        <v>14</v>
      </c>
    </row>
    <row r="19" spans="1:26">
      <c r="A19" s="51" t="s">
        <v>16</v>
      </c>
      <c r="B19" s="58" t="s">
        <v>576</v>
      </c>
      <c r="C19" s="47" t="s">
        <v>119</v>
      </c>
      <c r="D19" s="47" t="s">
        <v>134</v>
      </c>
      <c r="E19" s="52" t="s">
        <v>135</v>
      </c>
      <c r="F19" s="56"/>
      <c r="G19" s="47">
        <v>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/>
      <c r="V19" s="47">
        <v>5</v>
      </c>
      <c r="W19" s="48">
        <v>7</v>
      </c>
      <c r="X19" s="61">
        <f t="shared" si="2"/>
        <v>6</v>
      </c>
      <c r="Y19" s="52">
        <f t="shared" si="3"/>
        <v>8</v>
      </c>
      <c r="Z19">
        <f t="shared" si="4"/>
        <v>14</v>
      </c>
    </row>
    <row r="20" spans="1:26">
      <c r="A20" s="51" t="s">
        <v>16</v>
      </c>
      <c r="B20" s="58" t="s">
        <v>577</v>
      </c>
      <c r="C20" s="47" t="s">
        <v>119</v>
      </c>
      <c r="D20" s="47" t="s">
        <v>136</v>
      </c>
      <c r="E20" s="52" t="s">
        <v>586</v>
      </c>
      <c r="F20" s="56"/>
      <c r="G20" s="47"/>
      <c r="H20" s="47"/>
      <c r="I20" s="47"/>
      <c r="J20" s="47">
        <v>1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5</v>
      </c>
      <c r="W20" s="48">
        <v>1</v>
      </c>
      <c r="X20" s="61">
        <f t="shared" si="2"/>
        <v>6</v>
      </c>
      <c r="Y20" s="52">
        <f t="shared" si="3"/>
        <v>1</v>
      </c>
      <c r="Z20">
        <f t="shared" si="4"/>
        <v>7</v>
      </c>
    </row>
    <row r="21" spans="1:26">
      <c r="A21" s="51" t="s">
        <v>16</v>
      </c>
      <c r="B21" s="58" t="s">
        <v>578</v>
      </c>
      <c r="C21" s="47" t="s">
        <v>119</v>
      </c>
      <c r="D21" s="47" t="s">
        <v>139</v>
      </c>
      <c r="E21" s="52" t="s">
        <v>585</v>
      </c>
      <c r="F21" s="56"/>
      <c r="G21" s="47"/>
      <c r="H21" s="47"/>
      <c r="I21" s="47"/>
      <c r="J21" s="47"/>
      <c r="K21" s="47"/>
      <c r="L21" s="47"/>
      <c r="M21" s="47"/>
      <c r="N21" s="47">
        <v>1</v>
      </c>
      <c r="O21" s="47">
        <v>1</v>
      </c>
      <c r="P21" s="47"/>
      <c r="Q21" s="47"/>
      <c r="R21" s="47">
        <v>1</v>
      </c>
      <c r="S21" s="47">
        <v>3</v>
      </c>
      <c r="T21" s="47"/>
      <c r="U21" s="47"/>
      <c r="V21" s="47">
        <v>6</v>
      </c>
      <c r="W21" s="48">
        <v>8</v>
      </c>
      <c r="X21" s="61">
        <f t="shared" si="2"/>
        <v>8</v>
      </c>
      <c r="Y21" s="52">
        <f t="shared" si="3"/>
        <v>12</v>
      </c>
      <c r="Z21">
        <f t="shared" si="4"/>
        <v>20</v>
      </c>
    </row>
    <row r="22" spans="1:26">
      <c r="A22" s="51" t="s">
        <v>16</v>
      </c>
      <c r="B22" s="58" t="s">
        <v>579</v>
      </c>
      <c r="C22" s="47" t="s">
        <v>119</v>
      </c>
      <c r="D22" s="47" t="s">
        <v>140</v>
      </c>
      <c r="E22" s="52" t="s">
        <v>141</v>
      </c>
      <c r="F22" s="56"/>
      <c r="G22" s="47"/>
      <c r="H22" s="47"/>
      <c r="I22" s="47"/>
      <c r="J22" s="47">
        <v>1</v>
      </c>
      <c r="K22" s="47">
        <v>1</v>
      </c>
      <c r="L22" s="47"/>
      <c r="M22" s="47"/>
      <c r="N22" s="47"/>
      <c r="O22" s="47">
        <v>1</v>
      </c>
      <c r="P22" s="47"/>
      <c r="Q22" s="47"/>
      <c r="R22" s="47"/>
      <c r="S22" s="47"/>
      <c r="T22" s="47"/>
      <c r="U22" s="47"/>
      <c r="V22" s="47">
        <v>9</v>
      </c>
      <c r="W22" s="48">
        <v>2</v>
      </c>
      <c r="X22" s="61">
        <f t="shared" si="2"/>
        <v>10</v>
      </c>
      <c r="Y22" s="52">
        <f t="shared" si="3"/>
        <v>4</v>
      </c>
      <c r="Z22">
        <f t="shared" si="4"/>
        <v>14</v>
      </c>
    </row>
    <row r="23" spans="1:26">
      <c r="A23" s="51" t="s">
        <v>16</v>
      </c>
      <c r="B23" s="58" t="s">
        <v>580</v>
      </c>
      <c r="C23" s="47" t="s">
        <v>99</v>
      </c>
      <c r="D23" s="47" t="s">
        <v>142</v>
      </c>
      <c r="E23" s="52" t="s">
        <v>143</v>
      </c>
      <c r="F23" s="56"/>
      <c r="G23" s="47"/>
      <c r="H23" s="47"/>
      <c r="I23" s="47"/>
      <c r="J23" s="47"/>
      <c r="K23" s="47"/>
      <c r="L23" s="47">
        <v>1</v>
      </c>
      <c r="M23" s="47"/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/>
      <c r="X23" s="61">
        <f t="shared" si="2"/>
        <v>1</v>
      </c>
      <c r="Y23" s="52">
        <f t="shared" si="3"/>
        <v>1</v>
      </c>
      <c r="Z23">
        <f t="shared" si="4"/>
        <v>2</v>
      </c>
    </row>
    <row r="24" spans="1:26">
      <c r="A24" s="51" t="s">
        <v>16</v>
      </c>
      <c r="B24" s="58" t="s">
        <v>581</v>
      </c>
      <c r="C24" s="47" t="s">
        <v>99</v>
      </c>
      <c r="D24" s="47" t="s">
        <v>144</v>
      </c>
      <c r="E24" s="52" t="s">
        <v>145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2"/>
        <v>0</v>
      </c>
      <c r="Y24" s="52">
        <f t="shared" si="3"/>
        <v>1</v>
      </c>
      <c r="Z24">
        <f t="shared" si="4"/>
        <v>1</v>
      </c>
    </row>
    <row r="25" spans="1:26">
      <c r="A25" s="51" t="s">
        <v>16</v>
      </c>
      <c r="B25" s="58" t="s">
        <v>582</v>
      </c>
      <c r="C25" s="47" t="s">
        <v>99</v>
      </c>
      <c r="D25" s="47" t="s">
        <v>146</v>
      </c>
      <c r="E25" s="52" t="s">
        <v>147</v>
      </c>
      <c r="F25" s="56">
        <v>2</v>
      </c>
      <c r="G25" s="47">
        <v>6</v>
      </c>
      <c r="H25" s="47"/>
      <c r="I25" s="47"/>
      <c r="J25" s="47">
        <v>4</v>
      </c>
      <c r="K25" s="47"/>
      <c r="L25" s="47">
        <v>6</v>
      </c>
      <c r="M25" s="47">
        <v>3</v>
      </c>
      <c r="N25" s="47">
        <v>6</v>
      </c>
      <c r="O25" s="47">
        <v>10</v>
      </c>
      <c r="P25" s="47"/>
      <c r="Q25" s="47">
        <v>1</v>
      </c>
      <c r="R25" s="47">
        <v>4</v>
      </c>
      <c r="S25" s="47">
        <v>6</v>
      </c>
      <c r="T25" s="47"/>
      <c r="U25" s="47"/>
      <c r="V25" s="47">
        <v>50</v>
      </c>
      <c r="W25" s="48">
        <v>59</v>
      </c>
      <c r="X25" s="61">
        <f t="shared" si="2"/>
        <v>72</v>
      </c>
      <c r="Y25" s="52">
        <f t="shared" si="3"/>
        <v>85</v>
      </c>
      <c r="Z25">
        <f t="shared" si="4"/>
        <v>157</v>
      </c>
    </row>
    <row r="26" spans="1:26">
      <c r="A26" s="51" t="s">
        <v>16</v>
      </c>
      <c r="B26" s="58" t="s">
        <v>582</v>
      </c>
      <c r="C26" s="47" t="s">
        <v>148</v>
      </c>
      <c r="D26" s="47" t="s">
        <v>149</v>
      </c>
      <c r="E26" s="52" t="s">
        <v>150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</v>
      </c>
      <c r="T26" s="47"/>
      <c r="U26" s="47"/>
      <c r="V26" s="47"/>
      <c r="W26" s="48"/>
      <c r="X26" s="61">
        <f t="shared" si="2"/>
        <v>0</v>
      </c>
      <c r="Y26" s="52">
        <f t="shared" si="3"/>
        <v>1</v>
      </c>
      <c r="Z26">
        <f t="shared" si="4"/>
        <v>1</v>
      </c>
    </row>
    <row r="27" spans="1:26">
      <c r="A27" s="51" t="s">
        <v>16</v>
      </c>
      <c r="B27" s="58" t="s">
        <v>583</v>
      </c>
      <c r="C27" s="47" t="s">
        <v>99</v>
      </c>
      <c r="D27" s="47" t="s">
        <v>153</v>
      </c>
      <c r="E27" s="52" t="s">
        <v>154</v>
      </c>
      <c r="F27" s="56">
        <v>1</v>
      </c>
      <c r="G27" s="47"/>
      <c r="H27" s="47"/>
      <c r="I27" s="47"/>
      <c r="J27" s="47"/>
      <c r="K27" s="47">
        <v>1</v>
      </c>
      <c r="L27" s="47"/>
      <c r="M27" s="47">
        <v>1</v>
      </c>
      <c r="N27" s="47">
        <v>1</v>
      </c>
      <c r="O27" s="47">
        <v>4</v>
      </c>
      <c r="P27" s="47"/>
      <c r="Q27" s="47"/>
      <c r="R27" s="47">
        <v>3</v>
      </c>
      <c r="S27" s="47">
        <v>2</v>
      </c>
      <c r="T27" s="47"/>
      <c r="U27" s="47"/>
      <c r="V27" s="47">
        <v>9</v>
      </c>
      <c r="W27" s="48">
        <v>8</v>
      </c>
      <c r="X27" s="61">
        <f t="shared" si="2"/>
        <v>14</v>
      </c>
      <c r="Y27" s="52">
        <f t="shared" si="3"/>
        <v>16</v>
      </c>
      <c r="Z27">
        <f t="shared" si="4"/>
        <v>30</v>
      </c>
    </row>
    <row r="28" spans="1:26">
      <c r="A28" s="51" t="s">
        <v>16</v>
      </c>
      <c r="B28" s="58" t="s">
        <v>584</v>
      </c>
      <c r="C28" s="47" t="s">
        <v>99</v>
      </c>
      <c r="D28" s="47" t="s">
        <v>155</v>
      </c>
      <c r="E28" s="52" t="s">
        <v>156</v>
      </c>
      <c r="F28" s="56">
        <v>1</v>
      </c>
      <c r="G28" s="47"/>
      <c r="H28" s="47"/>
      <c r="I28" s="47"/>
      <c r="J28" s="47"/>
      <c r="K28" s="47"/>
      <c r="L28" s="47">
        <v>2</v>
      </c>
      <c r="M28" s="47"/>
      <c r="N28" s="47">
        <v>1</v>
      </c>
      <c r="O28" s="47"/>
      <c r="P28" s="47"/>
      <c r="Q28" s="47"/>
      <c r="R28" s="47"/>
      <c r="S28" s="47">
        <v>2</v>
      </c>
      <c r="T28" s="47"/>
      <c r="U28" s="47"/>
      <c r="V28" s="47">
        <v>6</v>
      </c>
      <c r="W28" s="48">
        <v>35</v>
      </c>
      <c r="X28" s="61">
        <f t="shared" si="2"/>
        <v>10</v>
      </c>
      <c r="Y28" s="52">
        <f t="shared" si="3"/>
        <v>37</v>
      </c>
      <c r="Z28">
        <f t="shared" si="4"/>
        <v>47</v>
      </c>
    </row>
    <row r="29" spans="1:26">
      <c r="A29" s="51" t="s">
        <v>16</v>
      </c>
      <c r="B29" s="58">
        <v>110101</v>
      </c>
      <c r="C29" s="47" t="s">
        <v>99</v>
      </c>
      <c r="D29" s="47" t="s">
        <v>157</v>
      </c>
      <c r="E29" s="52" t="s">
        <v>158</v>
      </c>
      <c r="F29" s="56"/>
      <c r="G29" s="47"/>
      <c r="H29" s="47"/>
      <c r="I29" s="47"/>
      <c r="J29" s="47">
        <v>1</v>
      </c>
      <c r="K29" s="47">
        <v>1</v>
      </c>
      <c r="L29" s="47"/>
      <c r="M29" s="47"/>
      <c r="N29" s="47">
        <v>2</v>
      </c>
      <c r="O29" s="47"/>
      <c r="P29" s="47"/>
      <c r="Q29" s="47"/>
      <c r="R29" s="47">
        <v>5</v>
      </c>
      <c r="S29" s="47"/>
      <c r="T29" s="47"/>
      <c r="U29" s="47"/>
      <c r="V29" s="47">
        <v>5</v>
      </c>
      <c r="W29" s="48">
        <v>3</v>
      </c>
      <c r="X29" s="61">
        <f t="shared" si="2"/>
        <v>13</v>
      </c>
      <c r="Y29" s="52">
        <f t="shared" si="3"/>
        <v>4</v>
      </c>
      <c r="Z29">
        <f t="shared" si="4"/>
        <v>17</v>
      </c>
    </row>
    <row r="30" spans="1:26">
      <c r="A30" s="51" t="s">
        <v>16</v>
      </c>
      <c r="B30" s="58">
        <v>110101</v>
      </c>
      <c r="C30" s="47" t="s">
        <v>99</v>
      </c>
      <c r="D30" s="47" t="s">
        <v>159</v>
      </c>
      <c r="E30" s="52" t="s">
        <v>160</v>
      </c>
      <c r="F30" s="56">
        <v>2</v>
      </c>
      <c r="G30" s="47">
        <v>1</v>
      </c>
      <c r="H30" s="47"/>
      <c r="I30" s="47"/>
      <c r="J30" s="47">
        <v>4</v>
      </c>
      <c r="K30" s="47"/>
      <c r="L30" s="47"/>
      <c r="M30" s="47"/>
      <c r="N30" s="47">
        <v>6</v>
      </c>
      <c r="O30" s="47">
        <v>2</v>
      </c>
      <c r="P30" s="47"/>
      <c r="Q30" s="47">
        <v>1</v>
      </c>
      <c r="R30" s="47">
        <v>4</v>
      </c>
      <c r="S30" s="47"/>
      <c r="T30" s="47"/>
      <c r="U30" s="47"/>
      <c r="V30" s="47">
        <v>17</v>
      </c>
      <c r="W30" s="48">
        <v>3</v>
      </c>
      <c r="X30" s="61">
        <f t="shared" si="2"/>
        <v>33</v>
      </c>
      <c r="Y30" s="52">
        <f t="shared" si="3"/>
        <v>7</v>
      </c>
      <c r="Z30">
        <f t="shared" si="4"/>
        <v>40</v>
      </c>
    </row>
    <row r="31" spans="1:26">
      <c r="A31" s="51" t="s">
        <v>16</v>
      </c>
      <c r="B31" s="16">
        <v>131202</v>
      </c>
      <c r="C31" s="47" t="s">
        <v>161</v>
      </c>
      <c r="D31" s="47" t="s">
        <v>162</v>
      </c>
      <c r="E31" s="52" t="s">
        <v>163</v>
      </c>
      <c r="F31" s="56"/>
      <c r="G31" s="47">
        <v>3</v>
      </c>
      <c r="H31" s="47"/>
      <c r="I31" s="47">
        <v>1</v>
      </c>
      <c r="J31" s="47">
        <v>1</v>
      </c>
      <c r="K31" s="47">
        <v>1</v>
      </c>
      <c r="L31" s="47"/>
      <c r="M31" s="47">
        <v>1</v>
      </c>
      <c r="N31" s="47">
        <v>1</v>
      </c>
      <c r="O31" s="47">
        <v>3</v>
      </c>
      <c r="P31" s="47"/>
      <c r="Q31" s="47"/>
      <c r="R31" s="47"/>
      <c r="S31" s="47">
        <v>5</v>
      </c>
      <c r="T31" s="47"/>
      <c r="U31" s="47"/>
      <c r="V31" s="47">
        <v>2</v>
      </c>
      <c r="W31" s="48">
        <v>48</v>
      </c>
      <c r="X31" s="61">
        <f t="shared" si="2"/>
        <v>4</v>
      </c>
      <c r="Y31" s="52">
        <f t="shared" si="3"/>
        <v>62</v>
      </c>
      <c r="Z31">
        <f t="shared" si="4"/>
        <v>66</v>
      </c>
    </row>
    <row r="32" spans="1:26">
      <c r="A32" s="51" t="s">
        <v>16</v>
      </c>
      <c r="B32" s="16">
        <v>131205</v>
      </c>
      <c r="C32" s="47" t="s">
        <v>161</v>
      </c>
      <c r="D32" s="47" t="s">
        <v>166</v>
      </c>
      <c r="E32" s="52" t="s">
        <v>167</v>
      </c>
      <c r="F32" s="56">
        <v>1</v>
      </c>
      <c r="G32" s="47"/>
      <c r="H32" s="47"/>
      <c r="I32" s="47"/>
      <c r="J32" s="47"/>
      <c r="K32" s="47"/>
      <c r="L32" s="47"/>
      <c r="M32" s="47">
        <v>1</v>
      </c>
      <c r="N32" s="47">
        <v>2</v>
      </c>
      <c r="O32" s="47">
        <v>2</v>
      </c>
      <c r="P32" s="47"/>
      <c r="Q32" s="47">
        <v>1</v>
      </c>
      <c r="R32" s="47">
        <v>5</v>
      </c>
      <c r="S32" s="47">
        <v>1</v>
      </c>
      <c r="T32" s="47"/>
      <c r="U32" s="47"/>
      <c r="V32" s="47">
        <v>25</v>
      </c>
      <c r="W32" s="48">
        <v>20</v>
      </c>
      <c r="X32" s="61">
        <f t="shared" si="2"/>
        <v>33</v>
      </c>
      <c r="Y32" s="52">
        <f t="shared" si="3"/>
        <v>25</v>
      </c>
      <c r="Z32">
        <f t="shared" si="4"/>
        <v>58</v>
      </c>
    </row>
    <row r="33" spans="1:26">
      <c r="A33" s="51" t="s">
        <v>16</v>
      </c>
      <c r="B33" s="16">
        <v>140501</v>
      </c>
      <c r="C33" s="47" t="s">
        <v>102</v>
      </c>
      <c r="D33" s="47" t="s">
        <v>168</v>
      </c>
      <c r="E33" s="52" t="s">
        <v>169</v>
      </c>
      <c r="F33" s="56">
        <v>2</v>
      </c>
      <c r="G33" s="47"/>
      <c r="H33" s="47"/>
      <c r="I33" s="47"/>
      <c r="J33" s="47">
        <v>3</v>
      </c>
      <c r="K33" s="47">
        <v>1</v>
      </c>
      <c r="L33" s="47"/>
      <c r="M33" s="47">
        <v>1</v>
      </c>
      <c r="N33" s="47">
        <v>1</v>
      </c>
      <c r="O33" s="47">
        <v>1</v>
      </c>
      <c r="P33" s="47"/>
      <c r="Q33" s="47"/>
      <c r="R33" s="47">
        <v>3</v>
      </c>
      <c r="S33" s="47"/>
      <c r="T33" s="47"/>
      <c r="U33" s="47"/>
      <c r="V33" s="47">
        <v>25</v>
      </c>
      <c r="W33" s="48">
        <v>7</v>
      </c>
      <c r="X33" s="61">
        <f t="shared" si="2"/>
        <v>34</v>
      </c>
      <c r="Y33" s="52">
        <f t="shared" si="3"/>
        <v>10</v>
      </c>
      <c r="Z33">
        <f t="shared" si="4"/>
        <v>44</v>
      </c>
    </row>
    <row r="34" spans="1:26">
      <c r="A34" s="51" t="s">
        <v>16</v>
      </c>
      <c r="B34" s="16">
        <v>140701</v>
      </c>
      <c r="C34" s="47" t="s">
        <v>102</v>
      </c>
      <c r="D34" s="47" t="s">
        <v>170</v>
      </c>
      <c r="E34" s="52" t="s">
        <v>171</v>
      </c>
      <c r="F34" s="56">
        <v>1</v>
      </c>
      <c r="G34" s="47"/>
      <c r="H34" s="47"/>
      <c r="I34" s="47"/>
      <c r="J34" s="47">
        <v>2</v>
      </c>
      <c r="K34" s="47">
        <v>1</v>
      </c>
      <c r="L34" s="47"/>
      <c r="M34" s="47">
        <v>1</v>
      </c>
      <c r="N34" s="47"/>
      <c r="O34" s="47"/>
      <c r="P34" s="47"/>
      <c r="Q34" s="47"/>
      <c r="R34" s="47"/>
      <c r="S34" s="47"/>
      <c r="T34" s="47"/>
      <c r="U34" s="47"/>
      <c r="V34" s="47">
        <v>12</v>
      </c>
      <c r="W34" s="48">
        <v>6</v>
      </c>
      <c r="X34" s="61">
        <f t="shared" si="2"/>
        <v>15</v>
      </c>
      <c r="Y34" s="52">
        <f t="shared" si="3"/>
        <v>8</v>
      </c>
      <c r="Z34">
        <f t="shared" si="4"/>
        <v>23</v>
      </c>
    </row>
    <row r="35" spans="1:26">
      <c r="A35" s="51" t="s">
        <v>16</v>
      </c>
      <c r="B35" s="16">
        <v>140801</v>
      </c>
      <c r="C35" s="47" t="s">
        <v>102</v>
      </c>
      <c r="D35" s="47" t="s">
        <v>172</v>
      </c>
      <c r="E35" s="52" t="s">
        <v>173</v>
      </c>
      <c r="F35" s="56"/>
      <c r="G35" s="47">
        <v>1</v>
      </c>
      <c r="H35" s="47"/>
      <c r="I35" s="47"/>
      <c r="J35" s="47">
        <v>2</v>
      </c>
      <c r="K35" s="47">
        <v>1</v>
      </c>
      <c r="L35" s="47">
        <v>1</v>
      </c>
      <c r="M35" s="47"/>
      <c r="N35" s="47">
        <v>2</v>
      </c>
      <c r="O35" s="47">
        <v>1</v>
      </c>
      <c r="P35" s="47"/>
      <c r="Q35" s="47"/>
      <c r="R35" s="47">
        <v>8</v>
      </c>
      <c r="S35" s="47">
        <v>2</v>
      </c>
      <c r="T35" s="47"/>
      <c r="U35" s="47"/>
      <c r="V35" s="47">
        <v>33</v>
      </c>
      <c r="W35" s="48">
        <v>2</v>
      </c>
      <c r="X35" s="61">
        <f t="shared" si="2"/>
        <v>46</v>
      </c>
      <c r="Y35" s="52">
        <f t="shared" si="3"/>
        <v>7</v>
      </c>
      <c r="Z35">
        <f t="shared" si="4"/>
        <v>53</v>
      </c>
    </row>
    <row r="36" spans="1:26">
      <c r="A36" s="51" t="s">
        <v>16</v>
      </c>
      <c r="B36" s="16">
        <v>140901</v>
      </c>
      <c r="C36" s="47" t="s">
        <v>102</v>
      </c>
      <c r="D36" s="47" t="s">
        <v>174</v>
      </c>
      <c r="E36" s="52" t="s">
        <v>175</v>
      </c>
      <c r="F36" s="56">
        <v>1</v>
      </c>
      <c r="G36" s="47"/>
      <c r="H36" s="47"/>
      <c r="I36" s="47"/>
      <c r="J36" s="47">
        <v>3</v>
      </c>
      <c r="K36" s="47"/>
      <c r="L36" s="47"/>
      <c r="M36" s="47"/>
      <c r="N36" s="47">
        <v>3</v>
      </c>
      <c r="O36" s="47"/>
      <c r="P36" s="47"/>
      <c r="Q36" s="47"/>
      <c r="R36" s="47"/>
      <c r="S36" s="47"/>
      <c r="T36" s="47"/>
      <c r="U36" s="47"/>
      <c r="V36" s="47">
        <v>13</v>
      </c>
      <c r="W36" s="48"/>
      <c r="X36" s="61">
        <f t="shared" si="2"/>
        <v>20</v>
      </c>
      <c r="Y36" s="52">
        <f t="shared" si="3"/>
        <v>0</v>
      </c>
      <c r="Z36">
        <f t="shared" si="4"/>
        <v>20</v>
      </c>
    </row>
    <row r="37" spans="1:26">
      <c r="A37" s="51" t="s">
        <v>16</v>
      </c>
      <c r="B37" s="16">
        <v>141001</v>
      </c>
      <c r="C37" s="47" t="s">
        <v>102</v>
      </c>
      <c r="D37" s="47" t="s">
        <v>176</v>
      </c>
      <c r="E37" s="52" t="s">
        <v>177</v>
      </c>
      <c r="F37" s="56"/>
      <c r="G37" s="47"/>
      <c r="H37" s="47"/>
      <c r="I37" s="47"/>
      <c r="J37" s="47">
        <v>2</v>
      </c>
      <c r="K37" s="47"/>
      <c r="L37" s="47">
        <v>3</v>
      </c>
      <c r="M37" s="47"/>
      <c r="N37" s="47"/>
      <c r="O37" s="47"/>
      <c r="P37" s="47"/>
      <c r="Q37" s="47"/>
      <c r="R37" s="47">
        <v>3</v>
      </c>
      <c r="S37" s="47"/>
      <c r="T37" s="47"/>
      <c r="U37" s="47"/>
      <c r="V37" s="47">
        <v>11</v>
      </c>
      <c r="W37" s="48">
        <v>4</v>
      </c>
      <c r="X37" s="61">
        <f t="shared" si="2"/>
        <v>19</v>
      </c>
      <c r="Y37" s="52">
        <f t="shared" si="3"/>
        <v>4</v>
      </c>
      <c r="Z37">
        <f t="shared" si="4"/>
        <v>23</v>
      </c>
    </row>
    <row r="38" spans="1:26">
      <c r="A38" s="51" t="s">
        <v>16</v>
      </c>
      <c r="B38" s="16">
        <v>141901</v>
      </c>
      <c r="C38" s="47" t="s">
        <v>102</v>
      </c>
      <c r="D38" s="47" t="s">
        <v>178</v>
      </c>
      <c r="E38" s="52" t="s">
        <v>179</v>
      </c>
      <c r="F38" s="56">
        <v>2</v>
      </c>
      <c r="G38" s="47"/>
      <c r="H38" s="47"/>
      <c r="I38" s="47"/>
      <c r="J38" s="47">
        <v>3</v>
      </c>
      <c r="K38" s="47"/>
      <c r="L38" s="47">
        <v>3</v>
      </c>
      <c r="M38" s="47"/>
      <c r="N38" s="47">
        <v>5</v>
      </c>
      <c r="O38" s="47"/>
      <c r="P38" s="47">
        <v>1</v>
      </c>
      <c r="Q38" s="47"/>
      <c r="R38" s="47">
        <v>10</v>
      </c>
      <c r="S38" s="47">
        <v>2</v>
      </c>
      <c r="T38" s="47"/>
      <c r="U38" s="47"/>
      <c r="V38" s="47">
        <v>48</v>
      </c>
      <c r="W38" s="48">
        <v>6</v>
      </c>
      <c r="X38" s="61">
        <f t="shared" si="2"/>
        <v>72</v>
      </c>
      <c r="Y38" s="52">
        <f t="shared" si="3"/>
        <v>8</v>
      </c>
      <c r="Z38">
        <f t="shared" si="4"/>
        <v>80</v>
      </c>
    </row>
    <row r="39" spans="1:26">
      <c r="A39" s="51" t="s">
        <v>16</v>
      </c>
      <c r="B39" s="16">
        <v>142401</v>
      </c>
      <c r="C39" s="47" t="s">
        <v>102</v>
      </c>
      <c r="D39" s="47" t="s">
        <v>180</v>
      </c>
      <c r="E39" s="52" t="s">
        <v>181</v>
      </c>
      <c r="F39" s="56"/>
      <c r="G39" s="47">
        <v>1</v>
      </c>
      <c r="H39" s="47"/>
      <c r="I39" s="47"/>
      <c r="J39" s="47"/>
      <c r="K39" s="47">
        <v>1</v>
      </c>
      <c r="L39" s="47"/>
      <c r="M39" s="47"/>
      <c r="N39" s="47"/>
      <c r="O39" s="47"/>
      <c r="P39" s="47">
        <v>1</v>
      </c>
      <c r="Q39" s="47"/>
      <c r="R39" s="47">
        <v>5</v>
      </c>
      <c r="S39" s="47">
        <v>1</v>
      </c>
      <c r="T39" s="47"/>
      <c r="U39" s="47"/>
      <c r="V39" s="47">
        <v>20</v>
      </c>
      <c r="W39" s="48">
        <v>3</v>
      </c>
      <c r="X39" s="61">
        <f t="shared" si="2"/>
        <v>26</v>
      </c>
      <c r="Y39" s="52">
        <f t="shared" si="3"/>
        <v>6</v>
      </c>
      <c r="Z39">
        <f t="shared" si="4"/>
        <v>32</v>
      </c>
    </row>
    <row r="40" spans="1:26">
      <c r="A40" s="51" t="s">
        <v>16</v>
      </c>
      <c r="B40" s="16">
        <v>143501</v>
      </c>
      <c r="C40" s="47" t="s">
        <v>102</v>
      </c>
      <c r="D40" s="47" t="s">
        <v>182</v>
      </c>
      <c r="E40" s="52" t="s">
        <v>183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/>
      <c r="T40" s="47"/>
      <c r="U40" s="47"/>
      <c r="V40" s="47">
        <v>7</v>
      </c>
      <c r="W40" s="48">
        <v>2</v>
      </c>
      <c r="X40" s="61">
        <f t="shared" si="2"/>
        <v>8</v>
      </c>
      <c r="Y40" s="52">
        <f t="shared" si="3"/>
        <v>2</v>
      </c>
      <c r="Z40">
        <f t="shared" si="4"/>
        <v>10</v>
      </c>
    </row>
    <row r="41" spans="1:26">
      <c r="A41" s="51" t="s">
        <v>16</v>
      </c>
      <c r="B41" s="16">
        <v>160301</v>
      </c>
      <c r="C41" s="47" t="s">
        <v>99</v>
      </c>
      <c r="D41" s="47" t="s">
        <v>184</v>
      </c>
      <c r="E41" s="52" t="s">
        <v>185</v>
      </c>
      <c r="F41" s="56"/>
      <c r="G41" s="47"/>
      <c r="H41" s="47"/>
      <c r="I41" s="47"/>
      <c r="J41" s="47"/>
      <c r="K41" s="47"/>
      <c r="L41" s="47"/>
      <c r="M41" s="47">
        <v>1</v>
      </c>
      <c r="N41" s="47"/>
      <c r="O41" s="47">
        <v>1</v>
      </c>
      <c r="P41" s="47"/>
      <c r="Q41" s="47"/>
      <c r="R41" s="47"/>
      <c r="S41" s="47"/>
      <c r="T41" s="47"/>
      <c r="U41" s="47"/>
      <c r="V41" s="47">
        <v>4</v>
      </c>
      <c r="W41" s="48">
        <v>1</v>
      </c>
      <c r="X41" s="61">
        <f t="shared" si="2"/>
        <v>4</v>
      </c>
      <c r="Y41" s="52">
        <f t="shared" si="3"/>
        <v>3</v>
      </c>
      <c r="Z41">
        <f t="shared" si="4"/>
        <v>7</v>
      </c>
    </row>
    <row r="42" spans="1:26">
      <c r="A42" s="51" t="s">
        <v>16</v>
      </c>
      <c r="B42" s="16">
        <v>160501</v>
      </c>
      <c r="C42" s="47" t="s">
        <v>99</v>
      </c>
      <c r="D42" s="47" t="s">
        <v>186</v>
      </c>
      <c r="E42" s="52" t="s">
        <v>187</v>
      </c>
      <c r="F42" s="56"/>
      <c r="G42" s="47">
        <v>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4</v>
      </c>
      <c r="W42" s="48">
        <v>1</v>
      </c>
      <c r="X42" s="61">
        <f t="shared" si="2"/>
        <v>4</v>
      </c>
      <c r="Y42" s="52">
        <f t="shared" si="3"/>
        <v>2</v>
      </c>
      <c r="Z42">
        <f t="shared" si="4"/>
        <v>6</v>
      </c>
    </row>
    <row r="43" spans="1:26">
      <c r="A43" s="51" t="s">
        <v>16</v>
      </c>
      <c r="B43" s="16">
        <v>160901</v>
      </c>
      <c r="C43" s="47" t="s">
        <v>99</v>
      </c>
      <c r="D43" s="47" t="s">
        <v>188</v>
      </c>
      <c r="E43" s="52" t="s">
        <v>189</v>
      </c>
      <c r="F43" s="56">
        <v>1</v>
      </c>
      <c r="G43" s="47"/>
      <c r="H43" s="47"/>
      <c r="I43" s="47"/>
      <c r="J43" s="47"/>
      <c r="K43" s="47"/>
      <c r="L43" s="47">
        <v>1</v>
      </c>
      <c r="M43" s="47"/>
      <c r="N43" s="47">
        <v>1</v>
      </c>
      <c r="O43" s="47">
        <v>3</v>
      </c>
      <c r="P43" s="47"/>
      <c r="Q43" s="47"/>
      <c r="R43" s="47"/>
      <c r="S43" s="47"/>
      <c r="T43" s="47"/>
      <c r="U43" s="47"/>
      <c r="V43" s="47">
        <v>1</v>
      </c>
      <c r="W43" s="48">
        <v>6</v>
      </c>
      <c r="X43" s="61">
        <f t="shared" si="2"/>
        <v>4</v>
      </c>
      <c r="Y43" s="52">
        <f t="shared" si="3"/>
        <v>9</v>
      </c>
      <c r="Z43">
        <f t="shared" si="4"/>
        <v>13</v>
      </c>
    </row>
    <row r="44" spans="1:26">
      <c r="A44" s="51" t="s">
        <v>16</v>
      </c>
      <c r="B44" s="16">
        <v>160902</v>
      </c>
      <c r="C44" s="47" t="s">
        <v>99</v>
      </c>
      <c r="D44" s="47" t="s">
        <v>190</v>
      </c>
      <c r="E44" s="52" t="s">
        <v>191</v>
      </c>
      <c r="F44" s="56"/>
      <c r="G44" s="47"/>
      <c r="H44" s="47"/>
      <c r="I44" s="47"/>
      <c r="J44" s="47"/>
      <c r="K44" s="47"/>
      <c r="L44" s="47"/>
      <c r="M44" s="47"/>
      <c r="N44" s="47">
        <v>2</v>
      </c>
      <c r="O44" s="47"/>
      <c r="P44" s="47"/>
      <c r="Q44" s="47"/>
      <c r="R44" s="47"/>
      <c r="S44" s="47"/>
      <c r="T44" s="47"/>
      <c r="U44" s="47"/>
      <c r="V44" s="47">
        <v>1</v>
      </c>
      <c r="W44" s="48">
        <v>1</v>
      </c>
      <c r="X44" s="61">
        <f t="shared" ref="X44:X76" si="5">F44+H44+J44+L44+N44+P44+R44+T44+V44</f>
        <v>3</v>
      </c>
      <c r="Y44" s="52">
        <f t="shared" si="3"/>
        <v>1</v>
      </c>
      <c r="Z44">
        <f t="shared" si="4"/>
        <v>4</v>
      </c>
    </row>
    <row r="45" spans="1:26">
      <c r="A45" s="51" t="s">
        <v>16</v>
      </c>
      <c r="B45" s="16">
        <v>160905</v>
      </c>
      <c r="C45" s="47" t="s">
        <v>99</v>
      </c>
      <c r="D45" s="47" t="s">
        <v>192</v>
      </c>
      <c r="E45" s="52" t="s">
        <v>193</v>
      </c>
      <c r="F45" s="56"/>
      <c r="G45" s="47"/>
      <c r="H45" s="47"/>
      <c r="I45" s="47"/>
      <c r="J45" s="47"/>
      <c r="K45" s="47"/>
      <c r="L45" s="47"/>
      <c r="M45" s="47"/>
      <c r="N45" s="47">
        <v>1</v>
      </c>
      <c r="O45" s="47"/>
      <c r="P45" s="47"/>
      <c r="Q45" s="47"/>
      <c r="R45" s="47"/>
      <c r="S45" s="47"/>
      <c r="T45" s="47"/>
      <c r="U45" s="47"/>
      <c r="V45" s="47">
        <v>2</v>
      </c>
      <c r="W45" s="48">
        <v>2</v>
      </c>
      <c r="X45" s="61">
        <f t="shared" si="5"/>
        <v>3</v>
      </c>
      <c r="Y45" s="52">
        <f t="shared" si="3"/>
        <v>2</v>
      </c>
      <c r="Z45">
        <f t="shared" si="4"/>
        <v>5</v>
      </c>
    </row>
    <row r="46" spans="1:26">
      <c r="A46" s="51" t="s">
        <v>16</v>
      </c>
      <c r="B46" s="16">
        <v>161200</v>
      </c>
      <c r="C46" s="47" t="s">
        <v>99</v>
      </c>
      <c r="D46" s="47" t="s">
        <v>194</v>
      </c>
      <c r="E46" s="52" t="s">
        <v>195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2</v>
      </c>
      <c r="W46" s="48"/>
      <c r="X46" s="61">
        <f t="shared" si="5"/>
        <v>2</v>
      </c>
      <c r="Y46" s="52">
        <f t="shared" si="3"/>
        <v>0</v>
      </c>
      <c r="Z46">
        <f t="shared" si="4"/>
        <v>2</v>
      </c>
    </row>
    <row r="47" spans="1:26">
      <c r="A47" s="51" t="s">
        <v>16</v>
      </c>
      <c r="B47" s="16">
        <v>190701</v>
      </c>
      <c r="C47" s="47" t="s">
        <v>161</v>
      </c>
      <c r="D47" s="47" t="s">
        <v>196</v>
      </c>
      <c r="E47" s="52" t="s">
        <v>197</v>
      </c>
      <c r="F47" s="56"/>
      <c r="G47" s="47">
        <v>3</v>
      </c>
      <c r="H47" s="47"/>
      <c r="I47" s="47">
        <v>2</v>
      </c>
      <c r="J47" s="47">
        <v>1</v>
      </c>
      <c r="K47" s="47">
        <v>2</v>
      </c>
      <c r="L47" s="47">
        <v>2</v>
      </c>
      <c r="M47" s="47">
        <v>8</v>
      </c>
      <c r="N47" s="47">
        <v>2</v>
      </c>
      <c r="O47" s="47">
        <v>17</v>
      </c>
      <c r="P47" s="47"/>
      <c r="Q47" s="47"/>
      <c r="R47" s="47"/>
      <c r="S47" s="47">
        <v>11</v>
      </c>
      <c r="T47" s="47"/>
      <c r="U47" s="47"/>
      <c r="V47" s="47">
        <v>4</v>
      </c>
      <c r="W47" s="48">
        <v>51</v>
      </c>
      <c r="X47" s="61">
        <f t="shared" si="5"/>
        <v>9</v>
      </c>
      <c r="Y47" s="52">
        <f t="shared" si="3"/>
        <v>94</v>
      </c>
      <c r="Z47">
        <f t="shared" si="4"/>
        <v>103</v>
      </c>
    </row>
    <row r="48" spans="1:26">
      <c r="A48" s="51" t="s">
        <v>16</v>
      </c>
      <c r="B48" s="16">
        <v>190901</v>
      </c>
      <c r="C48" s="47" t="s">
        <v>161</v>
      </c>
      <c r="D48" s="47" t="s">
        <v>198</v>
      </c>
      <c r="E48" s="52" t="s">
        <v>199</v>
      </c>
      <c r="F48" s="56"/>
      <c r="G48" s="47">
        <v>3</v>
      </c>
      <c r="H48" s="47"/>
      <c r="I48" s="47"/>
      <c r="J48" s="47"/>
      <c r="K48" s="47">
        <v>1</v>
      </c>
      <c r="L48" s="47">
        <v>2</v>
      </c>
      <c r="M48" s="47">
        <v>3</v>
      </c>
      <c r="N48" s="47">
        <v>2</v>
      </c>
      <c r="O48" s="47">
        <v>3</v>
      </c>
      <c r="P48" s="47"/>
      <c r="Q48" s="47">
        <v>1</v>
      </c>
      <c r="R48" s="47"/>
      <c r="S48" s="47">
        <v>4</v>
      </c>
      <c r="T48" s="47"/>
      <c r="U48" s="47"/>
      <c r="V48" s="47">
        <v>5</v>
      </c>
      <c r="W48" s="48">
        <v>50</v>
      </c>
      <c r="X48" s="61">
        <f t="shared" si="5"/>
        <v>9</v>
      </c>
      <c r="Y48" s="52">
        <f t="shared" si="3"/>
        <v>65</v>
      </c>
      <c r="Z48">
        <f t="shared" si="4"/>
        <v>74</v>
      </c>
    </row>
    <row r="49" spans="1:26">
      <c r="A49" s="51" t="s">
        <v>16</v>
      </c>
      <c r="B49" s="16">
        <v>230101</v>
      </c>
      <c r="C49" s="47" t="s">
        <v>99</v>
      </c>
      <c r="D49" s="47" t="s">
        <v>202</v>
      </c>
      <c r="E49" s="52" t="s">
        <v>203</v>
      </c>
      <c r="F49" s="56"/>
      <c r="G49" s="47"/>
      <c r="H49" s="47"/>
      <c r="I49" s="47"/>
      <c r="J49" s="47"/>
      <c r="K49" s="47">
        <v>1</v>
      </c>
      <c r="L49" s="47">
        <v>1</v>
      </c>
      <c r="M49" s="47">
        <v>2</v>
      </c>
      <c r="N49" s="47"/>
      <c r="O49" s="47">
        <v>5</v>
      </c>
      <c r="P49" s="47"/>
      <c r="Q49" s="47"/>
      <c r="R49" s="47">
        <v>7</v>
      </c>
      <c r="S49" s="47">
        <v>3</v>
      </c>
      <c r="T49" s="47"/>
      <c r="U49" s="47"/>
      <c r="V49" s="47">
        <v>11</v>
      </c>
      <c r="W49" s="48">
        <v>16</v>
      </c>
      <c r="X49" s="61">
        <f t="shared" si="5"/>
        <v>19</v>
      </c>
      <c r="Y49" s="52">
        <f t="shared" si="3"/>
        <v>27</v>
      </c>
      <c r="Z49">
        <f t="shared" si="4"/>
        <v>46</v>
      </c>
    </row>
    <row r="50" spans="1:26">
      <c r="A50" s="51" t="s">
        <v>16</v>
      </c>
      <c r="B50" s="16">
        <v>231304</v>
      </c>
      <c r="C50" s="47" t="s">
        <v>99</v>
      </c>
      <c r="D50" s="47" t="s">
        <v>204</v>
      </c>
      <c r="E50" s="52" t="s">
        <v>205</v>
      </c>
      <c r="F50" s="56"/>
      <c r="G50" s="47"/>
      <c r="H50" s="47"/>
      <c r="I50" s="47"/>
      <c r="J50" s="47"/>
      <c r="K50" s="47"/>
      <c r="L50" s="47"/>
      <c r="M50" s="47">
        <v>1</v>
      </c>
      <c r="N50" s="47"/>
      <c r="O50" s="47"/>
      <c r="P50" s="47"/>
      <c r="Q50" s="47"/>
      <c r="R50" s="47"/>
      <c r="S50" s="47"/>
      <c r="T50" s="47"/>
      <c r="U50" s="47"/>
      <c r="V50" s="47">
        <v>7</v>
      </c>
      <c r="W50" s="48">
        <v>5</v>
      </c>
      <c r="X50" s="61">
        <f t="shared" si="5"/>
        <v>7</v>
      </c>
      <c r="Y50" s="52">
        <f t="shared" si="3"/>
        <v>6</v>
      </c>
      <c r="Z50">
        <f t="shared" si="4"/>
        <v>13</v>
      </c>
    </row>
    <row r="51" spans="1:26">
      <c r="A51" s="51" t="s">
        <v>16</v>
      </c>
      <c r="B51" s="16">
        <v>240199</v>
      </c>
      <c r="C51" s="47" t="s">
        <v>148</v>
      </c>
      <c r="D51" s="47" t="s">
        <v>206</v>
      </c>
      <c r="E51" s="52" t="s">
        <v>207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/>
      <c r="X51" s="61">
        <f t="shared" si="5"/>
        <v>1</v>
      </c>
      <c r="Y51" s="52">
        <f t="shared" si="3"/>
        <v>0</v>
      </c>
      <c r="Z51">
        <f t="shared" si="4"/>
        <v>1</v>
      </c>
    </row>
    <row r="52" spans="1:26">
      <c r="A52" s="51" t="s">
        <v>16</v>
      </c>
      <c r="B52" s="16">
        <v>240199</v>
      </c>
      <c r="C52" s="47" t="s">
        <v>148</v>
      </c>
      <c r="D52" s="47" t="s">
        <v>208</v>
      </c>
      <c r="E52" s="52" t="s">
        <v>209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1</v>
      </c>
      <c r="S52" s="47"/>
      <c r="T52" s="47"/>
      <c r="U52" s="47"/>
      <c r="V52" s="47"/>
      <c r="W52" s="48"/>
      <c r="X52" s="61">
        <f t="shared" si="5"/>
        <v>1</v>
      </c>
      <c r="Y52" s="52">
        <f t="shared" si="3"/>
        <v>0</v>
      </c>
      <c r="Z52">
        <f t="shared" si="4"/>
        <v>1</v>
      </c>
    </row>
    <row r="53" spans="1:26">
      <c r="A53" s="51" t="s">
        <v>16</v>
      </c>
      <c r="B53" s="16">
        <v>260101</v>
      </c>
      <c r="C53" s="47" t="s">
        <v>119</v>
      </c>
      <c r="D53" s="47" t="s">
        <v>210</v>
      </c>
      <c r="E53" s="52" t="s">
        <v>211</v>
      </c>
      <c r="F53" s="56">
        <v>1</v>
      </c>
      <c r="G53" s="47"/>
      <c r="H53" s="47"/>
      <c r="I53" s="47"/>
      <c r="J53" s="47"/>
      <c r="K53" s="47"/>
      <c r="L53" s="47">
        <v>1</v>
      </c>
      <c r="M53" s="47"/>
      <c r="N53" s="47">
        <v>3</v>
      </c>
      <c r="O53" s="47">
        <v>1</v>
      </c>
      <c r="P53" s="47"/>
      <c r="Q53" s="47"/>
      <c r="R53" s="47"/>
      <c r="S53" s="47">
        <v>2</v>
      </c>
      <c r="T53" s="47"/>
      <c r="U53" s="47"/>
      <c r="V53" s="47">
        <v>3</v>
      </c>
      <c r="W53" s="48">
        <v>10</v>
      </c>
      <c r="X53" s="61">
        <f t="shared" si="5"/>
        <v>8</v>
      </c>
      <c r="Y53" s="52">
        <f t="shared" si="3"/>
        <v>13</v>
      </c>
      <c r="Z53">
        <f t="shared" si="4"/>
        <v>21</v>
      </c>
    </row>
    <row r="54" spans="1:26">
      <c r="A54" s="51" t="s">
        <v>16</v>
      </c>
      <c r="B54" s="16">
        <v>260406</v>
      </c>
      <c r="C54" s="47" t="s">
        <v>119</v>
      </c>
      <c r="D54" s="47" t="s">
        <v>212</v>
      </c>
      <c r="E54" s="52" t="s">
        <v>213</v>
      </c>
      <c r="F54" s="56">
        <v>1</v>
      </c>
      <c r="G54" s="47"/>
      <c r="H54" s="47"/>
      <c r="I54" s="47"/>
      <c r="J54" s="47"/>
      <c r="K54" s="47"/>
      <c r="L54" s="47"/>
      <c r="M54" s="47"/>
      <c r="N54" s="47">
        <v>1</v>
      </c>
      <c r="O54" s="47"/>
      <c r="P54" s="47"/>
      <c r="Q54" s="47"/>
      <c r="R54" s="47"/>
      <c r="S54" s="47"/>
      <c r="T54" s="47"/>
      <c r="U54" s="47"/>
      <c r="V54" s="47">
        <v>1</v>
      </c>
      <c r="W54" s="48">
        <v>1</v>
      </c>
      <c r="X54" s="61">
        <f t="shared" si="5"/>
        <v>3</v>
      </c>
      <c r="Y54" s="52">
        <f t="shared" si="3"/>
        <v>1</v>
      </c>
      <c r="Z54">
        <f t="shared" si="4"/>
        <v>4</v>
      </c>
    </row>
    <row r="55" spans="1:26">
      <c r="A55" s="51" t="s">
        <v>16</v>
      </c>
      <c r="B55" s="16">
        <v>260502</v>
      </c>
      <c r="C55" s="47" t="s">
        <v>119</v>
      </c>
      <c r="D55" s="47" t="s">
        <v>214</v>
      </c>
      <c r="E55" s="52" t="s">
        <v>215</v>
      </c>
      <c r="F55" s="56">
        <v>1</v>
      </c>
      <c r="G55" s="47"/>
      <c r="H55" s="47"/>
      <c r="I55" s="47"/>
      <c r="J55" s="47"/>
      <c r="K55" s="47"/>
      <c r="L55" s="47"/>
      <c r="M55" s="47"/>
      <c r="N55" s="47">
        <v>1</v>
      </c>
      <c r="O55" s="47">
        <v>1</v>
      </c>
      <c r="P55" s="47"/>
      <c r="Q55" s="47"/>
      <c r="R55" s="47"/>
      <c r="S55" s="47">
        <v>1</v>
      </c>
      <c r="T55" s="47"/>
      <c r="U55" s="47"/>
      <c r="V55" s="47">
        <v>1</v>
      </c>
      <c r="W55" s="48">
        <v>5</v>
      </c>
      <c r="X55" s="61">
        <f t="shared" si="5"/>
        <v>3</v>
      </c>
      <c r="Y55" s="52">
        <f t="shared" si="3"/>
        <v>7</v>
      </c>
      <c r="Z55">
        <f t="shared" si="4"/>
        <v>10</v>
      </c>
    </row>
    <row r="56" spans="1:26">
      <c r="A56" s="51" t="s">
        <v>16</v>
      </c>
      <c r="B56" s="16">
        <v>260701</v>
      </c>
      <c r="C56" s="47" t="s">
        <v>119</v>
      </c>
      <c r="D56" s="47" t="s">
        <v>218</v>
      </c>
      <c r="E56" s="52" t="s">
        <v>217</v>
      </c>
      <c r="F56" s="56">
        <v>1</v>
      </c>
      <c r="G56" s="47">
        <v>4</v>
      </c>
      <c r="H56" s="47"/>
      <c r="I56" s="47"/>
      <c r="J56" s="47">
        <v>1</v>
      </c>
      <c r="K56" s="47">
        <v>2</v>
      </c>
      <c r="L56" s="47">
        <v>2</v>
      </c>
      <c r="M56" s="47">
        <v>5</v>
      </c>
      <c r="N56" s="47">
        <v>2</v>
      </c>
      <c r="O56" s="47">
        <v>5</v>
      </c>
      <c r="P56" s="47">
        <v>1</v>
      </c>
      <c r="Q56" s="47"/>
      <c r="R56" s="47">
        <v>1</v>
      </c>
      <c r="S56" s="47">
        <v>8</v>
      </c>
      <c r="T56" s="47"/>
      <c r="U56" s="47"/>
      <c r="V56" s="47">
        <v>32</v>
      </c>
      <c r="W56" s="48">
        <v>36</v>
      </c>
      <c r="X56" s="61">
        <f t="shared" si="5"/>
        <v>40</v>
      </c>
      <c r="Y56" s="52">
        <f t="shared" si="3"/>
        <v>60</v>
      </c>
      <c r="Z56">
        <f t="shared" si="4"/>
        <v>100</v>
      </c>
    </row>
    <row r="57" spans="1:26">
      <c r="A57" s="51" t="s">
        <v>16</v>
      </c>
      <c r="B57" s="16">
        <v>261302</v>
      </c>
      <c r="C57" s="47" t="s">
        <v>119</v>
      </c>
      <c r="D57" s="47" t="s">
        <v>219</v>
      </c>
      <c r="E57" s="52" t="s">
        <v>220</v>
      </c>
      <c r="F57" s="56"/>
      <c r="G57" s="47"/>
      <c r="H57" s="47"/>
      <c r="I57" s="47">
        <v>1</v>
      </c>
      <c r="J57" s="47"/>
      <c r="K57" s="47"/>
      <c r="L57" s="47"/>
      <c r="M57" s="47">
        <v>1</v>
      </c>
      <c r="N57" s="47">
        <v>2</v>
      </c>
      <c r="O57" s="47">
        <v>5</v>
      </c>
      <c r="P57" s="47"/>
      <c r="Q57" s="47"/>
      <c r="R57" s="47">
        <v>2</v>
      </c>
      <c r="S57" s="47">
        <v>5</v>
      </c>
      <c r="T57" s="47"/>
      <c r="U57" s="47"/>
      <c r="V57" s="47">
        <v>18</v>
      </c>
      <c r="W57" s="48">
        <v>23</v>
      </c>
      <c r="X57" s="61">
        <f t="shared" si="5"/>
        <v>22</v>
      </c>
      <c r="Y57" s="52">
        <f t="shared" si="3"/>
        <v>35</v>
      </c>
      <c r="Z57">
        <f t="shared" si="4"/>
        <v>57</v>
      </c>
    </row>
    <row r="58" spans="1:26">
      <c r="A58" s="51" t="s">
        <v>16</v>
      </c>
      <c r="B58" s="16">
        <v>270101</v>
      </c>
      <c r="C58" s="47" t="s">
        <v>99</v>
      </c>
      <c r="D58" s="47" t="s">
        <v>221</v>
      </c>
      <c r="E58" s="52" t="s">
        <v>222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/>
      <c r="X58" s="61">
        <f t="shared" si="5"/>
        <v>1</v>
      </c>
      <c r="Y58" s="52">
        <f t="shared" si="3"/>
        <v>0</v>
      </c>
      <c r="Z58">
        <f t="shared" si="4"/>
        <v>1</v>
      </c>
    </row>
    <row r="59" spans="1:26">
      <c r="A59" s="51" t="s">
        <v>16</v>
      </c>
      <c r="B59" s="16">
        <v>270101</v>
      </c>
      <c r="C59" s="47" t="s">
        <v>99</v>
      </c>
      <c r="D59" s="47" t="s">
        <v>223</v>
      </c>
      <c r="E59" s="52" t="s">
        <v>224</v>
      </c>
      <c r="F59" s="56"/>
      <c r="G59" s="47"/>
      <c r="H59" s="47"/>
      <c r="I59" s="47"/>
      <c r="J59" s="47"/>
      <c r="K59" s="47"/>
      <c r="L59" s="47">
        <v>1</v>
      </c>
      <c r="M59" s="47"/>
      <c r="N59" s="47"/>
      <c r="O59" s="47"/>
      <c r="P59" s="47"/>
      <c r="Q59" s="47"/>
      <c r="R59" s="47">
        <v>3</v>
      </c>
      <c r="S59" s="47"/>
      <c r="T59" s="47"/>
      <c r="U59" s="47"/>
      <c r="V59" s="47">
        <v>5</v>
      </c>
      <c r="W59" s="48">
        <v>3</v>
      </c>
      <c r="X59" s="61">
        <f t="shared" si="5"/>
        <v>9</v>
      </c>
      <c r="Y59" s="52">
        <f t="shared" si="3"/>
        <v>3</v>
      </c>
      <c r="Z59">
        <f t="shared" si="4"/>
        <v>12</v>
      </c>
    </row>
    <row r="60" spans="1:26">
      <c r="A60" s="51" t="s">
        <v>16</v>
      </c>
      <c r="B60" s="16">
        <v>310505</v>
      </c>
      <c r="C60" s="47" t="s">
        <v>161</v>
      </c>
      <c r="D60" s="47" t="s">
        <v>225</v>
      </c>
      <c r="E60" s="52" t="s">
        <v>226</v>
      </c>
      <c r="F60" s="56">
        <v>2</v>
      </c>
      <c r="G60" s="47">
        <v>2</v>
      </c>
      <c r="H60" s="47"/>
      <c r="I60" s="47"/>
      <c r="J60" s="47">
        <v>2</v>
      </c>
      <c r="K60" s="47">
        <v>2</v>
      </c>
      <c r="L60" s="47">
        <v>5</v>
      </c>
      <c r="M60" s="47">
        <v>3</v>
      </c>
      <c r="N60" s="47">
        <v>5</v>
      </c>
      <c r="O60" s="47">
        <v>9</v>
      </c>
      <c r="P60" s="47">
        <v>1</v>
      </c>
      <c r="Q60" s="47"/>
      <c r="R60" s="47">
        <v>5</v>
      </c>
      <c r="S60" s="47">
        <v>6</v>
      </c>
      <c r="T60" s="47"/>
      <c r="U60" s="47"/>
      <c r="V60" s="47">
        <v>58</v>
      </c>
      <c r="W60" s="48">
        <v>71</v>
      </c>
      <c r="X60" s="61">
        <f t="shared" si="5"/>
        <v>78</v>
      </c>
      <c r="Y60" s="52">
        <f t="shared" si="3"/>
        <v>93</v>
      </c>
      <c r="Z60">
        <f t="shared" si="4"/>
        <v>171</v>
      </c>
    </row>
    <row r="61" spans="1:26">
      <c r="A61" s="51" t="s">
        <v>16</v>
      </c>
      <c r="B61" s="16">
        <v>340199</v>
      </c>
      <c r="C61" s="47" t="s">
        <v>161</v>
      </c>
      <c r="D61" s="47" t="s">
        <v>227</v>
      </c>
      <c r="E61" s="52" t="s">
        <v>228</v>
      </c>
      <c r="F61" s="56">
        <v>1</v>
      </c>
      <c r="G61" s="47">
        <v>3</v>
      </c>
      <c r="H61" s="47"/>
      <c r="I61" s="47"/>
      <c r="J61" s="47"/>
      <c r="K61" s="47">
        <v>2</v>
      </c>
      <c r="L61" s="47">
        <v>4</v>
      </c>
      <c r="M61" s="47">
        <v>8</v>
      </c>
      <c r="N61" s="47"/>
      <c r="O61" s="47">
        <v>9</v>
      </c>
      <c r="P61" s="47"/>
      <c r="Q61" s="47"/>
      <c r="R61" s="47"/>
      <c r="S61" s="47">
        <v>7</v>
      </c>
      <c r="T61" s="47"/>
      <c r="U61" s="47"/>
      <c r="V61" s="47">
        <v>12</v>
      </c>
      <c r="W61" s="48">
        <v>38</v>
      </c>
      <c r="X61" s="61">
        <f t="shared" si="5"/>
        <v>17</v>
      </c>
      <c r="Y61" s="52">
        <f t="shared" si="3"/>
        <v>67</v>
      </c>
      <c r="Z61">
        <f t="shared" si="4"/>
        <v>84</v>
      </c>
    </row>
    <row r="62" spans="1:26">
      <c r="A62" s="51" t="s">
        <v>16</v>
      </c>
      <c r="B62" s="16">
        <v>380101</v>
      </c>
      <c r="C62" s="47" t="s">
        <v>99</v>
      </c>
      <c r="D62" s="47" t="s">
        <v>229</v>
      </c>
      <c r="E62" s="52" t="s">
        <v>230</v>
      </c>
      <c r="F62" s="56"/>
      <c r="G62" s="47"/>
      <c r="H62" s="47"/>
      <c r="I62" s="47"/>
      <c r="J62" s="47"/>
      <c r="K62" s="47"/>
      <c r="L62" s="47">
        <v>1</v>
      </c>
      <c r="M62" s="47"/>
      <c r="N62" s="47"/>
      <c r="O62" s="47"/>
      <c r="P62" s="47"/>
      <c r="Q62" s="47"/>
      <c r="R62" s="47"/>
      <c r="S62" s="47"/>
      <c r="T62" s="47"/>
      <c r="U62" s="47"/>
      <c r="V62" s="47">
        <v>3</v>
      </c>
      <c r="W62" s="48">
        <v>1</v>
      </c>
      <c r="X62" s="61">
        <f t="shared" si="5"/>
        <v>4</v>
      </c>
      <c r="Y62" s="52">
        <f t="shared" si="3"/>
        <v>1</v>
      </c>
      <c r="Z62">
        <f t="shared" si="4"/>
        <v>5</v>
      </c>
    </row>
    <row r="63" spans="1:26">
      <c r="A63" s="51" t="s">
        <v>16</v>
      </c>
      <c r="B63" s="16">
        <v>400501</v>
      </c>
      <c r="C63" s="47" t="s">
        <v>99</v>
      </c>
      <c r="D63" s="47" t="s">
        <v>231</v>
      </c>
      <c r="E63" s="52" t="s">
        <v>232</v>
      </c>
      <c r="F63" s="56"/>
      <c r="G63" s="47"/>
      <c r="H63" s="47"/>
      <c r="I63" s="47"/>
      <c r="J63" s="47"/>
      <c r="K63" s="47">
        <v>1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>
        <v>1</v>
      </c>
      <c r="X63" s="61">
        <f t="shared" si="5"/>
        <v>0</v>
      </c>
      <c r="Y63" s="52">
        <f t="shared" si="3"/>
        <v>2</v>
      </c>
      <c r="Z63">
        <f t="shared" si="4"/>
        <v>2</v>
      </c>
    </row>
    <row r="64" spans="1:26">
      <c r="A64" s="51" t="s">
        <v>16</v>
      </c>
      <c r="B64" s="16">
        <v>400501</v>
      </c>
      <c r="C64" s="47" t="s">
        <v>99</v>
      </c>
      <c r="D64" s="47" t="s">
        <v>233</v>
      </c>
      <c r="E64" s="52" t="s">
        <v>234</v>
      </c>
      <c r="F64" s="56">
        <v>1</v>
      </c>
      <c r="G64" s="47"/>
      <c r="H64" s="47"/>
      <c r="I64" s="47"/>
      <c r="J64" s="47">
        <v>1</v>
      </c>
      <c r="K64" s="47"/>
      <c r="L64" s="47"/>
      <c r="M64" s="47"/>
      <c r="N64" s="47"/>
      <c r="O64" s="47">
        <v>2</v>
      </c>
      <c r="P64" s="47"/>
      <c r="Q64" s="47"/>
      <c r="R64" s="47">
        <v>2</v>
      </c>
      <c r="S64" s="47"/>
      <c r="T64" s="47"/>
      <c r="U64" s="47"/>
      <c r="V64" s="47">
        <v>3</v>
      </c>
      <c r="W64" s="48">
        <v>3</v>
      </c>
      <c r="X64" s="61">
        <f t="shared" si="5"/>
        <v>7</v>
      </c>
      <c r="Y64" s="52">
        <f t="shared" si="3"/>
        <v>5</v>
      </c>
      <c r="Z64">
        <f t="shared" si="4"/>
        <v>12</v>
      </c>
    </row>
    <row r="65" spans="1:26">
      <c r="A65" s="51" t="s">
        <v>16</v>
      </c>
      <c r="B65" s="16">
        <v>400510</v>
      </c>
      <c r="C65" s="47" t="s">
        <v>99</v>
      </c>
      <c r="D65" s="47" t="s">
        <v>235</v>
      </c>
      <c r="E65" s="52" t="s">
        <v>236</v>
      </c>
      <c r="F65" s="56"/>
      <c r="G65" s="47"/>
      <c r="H65" s="47"/>
      <c r="I65" s="47"/>
      <c r="J65" s="47"/>
      <c r="K65" s="47"/>
      <c r="L65" s="47"/>
      <c r="M65" s="47">
        <v>1</v>
      </c>
      <c r="N65" s="47"/>
      <c r="O65" s="47"/>
      <c r="P65" s="47"/>
      <c r="Q65" s="47"/>
      <c r="R65" s="47"/>
      <c r="S65" s="47">
        <v>1</v>
      </c>
      <c r="T65" s="47"/>
      <c r="U65" s="47"/>
      <c r="V65" s="47">
        <v>1</v>
      </c>
      <c r="W65" s="48">
        <v>3</v>
      </c>
      <c r="X65" s="61">
        <f t="shared" si="5"/>
        <v>1</v>
      </c>
      <c r="Y65" s="52">
        <f t="shared" si="3"/>
        <v>5</v>
      </c>
      <c r="Z65">
        <f t="shared" si="4"/>
        <v>6</v>
      </c>
    </row>
    <row r="66" spans="1:26">
      <c r="A66" s="51" t="s">
        <v>16</v>
      </c>
      <c r="B66" s="16">
        <v>400699</v>
      </c>
      <c r="C66" s="47" t="s">
        <v>119</v>
      </c>
      <c r="D66" s="47" t="s">
        <v>239</v>
      </c>
      <c r="E66" s="52" t="s">
        <v>240</v>
      </c>
      <c r="F66" s="56">
        <v>1</v>
      </c>
      <c r="G66" s="47"/>
      <c r="H66" s="47"/>
      <c r="I66" s="47"/>
      <c r="J66" s="47"/>
      <c r="K66" s="47">
        <v>1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11</v>
      </c>
      <c r="W66" s="48">
        <v>2</v>
      </c>
      <c r="X66" s="61">
        <f t="shared" si="5"/>
        <v>12</v>
      </c>
      <c r="Y66" s="52">
        <f t="shared" si="3"/>
        <v>3</v>
      </c>
      <c r="Z66">
        <f t="shared" si="4"/>
        <v>15</v>
      </c>
    </row>
    <row r="67" spans="1:26">
      <c r="A67" s="51" t="s">
        <v>16</v>
      </c>
      <c r="B67" s="16">
        <v>400801</v>
      </c>
      <c r="C67" s="47" t="s">
        <v>99</v>
      </c>
      <c r="D67" s="47" t="s">
        <v>241</v>
      </c>
      <c r="E67" s="52" t="s">
        <v>242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/>
      <c r="X67" s="61">
        <f t="shared" si="5"/>
        <v>1</v>
      </c>
      <c r="Y67" s="52">
        <f t="shared" si="3"/>
        <v>0</v>
      </c>
      <c r="Z67">
        <f t="shared" si="4"/>
        <v>1</v>
      </c>
    </row>
    <row r="68" spans="1:26">
      <c r="A68" s="51" t="s">
        <v>16</v>
      </c>
      <c r="B68" s="16">
        <v>400801</v>
      </c>
      <c r="C68" s="47" t="s">
        <v>99</v>
      </c>
      <c r="D68" s="47" t="s">
        <v>243</v>
      </c>
      <c r="E68" s="52" t="s">
        <v>244</v>
      </c>
      <c r="F68" s="56">
        <v>1</v>
      </c>
      <c r="G68" s="47"/>
      <c r="H68" s="47"/>
      <c r="I68" s="47"/>
      <c r="J68" s="47"/>
      <c r="K68" s="47"/>
      <c r="L68" s="47">
        <v>1</v>
      </c>
      <c r="M68" s="47"/>
      <c r="N68" s="47"/>
      <c r="O68" s="47"/>
      <c r="P68" s="47"/>
      <c r="Q68" s="47"/>
      <c r="R68" s="47">
        <v>1</v>
      </c>
      <c r="S68" s="47"/>
      <c r="T68" s="47"/>
      <c r="U68" s="47"/>
      <c r="V68" s="47">
        <v>5</v>
      </c>
      <c r="W68" s="48"/>
      <c r="X68" s="61">
        <f t="shared" si="5"/>
        <v>8</v>
      </c>
      <c r="Y68" s="52">
        <f t="shared" si="3"/>
        <v>0</v>
      </c>
      <c r="Z68">
        <f t="shared" si="4"/>
        <v>8</v>
      </c>
    </row>
    <row r="69" spans="1:26">
      <c r="A69" s="51" t="s">
        <v>16</v>
      </c>
      <c r="B69" s="16">
        <v>420101</v>
      </c>
      <c r="C69" s="47" t="s">
        <v>99</v>
      </c>
      <c r="D69" s="47" t="s">
        <v>246</v>
      </c>
      <c r="E69" s="52" t="s">
        <v>247</v>
      </c>
      <c r="F69" s="56">
        <v>2</v>
      </c>
      <c r="G69" s="47">
        <v>1</v>
      </c>
      <c r="H69" s="47"/>
      <c r="I69" s="47"/>
      <c r="J69" s="47">
        <v>1</v>
      </c>
      <c r="K69" s="47">
        <v>2</v>
      </c>
      <c r="L69" s="47">
        <v>3</v>
      </c>
      <c r="M69" s="47">
        <v>4</v>
      </c>
      <c r="N69" s="47">
        <v>2</v>
      </c>
      <c r="O69" s="47">
        <v>13</v>
      </c>
      <c r="P69" s="47"/>
      <c r="Q69" s="47">
        <v>1</v>
      </c>
      <c r="R69" s="47">
        <v>10</v>
      </c>
      <c r="S69" s="47">
        <v>11</v>
      </c>
      <c r="T69" s="47"/>
      <c r="U69" s="47"/>
      <c r="V69" s="47">
        <v>23</v>
      </c>
      <c r="W69" s="48">
        <v>59</v>
      </c>
      <c r="X69" s="61">
        <f t="shared" si="5"/>
        <v>41</v>
      </c>
      <c r="Y69" s="52">
        <f t="shared" si="3"/>
        <v>91</v>
      </c>
      <c r="Z69">
        <f t="shared" si="4"/>
        <v>132</v>
      </c>
    </row>
    <row r="70" spans="1:26">
      <c r="A70" s="51" t="s">
        <v>16</v>
      </c>
      <c r="B70" s="16">
        <v>420101</v>
      </c>
      <c r="C70" s="47" t="s">
        <v>99</v>
      </c>
      <c r="D70" s="47" t="s">
        <v>248</v>
      </c>
      <c r="E70" s="52" t="s">
        <v>249</v>
      </c>
      <c r="F70" s="56"/>
      <c r="G70" s="47"/>
      <c r="H70" s="47"/>
      <c r="I70" s="47"/>
      <c r="J70" s="47"/>
      <c r="K70" s="47"/>
      <c r="L70" s="47"/>
      <c r="M70" s="47">
        <v>1</v>
      </c>
      <c r="N70" s="47"/>
      <c r="O70" s="47"/>
      <c r="P70" s="47"/>
      <c r="Q70" s="47">
        <v>1</v>
      </c>
      <c r="R70" s="47"/>
      <c r="S70" s="47"/>
      <c r="T70" s="47"/>
      <c r="U70" s="47"/>
      <c r="V70" s="47">
        <v>2</v>
      </c>
      <c r="W70" s="48">
        <v>7</v>
      </c>
      <c r="X70" s="61">
        <f t="shared" si="5"/>
        <v>2</v>
      </c>
      <c r="Y70" s="52">
        <f t="shared" si="3"/>
        <v>9</v>
      </c>
      <c r="Z70">
        <f t="shared" si="4"/>
        <v>11</v>
      </c>
    </row>
    <row r="71" spans="1:26">
      <c r="A71" s="51" t="s">
        <v>16</v>
      </c>
      <c r="B71" s="16">
        <v>440501</v>
      </c>
      <c r="C71" s="47" t="s">
        <v>119</v>
      </c>
      <c r="D71" s="47" t="s">
        <v>250</v>
      </c>
      <c r="E71" s="52" t="s">
        <v>251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1</v>
      </c>
      <c r="W71" s="48"/>
      <c r="X71" s="61">
        <f t="shared" si="5"/>
        <v>1</v>
      </c>
      <c r="Y71" s="52">
        <f t="shared" si="3"/>
        <v>0</v>
      </c>
      <c r="Z71">
        <f t="shared" si="4"/>
        <v>1</v>
      </c>
    </row>
    <row r="72" spans="1:26">
      <c r="A72" s="51" t="s">
        <v>16</v>
      </c>
      <c r="B72" s="16">
        <v>450201</v>
      </c>
      <c r="C72" s="47" t="s">
        <v>99</v>
      </c>
      <c r="D72" s="47" t="s">
        <v>254</v>
      </c>
      <c r="E72" s="52" t="s">
        <v>255</v>
      </c>
      <c r="F72" s="56"/>
      <c r="G72" s="47">
        <v>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>
        <v>3</v>
      </c>
      <c r="T72" s="47"/>
      <c r="U72" s="47"/>
      <c r="V72" s="47">
        <v>4</v>
      </c>
      <c r="W72" s="48">
        <v>7</v>
      </c>
      <c r="X72" s="61">
        <f t="shared" si="5"/>
        <v>4</v>
      </c>
      <c r="Y72" s="52">
        <f t="shared" si="3"/>
        <v>11</v>
      </c>
      <c r="Z72">
        <f t="shared" si="4"/>
        <v>15</v>
      </c>
    </row>
    <row r="73" spans="1:26">
      <c r="A73" s="51" t="s">
        <v>16</v>
      </c>
      <c r="B73" s="16">
        <v>450601</v>
      </c>
      <c r="C73" s="47" t="s">
        <v>99</v>
      </c>
      <c r="D73" s="47" t="s">
        <v>256</v>
      </c>
      <c r="E73" s="52" t="s">
        <v>257</v>
      </c>
      <c r="F73" s="56"/>
      <c r="G73" s="47"/>
      <c r="H73" s="47"/>
      <c r="I73" s="47"/>
      <c r="J73" s="47"/>
      <c r="K73" s="47"/>
      <c r="L73" s="47">
        <v>1</v>
      </c>
      <c r="M73" s="47"/>
      <c r="N73" s="47">
        <v>2</v>
      </c>
      <c r="O73" s="47"/>
      <c r="P73" s="47"/>
      <c r="Q73" s="47"/>
      <c r="R73" s="47">
        <v>3</v>
      </c>
      <c r="S73" s="47">
        <v>1</v>
      </c>
      <c r="T73" s="47"/>
      <c r="U73" s="47"/>
      <c r="V73" s="47">
        <v>14</v>
      </c>
      <c r="W73" s="48">
        <v>3</v>
      </c>
      <c r="X73" s="61">
        <f t="shared" si="5"/>
        <v>20</v>
      </c>
      <c r="Y73" s="52">
        <f t="shared" si="3"/>
        <v>4</v>
      </c>
      <c r="Z73">
        <f t="shared" si="4"/>
        <v>24</v>
      </c>
    </row>
    <row r="74" spans="1:26">
      <c r="A74" s="51" t="s">
        <v>16</v>
      </c>
      <c r="B74" s="16">
        <v>450603</v>
      </c>
      <c r="C74" s="47" t="s">
        <v>99</v>
      </c>
      <c r="D74" s="47" t="s">
        <v>260</v>
      </c>
      <c r="E74" s="52" t="s">
        <v>261</v>
      </c>
      <c r="F74" s="56"/>
      <c r="G74" s="47"/>
      <c r="H74" s="47"/>
      <c r="I74" s="47"/>
      <c r="J74" s="47"/>
      <c r="K74" s="47"/>
      <c r="L74" s="47">
        <v>1</v>
      </c>
      <c r="M74" s="47">
        <v>1</v>
      </c>
      <c r="N74" s="47"/>
      <c r="O74" s="47">
        <v>1</v>
      </c>
      <c r="P74" s="47">
        <v>2</v>
      </c>
      <c r="Q74" s="47"/>
      <c r="R74" s="47">
        <v>1</v>
      </c>
      <c r="S74" s="47"/>
      <c r="T74" s="47"/>
      <c r="U74" s="47"/>
      <c r="V74" s="47">
        <v>15</v>
      </c>
      <c r="W74" s="48">
        <v>1</v>
      </c>
      <c r="X74" s="61">
        <f t="shared" si="5"/>
        <v>19</v>
      </c>
      <c r="Y74" s="52">
        <f t="shared" si="3"/>
        <v>3</v>
      </c>
      <c r="Z74">
        <f t="shared" si="4"/>
        <v>22</v>
      </c>
    </row>
    <row r="75" spans="1:26">
      <c r="A75" s="51" t="s">
        <v>16</v>
      </c>
      <c r="B75" s="16">
        <v>451001</v>
      </c>
      <c r="C75" s="47" t="s">
        <v>99</v>
      </c>
      <c r="D75" s="47" t="s">
        <v>262</v>
      </c>
      <c r="E75" s="52" t="s">
        <v>263</v>
      </c>
      <c r="F75" s="56"/>
      <c r="G75" s="47"/>
      <c r="H75" s="47"/>
      <c r="I75" s="47"/>
      <c r="J75" s="47"/>
      <c r="K75" s="47"/>
      <c r="L75" s="47">
        <v>3</v>
      </c>
      <c r="M75" s="47">
        <v>1</v>
      </c>
      <c r="N75" s="47">
        <v>3</v>
      </c>
      <c r="O75" s="47">
        <v>4</v>
      </c>
      <c r="P75" s="47"/>
      <c r="Q75" s="47"/>
      <c r="R75" s="47">
        <v>3</v>
      </c>
      <c r="S75" s="47">
        <v>3</v>
      </c>
      <c r="T75" s="47"/>
      <c r="U75" s="47"/>
      <c r="V75" s="47">
        <v>25</v>
      </c>
      <c r="W75" s="48">
        <v>9</v>
      </c>
      <c r="X75" s="61">
        <f t="shared" si="5"/>
        <v>34</v>
      </c>
      <c r="Y75" s="52">
        <f t="shared" si="3"/>
        <v>17</v>
      </c>
      <c r="Z75">
        <f t="shared" si="4"/>
        <v>51</v>
      </c>
    </row>
    <row r="76" spans="1:26">
      <c r="A76" s="51" t="s">
        <v>16</v>
      </c>
      <c r="B76" s="16">
        <v>451101</v>
      </c>
      <c r="C76" s="47" t="s">
        <v>99</v>
      </c>
      <c r="D76" s="47" t="s">
        <v>264</v>
      </c>
      <c r="E76" s="52" t="s">
        <v>265</v>
      </c>
      <c r="F76" s="56"/>
      <c r="G76" s="47"/>
      <c r="H76" s="47"/>
      <c r="I76" s="47"/>
      <c r="J76" s="47">
        <v>1</v>
      </c>
      <c r="K76" s="47"/>
      <c r="L76" s="47">
        <v>1</v>
      </c>
      <c r="M76" s="47"/>
      <c r="N76" s="47"/>
      <c r="O76" s="47">
        <v>1</v>
      </c>
      <c r="P76" s="47"/>
      <c r="Q76" s="47"/>
      <c r="R76" s="47">
        <v>2</v>
      </c>
      <c r="S76" s="47"/>
      <c r="T76" s="47"/>
      <c r="U76" s="47"/>
      <c r="V76" s="47">
        <v>2</v>
      </c>
      <c r="W76" s="48">
        <v>4</v>
      </c>
      <c r="X76" s="61">
        <f t="shared" si="5"/>
        <v>6</v>
      </c>
      <c r="Y76" s="52">
        <f>G76+I76+K76+M76+O76+Q76+S76+U76+W76</f>
        <v>5</v>
      </c>
      <c r="Z76">
        <f t="shared" ref="Z76:Z120" si="6">SUM(X76:Y76)</f>
        <v>11</v>
      </c>
    </row>
    <row r="77" spans="1:26">
      <c r="A77" s="51" t="s">
        <v>16</v>
      </c>
      <c r="B77" s="16">
        <v>459999</v>
      </c>
      <c r="C77" s="47" t="s">
        <v>99</v>
      </c>
      <c r="D77" s="47" t="s">
        <v>266</v>
      </c>
      <c r="E77" s="52" t="s">
        <v>267</v>
      </c>
      <c r="F77" s="56">
        <v>1</v>
      </c>
      <c r="G77" s="47"/>
      <c r="H77" s="47"/>
      <c r="I77" s="47"/>
      <c r="J77" s="47">
        <v>1</v>
      </c>
      <c r="K77" s="47"/>
      <c r="L77" s="47">
        <v>3</v>
      </c>
      <c r="M77" s="47">
        <v>2</v>
      </c>
      <c r="N77" s="47">
        <v>9</v>
      </c>
      <c r="O77" s="47">
        <v>13</v>
      </c>
      <c r="P77" s="47"/>
      <c r="Q77" s="47"/>
      <c r="R77" s="47">
        <v>7</v>
      </c>
      <c r="S77" s="47">
        <v>1</v>
      </c>
      <c r="T77" s="47"/>
      <c r="U77" s="47"/>
      <c r="V77" s="47">
        <v>36</v>
      </c>
      <c r="W77" s="48">
        <v>19</v>
      </c>
      <c r="X77" s="61">
        <f t="shared" ref="X77:Y120" si="7">F77+H77+J77+L77+N77+P77+R77+T77+V77</f>
        <v>57</v>
      </c>
      <c r="Y77" s="52">
        <f t="shared" si="7"/>
        <v>35</v>
      </c>
      <c r="Z77">
        <f t="shared" si="6"/>
        <v>92</v>
      </c>
    </row>
    <row r="78" spans="1:26">
      <c r="A78" s="51" t="s">
        <v>16</v>
      </c>
      <c r="B78" s="16">
        <v>500501</v>
      </c>
      <c r="C78" s="47" t="s">
        <v>99</v>
      </c>
      <c r="D78" s="47" t="s">
        <v>270</v>
      </c>
      <c r="E78" s="52" t="s">
        <v>271</v>
      </c>
      <c r="F78" s="56"/>
      <c r="G78" s="47"/>
      <c r="H78" s="47"/>
      <c r="I78" s="47"/>
      <c r="J78" s="47"/>
      <c r="K78" s="47"/>
      <c r="L78" s="47"/>
      <c r="M78" s="47">
        <v>1</v>
      </c>
      <c r="N78" s="47">
        <v>1</v>
      </c>
      <c r="O78" s="47"/>
      <c r="P78" s="47"/>
      <c r="Q78" s="47"/>
      <c r="R78" s="47"/>
      <c r="S78" s="47">
        <v>1</v>
      </c>
      <c r="T78" s="47"/>
      <c r="U78" s="47"/>
      <c r="V78" s="47">
        <v>1</v>
      </c>
      <c r="W78" s="48">
        <v>2</v>
      </c>
      <c r="X78" s="61">
        <f t="shared" si="7"/>
        <v>2</v>
      </c>
      <c r="Y78" s="52">
        <f t="shared" si="7"/>
        <v>4</v>
      </c>
      <c r="Z78">
        <f t="shared" si="6"/>
        <v>6</v>
      </c>
    </row>
    <row r="79" spans="1:26">
      <c r="A79" s="51" t="s">
        <v>16</v>
      </c>
      <c r="B79" s="16">
        <v>500602</v>
      </c>
      <c r="C79" s="47" t="s">
        <v>99</v>
      </c>
      <c r="D79" s="47" t="s">
        <v>272</v>
      </c>
      <c r="E79" s="52" t="s">
        <v>273</v>
      </c>
      <c r="F79" s="56"/>
      <c r="G79" s="47">
        <v>1</v>
      </c>
      <c r="H79" s="47"/>
      <c r="I79" s="47"/>
      <c r="J79" s="47">
        <v>1</v>
      </c>
      <c r="K79" s="47"/>
      <c r="L79" s="47">
        <v>1</v>
      </c>
      <c r="M79" s="47"/>
      <c r="N79" s="47">
        <v>2</v>
      </c>
      <c r="O79" s="47">
        <v>1</v>
      </c>
      <c r="P79" s="47">
        <v>1</v>
      </c>
      <c r="Q79" s="47"/>
      <c r="R79" s="47">
        <v>4</v>
      </c>
      <c r="S79" s="47">
        <v>2</v>
      </c>
      <c r="T79" s="47"/>
      <c r="U79" s="47"/>
      <c r="V79" s="47">
        <v>25</v>
      </c>
      <c r="W79" s="48">
        <v>6</v>
      </c>
      <c r="X79" s="61">
        <f t="shared" si="7"/>
        <v>34</v>
      </c>
      <c r="Y79" s="52">
        <f t="shared" si="7"/>
        <v>10</v>
      </c>
      <c r="Z79">
        <f t="shared" si="6"/>
        <v>44</v>
      </c>
    </row>
    <row r="80" spans="1:26">
      <c r="A80" s="51" t="s">
        <v>16</v>
      </c>
      <c r="B80" s="16">
        <v>500702</v>
      </c>
      <c r="C80" s="47" t="s">
        <v>99</v>
      </c>
      <c r="D80" s="47" t="s">
        <v>274</v>
      </c>
      <c r="E80" s="52" t="s">
        <v>275</v>
      </c>
      <c r="F80" s="56"/>
      <c r="G80" s="47"/>
      <c r="H80" s="47"/>
      <c r="I80" s="47"/>
      <c r="J80" s="47">
        <v>1</v>
      </c>
      <c r="K80" s="47"/>
      <c r="L80" s="47">
        <v>1</v>
      </c>
      <c r="M80" s="47"/>
      <c r="N80" s="47">
        <v>3</v>
      </c>
      <c r="O80" s="47">
        <v>1</v>
      </c>
      <c r="P80" s="47"/>
      <c r="Q80" s="47"/>
      <c r="R80" s="47">
        <v>1</v>
      </c>
      <c r="S80" s="47">
        <v>2</v>
      </c>
      <c r="T80" s="47"/>
      <c r="U80" s="47"/>
      <c r="V80" s="47">
        <v>5</v>
      </c>
      <c r="W80" s="48">
        <v>8</v>
      </c>
      <c r="X80" s="61">
        <f t="shared" si="7"/>
        <v>11</v>
      </c>
      <c r="Y80" s="52">
        <f t="shared" si="7"/>
        <v>11</v>
      </c>
      <c r="Z80">
        <f t="shared" si="6"/>
        <v>22</v>
      </c>
    </row>
    <row r="81" spans="1:26">
      <c r="A81" s="51" t="s">
        <v>16</v>
      </c>
      <c r="B81" s="16">
        <v>500702</v>
      </c>
      <c r="C81" s="47" t="s">
        <v>99</v>
      </c>
      <c r="D81" s="47" t="s">
        <v>276</v>
      </c>
      <c r="E81" s="52" t="s">
        <v>277</v>
      </c>
      <c r="F81" s="56"/>
      <c r="G81" s="47"/>
      <c r="H81" s="47"/>
      <c r="I81" s="47"/>
      <c r="J81" s="47">
        <v>1</v>
      </c>
      <c r="K81" s="47">
        <v>1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>
        <v>1</v>
      </c>
      <c r="W81" s="48">
        <v>3</v>
      </c>
      <c r="X81" s="61">
        <f t="shared" si="7"/>
        <v>2</v>
      </c>
      <c r="Y81" s="52">
        <f t="shared" si="7"/>
        <v>4</v>
      </c>
      <c r="Z81">
        <f t="shared" si="6"/>
        <v>6</v>
      </c>
    </row>
    <row r="82" spans="1:26">
      <c r="A82" s="51" t="s">
        <v>16</v>
      </c>
      <c r="B82" s="16">
        <v>500703</v>
      </c>
      <c r="C82" s="47" t="s">
        <v>99</v>
      </c>
      <c r="D82" s="47" t="s">
        <v>278</v>
      </c>
      <c r="E82" s="52" t="s">
        <v>279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>
        <v>1</v>
      </c>
      <c r="W82" s="48">
        <v>1</v>
      </c>
      <c r="X82" s="61">
        <f t="shared" si="7"/>
        <v>1</v>
      </c>
      <c r="Y82" s="52">
        <f t="shared" si="7"/>
        <v>1</v>
      </c>
      <c r="Z82">
        <f t="shared" si="6"/>
        <v>2</v>
      </c>
    </row>
    <row r="83" spans="1:26">
      <c r="A83" s="51" t="s">
        <v>16</v>
      </c>
      <c r="B83" s="16">
        <v>500901</v>
      </c>
      <c r="C83" s="47" t="s">
        <v>99</v>
      </c>
      <c r="D83" s="47" t="s">
        <v>280</v>
      </c>
      <c r="E83" s="52" t="s">
        <v>281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2</v>
      </c>
      <c r="W83" s="48">
        <v>2</v>
      </c>
      <c r="X83" s="61">
        <f t="shared" si="7"/>
        <v>2</v>
      </c>
      <c r="Y83" s="52">
        <f t="shared" si="7"/>
        <v>2</v>
      </c>
      <c r="Z83">
        <f t="shared" si="6"/>
        <v>4</v>
      </c>
    </row>
    <row r="84" spans="1:26">
      <c r="A84" s="51" t="s">
        <v>16</v>
      </c>
      <c r="B84" s="16">
        <v>500901</v>
      </c>
      <c r="C84" s="47" t="s">
        <v>99</v>
      </c>
      <c r="D84" s="47" t="s">
        <v>282</v>
      </c>
      <c r="E84" s="52" t="s">
        <v>283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>
        <v>1</v>
      </c>
      <c r="T84" s="47"/>
      <c r="U84" s="47"/>
      <c r="V84" s="47">
        <v>3</v>
      </c>
      <c r="W84" s="48">
        <v>2</v>
      </c>
      <c r="X84" s="61">
        <f t="shared" si="7"/>
        <v>3</v>
      </c>
      <c r="Y84" s="52">
        <f t="shared" si="7"/>
        <v>3</v>
      </c>
      <c r="Z84">
        <f t="shared" si="6"/>
        <v>6</v>
      </c>
    </row>
    <row r="85" spans="1:26">
      <c r="A85" s="51" t="s">
        <v>16</v>
      </c>
      <c r="B85" s="16">
        <v>500903</v>
      </c>
      <c r="C85" s="47" t="s">
        <v>99</v>
      </c>
      <c r="D85" s="47" t="s">
        <v>284</v>
      </c>
      <c r="E85" s="52" t="s">
        <v>285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>
        <v>1</v>
      </c>
      <c r="W85" s="48"/>
      <c r="X85" s="61">
        <f t="shared" si="7"/>
        <v>1</v>
      </c>
      <c r="Y85" s="52">
        <f t="shared" si="7"/>
        <v>0</v>
      </c>
      <c r="Z85">
        <f t="shared" si="6"/>
        <v>1</v>
      </c>
    </row>
    <row r="86" spans="1:26">
      <c r="A86" s="51" t="s">
        <v>16</v>
      </c>
      <c r="B86" s="16">
        <v>510201</v>
      </c>
      <c r="C86" s="47" t="s">
        <v>161</v>
      </c>
      <c r="D86" s="47" t="s">
        <v>286</v>
      </c>
      <c r="E86" s="52" t="s">
        <v>287</v>
      </c>
      <c r="F86" s="56"/>
      <c r="G86" s="47">
        <v>2</v>
      </c>
      <c r="H86" s="47"/>
      <c r="I86" s="47"/>
      <c r="J86" s="47"/>
      <c r="K86" s="47"/>
      <c r="L86" s="47"/>
      <c r="M86" s="47">
        <v>1</v>
      </c>
      <c r="N86" s="47"/>
      <c r="O86" s="47">
        <v>6</v>
      </c>
      <c r="P86" s="47"/>
      <c r="Q86" s="47"/>
      <c r="R86" s="47"/>
      <c r="S86" s="47">
        <v>5</v>
      </c>
      <c r="T86" s="47"/>
      <c r="U86" s="47"/>
      <c r="V86" s="47">
        <v>1</v>
      </c>
      <c r="W86" s="48">
        <v>56</v>
      </c>
      <c r="X86" s="61">
        <f t="shared" si="7"/>
        <v>1</v>
      </c>
      <c r="Y86" s="52">
        <f t="shared" si="7"/>
        <v>70</v>
      </c>
      <c r="Z86">
        <f t="shared" si="6"/>
        <v>71</v>
      </c>
    </row>
    <row r="87" spans="1:26">
      <c r="A87" s="51" t="s">
        <v>16</v>
      </c>
      <c r="B87" s="16">
        <v>510701</v>
      </c>
      <c r="C87" s="47" t="s">
        <v>148</v>
      </c>
      <c r="D87" s="47" t="s">
        <v>290</v>
      </c>
      <c r="E87" s="52" t="s">
        <v>291</v>
      </c>
      <c r="F87" s="56"/>
      <c r="G87" s="47"/>
      <c r="H87" s="47"/>
      <c r="I87" s="47">
        <v>1</v>
      </c>
      <c r="J87" s="47"/>
      <c r="K87" s="47"/>
      <c r="L87" s="47"/>
      <c r="M87" s="47"/>
      <c r="N87" s="47"/>
      <c r="O87" s="47"/>
      <c r="P87" s="47"/>
      <c r="Q87" s="47"/>
      <c r="R87" s="47"/>
      <c r="S87" s="47">
        <v>1</v>
      </c>
      <c r="T87" s="47"/>
      <c r="U87" s="47"/>
      <c r="V87" s="47">
        <v>1</v>
      </c>
      <c r="W87" s="48"/>
      <c r="X87" s="61">
        <f t="shared" si="7"/>
        <v>1</v>
      </c>
      <c r="Y87" s="52">
        <f t="shared" si="7"/>
        <v>2</v>
      </c>
      <c r="Z87">
        <f t="shared" si="6"/>
        <v>3</v>
      </c>
    </row>
    <row r="88" spans="1:26">
      <c r="A88" s="51" t="s">
        <v>16</v>
      </c>
      <c r="B88" s="16">
        <v>511005</v>
      </c>
      <c r="C88" s="47" t="s">
        <v>119</v>
      </c>
      <c r="D88" s="47" t="s">
        <v>292</v>
      </c>
      <c r="E88" s="52" t="s">
        <v>293</v>
      </c>
      <c r="F88" s="56"/>
      <c r="G88" s="47"/>
      <c r="H88" s="47"/>
      <c r="I88" s="47"/>
      <c r="J88" s="47"/>
      <c r="K88" s="47">
        <v>1</v>
      </c>
      <c r="L88" s="47"/>
      <c r="M88" s="47">
        <v>1</v>
      </c>
      <c r="N88" s="47">
        <v>1</v>
      </c>
      <c r="O88" s="47">
        <v>2</v>
      </c>
      <c r="P88" s="47"/>
      <c r="Q88" s="47"/>
      <c r="R88" s="47">
        <v>3</v>
      </c>
      <c r="S88" s="47">
        <v>3</v>
      </c>
      <c r="T88" s="47"/>
      <c r="U88" s="47"/>
      <c r="V88" s="47">
        <v>6</v>
      </c>
      <c r="W88" s="48">
        <v>9</v>
      </c>
      <c r="X88" s="61">
        <f t="shared" si="7"/>
        <v>10</v>
      </c>
      <c r="Y88" s="52">
        <f t="shared" si="7"/>
        <v>16</v>
      </c>
      <c r="Z88">
        <f t="shared" si="6"/>
        <v>26</v>
      </c>
    </row>
    <row r="89" spans="1:26">
      <c r="A89" s="51" t="s">
        <v>16</v>
      </c>
      <c r="B89" s="16">
        <v>512003</v>
      </c>
      <c r="C89" s="47" t="s">
        <v>10</v>
      </c>
      <c r="D89" s="47" t="s">
        <v>294</v>
      </c>
      <c r="E89" s="52" t="s">
        <v>295</v>
      </c>
      <c r="F89" s="56"/>
      <c r="G89" s="47"/>
      <c r="H89" s="47"/>
      <c r="I89" s="47"/>
      <c r="J89" s="47">
        <v>1</v>
      </c>
      <c r="K89" s="47">
        <v>4</v>
      </c>
      <c r="L89" s="47"/>
      <c r="M89" s="47">
        <v>2</v>
      </c>
      <c r="N89" s="47"/>
      <c r="O89" s="47">
        <v>4</v>
      </c>
      <c r="P89" s="47"/>
      <c r="Q89" s="47"/>
      <c r="R89" s="47">
        <v>2</v>
      </c>
      <c r="S89" s="47">
        <v>2</v>
      </c>
      <c r="T89" s="47"/>
      <c r="U89" s="47"/>
      <c r="V89" s="47">
        <v>11</v>
      </c>
      <c r="W89" s="48">
        <v>19</v>
      </c>
      <c r="X89" s="61">
        <f t="shared" si="7"/>
        <v>14</v>
      </c>
      <c r="Y89" s="52">
        <f t="shared" si="7"/>
        <v>31</v>
      </c>
      <c r="Z89">
        <f t="shared" si="6"/>
        <v>45</v>
      </c>
    </row>
    <row r="90" spans="1:26">
      <c r="A90" s="51" t="s">
        <v>16</v>
      </c>
      <c r="B90" s="16">
        <v>513101</v>
      </c>
      <c r="C90" s="47" t="s">
        <v>119</v>
      </c>
      <c r="D90" s="47" t="s">
        <v>296</v>
      </c>
      <c r="E90" s="52" t="s">
        <v>297</v>
      </c>
      <c r="F90" s="56"/>
      <c r="G90" s="47"/>
      <c r="H90" s="47"/>
      <c r="I90" s="47"/>
      <c r="J90" s="47"/>
      <c r="K90" s="47"/>
      <c r="L90" s="47"/>
      <c r="M90" s="47">
        <v>1</v>
      </c>
      <c r="N90" s="47"/>
      <c r="O90" s="47">
        <v>1</v>
      </c>
      <c r="P90" s="47">
        <v>1</v>
      </c>
      <c r="Q90" s="47"/>
      <c r="R90" s="47">
        <v>1</v>
      </c>
      <c r="S90" s="47">
        <v>2</v>
      </c>
      <c r="T90" s="47"/>
      <c r="U90" s="47"/>
      <c r="V90" s="47">
        <v>3</v>
      </c>
      <c r="W90" s="48">
        <v>16</v>
      </c>
      <c r="X90" s="61">
        <f t="shared" si="7"/>
        <v>5</v>
      </c>
      <c r="Y90" s="52">
        <f t="shared" si="7"/>
        <v>20</v>
      </c>
      <c r="Z90">
        <f t="shared" si="6"/>
        <v>25</v>
      </c>
    </row>
    <row r="91" spans="1:26">
      <c r="A91" s="51" t="s">
        <v>16</v>
      </c>
      <c r="B91" s="16">
        <v>513801</v>
      </c>
      <c r="C91" s="47" t="s">
        <v>298</v>
      </c>
      <c r="D91" s="47" t="s">
        <v>299</v>
      </c>
      <c r="E91" s="52" t="s">
        <v>300</v>
      </c>
      <c r="F91" s="56">
        <v>1</v>
      </c>
      <c r="G91" s="47">
        <v>3</v>
      </c>
      <c r="H91" s="47"/>
      <c r="I91" s="47"/>
      <c r="J91" s="47"/>
      <c r="K91" s="47">
        <v>3</v>
      </c>
      <c r="L91" s="47">
        <v>1</v>
      </c>
      <c r="M91" s="47">
        <v>7</v>
      </c>
      <c r="N91" s="47">
        <v>2</v>
      </c>
      <c r="O91" s="47">
        <v>8</v>
      </c>
      <c r="P91" s="47"/>
      <c r="Q91" s="47">
        <v>1</v>
      </c>
      <c r="R91" s="47"/>
      <c r="S91" s="47">
        <v>17</v>
      </c>
      <c r="T91" s="47"/>
      <c r="U91" s="47"/>
      <c r="V91" s="47">
        <v>6</v>
      </c>
      <c r="W91" s="48">
        <v>106</v>
      </c>
      <c r="X91" s="61">
        <f t="shared" si="7"/>
        <v>10</v>
      </c>
      <c r="Y91" s="52">
        <f t="shared" si="7"/>
        <v>145</v>
      </c>
      <c r="Z91">
        <f t="shared" si="6"/>
        <v>155</v>
      </c>
    </row>
    <row r="92" spans="1:26">
      <c r="A92" s="51" t="s">
        <v>16</v>
      </c>
      <c r="B92" s="16">
        <v>520101</v>
      </c>
      <c r="C92" s="47" t="s">
        <v>148</v>
      </c>
      <c r="D92" s="47" t="s">
        <v>301</v>
      </c>
      <c r="E92" s="52" t="s">
        <v>302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>
        <v>2</v>
      </c>
      <c r="T92" s="47"/>
      <c r="U92" s="47"/>
      <c r="V92" s="47"/>
      <c r="W92" s="48"/>
      <c r="X92" s="61">
        <f t="shared" si="7"/>
        <v>0</v>
      </c>
      <c r="Y92" s="52">
        <f t="shared" si="7"/>
        <v>2</v>
      </c>
      <c r="Z92">
        <f t="shared" si="6"/>
        <v>2</v>
      </c>
    </row>
    <row r="93" spans="1:26">
      <c r="A93" s="51" t="s">
        <v>16</v>
      </c>
      <c r="B93" s="16">
        <v>520101</v>
      </c>
      <c r="C93" s="47" t="s">
        <v>148</v>
      </c>
      <c r="D93" s="47" t="s">
        <v>303</v>
      </c>
      <c r="E93" s="52" t="s">
        <v>304</v>
      </c>
      <c r="F93" s="56"/>
      <c r="G93" s="47"/>
      <c r="H93" s="47"/>
      <c r="I93" s="47"/>
      <c r="J93" s="47"/>
      <c r="K93" s="47"/>
      <c r="L93" s="47"/>
      <c r="M93" s="47">
        <v>1</v>
      </c>
      <c r="N93" s="47"/>
      <c r="O93" s="47">
        <v>1</v>
      </c>
      <c r="P93" s="47"/>
      <c r="Q93" s="47"/>
      <c r="R93" s="47">
        <v>2</v>
      </c>
      <c r="S93" s="47">
        <v>3</v>
      </c>
      <c r="T93" s="47"/>
      <c r="U93" s="47"/>
      <c r="V93" s="47">
        <v>1</v>
      </c>
      <c r="W93" s="48"/>
      <c r="X93" s="61">
        <f t="shared" si="7"/>
        <v>3</v>
      </c>
      <c r="Y93" s="52">
        <f t="shared" si="7"/>
        <v>5</v>
      </c>
      <c r="Z93">
        <f t="shared" si="6"/>
        <v>8</v>
      </c>
    </row>
    <row r="94" spans="1:26">
      <c r="A94" s="51" t="s">
        <v>16</v>
      </c>
      <c r="B94" s="16">
        <v>520201</v>
      </c>
      <c r="C94" s="47" t="s">
        <v>305</v>
      </c>
      <c r="D94" s="47" t="s">
        <v>306</v>
      </c>
      <c r="E94" s="52" t="s">
        <v>307</v>
      </c>
      <c r="F94" s="56"/>
      <c r="G94" s="47">
        <v>1</v>
      </c>
      <c r="H94" s="47"/>
      <c r="I94" s="47"/>
      <c r="J94" s="47"/>
      <c r="K94" s="47">
        <v>3</v>
      </c>
      <c r="L94" s="47">
        <v>2</v>
      </c>
      <c r="M94" s="47">
        <v>1</v>
      </c>
      <c r="N94" s="47">
        <v>4</v>
      </c>
      <c r="O94" s="47">
        <v>1</v>
      </c>
      <c r="P94" s="47">
        <v>1</v>
      </c>
      <c r="Q94" s="47">
        <v>1</v>
      </c>
      <c r="R94" s="47">
        <v>4</v>
      </c>
      <c r="S94" s="47">
        <v>1</v>
      </c>
      <c r="T94" s="47"/>
      <c r="U94" s="47"/>
      <c r="V94" s="47">
        <v>19</v>
      </c>
      <c r="W94" s="48">
        <v>5</v>
      </c>
      <c r="X94" s="61">
        <f t="shared" si="7"/>
        <v>30</v>
      </c>
      <c r="Y94" s="52">
        <f t="shared" si="7"/>
        <v>13</v>
      </c>
      <c r="Z94">
        <f t="shared" si="6"/>
        <v>43</v>
      </c>
    </row>
    <row r="95" spans="1:26">
      <c r="A95" s="51" t="s">
        <v>16</v>
      </c>
      <c r="B95" s="16">
        <v>520201</v>
      </c>
      <c r="C95" s="47" t="s">
        <v>305</v>
      </c>
      <c r="D95" s="47" t="s">
        <v>308</v>
      </c>
      <c r="E95" s="52" t="s">
        <v>309</v>
      </c>
      <c r="F95" s="56">
        <v>1</v>
      </c>
      <c r="G95" s="47"/>
      <c r="H95" s="47"/>
      <c r="I95" s="47"/>
      <c r="J95" s="47">
        <v>1</v>
      </c>
      <c r="K95" s="47"/>
      <c r="L95" s="47">
        <v>1</v>
      </c>
      <c r="M95" s="47"/>
      <c r="N95" s="47">
        <v>1</v>
      </c>
      <c r="O95" s="47"/>
      <c r="P95" s="47"/>
      <c r="Q95" s="47"/>
      <c r="R95" s="47">
        <v>3</v>
      </c>
      <c r="S95" s="47"/>
      <c r="T95" s="47"/>
      <c r="U95" s="47"/>
      <c r="V95" s="47">
        <v>18</v>
      </c>
      <c r="W95" s="48">
        <v>3</v>
      </c>
      <c r="X95" s="61">
        <f t="shared" si="7"/>
        <v>25</v>
      </c>
      <c r="Y95" s="52">
        <f t="shared" si="7"/>
        <v>3</v>
      </c>
      <c r="Z95">
        <f t="shared" si="6"/>
        <v>28</v>
      </c>
    </row>
    <row r="96" spans="1:26">
      <c r="A96" s="51" t="s">
        <v>16</v>
      </c>
      <c r="B96" s="16">
        <v>520203</v>
      </c>
      <c r="C96" s="47" t="s">
        <v>305</v>
      </c>
      <c r="D96" s="47" t="s">
        <v>310</v>
      </c>
      <c r="E96" s="52" t="s">
        <v>311</v>
      </c>
      <c r="F96" s="56">
        <v>1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>
        <v>1</v>
      </c>
      <c r="S96" s="47"/>
      <c r="T96" s="47"/>
      <c r="U96" s="47"/>
      <c r="V96" s="47">
        <v>5</v>
      </c>
      <c r="W96" s="48">
        <v>3</v>
      </c>
      <c r="X96" s="61">
        <f t="shared" si="7"/>
        <v>7</v>
      </c>
      <c r="Y96" s="52">
        <f t="shared" si="7"/>
        <v>3</v>
      </c>
      <c r="Z96">
        <f t="shared" si="6"/>
        <v>10</v>
      </c>
    </row>
    <row r="97" spans="1:26">
      <c r="A97" s="51" t="s">
        <v>16</v>
      </c>
      <c r="B97" s="16">
        <v>520301</v>
      </c>
      <c r="C97" s="47" t="s">
        <v>305</v>
      </c>
      <c r="D97" s="47" t="s">
        <v>312</v>
      </c>
      <c r="E97" s="52" t="s">
        <v>313</v>
      </c>
      <c r="F97" s="56"/>
      <c r="G97" s="47">
        <v>2</v>
      </c>
      <c r="H97" s="47"/>
      <c r="I97" s="47"/>
      <c r="J97" s="47"/>
      <c r="K97" s="47">
        <v>2</v>
      </c>
      <c r="L97" s="47">
        <v>2</v>
      </c>
      <c r="M97" s="47"/>
      <c r="N97" s="47">
        <v>3</v>
      </c>
      <c r="O97" s="47">
        <v>2</v>
      </c>
      <c r="P97" s="47"/>
      <c r="Q97" s="47"/>
      <c r="R97" s="47">
        <v>3</v>
      </c>
      <c r="S97" s="47">
        <v>4</v>
      </c>
      <c r="T97" s="47"/>
      <c r="U97" s="47"/>
      <c r="V97" s="47">
        <v>30</v>
      </c>
      <c r="W97" s="48">
        <v>20</v>
      </c>
      <c r="X97" s="61">
        <f t="shared" si="7"/>
        <v>38</v>
      </c>
      <c r="Y97" s="52">
        <f t="shared" si="7"/>
        <v>30</v>
      </c>
      <c r="Z97">
        <f t="shared" si="6"/>
        <v>68</v>
      </c>
    </row>
    <row r="98" spans="1:26">
      <c r="A98" s="51" t="s">
        <v>16</v>
      </c>
      <c r="B98" s="16">
        <v>520801</v>
      </c>
      <c r="C98" s="47" t="s">
        <v>305</v>
      </c>
      <c r="D98" s="47" t="s">
        <v>314</v>
      </c>
      <c r="E98" s="52" t="s">
        <v>315</v>
      </c>
      <c r="F98" s="56"/>
      <c r="G98" s="47"/>
      <c r="H98" s="47"/>
      <c r="I98" s="47"/>
      <c r="J98" s="47">
        <v>1</v>
      </c>
      <c r="K98" s="47"/>
      <c r="L98" s="47"/>
      <c r="M98" s="47"/>
      <c r="N98" s="47">
        <v>1</v>
      </c>
      <c r="O98" s="47"/>
      <c r="P98" s="47">
        <v>1</v>
      </c>
      <c r="Q98" s="47"/>
      <c r="R98" s="47">
        <v>5</v>
      </c>
      <c r="S98" s="47">
        <v>1</v>
      </c>
      <c r="T98" s="47"/>
      <c r="U98" s="47"/>
      <c r="V98" s="47">
        <v>25</v>
      </c>
      <c r="W98" s="48">
        <v>4</v>
      </c>
      <c r="X98" s="61">
        <f t="shared" si="7"/>
        <v>33</v>
      </c>
      <c r="Y98" s="52">
        <f t="shared" si="7"/>
        <v>5</v>
      </c>
      <c r="Z98">
        <f t="shared" si="6"/>
        <v>38</v>
      </c>
    </row>
    <row r="99" spans="1:26">
      <c r="A99" s="51" t="s">
        <v>16</v>
      </c>
      <c r="B99" s="16">
        <v>521101</v>
      </c>
      <c r="C99" s="47" t="s">
        <v>305</v>
      </c>
      <c r="D99" s="47" t="s">
        <v>316</v>
      </c>
      <c r="E99" s="52" t="s">
        <v>317</v>
      </c>
      <c r="F99" s="56"/>
      <c r="G99" s="47"/>
      <c r="H99" s="47"/>
      <c r="I99" s="47"/>
      <c r="J99" s="47"/>
      <c r="K99" s="47"/>
      <c r="L99" s="47"/>
      <c r="M99" s="47">
        <v>1</v>
      </c>
      <c r="N99" s="47"/>
      <c r="O99" s="47"/>
      <c r="P99" s="47">
        <v>1</v>
      </c>
      <c r="Q99" s="47"/>
      <c r="R99" s="47">
        <v>1</v>
      </c>
      <c r="S99" s="47">
        <v>1</v>
      </c>
      <c r="T99" s="47"/>
      <c r="U99" s="47"/>
      <c r="V99" s="47">
        <v>6</v>
      </c>
      <c r="W99" s="48">
        <v>3</v>
      </c>
      <c r="X99" s="61">
        <f t="shared" si="7"/>
        <v>8</v>
      </c>
      <c r="Y99" s="52">
        <f t="shared" si="7"/>
        <v>5</v>
      </c>
      <c r="Z99">
        <f t="shared" si="6"/>
        <v>13</v>
      </c>
    </row>
    <row r="100" spans="1:26">
      <c r="A100" s="51" t="s">
        <v>16</v>
      </c>
      <c r="B100" s="16">
        <v>521401</v>
      </c>
      <c r="C100" s="47" t="s">
        <v>305</v>
      </c>
      <c r="D100" s="47" t="s">
        <v>318</v>
      </c>
      <c r="E100" s="52" t="s">
        <v>319</v>
      </c>
      <c r="F100" s="56">
        <v>2</v>
      </c>
      <c r="G100" s="47"/>
      <c r="H100" s="47"/>
      <c r="I100" s="47"/>
      <c r="J100" s="47">
        <v>1</v>
      </c>
      <c r="K100" s="47"/>
      <c r="L100" s="47">
        <v>2</v>
      </c>
      <c r="M100" s="47"/>
      <c r="N100" s="47">
        <v>2</v>
      </c>
      <c r="O100" s="47">
        <v>2</v>
      </c>
      <c r="P100" s="47"/>
      <c r="Q100" s="47"/>
      <c r="R100" s="47"/>
      <c r="S100" s="47">
        <v>1</v>
      </c>
      <c r="T100" s="47"/>
      <c r="U100" s="47"/>
      <c r="V100" s="47">
        <v>22</v>
      </c>
      <c r="W100" s="48">
        <v>22</v>
      </c>
      <c r="X100" s="61">
        <f t="shared" si="7"/>
        <v>29</v>
      </c>
      <c r="Y100" s="52">
        <f t="shared" si="7"/>
        <v>25</v>
      </c>
      <c r="Z100">
        <f t="shared" si="6"/>
        <v>54</v>
      </c>
    </row>
    <row r="101" spans="1:26">
      <c r="A101" s="51" t="s">
        <v>16</v>
      </c>
      <c r="B101" s="16">
        <v>521904</v>
      </c>
      <c r="C101" s="47" t="s">
        <v>161</v>
      </c>
      <c r="D101" s="47" t="s">
        <v>320</v>
      </c>
      <c r="E101" s="52" t="s">
        <v>321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>
        <v>1</v>
      </c>
      <c r="P101" s="47"/>
      <c r="Q101" s="47"/>
      <c r="R101" s="47"/>
      <c r="S101" s="47">
        <v>1</v>
      </c>
      <c r="T101" s="47"/>
      <c r="U101" s="47"/>
      <c r="V101" s="47">
        <v>1</v>
      </c>
      <c r="W101" s="48">
        <v>5</v>
      </c>
      <c r="X101" s="61">
        <f t="shared" si="7"/>
        <v>1</v>
      </c>
      <c r="Y101" s="52">
        <f t="shared" si="7"/>
        <v>7</v>
      </c>
      <c r="Z101">
        <f t="shared" si="6"/>
        <v>8</v>
      </c>
    </row>
    <row r="102" spans="1:26">
      <c r="A102" s="51" t="s">
        <v>16</v>
      </c>
      <c r="B102" s="16">
        <v>540101</v>
      </c>
      <c r="C102" s="47" t="s">
        <v>99</v>
      </c>
      <c r="D102" s="47" t="s">
        <v>322</v>
      </c>
      <c r="E102" s="52" t="s">
        <v>323</v>
      </c>
      <c r="F102" s="56"/>
      <c r="G102" s="47"/>
      <c r="H102" s="47"/>
      <c r="I102" s="47"/>
      <c r="J102" s="47"/>
      <c r="K102" s="47"/>
      <c r="L102" s="47"/>
      <c r="M102" s="47">
        <v>2</v>
      </c>
      <c r="N102" s="47">
        <v>3</v>
      </c>
      <c r="O102" s="47"/>
      <c r="P102" s="47"/>
      <c r="Q102" s="47"/>
      <c r="R102" s="47">
        <v>2</v>
      </c>
      <c r="S102" s="47"/>
      <c r="T102" s="47"/>
      <c r="U102" s="47"/>
      <c r="V102" s="47">
        <v>20</v>
      </c>
      <c r="W102" s="48">
        <v>4</v>
      </c>
      <c r="X102" s="61">
        <f t="shared" si="7"/>
        <v>25</v>
      </c>
      <c r="Y102" s="52">
        <f t="shared" si="7"/>
        <v>6</v>
      </c>
      <c r="Z102">
        <f t="shared" si="6"/>
        <v>31</v>
      </c>
    </row>
    <row r="103" spans="1:26">
      <c r="A103" s="51" t="s">
        <v>16</v>
      </c>
      <c r="B103" s="16"/>
      <c r="C103" s="47" t="s">
        <v>99</v>
      </c>
      <c r="D103" s="47" t="s">
        <v>324</v>
      </c>
      <c r="E103" s="52" t="s">
        <v>325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>
        <v>2</v>
      </c>
      <c r="P103" s="47"/>
      <c r="Q103" s="47"/>
      <c r="R103" s="47">
        <v>1</v>
      </c>
      <c r="S103" s="47">
        <v>2</v>
      </c>
      <c r="T103" s="47"/>
      <c r="U103" s="47"/>
      <c r="V103" s="47">
        <v>7</v>
      </c>
      <c r="W103" s="48">
        <v>5</v>
      </c>
      <c r="X103" s="61">
        <f t="shared" si="7"/>
        <v>8</v>
      </c>
      <c r="Y103" s="52">
        <f t="shared" si="7"/>
        <v>10</v>
      </c>
      <c r="Z103">
        <f t="shared" si="6"/>
        <v>18</v>
      </c>
    </row>
    <row r="104" spans="1:26">
      <c r="A104" s="51" t="s">
        <v>16</v>
      </c>
      <c r="B104" s="16"/>
      <c r="C104" s="47" t="s">
        <v>99</v>
      </c>
      <c r="D104" s="47" t="s">
        <v>326</v>
      </c>
      <c r="E104" s="52" t="s">
        <v>327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>
        <v>3</v>
      </c>
      <c r="S104" s="47">
        <v>1</v>
      </c>
      <c r="T104" s="47"/>
      <c r="U104" s="47"/>
      <c r="V104" s="47">
        <v>1</v>
      </c>
      <c r="W104" s="48"/>
      <c r="X104" s="61">
        <f t="shared" si="7"/>
        <v>4</v>
      </c>
      <c r="Y104" s="52">
        <f t="shared" si="7"/>
        <v>1</v>
      </c>
      <c r="Z104">
        <f t="shared" si="6"/>
        <v>5</v>
      </c>
    </row>
    <row r="105" spans="1:26">
      <c r="A105" s="51" t="s">
        <v>16</v>
      </c>
      <c r="B105" s="16"/>
      <c r="C105" s="47" t="s">
        <v>119</v>
      </c>
      <c r="D105" s="47" t="s">
        <v>328</v>
      </c>
      <c r="E105" s="52" t="s">
        <v>329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>
        <v>1</v>
      </c>
      <c r="P105" s="47"/>
      <c r="Q105" s="47"/>
      <c r="R105" s="47"/>
      <c r="S105" s="47"/>
      <c r="T105" s="47"/>
      <c r="U105" s="47"/>
      <c r="V105" s="47">
        <v>5</v>
      </c>
      <c r="W105" s="48">
        <v>4</v>
      </c>
      <c r="X105" s="61">
        <f t="shared" si="7"/>
        <v>5</v>
      </c>
      <c r="Y105" s="52">
        <f t="shared" si="7"/>
        <v>5</v>
      </c>
      <c r="Z105">
        <f t="shared" si="6"/>
        <v>10</v>
      </c>
    </row>
    <row r="106" spans="1:26">
      <c r="A106" s="51" t="s">
        <v>16</v>
      </c>
      <c r="B106" s="16"/>
      <c r="C106" s="47" t="s">
        <v>119</v>
      </c>
      <c r="D106" s="47" t="s">
        <v>330</v>
      </c>
      <c r="E106" s="52" t="s">
        <v>331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2</v>
      </c>
      <c r="W106" s="48">
        <v>2</v>
      </c>
      <c r="X106" s="61">
        <f t="shared" si="7"/>
        <v>2</v>
      </c>
      <c r="Y106" s="52">
        <f t="shared" si="7"/>
        <v>2</v>
      </c>
      <c r="Z106">
        <f t="shared" si="6"/>
        <v>4</v>
      </c>
    </row>
    <row r="107" spans="1:26">
      <c r="A107" s="51" t="s">
        <v>16</v>
      </c>
      <c r="B107" s="16"/>
      <c r="C107" s="47" t="s">
        <v>305</v>
      </c>
      <c r="D107" s="47" t="s">
        <v>332</v>
      </c>
      <c r="E107" s="52" t="s">
        <v>333</v>
      </c>
      <c r="F107" s="56"/>
      <c r="G107" s="47">
        <v>1</v>
      </c>
      <c r="H107" s="47"/>
      <c r="I107" s="47"/>
      <c r="J107" s="47"/>
      <c r="K107" s="47">
        <v>1</v>
      </c>
      <c r="L107" s="47"/>
      <c r="M107" s="47"/>
      <c r="N107" s="47"/>
      <c r="O107" s="47">
        <v>2</v>
      </c>
      <c r="P107" s="47"/>
      <c r="Q107" s="47"/>
      <c r="R107" s="47">
        <v>2</v>
      </c>
      <c r="S107" s="47">
        <v>2</v>
      </c>
      <c r="T107" s="47"/>
      <c r="U107" s="47"/>
      <c r="V107" s="47">
        <v>36</v>
      </c>
      <c r="W107" s="48">
        <v>11</v>
      </c>
      <c r="X107" s="61">
        <f t="shared" si="7"/>
        <v>38</v>
      </c>
      <c r="Y107" s="52">
        <f t="shared" si="7"/>
        <v>17</v>
      </c>
      <c r="Z107">
        <f t="shared" si="6"/>
        <v>55</v>
      </c>
    </row>
    <row r="108" spans="1:26">
      <c r="A108" s="51" t="s">
        <v>16</v>
      </c>
      <c r="B108" s="16"/>
      <c r="C108" s="47" t="s">
        <v>102</v>
      </c>
      <c r="D108" s="47" t="s">
        <v>334</v>
      </c>
      <c r="E108" s="52" t="s">
        <v>335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>
        <v>2</v>
      </c>
      <c r="S108" s="47">
        <v>1</v>
      </c>
      <c r="T108" s="47"/>
      <c r="U108" s="47"/>
      <c r="V108" s="47">
        <v>9</v>
      </c>
      <c r="W108" s="48">
        <v>4</v>
      </c>
      <c r="X108" s="61">
        <f t="shared" si="7"/>
        <v>11</v>
      </c>
      <c r="Y108" s="52">
        <f t="shared" si="7"/>
        <v>5</v>
      </c>
      <c r="Z108">
        <f t="shared" si="6"/>
        <v>16</v>
      </c>
    </row>
    <row r="109" spans="1:26">
      <c r="A109" s="51" t="s">
        <v>16</v>
      </c>
      <c r="B109" s="16"/>
      <c r="C109" s="47" t="s">
        <v>161</v>
      </c>
      <c r="D109" s="47" t="s">
        <v>338</v>
      </c>
      <c r="E109" s="52" t="s">
        <v>339</v>
      </c>
      <c r="F109" s="56">
        <v>1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/>
      <c r="X109" s="61">
        <f t="shared" si="7"/>
        <v>1</v>
      </c>
      <c r="Y109" s="52">
        <f t="shared" si="7"/>
        <v>0</v>
      </c>
      <c r="Z109">
        <f t="shared" si="6"/>
        <v>1</v>
      </c>
    </row>
    <row r="110" spans="1:26">
      <c r="A110" s="51" t="s">
        <v>16</v>
      </c>
      <c r="B110" s="16"/>
      <c r="C110" s="47" t="s">
        <v>148</v>
      </c>
      <c r="D110" s="47" t="s">
        <v>340</v>
      </c>
      <c r="E110" s="52" t="s">
        <v>341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2</v>
      </c>
      <c r="S110" s="47">
        <v>1</v>
      </c>
      <c r="T110" s="47"/>
      <c r="U110" s="47"/>
      <c r="V110" s="47"/>
      <c r="W110" s="48"/>
      <c r="X110" s="61">
        <f t="shared" si="7"/>
        <v>2</v>
      </c>
      <c r="Y110" s="52">
        <f t="shared" si="7"/>
        <v>1</v>
      </c>
      <c r="Z110">
        <f t="shared" si="6"/>
        <v>3</v>
      </c>
    </row>
    <row r="111" spans="1:26">
      <c r="A111" s="51" t="s">
        <v>16</v>
      </c>
      <c r="B111" s="16"/>
      <c r="C111" s="47" t="s">
        <v>148</v>
      </c>
      <c r="D111" s="47" t="s">
        <v>342</v>
      </c>
      <c r="E111" s="52" t="s">
        <v>343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>
        <v>1</v>
      </c>
      <c r="S111" s="47"/>
      <c r="T111" s="47"/>
      <c r="U111" s="47"/>
      <c r="V111" s="47"/>
      <c r="W111" s="48"/>
      <c r="X111" s="61">
        <f t="shared" si="7"/>
        <v>1</v>
      </c>
      <c r="Y111" s="52">
        <f t="shared" si="7"/>
        <v>0</v>
      </c>
      <c r="Z111">
        <f t="shared" si="6"/>
        <v>1</v>
      </c>
    </row>
    <row r="112" spans="1:26">
      <c r="A112" s="51" t="s">
        <v>16</v>
      </c>
      <c r="B112" s="16"/>
      <c r="C112" s="47" t="s">
        <v>305</v>
      </c>
      <c r="D112" s="47" t="s">
        <v>346</v>
      </c>
      <c r="E112" s="52" t="s">
        <v>588</v>
      </c>
      <c r="F112" s="56">
        <v>1</v>
      </c>
      <c r="G112" s="47">
        <v>3</v>
      </c>
      <c r="H112" s="47"/>
      <c r="I112" s="47"/>
      <c r="J112" s="47">
        <v>3</v>
      </c>
      <c r="K112" s="47">
        <v>2</v>
      </c>
      <c r="L112" s="47">
        <v>5</v>
      </c>
      <c r="M112" s="47">
        <v>3</v>
      </c>
      <c r="N112" s="47">
        <v>9</v>
      </c>
      <c r="O112" s="47">
        <v>5</v>
      </c>
      <c r="P112" s="47">
        <v>1</v>
      </c>
      <c r="Q112" s="47"/>
      <c r="R112" s="47">
        <v>9</v>
      </c>
      <c r="S112" s="47">
        <v>2</v>
      </c>
      <c r="T112" s="47"/>
      <c r="U112" s="47"/>
      <c r="V112" s="47">
        <v>38</v>
      </c>
      <c r="W112" s="48">
        <v>34</v>
      </c>
      <c r="X112" s="61">
        <f t="shared" si="7"/>
        <v>66</v>
      </c>
      <c r="Y112" s="52">
        <f t="shared" si="7"/>
        <v>49</v>
      </c>
      <c r="Z112">
        <f t="shared" si="6"/>
        <v>115</v>
      </c>
    </row>
    <row r="113" spans="1:26">
      <c r="A113" s="51" t="s">
        <v>16</v>
      </c>
      <c r="B113" s="16"/>
      <c r="C113" s="47" t="s">
        <v>102</v>
      </c>
      <c r="D113" s="47" t="s">
        <v>347</v>
      </c>
      <c r="E113" s="52" t="s">
        <v>348</v>
      </c>
      <c r="F113" s="56">
        <v>2</v>
      </c>
      <c r="G113" s="47"/>
      <c r="H113" s="47"/>
      <c r="I113" s="47"/>
      <c r="J113" s="47">
        <v>1</v>
      </c>
      <c r="K113" s="47"/>
      <c r="L113" s="47">
        <v>5</v>
      </c>
      <c r="M113" s="47"/>
      <c r="N113" s="47">
        <v>5</v>
      </c>
      <c r="O113" s="47">
        <v>3</v>
      </c>
      <c r="P113" s="47"/>
      <c r="Q113" s="47"/>
      <c r="R113" s="47">
        <v>1</v>
      </c>
      <c r="S113" s="47">
        <v>1</v>
      </c>
      <c r="T113" s="47"/>
      <c r="U113" s="47"/>
      <c r="V113" s="47">
        <v>18</v>
      </c>
      <c r="W113" s="48">
        <v>4</v>
      </c>
      <c r="X113" s="61">
        <f t="shared" si="7"/>
        <v>32</v>
      </c>
      <c r="Y113" s="52">
        <f t="shared" si="7"/>
        <v>8</v>
      </c>
      <c r="Z113">
        <f t="shared" si="6"/>
        <v>40</v>
      </c>
    </row>
    <row r="114" spans="1:26">
      <c r="A114" s="51" t="s">
        <v>16</v>
      </c>
      <c r="B114" s="16"/>
      <c r="C114" s="47" t="s">
        <v>119</v>
      </c>
      <c r="D114" s="47" t="s">
        <v>349</v>
      </c>
      <c r="E114" s="52" t="s">
        <v>350</v>
      </c>
      <c r="F114" s="56"/>
      <c r="G114" s="47"/>
      <c r="H114" s="47"/>
      <c r="I114" s="47"/>
      <c r="J114" s="47"/>
      <c r="K114" s="47">
        <v>1</v>
      </c>
      <c r="L114" s="47"/>
      <c r="M114" s="47"/>
      <c r="N114" s="47"/>
      <c r="O114" s="47">
        <v>1</v>
      </c>
      <c r="P114" s="47"/>
      <c r="Q114" s="47"/>
      <c r="R114" s="47"/>
      <c r="S114" s="47">
        <v>2</v>
      </c>
      <c r="T114" s="47"/>
      <c r="U114" s="47"/>
      <c r="V114" s="47">
        <v>2</v>
      </c>
      <c r="W114" s="48">
        <v>16</v>
      </c>
      <c r="X114" s="61">
        <f t="shared" si="7"/>
        <v>2</v>
      </c>
      <c r="Y114" s="52">
        <f t="shared" si="7"/>
        <v>20</v>
      </c>
      <c r="Z114">
        <f t="shared" si="6"/>
        <v>22</v>
      </c>
    </row>
    <row r="115" spans="1:26">
      <c r="A115" s="51" t="s">
        <v>16</v>
      </c>
      <c r="B115" s="16"/>
      <c r="C115" s="47" t="s">
        <v>351</v>
      </c>
      <c r="D115" s="47" t="s">
        <v>352</v>
      </c>
      <c r="E115" s="52" t="s">
        <v>353</v>
      </c>
      <c r="F115" s="56"/>
      <c r="G115" s="47"/>
      <c r="H115" s="47"/>
      <c r="I115" s="47"/>
      <c r="J115" s="47">
        <v>2</v>
      </c>
      <c r="K115" s="47">
        <v>2</v>
      </c>
      <c r="L115" s="47">
        <v>5</v>
      </c>
      <c r="M115" s="47">
        <v>3</v>
      </c>
      <c r="N115" s="47">
        <v>6</v>
      </c>
      <c r="O115" s="47">
        <v>11</v>
      </c>
      <c r="P115" s="47"/>
      <c r="Q115" s="47"/>
      <c r="R115" s="47">
        <v>7</v>
      </c>
      <c r="S115" s="47">
        <v>2</v>
      </c>
      <c r="T115" s="47"/>
      <c r="U115" s="47"/>
      <c r="V115" s="47">
        <v>31</v>
      </c>
      <c r="W115" s="48">
        <v>30</v>
      </c>
      <c r="X115" s="61">
        <f t="shared" si="7"/>
        <v>51</v>
      </c>
      <c r="Y115" s="52">
        <f t="shared" si="7"/>
        <v>48</v>
      </c>
      <c r="Z115">
        <f t="shared" si="6"/>
        <v>99</v>
      </c>
    </row>
    <row r="116" spans="1:26">
      <c r="A116" s="51" t="s">
        <v>16</v>
      </c>
      <c r="B116" s="16"/>
      <c r="C116" s="47" t="s">
        <v>351</v>
      </c>
      <c r="D116" s="47" t="s">
        <v>354</v>
      </c>
      <c r="E116" s="52" t="s">
        <v>355</v>
      </c>
      <c r="F116" s="56"/>
      <c r="G116" s="47"/>
      <c r="H116" s="47"/>
      <c r="I116" s="47"/>
      <c r="J116" s="47"/>
      <c r="K116" s="47"/>
      <c r="L116" s="47"/>
      <c r="M116" s="47"/>
      <c r="N116" s="47">
        <v>1</v>
      </c>
      <c r="O116" s="47">
        <v>1</v>
      </c>
      <c r="P116" s="47"/>
      <c r="Q116" s="47"/>
      <c r="R116" s="47">
        <v>1</v>
      </c>
      <c r="S116" s="47"/>
      <c r="T116" s="47"/>
      <c r="U116" s="47"/>
      <c r="V116" s="47">
        <v>2</v>
      </c>
      <c r="W116" s="48">
        <v>2</v>
      </c>
      <c r="X116" s="61">
        <f t="shared" si="7"/>
        <v>4</v>
      </c>
      <c r="Y116" s="52">
        <f t="shared" si="7"/>
        <v>3</v>
      </c>
      <c r="Z116">
        <f t="shared" si="6"/>
        <v>7</v>
      </c>
    </row>
    <row r="117" spans="1:26">
      <c r="A117" s="51" t="s">
        <v>16</v>
      </c>
      <c r="B117" s="16"/>
      <c r="C117" s="47" t="s">
        <v>99</v>
      </c>
      <c r="D117" s="47" t="s">
        <v>356</v>
      </c>
      <c r="E117" s="52" t="s">
        <v>357</v>
      </c>
      <c r="F117" s="56"/>
      <c r="G117" s="47"/>
      <c r="H117" s="47"/>
      <c r="I117" s="47"/>
      <c r="J117" s="47"/>
      <c r="K117" s="47"/>
      <c r="L117" s="47"/>
      <c r="M117" s="47"/>
      <c r="N117" s="47">
        <v>1</v>
      </c>
      <c r="O117" s="47"/>
      <c r="P117" s="47"/>
      <c r="Q117" s="47"/>
      <c r="R117" s="47"/>
      <c r="S117" s="47"/>
      <c r="T117" s="47"/>
      <c r="U117" s="47"/>
      <c r="V117" s="47"/>
      <c r="W117" s="48">
        <v>1</v>
      </c>
      <c r="X117" s="61">
        <f t="shared" si="7"/>
        <v>1</v>
      </c>
      <c r="Y117" s="52">
        <f t="shared" si="7"/>
        <v>1</v>
      </c>
      <c r="Z117">
        <f t="shared" si="6"/>
        <v>2</v>
      </c>
    </row>
    <row r="118" spans="1:26">
      <c r="A118" s="51" t="s">
        <v>16</v>
      </c>
      <c r="B118" s="16"/>
      <c r="C118" s="47" t="s">
        <v>161</v>
      </c>
      <c r="D118" s="47" t="s">
        <v>358</v>
      </c>
      <c r="E118" s="52" t="s">
        <v>359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>
        <v>1</v>
      </c>
      <c r="W118" s="48">
        <v>2</v>
      </c>
      <c r="X118" s="61">
        <f t="shared" si="7"/>
        <v>1</v>
      </c>
      <c r="Y118" s="52">
        <f t="shared" si="7"/>
        <v>2</v>
      </c>
      <c r="Z118">
        <f t="shared" si="6"/>
        <v>3</v>
      </c>
    </row>
    <row r="119" spans="1:26">
      <c r="A119" s="51" t="s">
        <v>16</v>
      </c>
      <c r="B119" s="16"/>
      <c r="C119" s="47" t="s">
        <v>161</v>
      </c>
      <c r="D119" s="47" t="s">
        <v>360</v>
      </c>
      <c r="E119" s="52" t="s">
        <v>361</v>
      </c>
      <c r="F119" s="56">
        <v>1</v>
      </c>
      <c r="G119" s="47">
        <v>3</v>
      </c>
      <c r="H119" s="47"/>
      <c r="I119" s="47">
        <v>1</v>
      </c>
      <c r="J119" s="47">
        <v>2</v>
      </c>
      <c r="K119" s="47"/>
      <c r="L119" s="47">
        <v>3</v>
      </c>
      <c r="M119" s="47">
        <v>1</v>
      </c>
      <c r="N119" s="47">
        <v>3</v>
      </c>
      <c r="O119" s="47">
        <v>5</v>
      </c>
      <c r="P119" s="47"/>
      <c r="Q119" s="47"/>
      <c r="R119" s="47">
        <v>1</v>
      </c>
      <c r="S119" s="47">
        <v>2</v>
      </c>
      <c r="T119" s="47"/>
      <c r="U119" s="47"/>
      <c r="V119" s="47">
        <v>12</v>
      </c>
      <c r="W119" s="48">
        <v>9</v>
      </c>
      <c r="X119" s="61">
        <f t="shared" si="7"/>
        <v>22</v>
      </c>
      <c r="Y119" s="52">
        <f t="shared" si="7"/>
        <v>21</v>
      </c>
      <c r="Z119">
        <f t="shared" si="6"/>
        <v>43</v>
      </c>
    </row>
    <row r="120" spans="1:26">
      <c r="A120" s="53" t="s">
        <v>16</v>
      </c>
      <c r="B120" s="17"/>
      <c r="C120" s="54" t="s">
        <v>99</v>
      </c>
      <c r="D120" s="54" t="s">
        <v>364</v>
      </c>
      <c r="E120" s="55" t="s">
        <v>365</v>
      </c>
      <c r="F120" s="57">
        <v>1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>
        <v>2</v>
      </c>
      <c r="S120" s="54">
        <v>2</v>
      </c>
      <c r="T120" s="54"/>
      <c r="U120" s="54"/>
      <c r="V120" s="54">
        <v>2</v>
      </c>
      <c r="W120" s="60">
        <v>4</v>
      </c>
      <c r="X120" s="62">
        <f t="shared" si="7"/>
        <v>5</v>
      </c>
      <c r="Y120" s="55">
        <f t="shared" si="7"/>
        <v>6</v>
      </c>
      <c r="Z120">
        <f t="shared" si="6"/>
        <v>11</v>
      </c>
    </row>
    <row r="121" spans="1:26">
      <c r="B121"/>
      <c r="E121" s="3" t="s">
        <v>52</v>
      </c>
      <c r="F121">
        <f t="shared" ref="F121:Z121" si="8">SUM(F12:F120)</f>
        <v>41</v>
      </c>
      <c r="G121">
        <f t="shared" si="8"/>
        <v>48</v>
      </c>
      <c r="H121">
        <f t="shared" si="8"/>
        <v>0</v>
      </c>
      <c r="I121">
        <f t="shared" si="8"/>
        <v>6</v>
      </c>
      <c r="J121">
        <f t="shared" si="8"/>
        <v>50</v>
      </c>
      <c r="K121">
        <f t="shared" si="8"/>
        <v>47</v>
      </c>
      <c r="L121">
        <f t="shared" si="8"/>
        <v>79</v>
      </c>
      <c r="M121">
        <f t="shared" si="8"/>
        <v>78</v>
      </c>
      <c r="N121">
        <f t="shared" si="8"/>
        <v>119</v>
      </c>
      <c r="O121">
        <f t="shared" si="8"/>
        <v>193</v>
      </c>
      <c r="P121">
        <f t="shared" si="8"/>
        <v>12</v>
      </c>
      <c r="Q121">
        <f t="shared" si="8"/>
        <v>8</v>
      </c>
      <c r="R121">
        <f t="shared" si="8"/>
        <v>171</v>
      </c>
      <c r="S121">
        <f t="shared" si="8"/>
        <v>166</v>
      </c>
      <c r="T121">
        <f t="shared" si="8"/>
        <v>0</v>
      </c>
      <c r="U121">
        <f t="shared" si="8"/>
        <v>0</v>
      </c>
      <c r="V121">
        <f t="shared" si="8"/>
        <v>1052</v>
      </c>
      <c r="W121">
        <f t="shared" si="8"/>
        <v>1156</v>
      </c>
      <c r="X121">
        <f t="shared" si="8"/>
        <v>1524</v>
      </c>
      <c r="Y121">
        <f t="shared" si="8"/>
        <v>1702</v>
      </c>
      <c r="Z121">
        <f t="shared" si="8"/>
        <v>3226</v>
      </c>
    </row>
    <row r="122" spans="1:26">
      <c r="B122"/>
    </row>
    <row r="123" spans="1:26">
      <c r="A123" s="106" t="s">
        <v>58</v>
      </c>
      <c r="B123" s="64"/>
      <c r="C123" s="18"/>
      <c r="D123" s="18"/>
      <c r="E123" s="65"/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>
      <c r="A124" s="3"/>
      <c r="E124" s="67" t="s">
        <v>51</v>
      </c>
      <c r="F124">
        <f t="shared" ref="F124:Z124" si="9">SUM(F123:F123)</f>
        <v>0</v>
      </c>
      <c r="G124">
        <f t="shared" si="9"/>
        <v>0</v>
      </c>
      <c r="H124">
        <f t="shared" si="9"/>
        <v>0</v>
      </c>
      <c r="I124">
        <f t="shared" si="9"/>
        <v>0</v>
      </c>
      <c r="J124">
        <f t="shared" si="9"/>
        <v>0</v>
      </c>
      <c r="K124">
        <f t="shared" si="9"/>
        <v>0</v>
      </c>
      <c r="L124">
        <f t="shared" si="9"/>
        <v>0</v>
      </c>
      <c r="M124">
        <f t="shared" si="9"/>
        <v>0</v>
      </c>
      <c r="N124">
        <f t="shared" si="9"/>
        <v>0</v>
      </c>
      <c r="O124">
        <f t="shared" si="9"/>
        <v>0</v>
      </c>
      <c r="P124">
        <f t="shared" si="9"/>
        <v>0</v>
      </c>
      <c r="Q124">
        <f t="shared" si="9"/>
        <v>0</v>
      </c>
      <c r="R124">
        <f t="shared" si="9"/>
        <v>0</v>
      </c>
      <c r="S124">
        <f t="shared" si="9"/>
        <v>0</v>
      </c>
      <c r="T124">
        <f t="shared" si="9"/>
        <v>0</v>
      </c>
      <c r="U124">
        <f t="shared" si="9"/>
        <v>0</v>
      </c>
      <c r="V124">
        <f t="shared" si="9"/>
        <v>0</v>
      </c>
      <c r="W124">
        <f t="shared" si="9"/>
        <v>0</v>
      </c>
      <c r="X124">
        <f t="shared" si="9"/>
        <v>0</v>
      </c>
      <c r="Y124">
        <f t="shared" si="9"/>
        <v>0</v>
      </c>
      <c r="Z124">
        <f t="shared" si="9"/>
        <v>0</v>
      </c>
    </row>
    <row r="125" spans="1:26">
      <c r="A125" s="3"/>
    </row>
    <row r="126" spans="1:26">
      <c r="A126" s="106" t="s">
        <v>17</v>
      </c>
      <c r="B126" s="107"/>
      <c r="C126" s="18"/>
      <c r="D126" s="18"/>
      <c r="E126" s="65"/>
      <c r="F126" s="22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20"/>
      <c r="X126" s="66">
        <f>F126+H126+J126+L126+N126+P126+R126+T126+V126</f>
        <v>0</v>
      </c>
      <c r="Y126" s="65">
        <f>G126+I126+K126+M126+O126+Q126+S126+U126+W126</f>
        <v>0</v>
      </c>
      <c r="Z126">
        <f>SUM(X126:Y126)</f>
        <v>0</v>
      </c>
    </row>
    <row r="127" spans="1:26">
      <c r="A127" s="3"/>
      <c r="D127" s="25"/>
      <c r="E127" s="67" t="s">
        <v>50</v>
      </c>
      <c r="F127">
        <f t="shared" ref="F127:Z127" si="10">SUM(F126:F126)</f>
        <v>0</v>
      </c>
      <c r="G127">
        <f t="shared" si="10"/>
        <v>0</v>
      </c>
      <c r="H127">
        <f t="shared" si="10"/>
        <v>0</v>
      </c>
      <c r="I127">
        <f t="shared" si="10"/>
        <v>0</v>
      </c>
      <c r="J127">
        <f t="shared" si="10"/>
        <v>0</v>
      </c>
      <c r="K127">
        <f t="shared" si="10"/>
        <v>0</v>
      </c>
      <c r="L127">
        <f t="shared" si="10"/>
        <v>0</v>
      </c>
      <c r="M127">
        <f t="shared" si="10"/>
        <v>0</v>
      </c>
      <c r="N127">
        <f t="shared" si="10"/>
        <v>0</v>
      </c>
      <c r="O127">
        <f t="shared" si="10"/>
        <v>0</v>
      </c>
      <c r="P127">
        <f t="shared" si="10"/>
        <v>0</v>
      </c>
      <c r="Q127">
        <f t="shared" si="10"/>
        <v>0</v>
      </c>
      <c r="R127">
        <f t="shared" si="10"/>
        <v>0</v>
      </c>
      <c r="S127">
        <f t="shared" si="10"/>
        <v>0</v>
      </c>
      <c r="T127">
        <f t="shared" si="10"/>
        <v>0</v>
      </c>
      <c r="U127">
        <f t="shared" si="10"/>
        <v>0</v>
      </c>
      <c r="V127">
        <f t="shared" si="10"/>
        <v>0</v>
      </c>
      <c r="W127">
        <f t="shared" si="10"/>
        <v>0</v>
      </c>
      <c r="X127">
        <f t="shared" si="10"/>
        <v>0</v>
      </c>
      <c r="Y127">
        <f t="shared" si="10"/>
        <v>0</v>
      </c>
      <c r="Z127">
        <f t="shared" si="10"/>
        <v>0</v>
      </c>
    </row>
    <row r="128" spans="1:26">
      <c r="A128" s="3"/>
    </row>
    <row r="129" spans="1:26">
      <c r="A129" s="63" t="s">
        <v>18</v>
      </c>
      <c r="B129" s="107"/>
      <c r="C129" s="18"/>
      <c r="D129" s="18"/>
      <c r="E129" s="65"/>
      <c r="F129" s="22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20"/>
      <c r="X129" s="66">
        <f>F129+H129+J129+L129+N129+P129+R129+T129+V129</f>
        <v>0</v>
      </c>
      <c r="Y129" s="65">
        <f>G129+I129+K129+M129+O129+Q129+S129+U129+W129</f>
        <v>0</v>
      </c>
      <c r="Z129">
        <f>SUM(X129:Y129)</f>
        <v>0</v>
      </c>
    </row>
    <row r="130" spans="1:26">
      <c r="A130" s="3"/>
      <c r="D130" s="25"/>
      <c r="E130" s="67" t="s">
        <v>49</v>
      </c>
      <c r="F130">
        <f t="shared" ref="F130:Z130" si="11">SUM(F129:F129)</f>
        <v>0</v>
      </c>
      <c r="G130">
        <f t="shared" si="11"/>
        <v>0</v>
      </c>
      <c r="H130">
        <f t="shared" si="11"/>
        <v>0</v>
      </c>
      <c r="I130">
        <f t="shared" si="11"/>
        <v>0</v>
      </c>
      <c r="J130">
        <f t="shared" si="11"/>
        <v>0</v>
      </c>
      <c r="K130">
        <f t="shared" si="11"/>
        <v>0</v>
      </c>
      <c r="L130">
        <f t="shared" si="11"/>
        <v>0</v>
      </c>
      <c r="M130">
        <f t="shared" si="11"/>
        <v>0</v>
      </c>
      <c r="N130">
        <f t="shared" si="11"/>
        <v>0</v>
      </c>
      <c r="O130">
        <f t="shared" si="11"/>
        <v>0</v>
      </c>
      <c r="P130">
        <f t="shared" si="11"/>
        <v>0</v>
      </c>
      <c r="Q130">
        <f t="shared" si="11"/>
        <v>0</v>
      </c>
      <c r="R130">
        <f t="shared" si="11"/>
        <v>0</v>
      </c>
      <c r="S130">
        <f t="shared" si="11"/>
        <v>0</v>
      </c>
      <c r="T130">
        <f t="shared" si="11"/>
        <v>0</v>
      </c>
      <c r="U130">
        <f t="shared" si="11"/>
        <v>0</v>
      </c>
      <c r="V130">
        <f t="shared" si="11"/>
        <v>0</v>
      </c>
      <c r="W130">
        <f t="shared" si="11"/>
        <v>0</v>
      </c>
      <c r="X130">
        <f t="shared" si="11"/>
        <v>0</v>
      </c>
      <c r="Y130">
        <f t="shared" si="11"/>
        <v>0</v>
      </c>
      <c r="Z130">
        <f t="shared" si="11"/>
        <v>0</v>
      </c>
    </row>
    <row r="131" spans="1:26">
      <c r="A131" s="3"/>
    </row>
    <row r="132" spans="1:26">
      <c r="A132" s="63" t="s">
        <v>19</v>
      </c>
      <c r="B132" s="64">
        <v>512001</v>
      </c>
      <c r="C132" s="18" t="s">
        <v>10</v>
      </c>
      <c r="D132" s="18" t="s">
        <v>11</v>
      </c>
      <c r="E132" s="65" t="s">
        <v>97</v>
      </c>
      <c r="F132" s="22"/>
      <c r="G132" s="18">
        <v>4</v>
      </c>
      <c r="H132" s="18"/>
      <c r="I132" s="18"/>
      <c r="J132" s="18">
        <v>3</v>
      </c>
      <c r="K132" s="18">
        <v>7</v>
      </c>
      <c r="L132" s="18"/>
      <c r="M132" s="18">
        <v>1</v>
      </c>
      <c r="N132" s="18">
        <v>1</v>
      </c>
      <c r="O132" s="18">
        <v>2</v>
      </c>
      <c r="P132" s="18">
        <v>2</v>
      </c>
      <c r="Q132" s="18">
        <v>4</v>
      </c>
      <c r="R132" s="18">
        <v>2</v>
      </c>
      <c r="S132" s="18">
        <v>9</v>
      </c>
      <c r="T132" s="18"/>
      <c r="U132" s="18"/>
      <c r="V132" s="18">
        <v>38</v>
      </c>
      <c r="W132" s="20">
        <v>52</v>
      </c>
      <c r="X132" s="66">
        <f>F132+H132+J132+L132+N132+P132+R132+T132+V132</f>
        <v>46</v>
      </c>
      <c r="Y132" s="65">
        <f>G132+I132+K132+M132+O132+Q132+S132+U132+W132</f>
        <v>79</v>
      </c>
      <c r="Z132">
        <f>SUM(X132:Y132)</f>
        <v>125</v>
      </c>
    </row>
    <row r="133" spans="1:26">
      <c r="B133"/>
      <c r="E133" s="67" t="s">
        <v>720</v>
      </c>
      <c r="F133">
        <f>SUM(F132)</f>
        <v>0</v>
      </c>
      <c r="G133">
        <f t="shared" ref="G133:Z133" si="12">SUM(G132)</f>
        <v>4</v>
      </c>
      <c r="H133">
        <f t="shared" si="12"/>
        <v>0</v>
      </c>
      <c r="I133">
        <f t="shared" si="12"/>
        <v>0</v>
      </c>
      <c r="J133">
        <f t="shared" si="12"/>
        <v>3</v>
      </c>
      <c r="K133">
        <f t="shared" si="12"/>
        <v>7</v>
      </c>
      <c r="L133">
        <f t="shared" si="12"/>
        <v>0</v>
      </c>
      <c r="M133">
        <f t="shared" si="12"/>
        <v>1</v>
      </c>
      <c r="N133">
        <f t="shared" si="12"/>
        <v>1</v>
      </c>
      <c r="O133">
        <f t="shared" si="12"/>
        <v>2</v>
      </c>
      <c r="P133">
        <f t="shared" si="12"/>
        <v>2</v>
      </c>
      <c r="Q133">
        <f t="shared" si="12"/>
        <v>4</v>
      </c>
      <c r="R133">
        <f t="shared" si="12"/>
        <v>2</v>
      </c>
      <c r="S133">
        <f t="shared" si="12"/>
        <v>9</v>
      </c>
      <c r="T133">
        <f t="shared" si="12"/>
        <v>0</v>
      </c>
      <c r="U133">
        <f t="shared" si="12"/>
        <v>0</v>
      </c>
      <c r="V133">
        <f t="shared" si="12"/>
        <v>38</v>
      </c>
      <c r="W133">
        <f t="shared" si="12"/>
        <v>52</v>
      </c>
      <c r="X133">
        <f t="shared" si="12"/>
        <v>46</v>
      </c>
      <c r="Y133">
        <f t="shared" si="12"/>
        <v>79</v>
      </c>
      <c r="Z133">
        <f t="shared" si="12"/>
        <v>125</v>
      </c>
    </row>
    <row r="134" spans="1:26">
      <c r="B134"/>
    </row>
    <row r="135" spans="1:26">
      <c r="B135" t="s">
        <v>54</v>
      </c>
      <c r="E135" s="3" t="s">
        <v>9</v>
      </c>
      <c r="F135" s="1">
        <f t="shared" ref="F135:Z135" si="13">F10+F121+F124+F127+F130+F133</f>
        <v>41</v>
      </c>
      <c r="G135" s="1">
        <f t="shared" si="13"/>
        <v>52</v>
      </c>
      <c r="H135" s="1">
        <f t="shared" si="13"/>
        <v>0</v>
      </c>
      <c r="I135" s="1">
        <f t="shared" si="13"/>
        <v>6</v>
      </c>
      <c r="J135" s="1">
        <f t="shared" si="13"/>
        <v>53</v>
      </c>
      <c r="K135" s="1">
        <f t="shared" si="13"/>
        <v>54</v>
      </c>
      <c r="L135" s="1">
        <f t="shared" si="13"/>
        <v>79</v>
      </c>
      <c r="M135" s="1">
        <f t="shared" si="13"/>
        <v>79</v>
      </c>
      <c r="N135" s="1">
        <f t="shared" si="13"/>
        <v>120</v>
      </c>
      <c r="O135" s="1">
        <f t="shared" si="13"/>
        <v>195</v>
      </c>
      <c r="P135" s="1">
        <f t="shared" si="13"/>
        <v>14</v>
      </c>
      <c r="Q135" s="1">
        <f t="shared" si="13"/>
        <v>12</v>
      </c>
      <c r="R135" s="1">
        <f t="shared" si="13"/>
        <v>177</v>
      </c>
      <c r="S135" s="1">
        <f t="shared" si="13"/>
        <v>177</v>
      </c>
      <c r="T135" s="1">
        <f t="shared" si="13"/>
        <v>0</v>
      </c>
      <c r="U135" s="1">
        <f t="shared" si="13"/>
        <v>0</v>
      </c>
      <c r="V135" s="1">
        <f t="shared" si="13"/>
        <v>1091</v>
      </c>
      <c r="W135" s="1">
        <f t="shared" si="13"/>
        <v>1211</v>
      </c>
      <c r="X135" s="1">
        <f t="shared" si="13"/>
        <v>1575</v>
      </c>
      <c r="Y135" s="1">
        <f t="shared" si="13"/>
        <v>1786</v>
      </c>
      <c r="Z135" s="1">
        <f t="shared" si="13"/>
        <v>3361</v>
      </c>
    </row>
    <row r="136" spans="1:26">
      <c r="B136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B137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87"/>
    </row>
    <row r="138" spans="1:26">
      <c r="B138"/>
    </row>
    <row r="139" spans="1:26">
      <c r="A139" s="2" t="s">
        <v>3</v>
      </c>
      <c r="B139" s="11"/>
    </row>
    <row r="140" spans="1:26">
      <c r="A140" s="2" t="s">
        <v>597</v>
      </c>
      <c r="B140" s="11"/>
    </row>
    <row r="141" spans="1:26">
      <c r="A141" s="2" t="s">
        <v>568</v>
      </c>
      <c r="B141" s="11"/>
    </row>
    <row r="142" spans="1:26">
      <c r="B142" s="11"/>
    </row>
    <row r="143" spans="1:26">
      <c r="A143" s="71" t="s">
        <v>64</v>
      </c>
      <c r="B143" s="11"/>
      <c r="F143" s="116" t="s">
        <v>88</v>
      </c>
      <c r="G143" s="115"/>
      <c r="H143" s="116" t="s">
        <v>89</v>
      </c>
      <c r="I143" s="117"/>
      <c r="J143" s="114" t="s">
        <v>90</v>
      </c>
      <c r="K143" s="115"/>
      <c r="L143" s="116" t="s">
        <v>91</v>
      </c>
      <c r="M143" s="117"/>
      <c r="N143" s="114" t="s">
        <v>4</v>
      </c>
      <c r="O143" s="115"/>
      <c r="P143" s="116" t="s">
        <v>92</v>
      </c>
      <c r="Q143" s="117"/>
      <c r="R143" s="112" t="s">
        <v>93</v>
      </c>
      <c r="S143" s="113"/>
      <c r="T143" s="112" t="s">
        <v>94</v>
      </c>
      <c r="U143" s="113"/>
      <c r="V143" s="114" t="s">
        <v>95</v>
      </c>
      <c r="W143" s="115"/>
      <c r="X143" s="116" t="s">
        <v>9</v>
      </c>
      <c r="Y143" s="117"/>
    </row>
    <row r="144" spans="1:26">
      <c r="A144" s="88" t="s">
        <v>6</v>
      </c>
      <c r="B144" s="89" t="s">
        <v>567</v>
      </c>
      <c r="C144" s="90" t="s">
        <v>8</v>
      </c>
      <c r="D144" s="90" t="s">
        <v>7</v>
      </c>
      <c r="E144" s="90" t="s">
        <v>12</v>
      </c>
      <c r="F144" s="91" t="s">
        <v>1</v>
      </c>
      <c r="G144" s="92" t="s">
        <v>2</v>
      </c>
      <c r="H144" s="91" t="s">
        <v>1</v>
      </c>
      <c r="I144" s="93" t="s">
        <v>2</v>
      </c>
      <c r="J144" s="94" t="s">
        <v>1</v>
      </c>
      <c r="K144" s="92" t="s">
        <v>2</v>
      </c>
      <c r="L144" s="91" t="s">
        <v>1</v>
      </c>
      <c r="M144" s="93" t="s">
        <v>2</v>
      </c>
      <c r="N144" s="94" t="s">
        <v>1</v>
      </c>
      <c r="O144" s="92" t="s">
        <v>2</v>
      </c>
      <c r="P144" s="91" t="s">
        <v>1</v>
      </c>
      <c r="Q144" s="93" t="s">
        <v>2</v>
      </c>
      <c r="R144" s="91" t="s">
        <v>1</v>
      </c>
      <c r="S144" s="93" t="s">
        <v>2</v>
      </c>
      <c r="T144" s="91" t="s">
        <v>1</v>
      </c>
      <c r="U144" s="93" t="s">
        <v>2</v>
      </c>
      <c r="V144" s="94" t="s">
        <v>1</v>
      </c>
      <c r="W144" s="92" t="s">
        <v>2</v>
      </c>
      <c r="X144" s="91" t="s">
        <v>1</v>
      </c>
      <c r="Y144" s="93" t="s">
        <v>2</v>
      </c>
      <c r="Z144" s="10" t="s">
        <v>0</v>
      </c>
    </row>
    <row r="145" spans="1:26">
      <c r="A145" s="106" t="s">
        <v>57</v>
      </c>
      <c r="B145" s="64"/>
      <c r="C145" s="18"/>
      <c r="D145" s="18"/>
      <c r="E145" s="65"/>
      <c r="F145" s="22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65"/>
      <c r="X145" s="66">
        <f>F145+H145+J145+L145+N145+P145+R145+T145+V145</f>
        <v>0</v>
      </c>
      <c r="Y145" s="65">
        <f>G145+I145+K145+M145+O145+Q145+S145+U145+W145</f>
        <v>0</v>
      </c>
      <c r="Z145">
        <f>SUM(X145:Y145)</f>
        <v>0</v>
      </c>
    </row>
    <row r="146" spans="1:26">
      <c r="B146"/>
      <c r="D146" s="25"/>
      <c r="E146" s="67" t="s">
        <v>53</v>
      </c>
      <c r="F146">
        <f t="shared" ref="F146:Z146" si="14">SUM(F145:F145)</f>
        <v>0</v>
      </c>
      <c r="G146">
        <f t="shared" si="14"/>
        <v>0</v>
      </c>
      <c r="H146">
        <f t="shared" si="14"/>
        <v>0</v>
      </c>
      <c r="I146">
        <f t="shared" si="14"/>
        <v>0</v>
      </c>
      <c r="J146">
        <f t="shared" si="14"/>
        <v>0</v>
      </c>
      <c r="K146">
        <f t="shared" si="14"/>
        <v>0</v>
      </c>
      <c r="L146">
        <f t="shared" si="14"/>
        <v>0</v>
      </c>
      <c r="M146">
        <f t="shared" si="14"/>
        <v>0</v>
      </c>
      <c r="N146">
        <f t="shared" si="14"/>
        <v>0</v>
      </c>
      <c r="O146">
        <f t="shared" si="14"/>
        <v>0</v>
      </c>
      <c r="P146">
        <f t="shared" si="14"/>
        <v>0</v>
      </c>
      <c r="Q146">
        <f t="shared" si="14"/>
        <v>0</v>
      </c>
      <c r="R146">
        <f t="shared" si="14"/>
        <v>0</v>
      </c>
      <c r="S146">
        <f t="shared" si="14"/>
        <v>0</v>
      </c>
      <c r="T146">
        <f t="shared" si="14"/>
        <v>0</v>
      </c>
      <c r="U146">
        <f t="shared" si="14"/>
        <v>0</v>
      </c>
      <c r="V146">
        <f t="shared" si="14"/>
        <v>0</v>
      </c>
      <c r="W146">
        <f t="shared" si="14"/>
        <v>0</v>
      </c>
      <c r="X146">
        <f t="shared" si="14"/>
        <v>0</v>
      </c>
      <c r="Y146">
        <f t="shared" si="14"/>
        <v>0</v>
      </c>
      <c r="Z146">
        <f t="shared" si="14"/>
        <v>0</v>
      </c>
    </row>
    <row r="147" spans="1:26">
      <c r="A147" s="95"/>
      <c r="B147" s="96"/>
      <c r="C147" s="97"/>
      <c r="D147" s="97"/>
      <c r="E147" s="97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49" t="s">
        <v>16</v>
      </c>
      <c r="B148" s="59" t="s">
        <v>571</v>
      </c>
      <c r="C148" s="13" t="s">
        <v>119</v>
      </c>
      <c r="D148" s="13" t="s">
        <v>122</v>
      </c>
      <c r="E148" s="50" t="s">
        <v>123</v>
      </c>
      <c r="F148" s="21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5">
        <v>2</v>
      </c>
      <c r="X148" s="19">
        <f t="shared" ref="X148:Y211" si="15">F148+H148+J148+L148+N148+P148+R148+T148+V148</f>
        <v>0</v>
      </c>
      <c r="Y148" s="50">
        <f t="shared" si="15"/>
        <v>2</v>
      </c>
      <c r="Z148">
        <f t="shared" ref="Z148:Z211" si="16">SUM(X148:Y148)</f>
        <v>2</v>
      </c>
    </row>
    <row r="149" spans="1:26">
      <c r="A149" s="51" t="s">
        <v>16</v>
      </c>
      <c r="B149" s="58" t="s">
        <v>573</v>
      </c>
      <c r="C149" s="47" t="s">
        <v>119</v>
      </c>
      <c r="D149" s="47" t="s">
        <v>126</v>
      </c>
      <c r="E149" s="52" t="s">
        <v>127</v>
      </c>
      <c r="F149" s="56"/>
      <c r="G149" s="47">
        <v>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/>
      <c r="X149" s="61">
        <f t="shared" si="15"/>
        <v>1</v>
      </c>
      <c r="Y149" s="52">
        <f t="shared" si="15"/>
        <v>1</v>
      </c>
      <c r="Z149">
        <f t="shared" si="16"/>
        <v>2</v>
      </c>
    </row>
    <row r="150" spans="1:26">
      <c r="A150" s="51" t="s">
        <v>16</v>
      </c>
      <c r="B150" s="58" t="s">
        <v>575</v>
      </c>
      <c r="C150" s="47" t="s">
        <v>119</v>
      </c>
      <c r="D150" s="47" t="s">
        <v>130</v>
      </c>
      <c r="E150" s="52" t="s">
        <v>131</v>
      </c>
      <c r="F150" s="56"/>
      <c r="G150" s="47">
        <v>1</v>
      </c>
      <c r="H150" s="47"/>
      <c r="I150" s="47"/>
      <c r="J150" s="47"/>
      <c r="K150" s="47"/>
      <c r="L150" s="47"/>
      <c r="M150" s="47"/>
      <c r="N150" s="47">
        <v>1</v>
      </c>
      <c r="O150" s="47"/>
      <c r="P150" s="47"/>
      <c r="Q150" s="47"/>
      <c r="R150" s="47"/>
      <c r="S150" s="47"/>
      <c r="T150" s="47"/>
      <c r="U150" s="47"/>
      <c r="V150" s="47">
        <v>2</v>
      </c>
      <c r="W150" s="48">
        <v>2</v>
      </c>
      <c r="X150" s="61">
        <f t="shared" si="15"/>
        <v>3</v>
      </c>
      <c r="Y150" s="52">
        <f t="shared" si="15"/>
        <v>3</v>
      </c>
      <c r="Z150">
        <f t="shared" si="16"/>
        <v>6</v>
      </c>
    </row>
    <row r="151" spans="1:26">
      <c r="A151" s="51" t="s">
        <v>16</v>
      </c>
      <c r="B151" s="58" t="s">
        <v>576</v>
      </c>
      <c r="C151" s="47" t="s">
        <v>119</v>
      </c>
      <c r="D151" s="47" t="s">
        <v>132</v>
      </c>
      <c r="E151" s="52" t="s">
        <v>133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1</v>
      </c>
      <c r="X151" s="61">
        <f t="shared" si="15"/>
        <v>1</v>
      </c>
      <c r="Y151" s="52">
        <f t="shared" si="15"/>
        <v>1</v>
      </c>
      <c r="Z151">
        <f t="shared" si="16"/>
        <v>2</v>
      </c>
    </row>
    <row r="152" spans="1:26">
      <c r="A152" s="51" t="s">
        <v>16</v>
      </c>
      <c r="B152" s="58" t="s">
        <v>577</v>
      </c>
      <c r="C152" s="47" t="s">
        <v>119</v>
      </c>
      <c r="D152" s="47" t="s">
        <v>136</v>
      </c>
      <c r="E152" s="52" t="s">
        <v>586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15"/>
        <v>1</v>
      </c>
      <c r="Y152" s="52">
        <f t="shared" si="15"/>
        <v>0</v>
      </c>
      <c r="Z152">
        <f t="shared" si="16"/>
        <v>1</v>
      </c>
    </row>
    <row r="153" spans="1:26">
      <c r="A153" s="51" t="s">
        <v>16</v>
      </c>
      <c r="B153" s="58" t="s">
        <v>579</v>
      </c>
      <c r="C153" s="47" t="s">
        <v>119</v>
      </c>
      <c r="D153" s="47" t="s">
        <v>140</v>
      </c>
      <c r="E153" s="52" t="s">
        <v>141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/>
      <c r="X153" s="61">
        <f t="shared" si="15"/>
        <v>1</v>
      </c>
      <c r="Y153" s="52">
        <f t="shared" si="15"/>
        <v>0</v>
      </c>
      <c r="Z153">
        <f t="shared" si="16"/>
        <v>1</v>
      </c>
    </row>
    <row r="154" spans="1:26">
      <c r="A154" s="51" t="s">
        <v>16</v>
      </c>
      <c r="B154" s="58" t="s">
        <v>581</v>
      </c>
      <c r="C154" s="47" t="s">
        <v>99</v>
      </c>
      <c r="D154" s="47" t="s">
        <v>144</v>
      </c>
      <c r="E154" s="52" t="s">
        <v>145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>
        <v>1</v>
      </c>
      <c r="P154" s="47"/>
      <c r="Q154" s="47"/>
      <c r="R154" s="47"/>
      <c r="S154" s="47"/>
      <c r="T154" s="47"/>
      <c r="U154" s="47"/>
      <c r="V154" s="47"/>
      <c r="W154" s="48">
        <v>3</v>
      </c>
      <c r="X154" s="61">
        <f t="shared" si="15"/>
        <v>0</v>
      </c>
      <c r="Y154" s="52">
        <f t="shared" si="15"/>
        <v>4</v>
      </c>
      <c r="Z154">
        <f t="shared" si="16"/>
        <v>4</v>
      </c>
    </row>
    <row r="155" spans="1:26">
      <c r="A155" s="51" t="s">
        <v>16</v>
      </c>
      <c r="B155" s="58" t="s">
        <v>582</v>
      </c>
      <c r="C155" s="47" t="s">
        <v>99</v>
      </c>
      <c r="D155" s="47" t="s">
        <v>146</v>
      </c>
      <c r="E155" s="52" t="s">
        <v>147</v>
      </c>
      <c r="F155" s="56"/>
      <c r="G155" s="47">
        <v>2</v>
      </c>
      <c r="H155" s="47"/>
      <c r="I155" s="47"/>
      <c r="J155" s="47">
        <v>1</v>
      </c>
      <c r="K155" s="47"/>
      <c r="L155" s="47">
        <v>2</v>
      </c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>
        <v>2</v>
      </c>
      <c r="W155" s="48">
        <v>6</v>
      </c>
      <c r="X155" s="61">
        <f t="shared" si="15"/>
        <v>5</v>
      </c>
      <c r="Y155" s="52">
        <f t="shared" si="15"/>
        <v>9</v>
      </c>
      <c r="Z155">
        <f t="shared" si="16"/>
        <v>14</v>
      </c>
    </row>
    <row r="156" spans="1:26">
      <c r="A156" s="51" t="s">
        <v>16</v>
      </c>
      <c r="B156" s="58" t="s">
        <v>583</v>
      </c>
      <c r="C156" s="47" t="s">
        <v>99</v>
      </c>
      <c r="D156" s="47" t="s">
        <v>153</v>
      </c>
      <c r="E156" s="52" t="s">
        <v>154</v>
      </c>
      <c r="F156" s="56">
        <v>1</v>
      </c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/>
      <c r="Q156" s="47"/>
      <c r="R156" s="47"/>
      <c r="S156" s="47">
        <v>1</v>
      </c>
      <c r="T156" s="47"/>
      <c r="U156" s="47"/>
      <c r="V156" s="47">
        <v>3</v>
      </c>
      <c r="W156" s="48">
        <v>1</v>
      </c>
      <c r="X156" s="61">
        <f t="shared" si="15"/>
        <v>4</v>
      </c>
      <c r="Y156" s="52">
        <f t="shared" si="15"/>
        <v>3</v>
      </c>
      <c r="Z156">
        <f t="shared" si="16"/>
        <v>7</v>
      </c>
    </row>
    <row r="157" spans="1:26">
      <c r="A157" s="51" t="s">
        <v>16</v>
      </c>
      <c r="B157" s="58" t="s">
        <v>584</v>
      </c>
      <c r="C157" s="47" t="s">
        <v>99</v>
      </c>
      <c r="D157" s="47" t="s">
        <v>155</v>
      </c>
      <c r="E157" s="52" t="s">
        <v>156</v>
      </c>
      <c r="F157" s="56"/>
      <c r="G157" s="47">
        <v>2</v>
      </c>
      <c r="H157" s="47"/>
      <c r="I157" s="47"/>
      <c r="J157" s="47"/>
      <c r="K157" s="47"/>
      <c r="L157" s="47"/>
      <c r="M157" s="47"/>
      <c r="N157" s="47">
        <v>1</v>
      </c>
      <c r="O157" s="47">
        <v>2</v>
      </c>
      <c r="P157" s="47"/>
      <c r="Q157" s="47"/>
      <c r="R157" s="47">
        <v>2</v>
      </c>
      <c r="S157" s="47"/>
      <c r="T157" s="47"/>
      <c r="U157" s="47"/>
      <c r="V157" s="47">
        <v>1</v>
      </c>
      <c r="W157" s="48">
        <v>11</v>
      </c>
      <c r="X157" s="61">
        <f t="shared" si="15"/>
        <v>4</v>
      </c>
      <c r="Y157" s="52">
        <f t="shared" si="15"/>
        <v>15</v>
      </c>
      <c r="Z157">
        <f t="shared" si="16"/>
        <v>19</v>
      </c>
    </row>
    <row r="158" spans="1:26">
      <c r="A158" s="51" t="s">
        <v>16</v>
      </c>
      <c r="B158" s="16">
        <v>110101</v>
      </c>
      <c r="C158" s="47" t="s">
        <v>99</v>
      </c>
      <c r="D158" s="47" t="s">
        <v>157</v>
      </c>
      <c r="E158" s="52" t="s">
        <v>158</v>
      </c>
      <c r="F158" s="56"/>
      <c r="G158" s="47"/>
      <c r="H158" s="47"/>
      <c r="I158" s="47"/>
      <c r="J158" s="47"/>
      <c r="K158" s="47"/>
      <c r="L158" s="47">
        <v>1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1</v>
      </c>
      <c r="X158" s="61">
        <f t="shared" si="15"/>
        <v>2</v>
      </c>
      <c r="Y158" s="52">
        <f t="shared" si="15"/>
        <v>1</v>
      </c>
      <c r="Z158">
        <f t="shared" si="16"/>
        <v>3</v>
      </c>
    </row>
    <row r="159" spans="1:26">
      <c r="A159" s="51" t="s">
        <v>16</v>
      </c>
      <c r="B159" s="16">
        <v>110101</v>
      </c>
      <c r="C159" s="47" t="s">
        <v>99</v>
      </c>
      <c r="D159" s="47" t="s">
        <v>159</v>
      </c>
      <c r="E159" s="52" t="s">
        <v>160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15"/>
        <v>1</v>
      </c>
      <c r="Y159" s="52">
        <f t="shared" si="15"/>
        <v>0</v>
      </c>
      <c r="Z159">
        <f t="shared" si="16"/>
        <v>1</v>
      </c>
    </row>
    <row r="160" spans="1:26">
      <c r="A160" s="51" t="s">
        <v>16</v>
      </c>
      <c r="B160" s="16">
        <v>140801</v>
      </c>
      <c r="C160" s="47" t="s">
        <v>102</v>
      </c>
      <c r="D160" s="47" t="s">
        <v>172</v>
      </c>
      <c r="E160" s="52" t="s">
        <v>173</v>
      </c>
      <c r="F160" s="56"/>
      <c r="G160" s="47"/>
      <c r="H160" s="47"/>
      <c r="I160" s="47"/>
      <c r="J160" s="47"/>
      <c r="K160" s="47"/>
      <c r="L160" s="47">
        <v>1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/>
      <c r="X160" s="61">
        <f t="shared" si="15"/>
        <v>1</v>
      </c>
      <c r="Y160" s="52">
        <f t="shared" si="15"/>
        <v>0</v>
      </c>
      <c r="Z160">
        <f t="shared" si="16"/>
        <v>1</v>
      </c>
    </row>
    <row r="161" spans="1:26">
      <c r="A161" s="51" t="s">
        <v>16</v>
      </c>
      <c r="B161" s="16">
        <v>142401</v>
      </c>
      <c r="C161" s="47" t="s">
        <v>102</v>
      </c>
      <c r="D161" s="47" t="s">
        <v>180</v>
      </c>
      <c r="E161" s="52" t="s">
        <v>181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1</v>
      </c>
      <c r="T161" s="47"/>
      <c r="U161" s="47"/>
      <c r="V161" s="47"/>
      <c r="W161" s="48"/>
      <c r="X161" s="61">
        <f t="shared" si="15"/>
        <v>0</v>
      </c>
      <c r="Y161" s="52">
        <f t="shared" si="15"/>
        <v>1</v>
      </c>
      <c r="Z161">
        <f t="shared" si="16"/>
        <v>1</v>
      </c>
    </row>
    <row r="162" spans="1:26">
      <c r="A162" s="51" t="s">
        <v>16</v>
      </c>
      <c r="B162" s="16">
        <v>160301</v>
      </c>
      <c r="C162" s="47" t="s">
        <v>99</v>
      </c>
      <c r="D162" s="47" t="s">
        <v>184</v>
      </c>
      <c r="E162" s="52" t="s">
        <v>185</v>
      </c>
      <c r="F162" s="56"/>
      <c r="G162" s="47"/>
      <c r="H162" s="47"/>
      <c r="I162" s="47"/>
      <c r="J162" s="47">
        <v>2</v>
      </c>
      <c r="K162" s="47">
        <v>1</v>
      </c>
      <c r="L162" s="47"/>
      <c r="M162" s="47"/>
      <c r="N162" s="47">
        <v>1</v>
      </c>
      <c r="O162" s="47"/>
      <c r="P162" s="47"/>
      <c r="Q162" s="47"/>
      <c r="R162" s="47"/>
      <c r="S162" s="47"/>
      <c r="T162" s="47"/>
      <c r="U162" s="47"/>
      <c r="V162" s="47">
        <v>5</v>
      </c>
      <c r="W162" s="48">
        <v>1</v>
      </c>
      <c r="X162" s="61">
        <f t="shared" si="15"/>
        <v>8</v>
      </c>
      <c r="Y162" s="52">
        <f t="shared" si="15"/>
        <v>2</v>
      </c>
      <c r="Z162">
        <f t="shared" si="16"/>
        <v>10</v>
      </c>
    </row>
    <row r="163" spans="1:26">
      <c r="A163" s="51" t="s">
        <v>16</v>
      </c>
      <c r="B163" s="16">
        <v>160501</v>
      </c>
      <c r="C163" s="47" t="s">
        <v>99</v>
      </c>
      <c r="D163" s="47" t="s">
        <v>186</v>
      </c>
      <c r="E163" s="52" t="s">
        <v>187</v>
      </c>
      <c r="F163" s="56"/>
      <c r="G163" s="47"/>
      <c r="H163" s="47"/>
      <c r="I163" s="47"/>
      <c r="J163" s="47"/>
      <c r="K163" s="47">
        <v>1</v>
      </c>
      <c r="L163" s="47"/>
      <c r="M163" s="47"/>
      <c r="N163" s="47">
        <v>1</v>
      </c>
      <c r="O163" s="47"/>
      <c r="P163" s="47">
        <v>1</v>
      </c>
      <c r="Q163" s="47"/>
      <c r="R163" s="47">
        <v>3</v>
      </c>
      <c r="S163" s="47">
        <v>2</v>
      </c>
      <c r="T163" s="47"/>
      <c r="U163" s="47"/>
      <c r="V163" s="47">
        <v>17</v>
      </c>
      <c r="W163" s="48">
        <v>4</v>
      </c>
      <c r="X163" s="61">
        <f t="shared" si="15"/>
        <v>22</v>
      </c>
      <c r="Y163" s="52">
        <f t="shared" si="15"/>
        <v>7</v>
      </c>
      <c r="Z163">
        <f t="shared" si="16"/>
        <v>29</v>
      </c>
    </row>
    <row r="164" spans="1:26">
      <c r="A164" s="51" t="s">
        <v>16</v>
      </c>
      <c r="B164" s="16">
        <v>160901</v>
      </c>
      <c r="C164" s="47" t="s">
        <v>99</v>
      </c>
      <c r="D164" s="47" t="s">
        <v>188</v>
      </c>
      <c r="E164" s="52" t="s">
        <v>189</v>
      </c>
      <c r="F164" s="56"/>
      <c r="G164" s="47"/>
      <c r="H164" s="47"/>
      <c r="I164" s="47"/>
      <c r="J164" s="47"/>
      <c r="K164" s="47">
        <v>2</v>
      </c>
      <c r="L164" s="47"/>
      <c r="M164" s="47">
        <v>1</v>
      </c>
      <c r="N164" s="47">
        <v>1</v>
      </c>
      <c r="O164" s="47"/>
      <c r="P164" s="47"/>
      <c r="Q164" s="47"/>
      <c r="R164" s="47">
        <v>2</v>
      </c>
      <c r="S164" s="47">
        <v>1</v>
      </c>
      <c r="T164" s="47"/>
      <c r="U164" s="47"/>
      <c r="V164" s="47">
        <v>7</v>
      </c>
      <c r="W164" s="48">
        <v>5</v>
      </c>
      <c r="X164" s="61">
        <f t="shared" si="15"/>
        <v>10</v>
      </c>
      <c r="Y164" s="52">
        <f t="shared" si="15"/>
        <v>9</v>
      </c>
      <c r="Z164">
        <f t="shared" si="16"/>
        <v>19</v>
      </c>
    </row>
    <row r="165" spans="1:26">
      <c r="A165" s="51" t="s">
        <v>16</v>
      </c>
      <c r="B165" s="16">
        <v>160902</v>
      </c>
      <c r="C165" s="47" t="s">
        <v>99</v>
      </c>
      <c r="D165" s="47" t="s">
        <v>190</v>
      </c>
      <c r="E165" s="52" t="s">
        <v>191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3</v>
      </c>
      <c r="W165" s="48">
        <v>1</v>
      </c>
      <c r="X165" s="61">
        <f t="shared" si="15"/>
        <v>3</v>
      </c>
      <c r="Y165" s="52">
        <f t="shared" si="15"/>
        <v>1</v>
      </c>
      <c r="Z165">
        <f t="shared" si="16"/>
        <v>4</v>
      </c>
    </row>
    <row r="166" spans="1:26">
      <c r="A166" s="51" t="s">
        <v>16</v>
      </c>
      <c r="B166" s="16">
        <v>160905</v>
      </c>
      <c r="C166" s="47" t="s">
        <v>99</v>
      </c>
      <c r="D166" s="47" t="s">
        <v>192</v>
      </c>
      <c r="E166" s="52" t="s">
        <v>193</v>
      </c>
      <c r="F166" s="56"/>
      <c r="G166" s="47">
        <v>1</v>
      </c>
      <c r="H166" s="47"/>
      <c r="I166" s="47"/>
      <c r="J166" s="47"/>
      <c r="K166" s="47"/>
      <c r="L166" s="47">
        <v>1</v>
      </c>
      <c r="M166" s="47">
        <v>1</v>
      </c>
      <c r="N166" s="47">
        <v>2</v>
      </c>
      <c r="O166" s="47">
        <v>4</v>
      </c>
      <c r="P166" s="47"/>
      <c r="Q166" s="47"/>
      <c r="R166" s="47">
        <v>1</v>
      </c>
      <c r="S166" s="47">
        <v>1</v>
      </c>
      <c r="T166" s="47"/>
      <c r="U166" s="47"/>
      <c r="V166" s="47">
        <v>7</v>
      </c>
      <c r="W166" s="48">
        <v>5</v>
      </c>
      <c r="X166" s="61">
        <f t="shared" si="15"/>
        <v>11</v>
      </c>
      <c r="Y166" s="52">
        <f t="shared" si="15"/>
        <v>12</v>
      </c>
      <c r="Z166">
        <f t="shared" si="16"/>
        <v>23</v>
      </c>
    </row>
    <row r="167" spans="1:26">
      <c r="A167" s="51" t="s">
        <v>16</v>
      </c>
      <c r="B167" s="16">
        <v>161200</v>
      </c>
      <c r="C167" s="47" t="s">
        <v>99</v>
      </c>
      <c r="D167" s="47" t="s">
        <v>194</v>
      </c>
      <c r="E167" s="52" t="s">
        <v>195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1</v>
      </c>
      <c r="X167" s="61">
        <f t="shared" si="15"/>
        <v>1</v>
      </c>
      <c r="Y167" s="52">
        <f t="shared" si="15"/>
        <v>1</v>
      </c>
      <c r="Z167">
        <f t="shared" si="16"/>
        <v>2</v>
      </c>
    </row>
    <row r="168" spans="1:26">
      <c r="A168" s="51" t="s">
        <v>16</v>
      </c>
      <c r="B168" s="16">
        <v>190701</v>
      </c>
      <c r="C168" s="47" t="s">
        <v>161</v>
      </c>
      <c r="D168" s="47" t="s">
        <v>196</v>
      </c>
      <c r="E168" s="52" t="s">
        <v>197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>
        <v>1</v>
      </c>
      <c r="P168" s="47"/>
      <c r="Q168" s="47"/>
      <c r="R168" s="47"/>
      <c r="S168" s="47">
        <v>1</v>
      </c>
      <c r="T168" s="47"/>
      <c r="U168" s="47"/>
      <c r="V168" s="47"/>
      <c r="W168" s="48">
        <v>5</v>
      </c>
      <c r="X168" s="61">
        <f t="shared" si="15"/>
        <v>0</v>
      </c>
      <c r="Y168" s="52">
        <f t="shared" si="15"/>
        <v>7</v>
      </c>
      <c r="Z168">
        <f t="shared" si="16"/>
        <v>7</v>
      </c>
    </row>
    <row r="169" spans="1:26">
      <c r="A169" s="51" t="s">
        <v>16</v>
      </c>
      <c r="B169" s="16">
        <v>190901</v>
      </c>
      <c r="C169" s="47" t="s">
        <v>161</v>
      </c>
      <c r="D169" s="47" t="s">
        <v>198</v>
      </c>
      <c r="E169" s="52" t="s">
        <v>199</v>
      </c>
      <c r="F169" s="56">
        <v>1</v>
      </c>
      <c r="G169" s="47"/>
      <c r="H169" s="47"/>
      <c r="I169" s="47"/>
      <c r="J169" s="47">
        <v>1</v>
      </c>
      <c r="K169" s="47"/>
      <c r="L169" s="47"/>
      <c r="M169" s="47"/>
      <c r="N169" s="47">
        <v>1</v>
      </c>
      <c r="O169" s="47">
        <v>2</v>
      </c>
      <c r="P169" s="47"/>
      <c r="Q169" s="47"/>
      <c r="R169" s="47"/>
      <c r="S169" s="47"/>
      <c r="T169" s="47"/>
      <c r="U169" s="47"/>
      <c r="V169" s="47"/>
      <c r="W169" s="48">
        <v>4</v>
      </c>
      <c r="X169" s="61">
        <f t="shared" si="15"/>
        <v>3</v>
      </c>
      <c r="Y169" s="52">
        <f t="shared" si="15"/>
        <v>6</v>
      </c>
      <c r="Z169">
        <f t="shared" si="16"/>
        <v>9</v>
      </c>
    </row>
    <row r="170" spans="1:26">
      <c r="A170" s="51" t="s">
        <v>16</v>
      </c>
      <c r="B170" s="16">
        <v>230101</v>
      </c>
      <c r="C170" s="47" t="s">
        <v>99</v>
      </c>
      <c r="D170" s="47" t="s">
        <v>202</v>
      </c>
      <c r="E170" s="52" t="s">
        <v>203</v>
      </c>
      <c r="F170" s="56"/>
      <c r="G170" s="47"/>
      <c r="H170" s="47"/>
      <c r="I170" s="47"/>
      <c r="J170" s="47"/>
      <c r="K170" s="47"/>
      <c r="L170" s="47"/>
      <c r="M170" s="47">
        <v>2</v>
      </c>
      <c r="N170" s="47"/>
      <c r="O170" s="47">
        <v>2</v>
      </c>
      <c r="P170" s="47"/>
      <c r="Q170" s="47">
        <v>1</v>
      </c>
      <c r="R170" s="47">
        <v>1</v>
      </c>
      <c r="S170" s="47">
        <v>2</v>
      </c>
      <c r="T170" s="47"/>
      <c r="U170" s="47"/>
      <c r="V170" s="47">
        <v>5</v>
      </c>
      <c r="W170" s="48">
        <v>5</v>
      </c>
      <c r="X170" s="61">
        <f t="shared" si="15"/>
        <v>6</v>
      </c>
      <c r="Y170" s="52">
        <f t="shared" si="15"/>
        <v>12</v>
      </c>
      <c r="Z170">
        <f t="shared" si="16"/>
        <v>18</v>
      </c>
    </row>
    <row r="171" spans="1:26">
      <c r="A171" s="51" t="s">
        <v>16</v>
      </c>
      <c r="B171" s="16">
        <v>231304</v>
      </c>
      <c r="C171" s="47" t="s">
        <v>99</v>
      </c>
      <c r="D171" s="47" t="s">
        <v>204</v>
      </c>
      <c r="E171" s="52" t="s">
        <v>205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>
        <v>1</v>
      </c>
      <c r="P171" s="47"/>
      <c r="Q171" s="47"/>
      <c r="R171" s="47"/>
      <c r="S171" s="47"/>
      <c r="T171" s="47"/>
      <c r="U171" s="47"/>
      <c r="V171" s="47">
        <v>1</v>
      </c>
      <c r="W171" s="48">
        <v>6</v>
      </c>
      <c r="X171" s="61">
        <f t="shared" si="15"/>
        <v>1</v>
      </c>
      <c r="Y171" s="52">
        <f t="shared" si="15"/>
        <v>7</v>
      </c>
      <c r="Z171">
        <f t="shared" si="16"/>
        <v>8</v>
      </c>
    </row>
    <row r="172" spans="1:26">
      <c r="A172" s="51" t="s">
        <v>16</v>
      </c>
      <c r="B172" s="16">
        <v>260101</v>
      </c>
      <c r="C172" s="47" t="s">
        <v>119</v>
      </c>
      <c r="D172" s="47" t="s">
        <v>210</v>
      </c>
      <c r="E172" s="52" t="s">
        <v>211</v>
      </c>
      <c r="F172" s="56"/>
      <c r="G172" s="47"/>
      <c r="H172" s="47"/>
      <c r="I172" s="47"/>
      <c r="J172" s="47"/>
      <c r="K172" s="47"/>
      <c r="L172" s="47"/>
      <c r="M172" s="47"/>
      <c r="N172" s="47">
        <v>1</v>
      </c>
      <c r="O172" s="47"/>
      <c r="P172" s="47"/>
      <c r="Q172" s="47"/>
      <c r="R172" s="47"/>
      <c r="S172" s="47">
        <v>1</v>
      </c>
      <c r="T172" s="47"/>
      <c r="U172" s="47"/>
      <c r="V172" s="47">
        <v>2</v>
      </c>
      <c r="W172" s="48">
        <v>5</v>
      </c>
      <c r="X172" s="61">
        <f t="shared" si="15"/>
        <v>3</v>
      </c>
      <c r="Y172" s="52">
        <f t="shared" si="15"/>
        <v>6</v>
      </c>
      <c r="Z172">
        <f t="shared" si="16"/>
        <v>9</v>
      </c>
    </row>
    <row r="173" spans="1:26">
      <c r="A173" s="51" t="s">
        <v>16</v>
      </c>
      <c r="B173" s="16">
        <v>260406</v>
      </c>
      <c r="C173" s="47" t="s">
        <v>119</v>
      </c>
      <c r="D173" s="47" t="s">
        <v>212</v>
      </c>
      <c r="E173" s="52" t="s">
        <v>213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1</v>
      </c>
      <c r="X173" s="61">
        <f t="shared" si="15"/>
        <v>0</v>
      </c>
      <c r="Y173" s="52">
        <f t="shared" si="15"/>
        <v>1</v>
      </c>
      <c r="Z173">
        <f t="shared" si="16"/>
        <v>1</v>
      </c>
    </row>
    <row r="174" spans="1:26">
      <c r="A174" s="51" t="s">
        <v>16</v>
      </c>
      <c r="B174" s="16">
        <v>260502</v>
      </c>
      <c r="C174" s="47" t="s">
        <v>119</v>
      </c>
      <c r="D174" s="47" t="s">
        <v>214</v>
      </c>
      <c r="E174" s="52" t="s">
        <v>215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5"/>
        <v>0</v>
      </c>
      <c r="Y174" s="52">
        <f t="shared" si="15"/>
        <v>1</v>
      </c>
      <c r="Z174">
        <f t="shared" si="16"/>
        <v>1</v>
      </c>
    </row>
    <row r="175" spans="1:26">
      <c r="A175" s="51" t="s">
        <v>16</v>
      </c>
      <c r="B175" s="16">
        <v>260701</v>
      </c>
      <c r="C175" s="47" t="s">
        <v>119</v>
      </c>
      <c r="D175" s="47" t="s">
        <v>218</v>
      </c>
      <c r="E175" s="52" t="s">
        <v>217</v>
      </c>
      <c r="F175" s="56"/>
      <c r="G175" s="47">
        <v>1</v>
      </c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/>
      <c r="S175" s="47"/>
      <c r="T175" s="47"/>
      <c r="U175" s="47"/>
      <c r="V175" s="47">
        <v>2</v>
      </c>
      <c r="W175" s="48">
        <v>1</v>
      </c>
      <c r="X175" s="61">
        <f t="shared" si="15"/>
        <v>3</v>
      </c>
      <c r="Y175" s="52">
        <f t="shared" si="15"/>
        <v>2</v>
      </c>
      <c r="Z175">
        <f t="shared" si="16"/>
        <v>5</v>
      </c>
    </row>
    <row r="176" spans="1:26">
      <c r="A176" s="51" t="s">
        <v>16</v>
      </c>
      <c r="B176" s="16">
        <v>261302</v>
      </c>
      <c r="C176" s="47" t="s">
        <v>119</v>
      </c>
      <c r="D176" s="47" t="s">
        <v>219</v>
      </c>
      <c r="E176" s="52" t="s">
        <v>220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</v>
      </c>
      <c r="T176" s="47"/>
      <c r="U176" s="47"/>
      <c r="V176" s="47"/>
      <c r="W176" s="48">
        <v>5</v>
      </c>
      <c r="X176" s="61">
        <f t="shared" si="15"/>
        <v>0</v>
      </c>
      <c r="Y176" s="52">
        <f t="shared" si="15"/>
        <v>6</v>
      </c>
      <c r="Z176">
        <f t="shared" si="16"/>
        <v>6</v>
      </c>
    </row>
    <row r="177" spans="1:26">
      <c r="A177" s="51" t="s">
        <v>16</v>
      </c>
      <c r="B177" s="16">
        <v>270101</v>
      </c>
      <c r="C177" s="47" t="s">
        <v>99</v>
      </c>
      <c r="D177" s="47" t="s">
        <v>221</v>
      </c>
      <c r="E177" s="52" t="s">
        <v>222</v>
      </c>
      <c r="F177" s="56">
        <v>1</v>
      </c>
      <c r="G177" s="47">
        <v>1</v>
      </c>
      <c r="H177" s="47"/>
      <c r="I177" s="47"/>
      <c r="J177" s="47"/>
      <c r="K177" s="47"/>
      <c r="L177" s="47"/>
      <c r="M177" s="47"/>
      <c r="N177" s="47">
        <v>1</v>
      </c>
      <c r="O177" s="47"/>
      <c r="P177" s="47"/>
      <c r="Q177" s="47"/>
      <c r="R177" s="47">
        <v>1</v>
      </c>
      <c r="S177" s="47"/>
      <c r="T177" s="47"/>
      <c r="U177" s="47"/>
      <c r="V177" s="47">
        <v>5</v>
      </c>
      <c r="W177" s="48">
        <v>6</v>
      </c>
      <c r="X177" s="61">
        <f t="shared" si="15"/>
        <v>8</v>
      </c>
      <c r="Y177" s="52">
        <f t="shared" si="15"/>
        <v>7</v>
      </c>
      <c r="Z177">
        <f t="shared" si="16"/>
        <v>15</v>
      </c>
    </row>
    <row r="178" spans="1:26">
      <c r="A178" s="51" t="s">
        <v>16</v>
      </c>
      <c r="B178" s="16">
        <v>270101</v>
      </c>
      <c r="C178" s="47" t="s">
        <v>99</v>
      </c>
      <c r="D178" s="47" t="s">
        <v>223</v>
      </c>
      <c r="E178" s="52" t="s">
        <v>224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>
        <v>1</v>
      </c>
      <c r="Q178" s="47"/>
      <c r="R178" s="47"/>
      <c r="S178" s="47"/>
      <c r="T178" s="47"/>
      <c r="U178" s="47"/>
      <c r="V178" s="47">
        <v>1</v>
      </c>
      <c r="W178" s="48">
        <v>2</v>
      </c>
      <c r="X178" s="61">
        <f t="shared" si="15"/>
        <v>2</v>
      </c>
      <c r="Y178" s="52">
        <f t="shared" si="15"/>
        <v>2</v>
      </c>
      <c r="Z178">
        <f t="shared" si="16"/>
        <v>4</v>
      </c>
    </row>
    <row r="179" spans="1:26">
      <c r="A179" s="51" t="s">
        <v>16</v>
      </c>
      <c r="B179" s="16">
        <v>310505</v>
      </c>
      <c r="C179" s="47" t="s">
        <v>161</v>
      </c>
      <c r="D179" s="47" t="s">
        <v>225</v>
      </c>
      <c r="E179" s="52" t="s">
        <v>226</v>
      </c>
      <c r="F179" s="56">
        <v>1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>
        <v>1</v>
      </c>
      <c r="T179" s="47"/>
      <c r="U179" s="47"/>
      <c r="V179" s="47">
        <v>1</v>
      </c>
      <c r="W179" s="48">
        <v>2</v>
      </c>
      <c r="X179" s="61">
        <f t="shared" si="15"/>
        <v>2</v>
      </c>
      <c r="Y179" s="52">
        <f t="shared" si="15"/>
        <v>3</v>
      </c>
      <c r="Z179">
        <f t="shared" si="16"/>
        <v>5</v>
      </c>
    </row>
    <row r="180" spans="1:26">
      <c r="A180" s="51" t="s">
        <v>16</v>
      </c>
      <c r="B180" s="16">
        <v>340199</v>
      </c>
      <c r="C180" s="47" t="s">
        <v>161</v>
      </c>
      <c r="D180" s="47" t="s">
        <v>227</v>
      </c>
      <c r="E180" s="52" t="s">
        <v>228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4</v>
      </c>
      <c r="X180" s="61">
        <f t="shared" si="15"/>
        <v>0</v>
      </c>
      <c r="Y180" s="52">
        <f t="shared" si="15"/>
        <v>4</v>
      </c>
      <c r="Z180">
        <f t="shared" si="16"/>
        <v>4</v>
      </c>
    </row>
    <row r="181" spans="1:26">
      <c r="A181" s="51" t="s">
        <v>16</v>
      </c>
      <c r="B181" s="16">
        <v>380101</v>
      </c>
      <c r="C181" s="47" t="s">
        <v>99</v>
      </c>
      <c r="D181" s="47" t="s">
        <v>229</v>
      </c>
      <c r="E181" s="52" t="s">
        <v>230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15"/>
        <v>1</v>
      </c>
      <c r="Y181" s="52">
        <f t="shared" si="15"/>
        <v>0</v>
      </c>
      <c r="Z181">
        <f t="shared" si="16"/>
        <v>1</v>
      </c>
    </row>
    <row r="182" spans="1:26">
      <c r="A182" s="51" t="s">
        <v>16</v>
      </c>
      <c r="B182" s="16">
        <v>400501</v>
      </c>
      <c r="C182" s="47" t="s">
        <v>99</v>
      </c>
      <c r="D182" s="47" t="s">
        <v>233</v>
      </c>
      <c r="E182" s="52" t="s">
        <v>234</v>
      </c>
      <c r="F182" s="56">
        <v>1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1</v>
      </c>
      <c r="X182" s="61">
        <f t="shared" si="15"/>
        <v>1</v>
      </c>
      <c r="Y182" s="52">
        <f t="shared" si="15"/>
        <v>1</v>
      </c>
      <c r="Z182">
        <f t="shared" si="16"/>
        <v>2</v>
      </c>
    </row>
    <row r="183" spans="1:26">
      <c r="A183" s="51" t="s">
        <v>16</v>
      </c>
      <c r="B183" s="16">
        <v>400510</v>
      </c>
      <c r="C183" s="47" t="s">
        <v>99</v>
      </c>
      <c r="D183" s="47" t="s">
        <v>235</v>
      </c>
      <c r="E183" s="52" t="s">
        <v>236</v>
      </c>
      <c r="F183" s="56"/>
      <c r="G183" s="47"/>
      <c r="H183" s="47"/>
      <c r="I183" s="47"/>
      <c r="J183" s="47">
        <v>1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/>
      <c r="X183" s="61">
        <f t="shared" si="15"/>
        <v>1</v>
      </c>
      <c r="Y183" s="52">
        <f t="shared" si="15"/>
        <v>0</v>
      </c>
      <c r="Z183">
        <f t="shared" si="16"/>
        <v>1</v>
      </c>
    </row>
    <row r="184" spans="1:26">
      <c r="A184" s="51" t="s">
        <v>16</v>
      </c>
      <c r="B184" s="16">
        <v>400699</v>
      </c>
      <c r="C184" s="47" t="s">
        <v>119</v>
      </c>
      <c r="D184" s="47" t="s">
        <v>239</v>
      </c>
      <c r="E184" s="52" t="s">
        <v>240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>
        <v>1</v>
      </c>
      <c r="Q184" s="47"/>
      <c r="R184" s="47"/>
      <c r="S184" s="47"/>
      <c r="T184" s="47"/>
      <c r="U184" s="47"/>
      <c r="V184" s="47">
        <v>1</v>
      </c>
      <c r="W184" s="48"/>
      <c r="X184" s="61">
        <f t="shared" si="15"/>
        <v>2</v>
      </c>
      <c r="Y184" s="52">
        <f t="shared" si="15"/>
        <v>0</v>
      </c>
      <c r="Z184">
        <f t="shared" si="16"/>
        <v>2</v>
      </c>
    </row>
    <row r="185" spans="1:26">
      <c r="A185" s="51" t="s">
        <v>16</v>
      </c>
      <c r="B185" s="16">
        <v>400801</v>
      </c>
      <c r="C185" s="47" t="s">
        <v>99</v>
      </c>
      <c r="D185" s="47" t="s">
        <v>241</v>
      </c>
      <c r="E185" s="52" t="s">
        <v>242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15"/>
        <v>1</v>
      </c>
      <c r="Y185" s="52">
        <f t="shared" si="15"/>
        <v>0</v>
      </c>
      <c r="Z185">
        <f t="shared" si="16"/>
        <v>1</v>
      </c>
    </row>
    <row r="186" spans="1:26">
      <c r="A186" s="51" t="s">
        <v>16</v>
      </c>
      <c r="B186" s="16">
        <v>400801</v>
      </c>
      <c r="C186" s="47" t="s">
        <v>99</v>
      </c>
      <c r="D186" s="47" t="s">
        <v>243</v>
      </c>
      <c r="E186" s="52" t="s">
        <v>244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>
        <v>1</v>
      </c>
      <c r="S186" s="47"/>
      <c r="T186" s="47"/>
      <c r="U186" s="47"/>
      <c r="V186" s="47">
        <v>1</v>
      </c>
      <c r="W186" s="48"/>
      <c r="X186" s="61">
        <f t="shared" si="15"/>
        <v>2</v>
      </c>
      <c r="Y186" s="52">
        <f t="shared" si="15"/>
        <v>0</v>
      </c>
      <c r="Z186">
        <f t="shared" si="16"/>
        <v>2</v>
      </c>
    </row>
    <row r="187" spans="1:26">
      <c r="A187" s="51" t="s">
        <v>16</v>
      </c>
      <c r="B187" s="16">
        <v>420101</v>
      </c>
      <c r="C187" s="47" t="s">
        <v>99</v>
      </c>
      <c r="D187" s="47" t="s">
        <v>246</v>
      </c>
      <c r="E187" s="52" t="s">
        <v>247</v>
      </c>
      <c r="F187" s="56"/>
      <c r="G187" s="47">
        <v>1</v>
      </c>
      <c r="H187" s="47"/>
      <c r="I187" s="47">
        <v>1</v>
      </c>
      <c r="J187" s="47"/>
      <c r="K187" s="47">
        <v>4</v>
      </c>
      <c r="L187" s="47"/>
      <c r="M187" s="47"/>
      <c r="N187" s="47">
        <v>1</v>
      </c>
      <c r="O187" s="47">
        <v>4</v>
      </c>
      <c r="P187" s="47"/>
      <c r="Q187" s="47"/>
      <c r="R187" s="47"/>
      <c r="S187" s="47"/>
      <c r="T187" s="47"/>
      <c r="U187" s="47"/>
      <c r="V187" s="47">
        <v>1</v>
      </c>
      <c r="W187" s="48">
        <v>20</v>
      </c>
      <c r="X187" s="61">
        <f t="shared" si="15"/>
        <v>2</v>
      </c>
      <c r="Y187" s="52">
        <f t="shared" si="15"/>
        <v>30</v>
      </c>
      <c r="Z187">
        <f t="shared" si="16"/>
        <v>32</v>
      </c>
    </row>
    <row r="188" spans="1:26">
      <c r="A188" s="51" t="s">
        <v>16</v>
      </c>
      <c r="B188" s="16">
        <v>450201</v>
      </c>
      <c r="C188" s="47" t="s">
        <v>99</v>
      </c>
      <c r="D188" s="47" t="s">
        <v>254</v>
      </c>
      <c r="E188" s="52" t="s">
        <v>255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>
      <c r="A189" s="51" t="s">
        <v>16</v>
      </c>
      <c r="B189" s="16">
        <v>450601</v>
      </c>
      <c r="C189" s="47" t="s">
        <v>99</v>
      </c>
      <c r="D189" s="47" t="s">
        <v>256</v>
      </c>
      <c r="E189" s="52" t="s">
        <v>257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2</v>
      </c>
      <c r="W189" s="48"/>
      <c r="X189" s="61">
        <f t="shared" si="15"/>
        <v>2</v>
      </c>
      <c r="Y189" s="52">
        <f t="shared" si="15"/>
        <v>0</v>
      </c>
      <c r="Z189">
        <f t="shared" si="16"/>
        <v>2</v>
      </c>
    </row>
    <row r="190" spans="1:26">
      <c r="A190" s="51" t="s">
        <v>16</v>
      </c>
      <c r="B190" s="16">
        <v>450603</v>
      </c>
      <c r="C190" s="47" t="s">
        <v>99</v>
      </c>
      <c r="D190" s="47" t="s">
        <v>260</v>
      </c>
      <c r="E190" s="52" t="s">
        <v>261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>
        <v>1</v>
      </c>
      <c r="S190" s="47"/>
      <c r="T190" s="47"/>
      <c r="U190" s="47"/>
      <c r="V190" s="47">
        <v>1</v>
      </c>
      <c r="W190" s="48"/>
      <c r="X190" s="61">
        <f t="shared" si="15"/>
        <v>2</v>
      </c>
      <c r="Y190" s="52">
        <f t="shared" si="15"/>
        <v>0</v>
      </c>
      <c r="Z190">
        <f t="shared" si="16"/>
        <v>2</v>
      </c>
    </row>
    <row r="191" spans="1:26">
      <c r="A191" s="51" t="s">
        <v>16</v>
      </c>
      <c r="B191" s="16">
        <v>451001</v>
      </c>
      <c r="C191" s="47" t="s">
        <v>99</v>
      </c>
      <c r="D191" s="47" t="s">
        <v>262</v>
      </c>
      <c r="E191" s="52" t="s">
        <v>263</v>
      </c>
      <c r="F191" s="56"/>
      <c r="G191" s="47"/>
      <c r="H191" s="47"/>
      <c r="I191" s="47"/>
      <c r="J191" s="47"/>
      <c r="K191" s="47"/>
      <c r="L191" s="47">
        <v>2</v>
      </c>
      <c r="M191" s="47">
        <v>1</v>
      </c>
      <c r="N191" s="47"/>
      <c r="O191" s="47">
        <v>5</v>
      </c>
      <c r="P191" s="47">
        <v>1</v>
      </c>
      <c r="Q191" s="47"/>
      <c r="R191" s="47">
        <v>3</v>
      </c>
      <c r="S191" s="47"/>
      <c r="T191" s="47"/>
      <c r="U191" s="47"/>
      <c r="V191" s="47">
        <v>6</v>
      </c>
      <c r="W191" s="48">
        <v>5</v>
      </c>
      <c r="X191" s="61">
        <f t="shared" si="15"/>
        <v>12</v>
      </c>
      <c r="Y191" s="52">
        <f t="shared" si="15"/>
        <v>11</v>
      </c>
      <c r="Z191">
        <f t="shared" si="16"/>
        <v>23</v>
      </c>
    </row>
    <row r="192" spans="1:26">
      <c r="A192" s="51" t="s">
        <v>16</v>
      </c>
      <c r="B192" s="16">
        <v>451101</v>
      </c>
      <c r="C192" s="47" t="s">
        <v>99</v>
      </c>
      <c r="D192" s="47" t="s">
        <v>264</v>
      </c>
      <c r="E192" s="52" t="s">
        <v>265</v>
      </c>
      <c r="F192" s="56"/>
      <c r="G192" s="47"/>
      <c r="H192" s="47"/>
      <c r="I192" s="47"/>
      <c r="J192" s="47"/>
      <c r="K192" s="47"/>
      <c r="L192" s="47">
        <v>1</v>
      </c>
      <c r="M192" s="47">
        <v>1</v>
      </c>
      <c r="N192" s="47"/>
      <c r="O192" s="47"/>
      <c r="P192" s="47"/>
      <c r="Q192" s="47"/>
      <c r="R192" s="47"/>
      <c r="S192" s="47">
        <v>1</v>
      </c>
      <c r="T192" s="47"/>
      <c r="U192" s="47"/>
      <c r="V192" s="47"/>
      <c r="W192" s="48"/>
      <c r="X192" s="61">
        <f t="shared" si="15"/>
        <v>1</v>
      </c>
      <c r="Y192" s="52">
        <f t="shared" si="15"/>
        <v>2</v>
      </c>
      <c r="Z192">
        <f t="shared" si="16"/>
        <v>3</v>
      </c>
    </row>
    <row r="193" spans="1:26">
      <c r="A193" s="51" t="s">
        <v>16</v>
      </c>
      <c r="B193" s="16">
        <v>459999</v>
      </c>
      <c r="C193" s="47" t="s">
        <v>99</v>
      </c>
      <c r="D193" s="47" t="s">
        <v>266</v>
      </c>
      <c r="E193" s="52" t="s">
        <v>267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>
        <v>1</v>
      </c>
      <c r="P193" s="47"/>
      <c r="Q193" s="47"/>
      <c r="R193" s="47"/>
      <c r="S193" s="47">
        <v>1</v>
      </c>
      <c r="T193" s="47"/>
      <c r="U193" s="47"/>
      <c r="V193" s="47"/>
      <c r="W193" s="48">
        <v>1</v>
      </c>
      <c r="X193" s="61">
        <f t="shared" si="15"/>
        <v>0</v>
      </c>
      <c r="Y193" s="52">
        <f t="shared" si="15"/>
        <v>3</v>
      </c>
      <c r="Z193">
        <f t="shared" si="16"/>
        <v>3</v>
      </c>
    </row>
    <row r="194" spans="1:26">
      <c r="A194" s="51" t="s">
        <v>16</v>
      </c>
      <c r="B194" s="16">
        <v>500501</v>
      </c>
      <c r="C194" s="47" t="s">
        <v>99</v>
      </c>
      <c r="D194" s="47" t="s">
        <v>268</v>
      </c>
      <c r="E194" s="52" t="s">
        <v>269</v>
      </c>
      <c r="F194" s="56"/>
      <c r="G194" s="47"/>
      <c r="H194" s="47"/>
      <c r="I194" s="47"/>
      <c r="J194" s="47"/>
      <c r="K194" s="47"/>
      <c r="L194" s="47"/>
      <c r="M194" s="47">
        <v>1</v>
      </c>
      <c r="N194" s="47"/>
      <c r="O194" s="47"/>
      <c r="P194" s="47"/>
      <c r="Q194" s="47"/>
      <c r="R194" s="47"/>
      <c r="S194" s="47"/>
      <c r="T194" s="47"/>
      <c r="U194" s="47"/>
      <c r="V194" s="47">
        <v>1</v>
      </c>
      <c r="W194" s="48">
        <v>2</v>
      </c>
      <c r="X194" s="61">
        <f t="shared" si="15"/>
        <v>1</v>
      </c>
      <c r="Y194" s="52">
        <f t="shared" si="15"/>
        <v>3</v>
      </c>
      <c r="Z194">
        <f t="shared" si="16"/>
        <v>4</v>
      </c>
    </row>
    <row r="195" spans="1:26">
      <c r="A195" s="51" t="s">
        <v>16</v>
      </c>
      <c r="B195" s="16">
        <v>500501</v>
      </c>
      <c r="C195" s="47" t="s">
        <v>99</v>
      </c>
      <c r="D195" s="47" t="s">
        <v>270</v>
      </c>
      <c r="E195" s="52" t="s">
        <v>271</v>
      </c>
      <c r="F195" s="56"/>
      <c r="G195" s="47">
        <v>1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>
        <v>1</v>
      </c>
      <c r="T195" s="47"/>
      <c r="U195" s="47"/>
      <c r="V195" s="47"/>
      <c r="W195" s="48">
        <v>3</v>
      </c>
      <c r="X195" s="61">
        <f t="shared" si="15"/>
        <v>0</v>
      </c>
      <c r="Y195" s="52">
        <f t="shared" si="15"/>
        <v>5</v>
      </c>
      <c r="Z195">
        <f t="shared" si="16"/>
        <v>5</v>
      </c>
    </row>
    <row r="196" spans="1:26">
      <c r="A196" s="51" t="s">
        <v>16</v>
      </c>
      <c r="B196" s="16">
        <v>500602</v>
      </c>
      <c r="C196" s="47" t="s">
        <v>99</v>
      </c>
      <c r="D196" s="47" t="s">
        <v>272</v>
      </c>
      <c r="E196" s="52" t="s">
        <v>273</v>
      </c>
      <c r="F196" s="56"/>
      <c r="G196" s="47"/>
      <c r="H196" s="47"/>
      <c r="I196" s="47"/>
      <c r="J196" s="47"/>
      <c r="K196" s="47"/>
      <c r="L196" s="47"/>
      <c r="M196" s="47">
        <v>1</v>
      </c>
      <c r="N196" s="47"/>
      <c r="O196" s="47">
        <v>1</v>
      </c>
      <c r="P196" s="47"/>
      <c r="Q196" s="47"/>
      <c r="R196" s="47">
        <v>1</v>
      </c>
      <c r="S196" s="47"/>
      <c r="T196" s="47"/>
      <c r="U196" s="47"/>
      <c r="V196" s="47"/>
      <c r="W196" s="48">
        <v>3</v>
      </c>
      <c r="X196" s="61">
        <f t="shared" si="15"/>
        <v>1</v>
      </c>
      <c r="Y196" s="52">
        <f t="shared" si="15"/>
        <v>5</v>
      </c>
      <c r="Z196">
        <f t="shared" si="16"/>
        <v>6</v>
      </c>
    </row>
    <row r="197" spans="1:26">
      <c r="A197" s="51" t="s">
        <v>16</v>
      </c>
      <c r="B197" s="16">
        <v>500702</v>
      </c>
      <c r="C197" s="47" t="s">
        <v>99</v>
      </c>
      <c r="D197" s="47" t="s">
        <v>274</v>
      </c>
      <c r="E197" s="52" t="s">
        <v>275</v>
      </c>
      <c r="F197" s="56"/>
      <c r="G197" s="47"/>
      <c r="H197" s="47"/>
      <c r="I197" s="47"/>
      <c r="J197" s="47"/>
      <c r="K197" s="47"/>
      <c r="L197" s="47"/>
      <c r="M197" s="47"/>
      <c r="N197" s="47">
        <v>1</v>
      </c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15"/>
        <v>2</v>
      </c>
      <c r="Y197" s="52">
        <f t="shared" si="15"/>
        <v>0</v>
      </c>
      <c r="Z197">
        <f t="shared" si="16"/>
        <v>2</v>
      </c>
    </row>
    <row r="198" spans="1:26">
      <c r="A198" s="51" t="s">
        <v>16</v>
      </c>
      <c r="B198" s="16">
        <v>500901</v>
      </c>
      <c r="C198" s="47" t="s">
        <v>99</v>
      </c>
      <c r="D198" s="47" t="s">
        <v>280</v>
      </c>
      <c r="E198" s="52" t="s">
        <v>281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8">
        <v>1</v>
      </c>
      <c r="X198" s="61">
        <f t="shared" si="15"/>
        <v>0</v>
      </c>
      <c r="Y198" s="52">
        <f t="shared" si="15"/>
        <v>1</v>
      </c>
      <c r="Z198">
        <f t="shared" si="16"/>
        <v>1</v>
      </c>
    </row>
    <row r="199" spans="1:26">
      <c r="A199" s="51" t="s">
        <v>16</v>
      </c>
      <c r="B199" s="16">
        <v>510201</v>
      </c>
      <c r="C199" s="47" t="s">
        <v>161</v>
      </c>
      <c r="D199" s="47" t="s">
        <v>286</v>
      </c>
      <c r="E199" s="52" t="s">
        <v>287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>
        <v>3</v>
      </c>
      <c r="X199" s="61">
        <f t="shared" si="15"/>
        <v>0</v>
      </c>
      <c r="Y199" s="52">
        <f t="shared" si="15"/>
        <v>3</v>
      </c>
      <c r="Z199">
        <f t="shared" si="16"/>
        <v>3</v>
      </c>
    </row>
    <row r="200" spans="1:26">
      <c r="A200" s="51" t="s">
        <v>16</v>
      </c>
      <c r="B200" s="16">
        <v>511005</v>
      </c>
      <c r="C200" s="47" t="s">
        <v>119</v>
      </c>
      <c r="D200" s="47" t="s">
        <v>292</v>
      </c>
      <c r="E200" s="52" t="s">
        <v>293</v>
      </c>
      <c r="F200" s="56"/>
      <c r="G200" s="47"/>
      <c r="H200" s="47"/>
      <c r="I200" s="47"/>
      <c r="J200" s="47"/>
      <c r="K200" s="47"/>
      <c r="L200" s="47">
        <v>2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/>
      <c r="X200" s="61">
        <f t="shared" si="15"/>
        <v>2</v>
      </c>
      <c r="Y200" s="52">
        <f t="shared" si="15"/>
        <v>0</v>
      </c>
      <c r="Z200">
        <f t="shared" si="16"/>
        <v>2</v>
      </c>
    </row>
    <row r="201" spans="1:26">
      <c r="A201" s="51" t="s">
        <v>16</v>
      </c>
      <c r="B201" s="16">
        <v>512003</v>
      </c>
      <c r="C201" s="47" t="s">
        <v>10</v>
      </c>
      <c r="D201" s="47" t="s">
        <v>294</v>
      </c>
      <c r="E201" s="52" t="s">
        <v>295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>
        <v>1</v>
      </c>
      <c r="X201" s="61">
        <f t="shared" si="15"/>
        <v>1</v>
      </c>
      <c r="Y201" s="52">
        <f t="shared" si="15"/>
        <v>1</v>
      </c>
      <c r="Z201">
        <f t="shared" si="16"/>
        <v>2</v>
      </c>
    </row>
    <row r="202" spans="1:26">
      <c r="A202" s="51" t="s">
        <v>16</v>
      </c>
      <c r="B202" s="16">
        <v>520201</v>
      </c>
      <c r="C202" s="47" t="s">
        <v>305</v>
      </c>
      <c r="D202" s="47" t="s">
        <v>306</v>
      </c>
      <c r="E202" s="52" t="s">
        <v>307</v>
      </c>
      <c r="F202" s="56"/>
      <c r="G202" s="47"/>
      <c r="H202" s="47"/>
      <c r="I202" s="47"/>
      <c r="J202" s="47"/>
      <c r="K202" s="47">
        <v>1</v>
      </c>
      <c r="L202" s="47"/>
      <c r="M202" s="47"/>
      <c r="N202" s="47"/>
      <c r="O202" s="47"/>
      <c r="P202" s="47"/>
      <c r="Q202" s="47"/>
      <c r="R202" s="47"/>
      <c r="S202" s="47">
        <v>1</v>
      </c>
      <c r="T202" s="47"/>
      <c r="U202" s="47"/>
      <c r="V202" s="47"/>
      <c r="W202" s="48">
        <v>1</v>
      </c>
      <c r="X202" s="61">
        <f t="shared" si="15"/>
        <v>0</v>
      </c>
      <c r="Y202" s="52">
        <f t="shared" si="15"/>
        <v>3</v>
      </c>
      <c r="Z202">
        <f t="shared" si="16"/>
        <v>3</v>
      </c>
    </row>
    <row r="203" spans="1:26">
      <c r="A203" s="51" t="s">
        <v>16</v>
      </c>
      <c r="B203" s="16">
        <v>520301</v>
      </c>
      <c r="C203" s="47" t="s">
        <v>305</v>
      </c>
      <c r="D203" s="47" t="s">
        <v>312</v>
      </c>
      <c r="E203" s="52" t="s">
        <v>313</v>
      </c>
      <c r="F203" s="56"/>
      <c r="G203" s="47"/>
      <c r="H203" s="47"/>
      <c r="I203" s="47"/>
      <c r="J203" s="47"/>
      <c r="K203" s="47"/>
      <c r="L203" s="47"/>
      <c r="M203" s="47">
        <v>1</v>
      </c>
      <c r="N203" s="47">
        <v>1</v>
      </c>
      <c r="O203" s="47"/>
      <c r="P203" s="47"/>
      <c r="Q203" s="47"/>
      <c r="R203" s="47">
        <v>2</v>
      </c>
      <c r="S203" s="47"/>
      <c r="T203" s="47"/>
      <c r="U203" s="47"/>
      <c r="V203" s="47">
        <v>1</v>
      </c>
      <c r="W203" s="48"/>
      <c r="X203" s="61">
        <f t="shared" si="15"/>
        <v>4</v>
      </c>
      <c r="Y203" s="52">
        <f t="shared" si="15"/>
        <v>1</v>
      </c>
      <c r="Z203">
        <f t="shared" si="16"/>
        <v>5</v>
      </c>
    </row>
    <row r="204" spans="1:26">
      <c r="A204" s="51" t="s">
        <v>16</v>
      </c>
      <c r="B204" s="16">
        <v>520801</v>
      </c>
      <c r="C204" s="47" t="s">
        <v>305</v>
      </c>
      <c r="D204" s="47" t="s">
        <v>314</v>
      </c>
      <c r="E204" s="52" t="s">
        <v>315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1</v>
      </c>
      <c r="W204" s="48"/>
      <c r="X204" s="61">
        <f t="shared" si="15"/>
        <v>1</v>
      </c>
      <c r="Y204" s="52">
        <f t="shared" si="15"/>
        <v>0</v>
      </c>
      <c r="Z204">
        <f t="shared" si="16"/>
        <v>1</v>
      </c>
    </row>
    <row r="205" spans="1:26">
      <c r="A205" s="51" t="s">
        <v>16</v>
      </c>
      <c r="B205" s="16">
        <v>521401</v>
      </c>
      <c r="C205" s="47" t="s">
        <v>305</v>
      </c>
      <c r="D205" s="47" t="s">
        <v>318</v>
      </c>
      <c r="E205" s="52" t="s">
        <v>319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1</v>
      </c>
      <c r="W205" s="48">
        <v>1</v>
      </c>
      <c r="X205" s="61">
        <f t="shared" si="15"/>
        <v>1</v>
      </c>
      <c r="Y205" s="52">
        <f t="shared" si="15"/>
        <v>1</v>
      </c>
      <c r="Z205">
        <f t="shared" si="16"/>
        <v>2</v>
      </c>
    </row>
    <row r="206" spans="1:26">
      <c r="A206" s="51" t="s">
        <v>16</v>
      </c>
      <c r="B206" s="16">
        <v>540101</v>
      </c>
      <c r="C206" s="47" t="s">
        <v>99</v>
      </c>
      <c r="D206" s="47" t="s">
        <v>322</v>
      </c>
      <c r="E206" s="52" t="s">
        <v>323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>
        <v>2</v>
      </c>
      <c r="P206" s="47"/>
      <c r="Q206" s="47"/>
      <c r="R206" s="47">
        <v>4</v>
      </c>
      <c r="S206" s="47">
        <v>2</v>
      </c>
      <c r="T206" s="47"/>
      <c r="U206" s="47"/>
      <c r="V206" s="47">
        <v>11</v>
      </c>
      <c r="W206" s="48">
        <v>6</v>
      </c>
      <c r="X206" s="61">
        <f t="shared" si="15"/>
        <v>15</v>
      </c>
      <c r="Y206" s="52">
        <f t="shared" si="15"/>
        <v>10</v>
      </c>
      <c r="Z206">
        <f t="shared" si="16"/>
        <v>25</v>
      </c>
    </row>
    <row r="207" spans="1:26">
      <c r="A207" s="51" t="s">
        <v>16</v>
      </c>
      <c r="B207" s="16"/>
      <c r="C207" s="47" t="s">
        <v>99</v>
      </c>
      <c r="D207" s="47" t="s">
        <v>324</v>
      </c>
      <c r="E207" s="52" t="s">
        <v>325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8">
        <v>1</v>
      </c>
      <c r="X207" s="61">
        <f t="shared" si="15"/>
        <v>0</v>
      </c>
      <c r="Y207" s="52">
        <f t="shared" si="15"/>
        <v>1</v>
      </c>
      <c r="Z207">
        <f t="shared" si="16"/>
        <v>1</v>
      </c>
    </row>
    <row r="208" spans="1:26">
      <c r="A208" s="51" t="s">
        <v>16</v>
      </c>
      <c r="B208" s="16"/>
      <c r="C208" s="47" t="s">
        <v>99</v>
      </c>
      <c r="D208" s="47" t="s">
        <v>326</v>
      </c>
      <c r="E208" s="52" t="s">
        <v>327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>
        <v>1</v>
      </c>
      <c r="S208" s="47"/>
      <c r="T208" s="47"/>
      <c r="U208" s="47"/>
      <c r="V208" s="47"/>
      <c r="W208" s="48"/>
      <c r="X208" s="61">
        <f t="shared" si="15"/>
        <v>1</v>
      </c>
      <c r="Y208" s="52">
        <f t="shared" si="15"/>
        <v>0</v>
      </c>
      <c r="Z208">
        <f t="shared" si="16"/>
        <v>1</v>
      </c>
    </row>
    <row r="209" spans="1:26">
      <c r="A209" s="51" t="s">
        <v>16</v>
      </c>
      <c r="B209" s="16"/>
      <c r="C209" s="47" t="s">
        <v>305</v>
      </c>
      <c r="D209" s="47" t="s">
        <v>332</v>
      </c>
      <c r="E209" s="52" t="s">
        <v>333</v>
      </c>
      <c r="F209" s="56"/>
      <c r="G209" s="47"/>
      <c r="H209" s="47"/>
      <c r="I209" s="47"/>
      <c r="J209" s="47"/>
      <c r="K209" s="47"/>
      <c r="L209" s="47"/>
      <c r="M209" s="47">
        <v>1</v>
      </c>
      <c r="N209" s="47">
        <v>1</v>
      </c>
      <c r="O209" s="47"/>
      <c r="P209" s="47"/>
      <c r="Q209" s="47"/>
      <c r="R209" s="47"/>
      <c r="S209" s="47"/>
      <c r="T209" s="47"/>
      <c r="U209" s="47"/>
      <c r="V209" s="47">
        <v>1</v>
      </c>
      <c r="W209" s="48">
        <v>2</v>
      </c>
      <c r="X209" s="61">
        <f t="shared" si="15"/>
        <v>2</v>
      </c>
      <c r="Y209" s="52">
        <f t="shared" si="15"/>
        <v>3</v>
      </c>
      <c r="Z209">
        <f t="shared" si="16"/>
        <v>5</v>
      </c>
    </row>
    <row r="210" spans="1:26">
      <c r="A210" s="51" t="s">
        <v>16</v>
      </c>
      <c r="B210" s="16"/>
      <c r="C210" s="47" t="s">
        <v>305</v>
      </c>
      <c r="D210" s="47" t="s">
        <v>346</v>
      </c>
      <c r="E210" s="52" t="s">
        <v>588</v>
      </c>
      <c r="F210" s="56"/>
      <c r="G210" s="47"/>
      <c r="H210" s="47"/>
      <c r="I210" s="47"/>
      <c r="J210" s="47"/>
      <c r="K210" s="47"/>
      <c r="L210" s="47"/>
      <c r="M210" s="47"/>
      <c r="N210" s="47">
        <v>1</v>
      </c>
      <c r="O210" s="47">
        <v>1</v>
      </c>
      <c r="P210" s="47"/>
      <c r="Q210" s="47"/>
      <c r="R210" s="47">
        <v>1</v>
      </c>
      <c r="S210" s="47"/>
      <c r="T210" s="47"/>
      <c r="U210" s="47"/>
      <c r="V210" s="47"/>
      <c r="W210" s="48"/>
      <c r="X210" s="61">
        <f t="shared" si="15"/>
        <v>2</v>
      </c>
      <c r="Y210" s="52">
        <f t="shared" si="15"/>
        <v>1</v>
      </c>
      <c r="Z210">
        <f t="shared" si="16"/>
        <v>3</v>
      </c>
    </row>
    <row r="211" spans="1:26">
      <c r="A211" s="51" t="s">
        <v>16</v>
      </c>
      <c r="B211" s="16"/>
      <c r="C211" s="47" t="s">
        <v>102</v>
      </c>
      <c r="D211" s="47" t="s">
        <v>347</v>
      </c>
      <c r="E211" s="52" t="s">
        <v>348</v>
      </c>
      <c r="F211" s="56"/>
      <c r="G211" s="47"/>
      <c r="H211" s="47"/>
      <c r="I211" s="47"/>
      <c r="J211" s="47"/>
      <c r="K211" s="47"/>
      <c r="L211" s="47"/>
      <c r="M211" s="47"/>
      <c r="N211" s="47">
        <v>1</v>
      </c>
      <c r="O211" s="47">
        <v>1</v>
      </c>
      <c r="P211" s="47"/>
      <c r="Q211" s="47"/>
      <c r="R211" s="47"/>
      <c r="S211" s="47"/>
      <c r="T211" s="47"/>
      <c r="U211" s="47"/>
      <c r="V211" s="47"/>
      <c r="W211" s="48">
        <v>2</v>
      </c>
      <c r="X211" s="61">
        <f t="shared" si="15"/>
        <v>1</v>
      </c>
      <c r="Y211" s="52">
        <f t="shared" si="15"/>
        <v>3</v>
      </c>
      <c r="Z211">
        <f t="shared" si="16"/>
        <v>4</v>
      </c>
    </row>
    <row r="212" spans="1:26">
      <c r="A212" s="51" t="s">
        <v>16</v>
      </c>
      <c r="B212" s="16"/>
      <c r="C212" s="47" t="s">
        <v>119</v>
      </c>
      <c r="D212" s="47" t="s">
        <v>349</v>
      </c>
      <c r="E212" s="52" t="s">
        <v>350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1</v>
      </c>
      <c r="W212" s="48">
        <v>1</v>
      </c>
      <c r="X212" s="61">
        <f t="shared" ref="X212:Y216" si="17">F212+H212+J212+L212+N212+P212+R212+T212+V212</f>
        <v>1</v>
      </c>
      <c r="Y212" s="52">
        <f t="shared" si="17"/>
        <v>1</v>
      </c>
      <c r="Z212">
        <f>SUM(X212:Y212)</f>
        <v>2</v>
      </c>
    </row>
    <row r="213" spans="1:26">
      <c r="A213" s="51" t="s">
        <v>16</v>
      </c>
      <c r="B213" s="16"/>
      <c r="C213" s="47" t="s">
        <v>351</v>
      </c>
      <c r="D213" s="47" t="s">
        <v>352</v>
      </c>
      <c r="E213" s="52" t="s">
        <v>353</v>
      </c>
      <c r="F213" s="56"/>
      <c r="G213" s="47"/>
      <c r="H213" s="47"/>
      <c r="I213" s="47"/>
      <c r="J213" s="47">
        <v>1</v>
      </c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/>
      <c r="X213" s="61">
        <f t="shared" si="17"/>
        <v>1</v>
      </c>
      <c r="Y213" s="52">
        <f t="shared" si="17"/>
        <v>0</v>
      </c>
      <c r="Z213">
        <f>SUM(X213:Y213)</f>
        <v>1</v>
      </c>
    </row>
    <row r="214" spans="1:26">
      <c r="A214" s="51" t="s">
        <v>16</v>
      </c>
      <c r="B214" s="16"/>
      <c r="C214" s="47" t="s">
        <v>99</v>
      </c>
      <c r="D214" s="47" t="s">
        <v>356</v>
      </c>
      <c r="E214" s="52" t="s">
        <v>357</v>
      </c>
      <c r="F214" s="56"/>
      <c r="G214" s="47"/>
      <c r="H214" s="47"/>
      <c r="I214" s="47"/>
      <c r="J214" s="47"/>
      <c r="K214" s="47"/>
      <c r="L214" s="47"/>
      <c r="M214" s="47">
        <v>2</v>
      </c>
      <c r="N214" s="47"/>
      <c r="O214" s="47">
        <v>2</v>
      </c>
      <c r="P214" s="47"/>
      <c r="Q214" s="47"/>
      <c r="R214" s="47"/>
      <c r="S214" s="47"/>
      <c r="T214" s="47"/>
      <c r="U214" s="47"/>
      <c r="V214" s="47">
        <v>1</v>
      </c>
      <c r="W214" s="48">
        <v>4</v>
      </c>
      <c r="X214" s="61">
        <f t="shared" si="17"/>
        <v>1</v>
      </c>
      <c r="Y214" s="52">
        <f t="shared" si="17"/>
        <v>8</v>
      </c>
      <c r="Z214">
        <f>SUM(X214:Y214)</f>
        <v>9</v>
      </c>
    </row>
    <row r="215" spans="1:26">
      <c r="A215" s="51" t="s">
        <v>16</v>
      </c>
      <c r="B215" s="16"/>
      <c r="C215" s="47" t="s">
        <v>161</v>
      </c>
      <c r="D215" s="47" t="s">
        <v>358</v>
      </c>
      <c r="E215" s="52" t="s">
        <v>359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8">
        <v>1</v>
      </c>
      <c r="X215" s="61">
        <f t="shared" si="17"/>
        <v>0</v>
      </c>
      <c r="Y215" s="52">
        <f t="shared" si="17"/>
        <v>1</v>
      </c>
      <c r="Z215">
        <f>SUM(X215:Y215)</f>
        <v>1</v>
      </c>
    </row>
    <row r="216" spans="1:26">
      <c r="A216" s="53" t="s">
        <v>16</v>
      </c>
      <c r="B216" s="17"/>
      <c r="C216" s="54" t="s">
        <v>99</v>
      </c>
      <c r="D216" s="54" t="s">
        <v>364</v>
      </c>
      <c r="E216" s="55" t="s">
        <v>365</v>
      </c>
      <c r="F216" s="57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>
        <v>1</v>
      </c>
      <c r="W216" s="60">
        <v>2</v>
      </c>
      <c r="X216" s="62">
        <f t="shared" si="17"/>
        <v>1</v>
      </c>
      <c r="Y216" s="55">
        <f t="shared" si="17"/>
        <v>2</v>
      </c>
      <c r="Z216">
        <f>SUM(X216:Y216)</f>
        <v>3</v>
      </c>
    </row>
    <row r="217" spans="1:26">
      <c r="A217" s="46"/>
      <c r="E217" s="3" t="s">
        <v>52</v>
      </c>
      <c r="F217">
        <f t="shared" ref="F217:Z217" si="18">SUM(F148:F216)</f>
        <v>5</v>
      </c>
      <c r="G217">
        <f t="shared" si="18"/>
        <v>11</v>
      </c>
      <c r="H217">
        <f t="shared" si="18"/>
        <v>0</v>
      </c>
      <c r="I217">
        <f t="shared" si="18"/>
        <v>1</v>
      </c>
      <c r="J217">
        <f t="shared" si="18"/>
        <v>6</v>
      </c>
      <c r="K217">
        <f t="shared" si="18"/>
        <v>9</v>
      </c>
      <c r="L217">
        <f t="shared" si="18"/>
        <v>10</v>
      </c>
      <c r="M217">
        <f t="shared" si="18"/>
        <v>12</v>
      </c>
      <c r="N217">
        <f t="shared" si="18"/>
        <v>17</v>
      </c>
      <c r="O217">
        <f t="shared" si="18"/>
        <v>32</v>
      </c>
      <c r="P217">
        <f t="shared" si="18"/>
        <v>4</v>
      </c>
      <c r="Q217">
        <f t="shared" si="18"/>
        <v>1</v>
      </c>
      <c r="R217">
        <f t="shared" si="18"/>
        <v>24</v>
      </c>
      <c r="S217">
        <f t="shared" si="18"/>
        <v>18</v>
      </c>
      <c r="T217">
        <f t="shared" si="18"/>
        <v>0</v>
      </c>
      <c r="U217">
        <f t="shared" si="18"/>
        <v>0</v>
      </c>
      <c r="V217">
        <f t="shared" si="18"/>
        <v>106</v>
      </c>
      <c r="W217">
        <f t="shared" si="18"/>
        <v>153</v>
      </c>
      <c r="X217">
        <f t="shared" si="18"/>
        <v>172</v>
      </c>
      <c r="Y217">
        <f t="shared" si="18"/>
        <v>237</v>
      </c>
      <c r="Z217">
        <f t="shared" si="18"/>
        <v>409</v>
      </c>
    </row>
    <row r="218" spans="1:26">
      <c r="A218" s="3"/>
    </row>
    <row r="219" spans="1:26">
      <c r="A219" s="106" t="s">
        <v>58</v>
      </c>
      <c r="B219" s="64"/>
      <c r="C219" s="18"/>
      <c r="D219" s="18"/>
      <c r="E219" s="65"/>
      <c r="F219" s="22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20"/>
      <c r="X219" s="66">
        <f>F219+H219+J219+L219+N219+P219+R219+T219+V219</f>
        <v>0</v>
      </c>
      <c r="Y219" s="65">
        <f>G219+I219+K219+M219+O219+Q219+S219+U219+W219</f>
        <v>0</v>
      </c>
      <c r="Z219">
        <f>SUM(X219:Y219)</f>
        <v>0</v>
      </c>
    </row>
    <row r="220" spans="1:26">
      <c r="A220" s="3"/>
      <c r="E220" s="67" t="s">
        <v>51</v>
      </c>
      <c r="F220">
        <f t="shared" ref="F220:Z220" si="19">SUM(F219:F219)</f>
        <v>0</v>
      </c>
      <c r="G220">
        <f t="shared" si="19"/>
        <v>0</v>
      </c>
      <c r="H220">
        <f t="shared" si="19"/>
        <v>0</v>
      </c>
      <c r="I220">
        <f t="shared" si="19"/>
        <v>0</v>
      </c>
      <c r="J220">
        <f t="shared" si="19"/>
        <v>0</v>
      </c>
      <c r="K220">
        <f t="shared" si="19"/>
        <v>0</v>
      </c>
      <c r="L220">
        <f t="shared" si="19"/>
        <v>0</v>
      </c>
      <c r="M220">
        <f t="shared" si="19"/>
        <v>0</v>
      </c>
      <c r="N220">
        <f t="shared" si="19"/>
        <v>0</v>
      </c>
      <c r="O220">
        <f t="shared" si="19"/>
        <v>0</v>
      </c>
      <c r="P220">
        <f t="shared" si="19"/>
        <v>0</v>
      </c>
      <c r="Q220">
        <f t="shared" si="19"/>
        <v>0</v>
      </c>
      <c r="R220">
        <f t="shared" si="19"/>
        <v>0</v>
      </c>
      <c r="S220">
        <f t="shared" si="19"/>
        <v>0</v>
      </c>
      <c r="T220">
        <f t="shared" si="19"/>
        <v>0</v>
      </c>
      <c r="U220">
        <f t="shared" si="19"/>
        <v>0</v>
      </c>
      <c r="V220">
        <f t="shared" si="19"/>
        <v>0</v>
      </c>
      <c r="W220">
        <f t="shared" si="19"/>
        <v>0</v>
      </c>
      <c r="X220">
        <f t="shared" si="19"/>
        <v>0</v>
      </c>
      <c r="Y220">
        <f t="shared" si="19"/>
        <v>0</v>
      </c>
      <c r="Z220">
        <f t="shared" si="19"/>
        <v>0</v>
      </c>
    </row>
    <row r="221" spans="1:26">
      <c r="A221" s="3"/>
    </row>
    <row r="222" spans="1:26">
      <c r="A222" s="106" t="s">
        <v>17</v>
      </c>
      <c r="B222" s="107"/>
      <c r="C222" s="18"/>
      <c r="D222" s="18"/>
      <c r="E222" s="65"/>
      <c r="F222" s="22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20"/>
      <c r="X222" s="109">
        <f>F222+H222+J222+L222+N222+P222+R222+T222+V222</f>
        <v>0</v>
      </c>
      <c r="Y222" s="108">
        <f>G222+I222+K222+M222+O222+Q222+S222+U222+W222</f>
        <v>0</v>
      </c>
      <c r="Z222">
        <f>SUM(X222:Y222)</f>
        <v>0</v>
      </c>
    </row>
    <row r="223" spans="1:26">
      <c r="A223" s="46"/>
      <c r="E223" s="67" t="s">
        <v>50</v>
      </c>
      <c r="F223">
        <f t="shared" ref="F223:Z223" si="20">SUM(F222:F222)</f>
        <v>0</v>
      </c>
      <c r="G223">
        <f t="shared" si="20"/>
        <v>0</v>
      </c>
      <c r="H223">
        <f t="shared" si="20"/>
        <v>0</v>
      </c>
      <c r="I223">
        <f t="shared" si="20"/>
        <v>0</v>
      </c>
      <c r="J223">
        <f t="shared" si="20"/>
        <v>0</v>
      </c>
      <c r="K223">
        <f t="shared" si="20"/>
        <v>0</v>
      </c>
      <c r="L223">
        <f t="shared" si="20"/>
        <v>0</v>
      </c>
      <c r="M223">
        <f t="shared" si="20"/>
        <v>0</v>
      </c>
      <c r="N223">
        <f t="shared" si="20"/>
        <v>0</v>
      </c>
      <c r="O223">
        <f t="shared" si="20"/>
        <v>0</v>
      </c>
      <c r="P223">
        <f t="shared" si="20"/>
        <v>0</v>
      </c>
      <c r="Q223">
        <f t="shared" si="20"/>
        <v>0</v>
      </c>
      <c r="R223">
        <f t="shared" si="20"/>
        <v>0</v>
      </c>
      <c r="S223">
        <f t="shared" si="20"/>
        <v>0</v>
      </c>
      <c r="T223">
        <f t="shared" si="20"/>
        <v>0</v>
      </c>
      <c r="U223">
        <f t="shared" si="20"/>
        <v>0</v>
      </c>
      <c r="V223">
        <f t="shared" si="20"/>
        <v>0</v>
      </c>
      <c r="W223">
        <f t="shared" si="20"/>
        <v>0</v>
      </c>
      <c r="X223">
        <f t="shared" si="20"/>
        <v>0</v>
      </c>
      <c r="Y223">
        <f t="shared" si="20"/>
        <v>0</v>
      </c>
      <c r="Z223">
        <f t="shared" si="20"/>
        <v>0</v>
      </c>
    </row>
    <row r="224" spans="1:26">
      <c r="A224" s="3"/>
    </row>
    <row r="225" spans="1:26">
      <c r="A225" s="63" t="s">
        <v>18</v>
      </c>
      <c r="B225" s="107"/>
      <c r="C225" s="18"/>
      <c r="D225" s="18"/>
      <c r="E225" s="65"/>
      <c r="F225" s="6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20"/>
      <c r="X225" s="66">
        <f>F225+H225+J225+L225+N225+P225+R225+T225+V225</f>
        <v>0</v>
      </c>
      <c r="Y225" s="65">
        <f>G225+I225+K225+M225+O225+Q225+S225+U225+W225</f>
        <v>0</v>
      </c>
      <c r="Z225">
        <f>SUM(X225:Y225)</f>
        <v>0</v>
      </c>
    </row>
    <row r="226" spans="1:26">
      <c r="A226" s="46"/>
      <c r="E226" s="67" t="s">
        <v>49</v>
      </c>
      <c r="F226">
        <f t="shared" ref="F226:Z226" si="21">SUM(F225:F225)</f>
        <v>0</v>
      </c>
      <c r="G226">
        <f t="shared" si="21"/>
        <v>0</v>
      </c>
      <c r="H226">
        <f t="shared" si="21"/>
        <v>0</v>
      </c>
      <c r="I226">
        <f t="shared" si="21"/>
        <v>0</v>
      </c>
      <c r="J226">
        <f t="shared" si="21"/>
        <v>0</v>
      </c>
      <c r="K226">
        <f t="shared" si="21"/>
        <v>0</v>
      </c>
      <c r="L226">
        <f t="shared" si="21"/>
        <v>0</v>
      </c>
      <c r="M226">
        <f t="shared" si="21"/>
        <v>0</v>
      </c>
      <c r="N226">
        <f t="shared" si="21"/>
        <v>0</v>
      </c>
      <c r="O226">
        <f t="shared" si="21"/>
        <v>0</v>
      </c>
      <c r="P226">
        <f t="shared" si="21"/>
        <v>0</v>
      </c>
      <c r="Q226">
        <f t="shared" si="21"/>
        <v>0</v>
      </c>
      <c r="R226">
        <f t="shared" si="21"/>
        <v>0</v>
      </c>
      <c r="S226">
        <f t="shared" si="21"/>
        <v>0</v>
      </c>
      <c r="T226">
        <f t="shared" si="21"/>
        <v>0</v>
      </c>
      <c r="U226">
        <f t="shared" si="21"/>
        <v>0</v>
      </c>
      <c r="V226">
        <f t="shared" si="21"/>
        <v>0</v>
      </c>
      <c r="W226">
        <f t="shared" si="21"/>
        <v>0</v>
      </c>
      <c r="X226">
        <f t="shared" si="21"/>
        <v>0</v>
      </c>
      <c r="Y226">
        <f t="shared" si="21"/>
        <v>0</v>
      </c>
      <c r="Z226">
        <f t="shared" si="21"/>
        <v>0</v>
      </c>
    </row>
    <row r="227" spans="1:26">
      <c r="A227" s="3"/>
    </row>
    <row r="228" spans="1:26">
      <c r="A228" s="63" t="s">
        <v>19</v>
      </c>
      <c r="B228" s="64">
        <v>512001</v>
      </c>
      <c r="C228" s="18" t="s">
        <v>10</v>
      </c>
      <c r="D228" s="18" t="s">
        <v>11</v>
      </c>
      <c r="E228" s="65" t="s">
        <v>97</v>
      </c>
      <c r="F228" s="22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20"/>
      <c r="X228" s="66">
        <f>F228+H228+J228+L228+N228+P228+R228+T228+V228</f>
        <v>0</v>
      </c>
      <c r="Y228" s="65">
        <f>G228+I228+K228+M228+O228+Q228+S228+U228+W228</f>
        <v>0</v>
      </c>
      <c r="Z228">
        <f>SUM(X228:Y228)</f>
        <v>0</v>
      </c>
    </row>
    <row r="229" spans="1:26">
      <c r="A229" s="3"/>
      <c r="E229" s="67" t="s">
        <v>720</v>
      </c>
      <c r="F229">
        <f>SUM(F228)</f>
        <v>0</v>
      </c>
      <c r="G229">
        <f t="shared" ref="G229:Z229" si="22">SUM(G228)</f>
        <v>0</v>
      </c>
      <c r="H229">
        <f t="shared" si="22"/>
        <v>0</v>
      </c>
      <c r="I229">
        <f t="shared" si="22"/>
        <v>0</v>
      </c>
      <c r="J229">
        <f t="shared" si="22"/>
        <v>0</v>
      </c>
      <c r="K229">
        <f t="shared" si="22"/>
        <v>0</v>
      </c>
      <c r="L229">
        <f t="shared" si="22"/>
        <v>0</v>
      </c>
      <c r="M229">
        <f t="shared" si="22"/>
        <v>0</v>
      </c>
      <c r="N229">
        <f t="shared" si="22"/>
        <v>0</v>
      </c>
      <c r="O229">
        <f t="shared" si="22"/>
        <v>0</v>
      </c>
      <c r="P229">
        <f t="shared" si="22"/>
        <v>0</v>
      </c>
      <c r="Q229">
        <f t="shared" si="22"/>
        <v>0</v>
      </c>
      <c r="R229">
        <f t="shared" si="22"/>
        <v>0</v>
      </c>
      <c r="S229">
        <f t="shared" si="22"/>
        <v>0</v>
      </c>
      <c r="T229">
        <f t="shared" si="22"/>
        <v>0</v>
      </c>
      <c r="U229">
        <f t="shared" si="22"/>
        <v>0</v>
      </c>
      <c r="V229">
        <f t="shared" si="22"/>
        <v>0</v>
      </c>
      <c r="W229">
        <f t="shared" si="22"/>
        <v>0</v>
      </c>
      <c r="X229">
        <f t="shared" si="22"/>
        <v>0</v>
      </c>
      <c r="Y229">
        <f t="shared" si="22"/>
        <v>0</v>
      </c>
      <c r="Z229">
        <f t="shared" si="22"/>
        <v>0</v>
      </c>
    </row>
    <row r="230" spans="1:26">
      <c r="B230"/>
    </row>
    <row r="231" spans="1:26">
      <c r="B231" t="s">
        <v>55</v>
      </c>
      <c r="E231" s="3" t="s">
        <v>9</v>
      </c>
      <c r="F231" s="1">
        <f t="shared" ref="F231:Z231" si="23">F146+F217+F220+F223+F226+F229</f>
        <v>5</v>
      </c>
      <c r="G231" s="1">
        <f t="shared" si="23"/>
        <v>11</v>
      </c>
      <c r="H231" s="1">
        <f t="shared" si="23"/>
        <v>0</v>
      </c>
      <c r="I231" s="1">
        <f t="shared" si="23"/>
        <v>1</v>
      </c>
      <c r="J231" s="1">
        <f t="shared" si="23"/>
        <v>6</v>
      </c>
      <c r="K231" s="1">
        <f t="shared" si="23"/>
        <v>9</v>
      </c>
      <c r="L231" s="1">
        <f t="shared" si="23"/>
        <v>10</v>
      </c>
      <c r="M231" s="1">
        <f t="shared" si="23"/>
        <v>12</v>
      </c>
      <c r="N231" s="1">
        <f t="shared" si="23"/>
        <v>17</v>
      </c>
      <c r="O231" s="1">
        <f t="shared" si="23"/>
        <v>32</v>
      </c>
      <c r="P231" s="1">
        <f t="shared" si="23"/>
        <v>4</v>
      </c>
      <c r="Q231" s="1">
        <f t="shared" si="23"/>
        <v>1</v>
      </c>
      <c r="R231" s="1">
        <f t="shared" si="23"/>
        <v>24</v>
      </c>
      <c r="S231" s="1">
        <f t="shared" si="23"/>
        <v>18</v>
      </c>
      <c r="T231" s="1">
        <f t="shared" si="23"/>
        <v>0</v>
      </c>
      <c r="U231" s="1">
        <f t="shared" si="23"/>
        <v>0</v>
      </c>
      <c r="V231" s="1">
        <f t="shared" si="23"/>
        <v>106</v>
      </c>
      <c r="W231" s="1">
        <f t="shared" si="23"/>
        <v>153</v>
      </c>
      <c r="X231" s="1">
        <f t="shared" si="23"/>
        <v>172</v>
      </c>
      <c r="Y231" s="1">
        <f t="shared" si="23"/>
        <v>237</v>
      </c>
      <c r="Z231" s="1">
        <f t="shared" si="23"/>
        <v>409</v>
      </c>
    </row>
    <row r="232" spans="1:26">
      <c r="B232"/>
    </row>
    <row r="233" spans="1:26">
      <c r="B233"/>
    </row>
    <row r="234" spans="1:26">
      <c r="A234" s="2" t="s">
        <v>3</v>
      </c>
      <c r="B234" s="11"/>
    </row>
    <row r="235" spans="1:26">
      <c r="A235" s="2" t="s">
        <v>596</v>
      </c>
      <c r="B235" s="11"/>
      <c r="G235" s="68"/>
    </row>
    <row r="236" spans="1:26">
      <c r="A236" s="2" t="s">
        <v>568</v>
      </c>
      <c r="B236" s="11"/>
    </row>
    <row r="237" spans="1:26">
      <c r="B237" s="11"/>
    </row>
    <row r="238" spans="1:26">
      <c r="A238" s="71" t="s">
        <v>64</v>
      </c>
      <c r="B238" s="11"/>
      <c r="F238" s="116" t="s">
        <v>88</v>
      </c>
      <c r="G238" s="115"/>
      <c r="H238" s="116" t="s">
        <v>89</v>
      </c>
      <c r="I238" s="117"/>
      <c r="J238" s="114" t="s">
        <v>90</v>
      </c>
      <c r="K238" s="115"/>
      <c r="L238" s="116" t="s">
        <v>91</v>
      </c>
      <c r="M238" s="117"/>
      <c r="N238" s="114" t="s">
        <v>4</v>
      </c>
      <c r="O238" s="115"/>
      <c r="P238" s="116" t="s">
        <v>92</v>
      </c>
      <c r="Q238" s="117"/>
      <c r="R238" s="112" t="s">
        <v>93</v>
      </c>
      <c r="S238" s="113"/>
      <c r="T238" s="112" t="s">
        <v>94</v>
      </c>
      <c r="U238" s="113"/>
      <c r="V238" s="114" t="s">
        <v>95</v>
      </c>
      <c r="W238" s="115"/>
      <c r="X238" s="116" t="s">
        <v>9</v>
      </c>
      <c r="Y238" s="117"/>
    </row>
    <row r="239" spans="1:26">
      <c r="A239" s="8" t="s">
        <v>6</v>
      </c>
      <c r="B239" s="12" t="s">
        <v>567</v>
      </c>
      <c r="C239" s="9" t="s">
        <v>8</v>
      </c>
      <c r="D239" s="9" t="s">
        <v>7</v>
      </c>
      <c r="E239" s="9" t="s">
        <v>12</v>
      </c>
      <c r="F239" s="4" t="s">
        <v>1</v>
      </c>
      <c r="G239" s="6" t="s">
        <v>2</v>
      </c>
      <c r="H239" s="4" t="s">
        <v>1</v>
      </c>
      <c r="I239" s="5" t="s">
        <v>2</v>
      </c>
      <c r="J239" s="7" t="s">
        <v>1</v>
      </c>
      <c r="K239" s="6" t="s">
        <v>2</v>
      </c>
      <c r="L239" s="4" t="s">
        <v>1</v>
      </c>
      <c r="M239" s="5" t="s">
        <v>2</v>
      </c>
      <c r="N239" s="7" t="s">
        <v>1</v>
      </c>
      <c r="O239" s="6" t="s">
        <v>2</v>
      </c>
      <c r="P239" s="4" t="s">
        <v>1</v>
      </c>
      <c r="Q239" s="5" t="s">
        <v>2</v>
      </c>
      <c r="R239" s="4" t="s">
        <v>1</v>
      </c>
      <c r="S239" s="5" t="s">
        <v>2</v>
      </c>
      <c r="T239" s="4" t="s">
        <v>1</v>
      </c>
      <c r="U239" s="5" t="s">
        <v>2</v>
      </c>
      <c r="V239" s="7" t="s">
        <v>1</v>
      </c>
      <c r="W239" s="6" t="s">
        <v>2</v>
      </c>
      <c r="X239" s="4" t="s">
        <v>1</v>
      </c>
      <c r="Y239" s="5" t="s">
        <v>2</v>
      </c>
      <c r="Z239" s="10" t="s">
        <v>0</v>
      </c>
    </row>
    <row r="240" spans="1:26">
      <c r="A240" s="49" t="s">
        <v>57</v>
      </c>
      <c r="B240" s="14"/>
      <c r="C240" s="13" t="s">
        <v>105</v>
      </c>
      <c r="D240" s="13" t="s">
        <v>106</v>
      </c>
      <c r="E240" s="50" t="s">
        <v>107</v>
      </c>
      <c r="F240" s="21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5">
        <v>1</v>
      </c>
      <c r="X240" s="19">
        <f t="shared" ref="X240:Y242" si="24">F240+H240+J240+L240+N240+P240+R240+T240+V240</f>
        <v>0</v>
      </c>
      <c r="Y240" s="50">
        <f t="shared" si="24"/>
        <v>1</v>
      </c>
      <c r="Z240">
        <f>SUM(X240:Y240)</f>
        <v>1</v>
      </c>
    </row>
    <row r="241" spans="1:26">
      <c r="A241" s="51" t="s">
        <v>57</v>
      </c>
      <c r="B241" s="16"/>
      <c r="C241" s="47" t="s">
        <v>108</v>
      </c>
      <c r="D241" s="47" t="s">
        <v>109</v>
      </c>
      <c r="E241" s="52" t="s">
        <v>566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>
        <v>3</v>
      </c>
      <c r="S241" s="47"/>
      <c r="T241" s="47"/>
      <c r="U241" s="47"/>
      <c r="V241" s="47">
        <v>1</v>
      </c>
      <c r="W241" s="48">
        <v>1</v>
      </c>
      <c r="X241" s="61">
        <f t="shared" si="24"/>
        <v>4</v>
      </c>
      <c r="Y241" s="52">
        <f t="shared" si="24"/>
        <v>1</v>
      </c>
      <c r="Z241">
        <f>SUM(X241:Y241)</f>
        <v>5</v>
      </c>
    </row>
    <row r="242" spans="1:26">
      <c r="A242" s="53" t="s">
        <v>57</v>
      </c>
      <c r="B242" s="17"/>
      <c r="C242" s="54" t="s">
        <v>108</v>
      </c>
      <c r="D242" s="54" t="s">
        <v>110</v>
      </c>
      <c r="E242" s="55" t="s">
        <v>569</v>
      </c>
      <c r="F242" s="57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>
        <v>1</v>
      </c>
      <c r="S242" s="54">
        <v>2</v>
      </c>
      <c r="T242" s="54"/>
      <c r="U242" s="54"/>
      <c r="V242" s="54"/>
      <c r="W242" s="60">
        <v>1</v>
      </c>
      <c r="X242" s="62">
        <f t="shared" si="24"/>
        <v>1</v>
      </c>
      <c r="Y242" s="55">
        <f t="shared" si="24"/>
        <v>3</v>
      </c>
      <c r="Z242">
        <f>SUM(X242:Y242)</f>
        <v>4</v>
      </c>
    </row>
    <row r="243" spans="1:26">
      <c r="A243" s="3"/>
      <c r="E243" s="67" t="s">
        <v>53</v>
      </c>
      <c r="F243">
        <f t="shared" ref="F243:Z243" si="25">SUM(F240:F242)</f>
        <v>0</v>
      </c>
      <c r="G243">
        <f t="shared" si="25"/>
        <v>0</v>
      </c>
      <c r="H243">
        <f t="shared" si="25"/>
        <v>0</v>
      </c>
      <c r="I243">
        <f t="shared" si="25"/>
        <v>0</v>
      </c>
      <c r="J243">
        <f t="shared" si="25"/>
        <v>0</v>
      </c>
      <c r="K243">
        <f t="shared" si="25"/>
        <v>0</v>
      </c>
      <c r="L243">
        <f t="shared" si="25"/>
        <v>0</v>
      </c>
      <c r="M243">
        <f t="shared" si="25"/>
        <v>0</v>
      </c>
      <c r="N243">
        <f t="shared" si="25"/>
        <v>0</v>
      </c>
      <c r="O243">
        <f t="shared" si="25"/>
        <v>0</v>
      </c>
      <c r="P243">
        <f t="shared" si="25"/>
        <v>0</v>
      </c>
      <c r="Q243">
        <f t="shared" si="25"/>
        <v>0</v>
      </c>
      <c r="R243">
        <f t="shared" si="25"/>
        <v>4</v>
      </c>
      <c r="S243">
        <f t="shared" si="25"/>
        <v>2</v>
      </c>
      <c r="T243">
        <f t="shared" si="25"/>
        <v>0</v>
      </c>
      <c r="U243">
        <f t="shared" si="25"/>
        <v>0</v>
      </c>
      <c r="V243">
        <f t="shared" si="25"/>
        <v>1</v>
      </c>
      <c r="W243">
        <f t="shared" si="25"/>
        <v>3</v>
      </c>
      <c r="X243">
        <f t="shared" si="25"/>
        <v>5</v>
      </c>
      <c r="Y243">
        <f t="shared" si="25"/>
        <v>5</v>
      </c>
      <c r="Z243">
        <f t="shared" si="25"/>
        <v>10</v>
      </c>
    </row>
    <row r="244" spans="1:26">
      <c r="A244" s="3"/>
    </row>
    <row r="245" spans="1:26">
      <c r="A245" s="49" t="s">
        <v>16</v>
      </c>
      <c r="B245" s="59" t="s">
        <v>570</v>
      </c>
      <c r="C245" s="13" t="s">
        <v>119</v>
      </c>
      <c r="D245" s="13" t="s">
        <v>120</v>
      </c>
      <c r="E245" s="50" t="s">
        <v>121</v>
      </c>
      <c r="F245" s="21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>
        <v>1</v>
      </c>
      <c r="S245" s="13"/>
      <c r="T245" s="13"/>
      <c r="U245" s="13"/>
      <c r="V245" s="13">
        <v>4</v>
      </c>
      <c r="W245" s="15">
        <v>2</v>
      </c>
      <c r="X245" s="19">
        <f t="shared" ref="X245:Y308" si="26">F245+H245+J245+L245+N245+P245+R245+T245+V245</f>
        <v>5</v>
      </c>
      <c r="Y245" s="50">
        <f t="shared" si="26"/>
        <v>2</v>
      </c>
      <c r="Z245">
        <f t="shared" ref="Z245:Z308" si="27">SUM(X245:Y245)</f>
        <v>7</v>
      </c>
    </row>
    <row r="246" spans="1:26">
      <c r="A246" s="51" t="s">
        <v>16</v>
      </c>
      <c r="B246" s="58" t="s">
        <v>571</v>
      </c>
      <c r="C246" s="47" t="s">
        <v>119</v>
      </c>
      <c r="D246" s="47" t="s">
        <v>122</v>
      </c>
      <c r="E246" s="52" t="s">
        <v>123</v>
      </c>
      <c r="F246" s="56">
        <v>1</v>
      </c>
      <c r="G246" s="47">
        <v>1</v>
      </c>
      <c r="H246" s="47"/>
      <c r="I246" s="47"/>
      <c r="J246" s="47"/>
      <c r="K246" s="47">
        <v>3</v>
      </c>
      <c r="L246" s="47">
        <v>1</v>
      </c>
      <c r="M246" s="47">
        <v>2</v>
      </c>
      <c r="N246" s="47">
        <v>2</v>
      </c>
      <c r="O246" s="47">
        <v>11</v>
      </c>
      <c r="P246" s="47"/>
      <c r="Q246" s="47"/>
      <c r="R246" s="47"/>
      <c r="S246" s="47">
        <v>4</v>
      </c>
      <c r="T246" s="47"/>
      <c r="U246" s="47"/>
      <c r="V246" s="47">
        <v>11</v>
      </c>
      <c r="W246" s="48">
        <v>53</v>
      </c>
      <c r="X246" s="61">
        <f t="shared" si="26"/>
        <v>15</v>
      </c>
      <c r="Y246" s="52">
        <f t="shared" si="26"/>
        <v>74</v>
      </c>
      <c r="Z246">
        <f t="shared" si="27"/>
        <v>89</v>
      </c>
    </row>
    <row r="247" spans="1:26">
      <c r="A247" s="51" t="s">
        <v>16</v>
      </c>
      <c r="B247" s="58" t="s">
        <v>572</v>
      </c>
      <c r="C247" s="47" t="s">
        <v>119</v>
      </c>
      <c r="D247" s="47" t="s">
        <v>124</v>
      </c>
      <c r="E247" s="52" t="s">
        <v>125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1</v>
      </c>
      <c r="W247" s="48"/>
      <c r="X247" s="61">
        <f t="shared" si="26"/>
        <v>1</v>
      </c>
      <c r="Y247" s="52">
        <f t="shared" si="26"/>
        <v>0</v>
      </c>
      <c r="Z247">
        <f t="shared" si="27"/>
        <v>1</v>
      </c>
    </row>
    <row r="248" spans="1:26">
      <c r="A248" s="51" t="s">
        <v>16</v>
      </c>
      <c r="B248" s="58" t="s">
        <v>573</v>
      </c>
      <c r="C248" s="47" t="s">
        <v>119</v>
      </c>
      <c r="D248" s="47" t="s">
        <v>126</v>
      </c>
      <c r="E248" s="52" t="s">
        <v>127</v>
      </c>
      <c r="F248" s="56">
        <v>1</v>
      </c>
      <c r="G248" s="47">
        <v>1</v>
      </c>
      <c r="H248" s="47"/>
      <c r="I248" s="47"/>
      <c r="J248" s="47"/>
      <c r="K248" s="47">
        <v>1</v>
      </c>
      <c r="L248" s="47">
        <v>1</v>
      </c>
      <c r="M248" s="47"/>
      <c r="N248" s="47"/>
      <c r="O248" s="47"/>
      <c r="P248" s="47"/>
      <c r="Q248" s="47"/>
      <c r="R248" s="47">
        <v>1</v>
      </c>
      <c r="S248" s="47">
        <v>1</v>
      </c>
      <c r="T248" s="47"/>
      <c r="U248" s="47"/>
      <c r="V248" s="47">
        <v>15</v>
      </c>
      <c r="W248" s="48">
        <v>3</v>
      </c>
      <c r="X248" s="61">
        <f t="shared" si="26"/>
        <v>18</v>
      </c>
      <c r="Y248" s="52">
        <f t="shared" si="26"/>
        <v>6</v>
      </c>
      <c r="Z248">
        <f t="shared" si="27"/>
        <v>24</v>
      </c>
    </row>
    <row r="249" spans="1:26">
      <c r="A249" s="51" t="s">
        <v>16</v>
      </c>
      <c r="B249" s="58" t="s">
        <v>574</v>
      </c>
      <c r="C249" s="47" t="s">
        <v>119</v>
      </c>
      <c r="D249" s="47" t="s">
        <v>128</v>
      </c>
      <c r="E249" s="52" t="s">
        <v>129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>
        <v>1</v>
      </c>
      <c r="S249" s="47"/>
      <c r="T249" s="47"/>
      <c r="U249" s="47"/>
      <c r="V249" s="47">
        <v>3</v>
      </c>
      <c r="W249" s="48">
        <v>1</v>
      </c>
      <c r="X249" s="61">
        <f t="shared" si="26"/>
        <v>4</v>
      </c>
      <c r="Y249" s="52">
        <f t="shared" si="26"/>
        <v>1</v>
      </c>
      <c r="Z249">
        <f t="shared" si="27"/>
        <v>5</v>
      </c>
    </row>
    <row r="250" spans="1:26">
      <c r="A250" s="51" t="s">
        <v>16</v>
      </c>
      <c r="B250" s="58" t="s">
        <v>575</v>
      </c>
      <c r="C250" s="47" t="s">
        <v>119</v>
      </c>
      <c r="D250" s="47" t="s">
        <v>130</v>
      </c>
      <c r="E250" s="52" t="s">
        <v>131</v>
      </c>
      <c r="F250" s="56">
        <v>1</v>
      </c>
      <c r="G250" s="47">
        <v>1</v>
      </c>
      <c r="H250" s="47"/>
      <c r="I250" s="47"/>
      <c r="J250" s="47"/>
      <c r="K250" s="47"/>
      <c r="L250" s="47"/>
      <c r="M250" s="47"/>
      <c r="N250" s="47">
        <v>1</v>
      </c>
      <c r="O250" s="47">
        <v>2</v>
      </c>
      <c r="P250" s="47"/>
      <c r="Q250" s="47"/>
      <c r="R250" s="47">
        <v>2</v>
      </c>
      <c r="S250" s="47"/>
      <c r="T250" s="47"/>
      <c r="U250" s="47"/>
      <c r="V250" s="47">
        <v>8</v>
      </c>
      <c r="W250" s="48">
        <v>5</v>
      </c>
      <c r="X250" s="61">
        <f t="shared" si="26"/>
        <v>12</v>
      </c>
      <c r="Y250" s="52">
        <f t="shared" si="26"/>
        <v>8</v>
      </c>
      <c r="Z250">
        <f t="shared" si="27"/>
        <v>20</v>
      </c>
    </row>
    <row r="251" spans="1:26">
      <c r="A251" s="51" t="s">
        <v>16</v>
      </c>
      <c r="B251" s="58" t="s">
        <v>576</v>
      </c>
      <c r="C251" s="47" t="s">
        <v>119</v>
      </c>
      <c r="D251" s="47" t="s">
        <v>132</v>
      </c>
      <c r="E251" s="52" t="s">
        <v>133</v>
      </c>
      <c r="F251" s="56"/>
      <c r="G251" s="47"/>
      <c r="H251" s="47"/>
      <c r="I251" s="47"/>
      <c r="J251" s="47"/>
      <c r="K251" s="47">
        <v>1</v>
      </c>
      <c r="L251" s="47"/>
      <c r="M251" s="47"/>
      <c r="N251" s="47"/>
      <c r="O251" s="47"/>
      <c r="P251" s="47"/>
      <c r="Q251" s="47"/>
      <c r="R251" s="47">
        <v>1</v>
      </c>
      <c r="S251" s="47">
        <v>1</v>
      </c>
      <c r="T251" s="47"/>
      <c r="U251" s="47"/>
      <c r="V251" s="47">
        <v>7</v>
      </c>
      <c r="W251" s="48">
        <v>6</v>
      </c>
      <c r="X251" s="61">
        <f t="shared" si="26"/>
        <v>8</v>
      </c>
      <c r="Y251" s="52">
        <f t="shared" si="26"/>
        <v>8</v>
      </c>
      <c r="Z251">
        <f t="shared" si="27"/>
        <v>16</v>
      </c>
    </row>
    <row r="252" spans="1:26">
      <c r="A252" s="51" t="s">
        <v>16</v>
      </c>
      <c r="B252" s="58" t="s">
        <v>576</v>
      </c>
      <c r="C252" s="47" t="s">
        <v>119</v>
      </c>
      <c r="D252" s="47" t="s">
        <v>134</v>
      </c>
      <c r="E252" s="52" t="s">
        <v>135</v>
      </c>
      <c r="F252" s="56"/>
      <c r="G252" s="47">
        <v>1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>
        <v>1</v>
      </c>
      <c r="S252" s="47"/>
      <c r="T252" s="47"/>
      <c r="U252" s="47"/>
      <c r="V252" s="47">
        <v>5</v>
      </c>
      <c r="W252" s="48">
        <v>7</v>
      </c>
      <c r="X252" s="61">
        <f t="shared" si="26"/>
        <v>6</v>
      </c>
      <c r="Y252" s="52">
        <f t="shared" si="26"/>
        <v>8</v>
      </c>
      <c r="Z252">
        <f t="shared" si="27"/>
        <v>14</v>
      </c>
    </row>
    <row r="253" spans="1:26">
      <c r="A253" s="51" t="s">
        <v>16</v>
      </c>
      <c r="B253" s="58" t="s">
        <v>577</v>
      </c>
      <c r="C253" s="47" t="s">
        <v>119</v>
      </c>
      <c r="D253" s="47" t="s">
        <v>136</v>
      </c>
      <c r="E253" s="52" t="s">
        <v>586</v>
      </c>
      <c r="F253" s="56"/>
      <c r="G253" s="47"/>
      <c r="H253" s="47"/>
      <c r="I253" s="47"/>
      <c r="J253" s="47">
        <v>1</v>
      </c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>
        <v>6</v>
      </c>
      <c r="W253" s="48">
        <v>1</v>
      </c>
      <c r="X253" s="61">
        <f t="shared" si="26"/>
        <v>7</v>
      </c>
      <c r="Y253" s="52">
        <f t="shared" si="26"/>
        <v>1</v>
      </c>
      <c r="Z253">
        <f t="shared" si="27"/>
        <v>8</v>
      </c>
    </row>
    <row r="254" spans="1:26">
      <c r="A254" s="51" t="s">
        <v>16</v>
      </c>
      <c r="B254" s="58" t="s">
        <v>578</v>
      </c>
      <c r="C254" s="47" t="s">
        <v>119</v>
      </c>
      <c r="D254" s="47" t="s">
        <v>139</v>
      </c>
      <c r="E254" s="52" t="s">
        <v>585</v>
      </c>
      <c r="F254" s="56"/>
      <c r="G254" s="47"/>
      <c r="H254" s="47"/>
      <c r="I254" s="47"/>
      <c r="J254" s="47"/>
      <c r="K254" s="47"/>
      <c r="L254" s="47"/>
      <c r="M254" s="47"/>
      <c r="N254" s="47">
        <v>1</v>
      </c>
      <c r="O254" s="47">
        <v>1</v>
      </c>
      <c r="P254" s="47"/>
      <c r="Q254" s="47"/>
      <c r="R254" s="47">
        <v>1</v>
      </c>
      <c r="S254" s="47">
        <v>3</v>
      </c>
      <c r="T254" s="47"/>
      <c r="U254" s="47"/>
      <c r="V254" s="47">
        <v>6</v>
      </c>
      <c r="W254" s="48">
        <v>8</v>
      </c>
      <c r="X254" s="61">
        <f t="shared" si="26"/>
        <v>8</v>
      </c>
      <c r="Y254" s="52">
        <f t="shared" si="26"/>
        <v>12</v>
      </c>
      <c r="Z254">
        <f t="shared" si="27"/>
        <v>20</v>
      </c>
    </row>
    <row r="255" spans="1:26">
      <c r="A255" s="51" t="s">
        <v>16</v>
      </c>
      <c r="B255" s="58" t="s">
        <v>579</v>
      </c>
      <c r="C255" s="47" t="s">
        <v>119</v>
      </c>
      <c r="D255" s="47" t="s">
        <v>140</v>
      </c>
      <c r="E255" s="52" t="s">
        <v>141</v>
      </c>
      <c r="F255" s="56"/>
      <c r="G255" s="47"/>
      <c r="H255" s="47"/>
      <c r="I255" s="47"/>
      <c r="J255" s="47">
        <v>1</v>
      </c>
      <c r="K255" s="47">
        <v>1</v>
      </c>
      <c r="L255" s="47"/>
      <c r="M255" s="47"/>
      <c r="N255" s="47"/>
      <c r="O255" s="47">
        <v>1</v>
      </c>
      <c r="P255" s="47"/>
      <c r="Q255" s="47"/>
      <c r="R255" s="47"/>
      <c r="S255" s="47"/>
      <c r="T255" s="47"/>
      <c r="U255" s="47"/>
      <c r="V255" s="47">
        <v>10</v>
      </c>
      <c r="W255" s="48">
        <v>2</v>
      </c>
      <c r="X255" s="61">
        <f t="shared" si="26"/>
        <v>11</v>
      </c>
      <c r="Y255" s="52">
        <f t="shared" si="26"/>
        <v>4</v>
      </c>
      <c r="Z255">
        <f t="shared" si="27"/>
        <v>15</v>
      </c>
    </row>
    <row r="256" spans="1:26">
      <c r="A256" s="51" t="s">
        <v>16</v>
      </c>
      <c r="B256" s="58" t="s">
        <v>580</v>
      </c>
      <c r="C256" s="47" t="s">
        <v>99</v>
      </c>
      <c r="D256" s="47" t="s">
        <v>142</v>
      </c>
      <c r="E256" s="52" t="s">
        <v>143</v>
      </c>
      <c r="F256" s="56"/>
      <c r="G256" s="47"/>
      <c r="H256" s="47"/>
      <c r="I256" s="47"/>
      <c r="J256" s="47"/>
      <c r="K256" s="47"/>
      <c r="L256" s="47">
        <v>1</v>
      </c>
      <c r="M256" s="47"/>
      <c r="N256" s="47"/>
      <c r="O256" s="47">
        <v>1</v>
      </c>
      <c r="P256" s="47"/>
      <c r="Q256" s="47"/>
      <c r="R256" s="47"/>
      <c r="S256" s="47"/>
      <c r="T256" s="47"/>
      <c r="U256" s="47"/>
      <c r="V256" s="47"/>
      <c r="W256" s="48"/>
      <c r="X256" s="61">
        <f t="shared" si="26"/>
        <v>1</v>
      </c>
      <c r="Y256" s="52">
        <f t="shared" si="26"/>
        <v>1</v>
      </c>
      <c r="Z256">
        <f t="shared" si="27"/>
        <v>2</v>
      </c>
    </row>
    <row r="257" spans="1:26">
      <c r="A257" s="51" t="s">
        <v>16</v>
      </c>
      <c r="B257" s="58" t="s">
        <v>581</v>
      </c>
      <c r="C257" s="47" t="s">
        <v>99</v>
      </c>
      <c r="D257" s="47" t="s">
        <v>144</v>
      </c>
      <c r="E257" s="52" t="s">
        <v>145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>
        <v>1</v>
      </c>
      <c r="P257" s="47"/>
      <c r="Q257" s="47"/>
      <c r="R257" s="47"/>
      <c r="S257" s="47"/>
      <c r="T257" s="47"/>
      <c r="U257" s="47"/>
      <c r="V257" s="47"/>
      <c r="W257" s="48">
        <v>4</v>
      </c>
      <c r="X257" s="61">
        <f t="shared" si="26"/>
        <v>0</v>
      </c>
      <c r="Y257" s="52">
        <f t="shared" si="26"/>
        <v>5</v>
      </c>
      <c r="Z257">
        <f t="shared" si="27"/>
        <v>5</v>
      </c>
    </row>
    <row r="258" spans="1:26">
      <c r="A258" s="51" t="s">
        <v>16</v>
      </c>
      <c r="B258" s="58" t="s">
        <v>582</v>
      </c>
      <c r="C258" s="47" t="s">
        <v>99</v>
      </c>
      <c r="D258" s="47" t="s">
        <v>146</v>
      </c>
      <c r="E258" s="52" t="s">
        <v>147</v>
      </c>
      <c r="F258" s="56">
        <v>2</v>
      </c>
      <c r="G258" s="47">
        <v>8</v>
      </c>
      <c r="H258" s="47"/>
      <c r="I258" s="47"/>
      <c r="J258" s="47">
        <v>5</v>
      </c>
      <c r="K258" s="47"/>
      <c r="L258" s="47">
        <v>8</v>
      </c>
      <c r="M258" s="47">
        <v>3</v>
      </c>
      <c r="N258" s="47">
        <v>6</v>
      </c>
      <c r="O258" s="47">
        <v>11</v>
      </c>
      <c r="P258" s="47"/>
      <c r="Q258" s="47">
        <v>1</v>
      </c>
      <c r="R258" s="47">
        <v>4</v>
      </c>
      <c r="S258" s="47">
        <v>6</v>
      </c>
      <c r="T258" s="47"/>
      <c r="U258" s="47"/>
      <c r="V258" s="47">
        <v>52</v>
      </c>
      <c r="W258" s="48">
        <v>65</v>
      </c>
      <c r="X258" s="61">
        <f t="shared" si="26"/>
        <v>77</v>
      </c>
      <c r="Y258" s="52">
        <f t="shared" si="26"/>
        <v>94</v>
      </c>
      <c r="Z258">
        <f t="shared" si="27"/>
        <v>171</v>
      </c>
    </row>
    <row r="259" spans="1:26">
      <c r="A259" s="51" t="s">
        <v>16</v>
      </c>
      <c r="B259" s="58" t="s">
        <v>582</v>
      </c>
      <c r="C259" s="47" t="s">
        <v>148</v>
      </c>
      <c r="D259" s="47" t="s">
        <v>149</v>
      </c>
      <c r="E259" s="52" t="s">
        <v>150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>
        <v>1</v>
      </c>
      <c r="T259" s="47"/>
      <c r="U259" s="47"/>
      <c r="V259" s="47"/>
      <c r="W259" s="48"/>
      <c r="X259" s="61">
        <f t="shared" si="26"/>
        <v>0</v>
      </c>
      <c r="Y259" s="52">
        <f t="shared" si="26"/>
        <v>1</v>
      </c>
      <c r="Z259">
        <f t="shared" si="27"/>
        <v>1</v>
      </c>
    </row>
    <row r="260" spans="1:26">
      <c r="A260" s="51" t="s">
        <v>16</v>
      </c>
      <c r="B260" s="58" t="s">
        <v>583</v>
      </c>
      <c r="C260" s="47" t="s">
        <v>99</v>
      </c>
      <c r="D260" s="47" t="s">
        <v>153</v>
      </c>
      <c r="E260" s="52" t="s">
        <v>154</v>
      </c>
      <c r="F260" s="56">
        <v>2</v>
      </c>
      <c r="G260" s="47"/>
      <c r="H260" s="47"/>
      <c r="I260" s="47"/>
      <c r="J260" s="47"/>
      <c r="K260" s="47">
        <v>1</v>
      </c>
      <c r="L260" s="47"/>
      <c r="M260" s="47">
        <v>1</v>
      </c>
      <c r="N260" s="47">
        <v>1</v>
      </c>
      <c r="O260" s="47">
        <v>5</v>
      </c>
      <c r="P260" s="47"/>
      <c r="Q260" s="47"/>
      <c r="R260" s="47">
        <v>3</v>
      </c>
      <c r="S260" s="47">
        <v>3</v>
      </c>
      <c r="T260" s="47"/>
      <c r="U260" s="47"/>
      <c r="V260" s="47">
        <v>12</v>
      </c>
      <c r="W260" s="48">
        <v>9</v>
      </c>
      <c r="X260" s="61">
        <f t="shared" si="26"/>
        <v>18</v>
      </c>
      <c r="Y260" s="52">
        <f t="shared" si="26"/>
        <v>19</v>
      </c>
      <c r="Z260">
        <f t="shared" si="27"/>
        <v>37</v>
      </c>
    </row>
    <row r="261" spans="1:26">
      <c r="A261" s="51" t="s">
        <v>16</v>
      </c>
      <c r="B261" s="58" t="s">
        <v>584</v>
      </c>
      <c r="C261" s="47" t="s">
        <v>99</v>
      </c>
      <c r="D261" s="47" t="s">
        <v>155</v>
      </c>
      <c r="E261" s="52" t="s">
        <v>156</v>
      </c>
      <c r="F261" s="56">
        <v>1</v>
      </c>
      <c r="G261" s="47">
        <v>2</v>
      </c>
      <c r="H261" s="47"/>
      <c r="I261" s="47"/>
      <c r="J261" s="47"/>
      <c r="K261" s="47"/>
      <c r="L261" s="47">
        <v>2</v>
      </c>
      <c r="M261" s="47"/>
      <c r="N261" s="47">
        <v>2</v>
      </c>
      <c r="O261" s="47">
        <v>2</v>
      </c>
      <c r="P261" s="47"/>
      <c r="Q261" s="47"/>
      <c r="R261" s="47">
        <v>2</v>
      </c>
      <c r="S261" s="47">
        <v>2</v>
      </c>
      <c r="T261" s="47"/>
      <c r="U261" s="47"/>
      <c r="V261" s="47">
        <v>7</v>
      </c>
      <c r="W261" s="48">
        <v>46</v>
      </c>
      <c r="X261" s="61">
        <f t="shared" si="26"/>
        <v>14</v>
      </c>
      <c r="Y261" s="52">
        <f t="shared" si="26"/>
        <v>52</v>
      </c>
      <c r="Z261">
        <f t="shared" si="27"/>
        <v>66</v>
      </c>
    </row>
    <row r="262" spans="1:26">
      <c r="A262" s="51" t="s">
        <v>16</v>
      </c>
      <c r="B262" s="16">
        <v>110101</v>
      </c>
      <c r="C262" s="47" t="s">
        <v>99</v>
      </c>
      <c r="D262" s="47" t="s">
        <v>157</v>
      </c>
      <c r="E262" s="52" t="s">
        <v>158</v>
      </c>
      <c r="F262" s="56"/>
      <c r="G262" s="47"/>
      <c r="H262" s="47"/>
      <c r="I262" s="47"/>
      <c r="J262" s="47">
        <v>1</v>
      </c>
      <c r="K262" s="47">
        <v>1</v>
      </c>
      <c r="L262" s="47">
        <v>1</v>
      </c>
      <c r="M262" s="47"/>
      <c r="N262" s="47">
        <v>2</v>
      </c>
      <c r="O262" s="47"/>
      <c r="P262" s="47"/>
      <c r="Q262" s="47"/>
      <c r="R262" s="47">
        <v>5</v>
      </c>
      <c r="S262" s="47"/>
      <c r="T262" s="47"/>
      <c r="U262" s="47"/>
      <c r="V262" s="47">
        <v>6</v>
      </c>
      <c r="W262" s="48">
        <v>4</v>
      </c>
      <c r="X262" s="61">
        <f t="shared" si="26"/>
        <v>15</v>
      </c>
      <c r="Y262" s="52">
        <f t="shared" si="26"/>
        <v>5</v>
      </c>
      <c r="Z262">
        <f t="shared" si="27"/>
        <v>20</v>
      </c>
    </row>
    <row r="263" spans="1:26">
      <c r="A263" s="51" t="s">
        <v>16</v>
      </c>
      <c r="B263" s="16">
        <v>110101</v>
      </c>
      <c r="C263" s="47" t="s">
        <v>99</v>
      </c>
      <c r="D263" s="47" t="s">
        <v>159</v>
      </c>
      <c r="E263" s="52" t="s">
        <v>160</v>
      </c>
      <c r="F263" s="56">
        <v>2</v>
      </c>
      <c r="G263" s="47">
        <v>1</v>
      </c>
      <c r="H263" s="47"/>
      <c r="I263" s="47"/>
      <c r="J263" s="47">
        <v>4</v>
      </c>
      <c r="K263" s="47"/>
      <c r="L263" s="47"/>
      <c r="M263" s="47"/>
      <c r="N263" s="47">
        <v>6</v>
      </c>
      <c r="O263" s="47">
        <v>2</v>
      </c>
      <c r="P263" s="47"/>
      <c r="Q263" s="47">
        <v>1</v>
      </c>
      <c r="R263" s="47">
        <v>4</v>
      </c>
      <c r="S263" s="47"/>
      <c r="T263" s="47"/>
      <c r="U263" s="47"/>
      <c r="V263" s="47">
        <v>18</v>
      </c>
      <c r="W263" s="48">
        <v>3</v>
      </c>
      <c r="X263" s="61">
        <f t="shared" si="26"/>
        <v>34</v>
      </c>
      <c r="Y263" s="52">
        <f t="shared" si="26"/>
        <v>7</v>
      </c>
      <c r="Z263">
        <f t="shared" si="27"/>
        <v>41</v>
      </c>
    </row>
    <row r="264" spans="1:26">
      <c r="A264" s="51" t="s">
        <v>16</v>
      </c>
      <c r="B264" s="16">
        <v>131202</v>
      </c>
      <c r="C264" s="47" t="s">
        <v>161</v>
      </c>
      <c r="D264" s="47" t="s">
        <v>162</v>
      </c>
      <c r="E264" s="52" t="s">
        <v>163</v>
      </c>
      <c r="F264" s="56"/>
      <c r="G264" s="47">
        <v>3</v>
      </c>
      <c r="H264" s="47"/>
      <c r="I264" s="47">
        <v>1</v>
      </c>
      <c r="J264" s="47">
        <v>1</v>
      </c>
      <c r="K264" s="47">
        <v>1</v>
      </c>
      <c r="L264" s="47"/>
      <c r="M264" s="47">
        <v>1</v>
      </c>
      <c r="N264" s="47">
        <v>1</v>
      </c>
      <c r="O264" s="47">
        <v>3</v>
      </c>
      <c r="P264" s="47"/>
      <c r="Q264" s="47"/>
      <c r="R264" s="47"/>
      <c r="S264" s="47">
        <v>5</v>
      </c>
      <c r="T264" s="47"/>
      <c r="U264" s="47"/>
      <c r="V264" s="47">
        <v>2</v>
      </c>
      <c r="W264" s="48">
        <v>48</v>
      </c>
      <c r="X264" s="61">
        <f t="shared" si="26"/>
        <v>4</v>
      </c>
      <c r="Y264" s="52">
        <f t="shared" si="26"/>
        <v>62</v>
      </c>
      <c r="Z264">
        <f t="shared" si="27"/>
        <v>66</v>
      </c>
    </row>
    <row r="265" spans="1:26">
      <c r="A265" s="51" t="s">
        <v>16</v>
      </c>
      <c r="B265" s="16">
        <v>131205</v>
      </c>
      <c r="C265" s="47" t="s">
        <v>161</v>
      </c>
      <c r="D265" s="47" t="s">
        <v>166</v>
      </c>
      <c r="E265" s="52" t="s">
        <v>167</v>
      </c>
      <c r="F265" s="56">
        <v>1</v>
      </c>
      <c r="G265" s="47"/>
      <c r="H265" s="47"/>
      <c r="I265" s="47"/>
      <c r="J265" s="47"/>
      <c r="K265" s="47"/>
      <c r="L265" s="47"/>
      <c r="M265" s="47">
        <v>1</v>
      </c>
      <c r="N265" s="47">
        <v>2</v>
      </c>
      <c r="O265" s="47">
        <v>2</v>
      </c>
      <c r="P265" s="47"/>
      <c r="Q265" s="47">
        <v>1</v>
      </c>
      <c r="R265" s="47">
        <v>5</v>
      </c>
      <c r="S265" s="47">
        <v>1</v>
      </c>
      <c r="T265" s="47"/>
      <c r="U265" s="47"/>
      <c r="V265" s="47">
        <v>25</v>
      </c>
      <c r="W265" s="48">
        <v>20</v>
      </c>
      <c r="X265" s="61">
        <f t="shared" si="26"/>
        <v>33</v>
      </c>
      <c r="Y265" s="52">
        <f t="shared" si="26"/>
        <v>25</v>
      </c>
      <c r="Z265">
        <f t="shared" si="27"/>
        <v>58</v>
      </c>
    </row>
    <row r="266" spans="1:26">
      <c r="A266" s="51" t="s">
        <v>16</v>
      </c>
      <c r="B266" s="16">
        <v>140501</v>
      </c>
      <c r="C266" s="47" t="s">
        <v>102</v>
      </c>
      <c r="D266" s="47" t="s">
        <v>168</v>
      </c>
      <c r="E266" s="52" t="s">
        <v>169</v>
      </c>
      <c r="F266" s="56">
        <v>2</v>
      </c>
      <c r="G266" s="47"/>
      <c r="H266" s="47"/>
      <c r="I266" s="47"/>
      <c r="J266" s="47">
        <v>3</v>
      </c>
      <c r="K266" s="47">
        <v>1</v>
      </c>
      <c r="L266" s="47"/>
      <c r="M266" s="47">
        <v>1</v>
      </c>
      <c r="N266" s="47">
        <v>1</v>
      </c>
      <c r="O266" s="47">
        <v>1</v>
      </c>
      <c r="P266" s="47"/>
      <c r="Q266" s="47"/>
      <c r="R266" s="47">
        <v>3</v>
      </c>
      <c r="S266" s="47"/>
      <c r="T266" s="47"/>
      <c r="U266" s="47"/>
      <c r="V266" s="47">
        <v>25</v>
      </c>
      <c r="W266" s="48">
        <v>7</v>
      </c>
      <c r="X266" s="61">
        <f t="shared" si="26"/>
        <v>34</v>
      </c>
      <c r="Y266" s="52">
        <f t="shared" si="26"/>
        <v>10</v>
      </c>
      <c r="Z266">
        <f t="shared" si="27"/>
        <v>44</v>
      </c>
    </row>
    <row r="267" spans="1:26">
      <c r="A267" s="51" t="s">
        <v>16</v>
      </c>
      <c r="B267" s="16">
        <v>140701</v>
      </c>
      <c r="C267" s="47" t="s">
        <v>102</v>
      </c>
      <c r="D267" s="47" t="s">
        <v>170</v>
      </c>
      <c r="E267" s="52" t="s">
        <v>171</v>
      </c>
      <c r="F267" s="56">
        <v>1</v>
      </c>
      <c r="G267" s="47"/>
      <c r="H267" s="47"/>
      <c r="I267" s="47"/>
      <c r="J267" s="47">
        <v>2</v>
      </c>
      <c r="K267" s="47">
        <v>1</v>
      </c>
      <c r="L267" s="47"/>
      <c r="M267" s="47">
        <v>1</v>
      </c>
      <c r="N267" s="47"/>
      <c r="O267" s="47"/>
      <c r="P267" s="47"/>
      <c r="Q267" s="47"/>
      <c r="R267" s="47"/>
      <c r="S267" s="47"/>
      <c r="T267" s="47"/>
      <c r="U267" s="47"/>
      <c r="V267" s="47">
        <v>12</v>
      </c>
      <c r="W267" s="48">
        <v>6</v>
      </c>
      <c r="X267" s="61">
        <f t="shared" si="26"/>
        <v>15</v>
      </c>
      <c r="Y267" s="52">
        <f t="shared" si="26"/>
        <v>8</v>
      </c>
      <c r="Z267">
        <f t="shared" si="27"/>
        <v>23</v>
      </c>
    </row>
    <row r="268" spans="1:26">
      <c r="A268" s="51" t="s">
        <v>16</v>
      </c>
      <c r="B268" s="16">
        <v>140801</v>
      </c>
      <c r="C268" s="47" t="s">
        <v>102</v>
      </c>
      <c r="D268" s="47" t="s">
        <v>172</v>
      </c>
      <c r="E268" s="52" t="s">
        <v>173</v>
      </c>
      <c r="F268" s="56"/>
      <c r="G268" s="47">
        <v>1</v>
      </c>
      <c r="H268" s="47"/>
      <c r="I268" s="47"/>
      <c r="J268" s="47">
        <v>2</v>
      </c>
      <c r="K268" s="47">
        <v>1</v>
      </c>
      <c r="L268" s="47">
        <v>2</v>
      </c>
      <c r="M268" s="47"/>
      <c r="N268" s="47">
        <v>2</v>
      </c>
      <c r="O268" s="47">
        <v>1</v>
      </c>
      <c r="P268" s="47"/>
      <c r="Q268" s="47"/>
      <c r="R268" s="47">
        <v>8</v>
      </c>
      <c r="S268" s="47">
        <v>2</v>
      </c>
      <c r="T268" s="47"/>
      <c r="U268" s="47"/>
      <c r="V268" s="47">
        <v>33</v>
      </c>
      <c r="W268" s="48">
        <v>2</v>
      </c>
      <c r="X268" s="61">
        <f t="shared" si="26"/>
        <v>47</v>
      </c>
      <c r="Y268" s="52">
        <f t="shared" si="26"/>
        <v>7</v>
      </c>
      <c r="Z268">
        <f t="shared" si="27"/>
        <v>54</v>
      </c>
    </row>
    <row r="269" spans="1:26">
      <c r="A269" s="51" t="s">
        <v>16</v>
      </c>
      <c r="B269" s="16">
        <v>140901</v>
      </c>
      <c r="C269" s="47" t="s">
        <v>102</v>
      </c>
      <c r="D269" s="47" t="s">
        <v>174</v>
      </c>
      <c r="E269" s="52" t="s">
        <v>175</v>
      </c>
      <c r="F269" s="56">
        <v>1</v>
      </c>
      <c r="G269" s="47"/>
      <c r="H269" s="47"/>
      <c r="I269" s="47"/>
      <c r="J269" s="47">
        <v>3</v>
      </c>
      <c r="K269" s="47"/>
      <c r="L269" s="47"/>
      <c r="M269" s="47"/>
      <c r="N269" s="47">
        <v>3</v>
      </c>
      <c r="O269" s="47"/>
      <c r="P269" s="47"/>
      <c r="Q269" s="47"/>
      <c r="R269" s="47"/>
      <c r="S269" s="47"/>
      <c r="T269" s="47"/>
      <c r="U269" s="47"/>
      <c r="V269" s="47">
        <v>13</v>
      </c>
      <c r="W269" s="48"/>
      <c r="X269" s="61">
        <f t="shared" si="26"/>
        <v>20</v>
      </c>
      <c r="Y269" s="52">
        <f t="shared" si="26"/>
        <v>0</v>
      </c>
      <c r="Z269">
        <f t="shared" si="27"/>
        <v>20</v>
      </c>
    </row>
    <row r="270" spans="1:26">
      <c r="A270" s="51" t="s">
        <v>16</v>
      </c>
      <c r="B270" s="16">
        <v>141001</v>
      </c>
      <c r="C270" s="47" t="s">
        <v>102</v>
      </c>
      <c r="D270" s="47" t="s">
        <v>176</v>
      </c>
      <c r="E270" s="52" t="s">
        <v>177</v>
      </c>
      <c r="F270" s="56"/>
      <c r="G270" s="47"/>
      <c r="H270" s="47"/>
      <c r="I270" s="47"/>
      <c r="J270" s="47">
        <v>2</v>
      </c>
      <c r="K270" s="47"/>
      <c r="L270" s="47">
        <v>3</v>
      </c>
      <c r="M270" s="47"/>
      <c r="N270" s="47"/>
      <c r="O270" s="47"/>
      <c r="P270" s="47"/>
      <c r="Q270" s="47"/>
      <c r="R270" s="47">
        <v>3</v>
      </c>
      <c r="S270" s="47"/>
      <c r="T270" s="47"/>
      <c r="U270" s="47"/>
      <c r="V270" s="47">
        <v>11</v>
      </c>
      <c r="W270" s="48">
        <v>4</v>
      </c>
      <c r="X270" s="61">
        <f t="shared" si="26"/>
        <v>19</v>
      </c>
      <c r="Y270" s="52">
        <f t="shared" si="26"/>
        <v>4</v>
      </c>
      <c r="Z270">
        <f t="shared" si="27"/>
        <v>23</v>
      </c>
    </row>
    <row r="271" spans="1:26">
      <c r="A271" s="51" t="s">
        <v>16</v>
      </c>
      <c r="B271" s="16">
        <v>141901</v>
      </c>
      <c r="C271" s="47" t="s">
        <v>102</v>
      </c>
      <c r="D271" s="47" t="s">
        <v>178</v>
      </c>
      <c r="E271" s="52" t="s">
        <v>179</v>
      </c>
      <c r="F271" s="56">
        <v>2</v>
      </c>
      <c r="G271" s="47"/>
      <c r="H271" s="47"/>
      <c r="I271" s="47"/>
      <c r="J271" s="47">
        <v>3</v>
      </c>
      <c r="K271" s="47"/>
      <c r="L271" s="47">
        <v>3</v>
      </c>
      <c r="M271" s="47"/>
      <c r="N271" s="47">
        <v>5</v>
      </c>
      <c r="O271" s="47"/>
      <c r="P271" s="47">
        <v>1</v>
      </c>
      <c r="Q271" s="47"/>
      <c r="R271" s="47">
        <v>10</v>
      </c>
      <c r="S271" s="47">
        <v>2</v>
      </c>
      <c r="T271" s="47"/>
      <c r="U271" s="47"/>
      <c r="V271" s="47">
        <v>48</v>
      </c>
      <c r="W271" s="48">
        <v>6</v>
      </c>
      <c r="X271" s="61">
        <f t="shared" si="26"/>
        <v>72</v>
      </c>
      <c r="Y271" s="52">
        <f t="shared" si="26"/>
        <v>8</v>
      </c>
      <c r="Z271">
        <f t="shared" si="27"/>
        <v>80</v>
      </c>
    </row>
    <row r="272" spans="1:26">
      <c r="A272" s="51" t="s">
        <v>16</v>
      </c>
      <c r="B272" s="16">
        <v>142401</v>
      </c>
      <c r="C272" s="47" t="s">
        <v>102</v>
      </c>
      <c r="D272" s="47" t="s">
        <v>180</v>
      </c>
      <c r="E272" s="52" t="s">
        <v>181</v>
      </c>
      <c r="F272" s="56"/>
      <c r="G272" s="47">
        <v>1</v>
      </c>
      <c r="H272" s="47"/>
      <c r="I272" s="47"/>
      <c r="J272" s="47"/>
      <c r="K272" s="47">
        <v>1</v>
      </c>
      <c r="L272" s="47"/>
      <c r="M272" s="47"/>
      <c r="N272" s="47"/>
      <c r="O272" s="47"/>
      <c r="P272" s="47">
        <v>1</v>
      </c>
      <c r="Q272" s="47"/>
      <c r="R272" s="47">
        <v>5</v>
      </c>
      <c r="S272" s="47">
        <v>2</v>
      </c>
      <c r="T272" s="47"/>
      <c r="U272" s="47"/>
      <c r="V272" s="47">
        <v>20</v>
      </c>
      <c r="W272" s="48">
        <v>3</v>
      </c>
      <c r="X272" s="61">
        <f t="shared" si="26"/>
        <v>26</v>
      </c>
      <c r="Y272" s="52">
        <f t="shared" si="26"/>
        <v>7</v>
      </c>
      <c r="Z272">
        <f t="shared" si="27"/>
        <v>33</v>
      </c>
    </row>
    <row r="273" spans="1:26">
      <c r="A273" s="51" t="s">
        <v>16</v>
      </c>
      <c r="B273" s="16">
        <v>143501</v>
      </c>
      <c r="C273" s="47" t="s">
        <v>102</v>
      </c>
      <c r="D273" s="47" t="s">
        <v>182</v>
      </c>
      <c r="E273" s="52" t="s">
        <v>183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>
        <v>1</v>
      </c>
      <c r="S273" s="47"/>
      <c r="T273" s="47"/>
      <c r="U273" s="47"/>
      <c r="V273" s="47">
        <v>7</v>
      </c>
      <c r="W273" s="48">
        <v>2</v>
      </c>
      <c r="X273" s="61">
        <f t="shared" si="26"/>
        <v>8</v>
      </c>
      <c r="Y273" s="52">
        <f t="shared" si="26"/>
        <v>2</v>
      </c>
      <c r="Z273">
        <f t="shared" si="27"/>
        <v>10</v>
      </c>
    </row>
    <row r="274" spans="1:26">
      <c r="A274" s="51" t="s">
        <v>16</v>
      </c>
      <c r="B274" s="16">
        <v>160301</v>
      </c>
      <c r="C274" s="47" t="s">
        <v>99</v>
      </c>
      <c r="D274" s="47" t="s">
        <v>184</v>
      </c>
      <c r="E274" s="52" t="s">
        <v>185</v>
      </c>
      <c r="F274" s="56"/>
      <c r="G274" s="47"/>
      <c r="H274" s="47"/>
      <c r="I274" s="47"/>
      <c r="J274" s="47">
        <v>2</v>
      </c>
      <c r="K274" s="47">
        <v>1</v>
      </c>
      <c r="L274" s="47"/>
      <c r="M274" s="47">
        <v>1</v>
      </c>
      <c r="N274" s="47">
        <v>1</v>
      </c>
      <c r="O274" s="47">
        <v>1</v>
      </c>
      <c r="P274" s="47"/>
      <c r="Q274" s="47"/>
      <c r="R274" s="47"/>
      <c r="S274" s="47"/>
      <c r="T274" s="47"/>
      <c r="U274" s="47"/>
      <c r="V274" s="47">
        <v>9</v>
      </c>
      <c r="W274" s="48">
        <v>2</v>
      </c>
      <c r="X274" s="61">
        <f t="shared" si="26"/>
        <v>12</v>
      </c>
      <c r="Y274" s="52">
        <f t="shared" si="26"/>
        <v>5</v>
      </c>
      <c r="Z274">
        <f t="shared" si="27"/>
        <v>17</v>
      </c>
    </row>
    <row r="275" spans="1:26">
      <c r="A275" s="51" t="s">
        <v>16</v>
      </c>
      <c r="B275" s="16">
        <v>160501</v>
      </c>
      <c r="C275" s="47" t="s">
        <v>99</v>
      </c>
      <c r="D275" s="47" t="s">
        <v>186</v>
      </c>
      <c r="E275" s="52" t="s">
        <v>187</v>
      </c>
      <c r="F275" s="56"/>
      <c r="G275" s="47">
        <v>1</v>
      </c>
      <c r="H275" s="47"/>
      <c r="I275" s="47"/>
      <c r="J275" s="47"/>
      <c r="K275" s="47">
        <v>1</v>
      </c>
      <c r="L275" s="47"/>
      <c r="M275" s="47"/>
      <c r="N275" s="47">
        <v>1</v>
      </c>
      <c r="O275" s="47"/>
      <c r="P275" s="47">
        <v>1</v>
      </c>
      <c r="Q275" s="47"/>
      <c r="R275" s="47">
        <v>3</v>
      </c>
      <c r="S275" s="47">
        <v>2</v>
      </c>
      <c r="T275" s="47"/>
      <c r="U275" s="47"/>
      <c r="V275" s="47">
        <v>21</v>
      </c>
      <c r="W275" s="48">
        <v>5</v>
      </c>
      <c r="X275" s="61">
        <f t="shared" si="26"/>
        <v>26</v>
      </c>
      <c r="Y275" s="52">
        <f t="shared" si="26"/>
        <v>9</v>
      </c>
      <c r="Z275">
        <f t="shared" si="27"/>
        <v>35</v>
      </c>
    </row>
    <row r="276" spans="1:26">
      <c r="A276" s="51" t="s">
        <v>16</v>
      </c>
      <c r="B276" s="16">
        <v>160901</v>
      </c>
      <c r="C276" s="47" t="s">
        <v>99</v>
      </c>
      <c r="D276" s="47" t="s">
        <v>188</v>
      </c>
      <c r="E276" s="52" t="s">
        <v>189</v>
      </c>
      <c r="F276" s="56">
        <v>1</v>
      </c>
      <c r="G276" s="47"/>
      <c r="H276" s="47"/>
      <c r="I276" s="47"/>
      <c r="J276" s="47"/>
      <c r="K276" s="47">
        <v>2</v>
      </c>
      <c r="L276" s="47">
        <v>1</v>
      </c>
      <c r="M276" s="47">
        <v>1</v>
      </c>
      <c r="N276" s="47">
        <v>2</v>
      </c>
      <c r="O276" s="47">
        <v>3</v>
      </c>
      <c r="P276" s="47"/>
      <c r="Q276" s="47"/>
      <c r="R276" s="47">
        <v>2</v>
      </c>
      <c r="S276" s="47">
        <v>1</v>
      </c>
      <c r="T276" s="47"/>
      <c r="U276" s="47"/>
      <c r="V276" s="47">
        <v>8</v>
      </c>
      <c r="W276" s="48">
        <v>11</v>
      </c>
      <c r="X276" s="61">
        <f t="shared" si="26"/>
        <v>14</v>
      </c>
      <c r="Y276" s="52">
        <f t="shared" si="26"/>
        <v>18</v>
      </c>
      <c r="Z276">
        <f t="shared" si="27"/>
        <v>32</v>
      </c>
    </row>
    <row r="277" spans="1:26">
      <c r="A277" s="51" t="s">
        <v>16</v>
      </c>
      <c r="B277" s="16">
        <v>160902</v>
      </c>
      <c r="C277" s="47" t="s">
        <v>99</v>
      </c>
      <c r="D277" s="47" t="s">
        <v>190</v>
      </c>
      <c r="E277" s="52" t="s">
        <v>191</v>
      </c>
      <c r="F277" s="56"/>
      <c r="G277" s="47"/>
      <c r="H277" s="47"/>
      <c r="I277" s="47"/>
      <c r="J277" s="47"/>
      <c r="K277" s="47"/>
      <c r="L277" s="47"/>
      <c r="M277" s="47"/>
      <c r="N277" s="47">
        <v>2</v>
      </c>
      <c r="O277" s="47"/>
      <c r="P277" s="47"/>
      <c r="Q277" s="47"/>
      <c r="R277" s="47"/>
      <c r="S277" s="47"/>
      <c r="T277" s="47"/>
      <c r="U277" s="47"/>
      <c r="V277" s="47">
        <v>4</v>
      </c>
      <c r="W277" s="48">
        <v>2</v>
      </c>
      <c r="X277" s="61">
        <f t="shared" si="26"/>
        <v>6</v>
      </c>
      <c r="Y277" s="52">
        <f t="shared" si="26"/>
        <v>2</v>
      </c>
      <c r="Z277">
        <f t="shared" si="27"/>
        <v>8</v>
      </c>
    </row>
    <row r="278" spans="1:26">
      <c r="A278" s="51" t="s">
        <v>16</v>
      </c>
      <c r="B278" s="16">
        <v>160905</v>
      </c>
      <c r="C278" s="47" t="s">
        <v>99</v>
      </c>
      <c r="D278" s="47" t="s">
        <v>192</v>
      </c>
      <c r="E278" s="52" t="s">
        <v>193</v>
      </c>
      <c r="F278" s="56"/>
      <c r="G278" s="47">
        <v>1</v>
      </c>
      <c r="H278" s="47"/>
      <c r="I278" s="47"/>
      <c r="J278" s="47"/>
      <c r="K278" s="47"/>
      <c r="L278" s="47">
        <v>1</v>
      </c>
      <c r="M278" s="47">
        <v>1</v>
      </c>
      <c r="N278" s="47">
        <v>3</v>
      </c>
      <c r="O278" s="47">
        <v>4</v>
      </c>
      <c r="P278" s="47"/>
      <c r="Q278" s="47"/>
      <c r="R278" s="47">
        <v>1</v>
      </c>
      <c r="S278" s="47">
        <v>1</v>
      </c>
      <c r="T278" s="47"/>
      <c r="U278" s="47"/>
      <c r="V278" s="47">
        <v>9</v>
      </c>
      <c r="W278" s="48">
        <v>7</v>
      </c>
      <c r="X278" s="61">
        <f t="shared" si="26"/>
        <v>14</v>
      </c>
      <c r="Y278" s="52">
        <f t="shared" si="26"/>
        <v>14</v>
      </c>
      <c r="Z278">
        <f t="shared" si="27"/>
        <v>28</v>
      </c>
    </row>
    <row r="279" spans="1:26">
      <c r="A279" s="51" t="s">
        <v>16</v>
      </c>
      <c r="B279" s="16">
        <v>161200</v>
      </c>
      <c r="C279" s="47" t="s">
        <v>99</v>
      </c>
      <c r="D279" s="47" t="s">
        <v>194</v>
      </c>
      <c r="E279" s="52" t="s">
        <v>195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3</v>
      </c>
      <c r="W279" s="48">
        <v>1</v>
      </c>
      <c r="X279" s="61">
        <f t="shared" si="26"/>
        <v>3</v>
      </c>
      <c r="Y279" s="52">
        <f t="shared" si="26"/>
        <v>1</v>
      </c>
      <c r="Z279">
        <f t="shared" si="27"/>
        <v>4</v>
      </c>
    </row>
    <row r="280" spans="1:26">
      <c r="A280" s="51" t="s">
        <v>16</v>
      </c>
      <c r="B280" s="16">
        <v>190701</v>
      </c>
      <c r="C280" s="47" t="s">
        <v>161</v>
      </c>
      <c r="D280" s="47" t="s">
        <v>196</v>
      </c>
      <c r="E280" s="52" t="s">
        <v>197</v>
      </c>
      <c r="F280" s="56"/>
      <c r="G280" s="47">
        <v>3</v>
      </c>
      <c r="H280" s="47"/>
      <c r="I280" s="47">
        <v>2</v>
      </c>
      <c r="J280" s="47">
        <v>1</v>
      </c>
      <c r="K280" s="47">
        <v>2</v>
      </c>
      <c r="L280" s="47">
        <v>2</v>
      </c>
      <c r="M280" s="47">
        <v>8</v>
      </c>
      <c r="N280" s="47">
        <v>2</v>
      </c>
      <c r="O280" s="47">
        <v>18</v>
      </c>
      <c r="P280" s="47"/>
      <c r="Q280" s="47"/>
      <c r="R280" s="47"/>
      <c r="S280" s="47">
        <v>12</v>
      </c>
      <c r="T280" s="47"/>
      <c r="U280" s="47"/>
      <c r="V280" s="47">
        <v>4</v>
      </c>
      <c r="W280" s="48">
        <v>56</v>
      </c>
      <c r="X280" s="61">
        <f t="shared" si="26"/>
        <v>9</v>
      </c>
      <c r="Y280" s="52">
        <f t="shared" si="26"/>
        <v>101</v>
      </c>
      <c r="Z280">
        <f t="shared" si="27"/>
        <v>110</v>
      </c>
    </row>
    <row r="281" spans="1:26">
      <c r="A281" s="51" t="s">
        <v>16</v>
      </c>
      <c r="B281" s="16">
        <v>190901</v>
      </c>
      <c r="C281" s="47" t="s">
        <v>161</v>
      </c>
      <c r="D281" s="47" t="s">
        <v>198</v>
      </c>
      <c r="E281" s="52" t="s">
        <v>199</v>
      </c>
      <c r="F281" s="56">
        <v>1</v>
      </c>
      <c r="G281" s="47">
        <v>3</v>
      </c>
      <c r="H281" s="47"/>
      <c r="I281" s="47"/>
      <c r="J281" s="47">
        <v>1</v>
      </c>
      <c r="K281" s="47">
        <v>1</v>
      </c>
      <c r="L281" s="47">
        <v>2</v>
      </c>
      <c r="M281" s="47">
        <v>3</v>
      </c>
      <c r="N281" s="47">
        <v>3</v>
      </c>
      <c r="O281" s="47">
        <v>5</v>
      </c>
      <c r="P281" s="47"/>
      <c r="Q281" s="47">
        <v>1</v>
      </c>
      <c r="R281" s="47"/>
      <c r="S281" s="47">
        <v>4</v>
      </c>
      <c r="T281" s="47"/>
      <c r="U281" s="47"/>
      <c r="V281" s="47">
        <v>5</v>
      </c>
      <c r="W281" s="48">
        <v>54</v>
      </c>
      <c r="X281" s="61">
        <f t="shared" si="26"/>
        <v>12</v>
      </c>
      <c r="Y281" s="52">
        <f t="shared" si="26"/>
        <v>71</v>
      </c>
      <c r="Z281">
        <f t="shared" si="27"/>
        <v>83</v>
      </c>
    </row>
    <row r="282" spans="1:26">
      <c r="A282" s="51" t="s">
        <v>16</v>
      </c>
      <c r="B282" s="16">
        <v>230101</v>
      </c>
      <c r="C282" s="47" t="s">
        <v>99</v>
      </c>
      <c r="D282" s="47" t="s">
        <v>202</v>
      </c>
      <c r="E282" s="52" t="s">
        <v>203</v>
      </c>
      <c r="F282" s="56"/>
      <c r="G282" s="47"/>
      <c r="H282" s="47"/>
      <c r="I282" s="47"/>
      <c r="J282" s="47"/>
      <c r="K282" s="47">
        <v>1</v>
      </c>
      <c r="L282" s="47">
        <v>1</v>
      </c>
      <c r="M282" s="47">
        <v>4</v>
      </c>
      <c r="N282" s="47"/>
      <c r="O282" s="47">
        <v>7</v>
      </c>
      <c r="P282" s="47"/>
      <c r="Q282" s="47">
        <v>1</v>
      </c>
      <c r="R282" s="47">
        <v>8</v>
      </c>
      <c r="S282" s="47">
        <v>5</v>
      </c>
      <c r="T282" s="47"/>
      <c r="U282" s="47"/>
      <c r="V282" s="47">
        <v>16</v>
      </c>
      <c r="W282" s="48">
        <v>21</v>
      </c>
      <c r="X282" s="61">
        <f t="shared" si="26"/>
        <v>25</v>
      </c>
      <c r="Y282" s="52">
        <f t="shared" si="26"/>
        <v>39</v>
      </c>
      <c r="Z282">
        <f t="shared" si="27"/>
        <v>64</v>
      </c>
    </row>
    <row r="283" spans="1:26">
      <c r="A283" s="51" t="s">
        <v>16</v>
      </c>
      <c r="B283" s="16">
        <v>231304</v>
      </c>
      <c r="C283" s="47" t="s">
        <v>99</v>
      </c>
      <c r="D283" s="47" t="s">
        <v>204</v>
      </c>
      <c r="E283" s="52" t="s">
        <v>205</v>
      </c>
      <c r="F283" s="56"/>
      <c r="G283" s="47"/>
      <c r="H283" s="47"/>
      <c r="I283" s="47"/>
      <c r="J283" s="47"/>
      <c r="K283" s="47"/>
      <c r="L283" s="47"/>
      <c r="M283" s="47">
        <v>1</v>
      </c>
      <c r="N283" s="47"/>
      <c r="O283" s="47">
        <v>1</v>
      </c>
      <c r="P283" s="47"/>
      <c r="Q283" s="47"/>
      <c r="R283" s="47"/>
      <c r="S283" s="47"/>
      <c r="T283" s="47"/>
      <c r="U283" s="47"/>
      <c r="V283" s="47">
        <v>8</v>
      </c>
      <c r="W283" s="48">
        <v>11</v>
      </c>
      <c r="X283" s="61">
        <f t="shared" si="26"/>
        <v>8</v>
      </c>
      <c r="Y283" s="52">
        <f t="shared" si="26"/>
        <v>13</v>
      </c>
      <c r="Z283">
        <f t="shared" si="27"/>
        <v>21</v>
      </c>
    </row>
    <row r="284" spans="1:26">
      <c r="A284" s="51" t="s">
        <v>16</v>
      </c>
      <c r="B284" s="16">
        <v>240199</v>
      </c>
      <c r="C284" s="47" t="s">
        <v>148</v>
      </c>
      <c r="D284" s="47" t="s">
        <v>206</v>
      </c>
      <c r="E284" s="52" t="s">
        <v>207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1</v>
      </c>
      <c r="W284" s="48"/>
      <c r="X284" s="61">
        <f t="shared" si="26"/>
        <v>1</v>
      </c>
      <c r="Y284" s="52">
        <f t="shared" si="26"/>
        <v>0</v>
      </c>
      <c r="Z284">
        <f t="shared" si="27"/>
        <v>1</v>
      </c>
    </row>
    <row r="285" spans="1:26">
      <c r="A285" s="51" t="s">
        <v>16</v>
      </c>
      <c r="B285" s="16">
        <v>240199</v>
      </c>
      <c r="C285" s="47" t="s">
        <v>148</v>
      </c>
      <c r="D285" s="47" t="s">
        <v>208</v>
      </c>
      <c r="E285" s="52" t="s">
        <v>209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>
        <v>1</v>
      </c>
      <c r="S285" s="47"/>
      <c r="T285" s="47"/>
      <c r="U285" s="47"/>
      <c r="V285" s="47"/>
      <c r="W285" s="48"/>
      <c r="X285" s="61">
        <f t="shared" si="26"/>
        <v>1</v>
      </c>
      <c r="Y285" s="52">
        <f t="shared" si="26"/>
        <v>0</v>
      </c>
      <c r="Z285">
        <f t="shared" si="27"/>
        <v>1</v>
      </c>
    </row>
    <row r="286" spans="1:26">
      <c r="A286" s="51" t="s">
        <v>16</v>
      </c>
      <c r="B286" s="16">
        <v>260101</v>
      </c>
      <c r="C286" s="47" t="s">
        <v>119</v>
      </c>
      <c r="D286" s="47" t="s">
        <v>210</v>
      </c>
      <c r="E286" s="52" t="s">
        <v>211</v>
      </c>
      <c r="F286" s="56">
        <v>1</v>
      </c>
      <c r="G286" s="47"/>
      <c r="H286" s="47"/>
      <c r="I286" s="47"/>
      <c r="J286" s="47"/>
      <c r="K286" s="47"/>
      <c r="L286" s="47">
        <v>1</v>
      </c>
      <c r="M286" s="47"/>
      <c r="N286" s="47">
        <v>4</v>
      </c>
      <c r="O286" s="47">
        <v>1</v>
      </c>
      <c r="P286" s="47"/>
      <c r="Q286" s="47"/>
      <c r="R286" s="47"/>
      <c r="S286" s="47">
        <v>3</v>
      </c>
      <c r="T286" s="47"/>
      <c r="U286" s="47"/>
      <c r="V286" s="47">
        <v>5</v>
      </c>
      <c r="W286" s="48">
        <v>15</v>
      </c>
      <c r="X286" s="61">
        <f t="shared" si="26"/>
        <v>11</v>
      </c>
      <c r="Y286" s="52">
        <f t="shared" si="26"/>
        <v>19</v>
      </c>
      <c r="Z286">
        <f t="shared" si="27"/>
        <v>30</v>
      </c>
    </row>
    <row r="287" spans="1:26">
      <c r="A287" s="51" t="s">
        <v>16</v>
      </c>
      <c r="B287" s="16">
        <v>260406</v>
      </c>
      <c r="C287" s="47" t="s">
        <v>119</v>
      </c>
      <c r="D287" s="47" t="s">
        <v>212</v>
      </c>
      <c r="E287" s="52" t="s">
        <v>213</v>
      </c>
      <c r="F287" s="56">
        <v>1</v>
      </c>
      <c r="G287" s="47"/>
      <c r="H287" s="47"/>
      <c r="I287" s="47"/>
      <c r="J287" s="47"/>
      <c r="K287" s="47"/>
      <c r="L287" s="47"/>
      <c r="M287" s="47"/>
      <c r="N287" s="47">
        <v>1</v>
      </c>
      <c r="O287" s="47"/>
      <c r="P287" s="47"/>
      <c r="Q287" s="47"/>
      <c r="R287" s="47"/>
      <c r="S287" s="47"/>
      <c r="T287" s="47"/>
      <c r="U287" s="47"/>
      <c r="V287" s="47">
        <v>1</v>
      </c>
      <c r="W287" s="48">
        <v>2</v>
      </c>
      <c r="X287" s="61">
        <f t="shared" si="26"/>
        <v>3</v>
      </c>
      <c r="Y287" s="52">
        <f t="shared" si="26"/>
        <v>2</v>
      </c>
      <c r="Z287">
        <f t="shared" si="27"/>
        <v>5</v>
      </c>
    </row>
    <row r="288" spans="1:26">
      <c r="A288" s="51" t="s">
        <v>16</v>
      </c>
      <c r="B288" s="16">
        <v>260502</v>
      </c>
      <c r="C288" s="47" t="s">
        <v>119</v>
      </c>
      <c r="D288" s="47" t="s">
        <v>214</v>
      </c>
      <c r="E288" s="52" t="s">
        <v>215</v>
      </c>
      <c r="F288" s="56">
        <v>1</v>
      </c>
      <c r="G288" s="47"/>
      <c r="H288" s="47"/>
      <c r="I288" s="47"/>
      <c r="J288" s="47"/>
      <c r="K288" s="47"/>
      <c r="L288" s="47"/>
      <c r="M288" s="47"/>
      <c r="N288" s="47">
        <v>1</v>
      </c>
      <c r="O288" s="47">
        <v>1</v>
      </c>
      <c r="P288" s="47"/>
      <c r="Q288" s="47"/>
      <c r="R288" s="47"/>
      <c r="S288" s="47">
        <v>1</v>
      </c>
      <c r="T288" s="47"/>
      <c r="U288" s="47"/>
      <c r="V288" s="47">
        <v>1</v>
      </c>
      <c r="W288" s="48">
        <v>6</v>
      </c>
      <c r="X288" s="61">
        <f t="shared" si="26"/>
        <v>3</v>
      </c>
      <c r="Y288" s="52">
        <f t="shared" si="26"/>
        <v>8</v>
      </c>
      <c r="Z288">
        <f t="shared" si="27"/>
        <v>11</v>
      </c>
    </row>
    <row r="289" spans="1:26">
      <c r="A289" s="51" t="s">
        <v>16</v>
      </c>
      <c r="B289" s="16">
        <v>260701</v>
      </c>
      <c r="C289" s="47" t="s">
        <v>119</v>
      </c>
      <c r="D289" s="47" t="s">
        <v>218</v>
      </c>
      <c r="E289" s="52" t="s">
        <v>217</v>
      </c>
      <c r="F289" s="56">
        <v>1</v>
      </c>
      <c r="G289" s="47">
        <v>5</v>
      </c>
      <c r="H289" s="47"/>
      <c r="I289" s="47"/>
      <c r="J289" s="47">
        <v>1</v>
      </c>
      <c r="K289" s="47">
        <v>2</v>
      </c>
      <c r="L289" s="47">
        <v>2</v>
      </c>
      <c r="M289" s="47">
        <v>5</v>
      </c>
      <c r="N289" s="47">
        <v>3</v>
      </c>
      <c r="O289" s="47">
        <v>5</v>
      </c>
      <c r="P289" s="47">
        <v>1</v>
      </c>
      <c r="Q289" s="47"/>
      <c r="R289" s="47">
        <v>1</v>
      </c>
      <c r="S289" s="47">
        <v>8</v>
      </c>
      <c r="T289" s="47"/>
      <c r="U289" s="47"/>
      <c r="V289" s="47">
        <v>34</v>
      </c>
      <c r="W289" s="48">
        <v>37</v>
      </c>
      <c r="X289" s="61">
        <f t="shared" si="26"/>
        <v>43</v>
      </c>
      <c r="Y289" s="52">
        <f t="shared" si="26"/>
        <v>62</v>
      </c>
      <c r="Z289">
        <f t="shared" si="27"/>
        <v>105</v>
      </c>
    </row>
    <row r="290" spans="1:26">
      <c r="A290" s="51" t="s">
        <v>16</v>
      </c>
      <c r="B290" s="16">
        <v>261302</v>
      </c>
      <c r="C290" s="47" t="s">
        <v>119</v>
      </c>
      <c r="D290" s="47" t="s">
        <v>219</v>
      </c>
      <c r="E290" s="52" t="s">
        <v>220</v>
      </c>
      <c r="F290" s="56"/>
      <c r="G290" s="47"/>
      <c r="H290" s="47"/>
      <c r="I290" s="47">
        <v>1</v>
      </c>
      <c r="J290" s="47"/>
      <c r="K290" s="47"/>
      <c r="L290" s="47"/>
      <c r="M290" s="47">
        <v>1</v>
      </c>
      <c r="N290" s="47">
        <v>2</v>
      </c>
      <c r="O290" s="47">
        <v>5</v>
      </c>
      <c r="P290" s="47"/>
      <c r="Q290" s="47"/>
      <c r="R290" s="47">
        <v>2</v>
      </c>
      <c r="S290" s="47">
        <v>6</v>
      </c>
      <c r="T290" s="47"/>
      <c r="U290" s="47"/>
      <c r="V290" s="47">
        <v>18</v>
      </c>
      <c r="W290" s="48">
        <v>28</v>
      </c>
      <c r="X290" s="61">
        <f t="shared" si="26"/>
        <v>22</v>
      </c>
      <c r="Y290" s="52">
        <f t="shared" si="26"/>
        <v>41</v>
      </c>
      <c r="Z290">
        <f t="shared" si="27"/>
        <v>63</v>
      </c>
    </row>
    <row r="291" spans="1:26">
      <c r="A291" s="51" t="s">
        <v>16</v>
      </c>
      <c r="B291" s="16">
        <v>270101</v>
      </c>
      <c r="C291" s="47" t="s">
        <v>99</v>
      </c>
      <c r="D291" s="47" t="s">
        <v>221</v>
      </c>
      <c r="E291" s="52" t="s">
        <v>222</v>
      </c>
      <c r="F291" s="56">
        <v>1</v>
      </c>
      <c r="G291" s="47">
        <v>1</v>
      </c>
      <c r="H291" s="47"/>
      <c r="I291" s="47"/>
      <c r="J291" s="47"/>
      <c r="K291" s="47"/>
      <c r="L291" s="47"/>
      <c r="M291" s="47"/>
      <c r="N291" s="47">
        <v>1</v>
      </c>
      <c r="O291" s="47"/>
      <c r="P291" s="47"/>
      <c r="Q291" s="47"/>
      <c r="R291" s="47">
        <v>1</v>
      </c>
      <c r="S291" s="47"/>
      <c r="T291" s="47"/>
      <c r="U291" s="47"/>
      <c r="V291" s="47">
        <v>6</v>
      </c>
      <c r="W291" s="48">
        <v>6</v>
      </c>
      <c r="X291" s="61">
        <f t="shared" si="26"/>
        <v>9</v>
      </c>
      <c r="Y291" s="52">
        <f t="shared" si="26"/>
        <v>7</v>
      </c>
      <c r="Z291">
        <f t="shared" si="27"/>
        <v>16</v>
      </c>
    </row>
    <row r="292" spans="1:26">
      <c r="A292" s="51" t="s">
        <v>16</v>
      </c>
      <c r="B292" s="16">
        <v>270101</v>
      </c>
      <c r="C292" s="47" t="s">
        <v>99</v>
      </c>
      <c r="D292" s="47" t="s">
        <v>223</v>
      </c>
      <c r="E292" s="52" t="s">
        <v>224</v>
      </c>
      <c r="F292" s="56"/>
      <c r="G292" s="47"/>
      <c r="H292" s="47"/>
      <c r="I292" s="47"/>
      <c r="J292" s="47"/>
      <c r="K292" s="47"/>
      <c r="L292" s="47">
        <v>1</v>
      </c>
      <c r="M292" s="47"/>
      <c r="N292" s="47"/>
      <c r="O292" s="47"/>
      <c r="P292" s="47">
        <v>1</v>
      </c>
      <c r="Q292" s="47"/>
      <c r="R292" s="47">
        <v>3</v>
      </c>
      <c r="S292" s="47"/>
      <c r="T292" s="47"/>
      <c r="U292" s="47"/>
      <c r="V292" s="47">
        <v>6</v>
      </c>
      <c r="W292" s="48">
        <v>5</v>
      </c>
      <c r="X292" s="61">
        <f t="shared" si="26"/>
        <v>11</v>
      </c>
      <c r="Y292" s="52">
        <f t="shared" si="26"/>
        <v>5</v>
      </c>
      <c r="Z292">
        <f t="shared" si="27"/>
        <v>16</v>
      </c>
    </row>
    <row r="293" spans="1:26">
      <c r="A293" s="51" t="s">
        <v>16</v>
      </c>
      <c r="B293" s="16">
        <v>310505</v>
      </c>
      <c r="C293" s="47" t="s">
        <v>161</v>
      </c>
      <c r="D293" s="47" t="s">
        <v>225</v>
      </c>
      <c r="E293" s="52" t="s">
        <v>226</v>
      </c>
      <c r="F293" s="56">
        <v>3</v>
      </c>
      <c r="G293" s="47">
        <v>2</v>
      </c>
      <c r="H293" s="47"/>
      <c r="I293" s="47"/>
      <c r="J293" s="47">
        <v>2</v>
      </c>
      <c r="K293" s="47">
        <v>2</v>
      </c>
      <c r="L293" s="47">
        <v>5</v>
      </c>
      <c r="M293" s="47">
        <v>3</v>
      </c>
      <c r="N293" s="47">
        <v>5</v>
      </c>
      <c r="O293" s="47">
        <v>9</v>
      </c>
      <c r="P293" s="47">
        <v>1</v>
      </c>
      <c r="Q293" s="47"/>
      <c r="R293" s="47">
        <v>5</v>
      </c>
      <c r="S293" s="47">
        <v>7</v>
      </c>
      <c r="T293" s="47"/>
      <c r="U293" s="47"/>
      <c r="V293" s="47">
        <v>59</v>
      </c>
      <c r="W293" s="48">
        <v>73</v>
      </c>
      <c r="X293" s="61">
        <f t="shared" si="26"/>
        <v>80</v>
      </c>
      <c r="Y293" s="52">
        <f t="shared" si="26"/>
        <v>96</v>
      </c>
      <c r="Z293">
        <f t="shared" si="27"/>
        <v>176</v>
      </c>
    </row>
    <row r="294" spans="1:26">
      <c r="A294" s="51" t="s">
        <v>16</v>
      </c>
      <c r="B294" s="16">
        <v>340199</v>
      </c>
      <c r="C294" s="47" t="s">
        <v>161</v>
      </c>
      <c r="D294" s="47" t="s">
        <v>227</v>
      </c>
      <c r="E294" s="52" t="s">
        <v>228</v>
      </c>
      <c r="F294" s="56">
        <v>1</v>
      </c>
      <c r="G294" s="47">
        <v>3</v>
      </c>
      <c r="H294" s="47"/>
      <c r="I294" s="47"/>
      <c r="J294" s="47"/>
      <c r="K294" s="47">
        <v>2</v>
      </c>
      <c r="L294" s="47">
        <v>4</v>
      </c>
      <c r="M294" s="47">
        <v>8</v>
      </c>
      <c r="N294" s="47"/>
      <c r="O294" s="47">
        <v>9</v>
      </c>
      <c r="P294" s="47"/>
      <c r="Q294" s="47"/>
      <c r="R294" s="47"/>
      <c r="S294" s="47">
        <v>7</v>
      </c>
      <c r="T294" s="47"/>
      <c r="U294" s="47"/>
      <c r="V294" s="47">
        <v>12</v>
      </c>
      <c r="W294" s="48">
        <v>42</v>
      </c>
      <c r="X294" s="61">
        <f t="shared" si="26"/>
        <v>17</v>
      </c>
      <c r="Y294" s="52">
        <f t="shared" si="26"/>
        <v>71</v>
      </c>
      <c r="Z294">
        <f t="shared" si="27"/>
        <v>88</v>
      </c>
    </row>
    <row r="295" spans="1:26">
      <c r="A295" s="51" t="s">
        <v>16</v>
      </c>
      <c r="B295" s="16">
        <v>380101</v>
      </c>
      <c r="C295" s="47" t="s">
        <v>99</v>
      </c>
      <c r="D295" s="47" t="s">
        <v>229</v>
      </c>
      <c r="E295" s="52" t="s">
        <v>230</v>
      </c>
      <c r="F295" s="56"/>
      <c r="G295" s="47"/>
      <c r="H295" s="47"/>
      <c r="I295" s="47"/>
      <c r="J295" s="47"/>
      <c r="K295" s="47"/>
      <c r="L295" s="47">
        <v>1</v>
      </c>
      <c r="M295" s="47"/>
      <c r="N295" s="47"/>
      <c r="O295" s="47"/>
      <c r="P295" s="47"/>
      <c r="Q295" s="47"/>
      <c r="R295" s="47"/>
      <c r="S295" s="47"/>
      <c r="T295" s="47"/>
      <c r="U295" s="47"/>
      <c r="V295" s="47">
        <v>4</v>
      </c>
      <c r="W295" s="48">
        <v>1</v>
      </c>
      <c r="X295" s="61">
        <f t="shared" si="26"/>
        <v>5</v>
      </c>
      <c r="Y295" s="52">
        <f t="shared" si="26"/>
        <v>1</v>
      </c>
      <c r="Z295">
        <f t="shared" si="27"/>
        <v>6</v>
      </c>
    </row>
    <row r="296" spans="1:26">
      <c r="A296" s="51" t="s">
        <v>16</v>
      </c>
      <c r="B296" s="16">
        <v>400501</v>
      </c>
      <c r="C296" s="47" t="s">
        <v>99</v>
      </c>
      <c r="D296" s="47" t="s">
        <v>231</v>
      </c>
      <c r="E296" s="52" t="s">
        <v>232</v>
      </c>
      <c r="F296" s="56"/>
      <c r="G296" s="47"/>
      <c r="H296" s="47"/>
      <c r="I296" s="47"/>
      <c r="J296" s="47"/>
      <c r="K296" s="47">
        <v>1</v>
      </c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8">
        <v>1</v>
      </c>
      <c r="X296" s="61">
        <f t="shared" si="26"/>
        <v>0</v>
      </c>
      <c r="Y296" s="52">
        <f t="shared" si="26"/>
        <v>2</v>
      </c>
      <c r="Z296">
        <f t="shared" si="27"/>
        <v>2</v>
      </c>
    </row>
    <row r="297" spans="1:26">
      <c r="A297" s="51" t="s">
        <v>16</v>
      </c>
      <c r="B297" s="16">
        <v>400501</v>
      </c>
      <c r="C297" s="47" t="s">
        <v>99</v>
      </c>
      <c r="D297" s="47" t="s">
        <v>233</v>
      </c>
      <c r="E297" s="52" t="s">
        <v>234</v>
      </c>
      <c r="F297" s="56">
        <v>2</v>
      </c>
      <c r="G297" s="47"/>
      <c r="H297" s="47"/>
      <c r="I297" s="47"/>
      <c r="J297" s="47">
        <v>1</v>
      </c>
      <c r="K297" s="47"/>
      <c r="L297" s="47"/>
      <c r="M297" s="47"/>
      <c r="N297" s="47"/>
      <c r="O297" s="47">
        <v>2</v>
      </c>
      <c r="P297" s="47"/>
      <c r="Q297" s="47"/>
      <c r="R297" s="47">
        <v>2</v>
      </c>
      <c r="S297" s="47"/>
      <c r="T297" s="47"/>
      <c r="U297" s="47"/>
      <c r="V297" s="47">
        <v>3</v>
      </c>
      <c r="W297" s="48">
        <v>4</v>
      </c>
      <c r="X297" s="61">
        <f t="shared" si="26"/>
        <v>8</v>
      </c>
      <c r="Y297" s="52">
        <f t="shared" si="26"/>
        <v>6</v>
      </c>
      <c r="Z297">
        <f t="shared" si="27"/>
        <v>14</v>
      </c>
    </row>
    <row r="298" spans="1:26">
      <c r="A298" s="51" t="s">
        <v>16</v>
      </c>
      <c r="B298" s="16">
        <v>400510</v>
      </c>
      <c r="C298" s="47" t="s">
        <v>99</v>
      </c>
      <c r="D298" s="47" t="s">
        <v>235</v>
      </c>
      <c r="E298" s="52" t="s">
        <v>236</v>
      </c>
      <c r="F298" s="56"/>
      <c r="G298" s="47"/>
      <c r="H298" s="47"/>
      <c r="I298" s="47"/>
      <c r="J298" s="47">
        <v>1</v>
      </c>
      <c r="K298" s="47"/>
      <c r="L298" s="47"/>
      <c r="M298" s="47">
        <v>1</v>
      </c>
      <c r="N298" s="47"/>
      <c r="O298" s="47"/>
      <c r="P298" s="47"/>
      <c r="Q298" s="47"/>
      <c r="R298" s="47"/>
      <c r="S298" s="47">
        <v>1</v>
      </c>
      <c r="T298" s="47"/>
      <c r="U298" s="47"/>
      <c r="V298" s="47">
        <v>1</v>
      </c>
      <c r="W298" s="48">
        <v>3</v>
      </c>
      <c r="X298" s="61">
        <f t="shared" si="26"/>
        <v>2</v>
      </c>
      <c r="Y298" s="52">
        <f t="shared" si="26"/>
        <v>5</v>
      </c>
      <c r="Z298">
        <f t="shared" si="27"/>
        <v>7</v>
      </c>
    </row>
    <row r="299" spans="1:26">
      <c r="A299" s="51" t="s">
        <v>16</v>
      </c>
      <c r="B299" s="16">
        <v>400699</v>
      </c>
      <c r="C299" s="47" t="s">
        <v>119</v>
      </c>
      <c r="D299" s="47" t="s">
        <v>239</v>
      </c>
      <c r="E299" s="52" t="s">
        <v>240</v>
      </c>
      <c r="F299" s="56">
        <v>1</v>
      </c>
      <c r="G299" s="47"/>
      <c r="H299" s="47"/>
      <c r="I299" s="47"/>
      <c r="J299" s="47"/>
      <c r="K299" s="47">
        <v>1</v>
      </c>
      <c r="L299" s="47"/>
      <c r="M299" s="47"/>
      <c r="N299" s="47"/>
      <c r="O299" s="47"/>
      <c r="P299" s="47">
        <v>1</v>
      </c>
      <c r="Q299" s="47"/>
      <c r="R299" s="47"/>
      <c r="S299" s="47"/>
      <c r="T299" s="47"/>
      <c r="U299" s="47"/>
      <c r="V299" s="47">
        <v>12</v>
      </c>
      <c r="W299" s="48">
        <v>2</v>
      </c>
      <c r="X299" s="61">
        <f t="shared" si="26"/>
        <v>14</v>
      </c>
      <c r="Y299" s="52">
        <f t="shared" si="26"/>
        <v>3</v>
      </c>
      <c r="Z299">
        <f t="shared" si="27"/>
        <v>17</v>
      </c>
    </row>
    <row r="300" spans="1:26">
      <c r="A300" s="51" t="s">
        <v>16</v>
      </c>
      <c r="B300" s="16">
        <v>400801</v>
      </c>
      <c r="C300" s="47" t="s">
        <v>99</v>
      </c>
      <c r="D300" s="47" t="s">
        <v>241</v>
      </c>
      <c r="E300" s="52" t="s">
        <v>242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2</v>
      </c>
      <c r="W300" s="48"/>
      <c r="X300" s="61">
        <f t="shared" si="26"/>
        <v>2</v>
      </c>
      <c r="Y300" s="52">
        <f t="shared" si="26"/>
        <v>0</v>
      </c>
      <c r="Z300">
        <f t="shared" si="27"/>
        <v>2</v>
      </c>
    </row>
    <row r="301" spans="1:26">
      <c r="A301" s="51" t="s">
        <v>16</v>
      </c>
      <c r="B301" s="16">
        <v>400801</v>
      </c>
      <c r="C301" s="47" t="s">
        <v>99</v>
      </c>
      <c r="D301" s="47" t="s">
        <v>243</v>
      </c>
      <c r="E301" s="52" t="s">
        <v>244</v>
      </c>
      <c r="F301" s="56">
        <v>1</v>
      </c>
      <c r="G301" s="47"/>
      <c r="H301" s="47"/>
      <c r="I301" s="47"/>
      <c r="J301" s="47"/>
      <c r="K301" s="47"/>
      <c r="L301" s="47">
        <v>1</v>
      </c>
      <c r="M301" s="47"/>
      <c r="N301" s="47"/>
      <c r="O301" s="47"/>
      <c r="P301" s="47"/>
      <c r="Q301" s="47"/>
      <c r="R301" s="47">
        <v>2</v>
      </c>
      <c r="S301" s="47"/>
      <c r="T301" s="47"/>
      <c r="U301" s="47"/>
      <c r="V301" s="47">
        <v>6</v>
      </c>
      <c r="W301" s="48"/>
      <c r="X301" s="61">
        <f t="shared" si="26"/>
        <v>10</v>
      </c>
      <c r="Y301" s="52">
        <f t="shared" si="26"/>
        <v>0</v>
      </c>
      <c r="Z301">
        <f t="shared" si="27"/>
        <v>10</v>
      </c>
    </row>
    <row r="302" spans="1:26">
      <c r="A302" s="51" t="s">
        <v>16</v>
      </c>
      <c r="B302" s="16">
        <v>420101</v>
      </c>
      <c r="C302" s="47" t="s">
        <v>99</v>
      </c>
      <c r="D302" s="47" t="s">
        <v>246</v>
      </c>
      <c r="E302" s="52" t="s">
        <v>247</v>
      </c>
      <c r="F302" s="56">
        <v>2</v>
      </c>
      <c r="G302" s="47">
        <v>2</v>
      </c>
      <c r="H302" s="47"/>
      <c r="I302" s="47">
        <v>1</v>
      </c>
      <c r="J302" s="47">
        <v>1</v>
      </c>
      <c r="K302" s="47">
        <v>6</v>
      </c>
      <c r="L302" s="47">
        <v>3</v>
      </c>
      <c r="M302" s="47">
        <v>4</v>
      </c>
      <c r="N302" s="47">
        <v>3</v>
      </c>
      <c r="O302" s="47">
        <v>17</v>
      </c>
      <c r="P302" s="47"/>
      <c r="Q302" s="47">
        <v>1</v>
      </c>
      <c r="R302" s="47">
        <v>10</v>
      </c>
      <c r="S302" s="47">
        <v>11</v>
      </c>
      <c r="T302" s="47"/>
      <c r="U302" s="47"/>
      <c r="V302" s="47">
        <v>24</v>
      </c>
      <c r="W302" s="48">
        <v>79</v>
      </c>
      <c r="X302" s="61">
        <f t="shared" si="26"/>
        <v>43</v>
      </c>
      <c r="Y302" s="52">
        <f t="shared" si="26"/>
        <v>121</v>
      </c>
      <c r="Z302">
        <f t="shared" si="27"/>
        <v>164</v>
      </c>
    </row>
    <row r="303" spans="1:26">
      <c r="A303" s="51" t="s">
        <v>16</v>
      </c>
      <c r="B303" s="16">
        <v>420101</v>
      </c>
      <c r="C303" s="47" t="s">
        <v>99</v>
      </c>
      <c r="D303" s="47" t="s">
        <v>248</v>
      </c>
      <c r="E303" s="52" t="s">
        <v>249</v>
      </c>
      <c r="F303" s="56"/>
      <c r="G303" s="47"/>
      <c r="H303" s="47"/>
      <c r="I303" s="47"/>
      <c r="J303" s="47"/>
      <c r="K303" s="47"/>
      <c r="L303" s="47"/>
      <c r="M303" s="47">
        <v>1</v>
      </c>
      <c r="N303" s="47"/>
      <c r="O303" s="47"/>
      <c r="P303" s="47"/>
      <c r="Q303" s="47">
        <v>1</v>
      </c>
      <c r="R303" s="47"/>
      <c r="S303" s="47"/>
      <c r="T303" s="47"/>
      <c r="U303" s="47"/>
      <c r="V303" s="47">
        <v>2</v>
      </c>
      <c r="W303" s="48">
        <v>7</v>
      </c>
      <c r="X303" s="61">
        <f t="shared" si="26"/>
        <v>2</v>
      </c>
      <c r="Y303" s="52">
        <f t="shared" si="26"/>
        <v>9</v>
      </c>
      <c r="Z303">
        <f t="shared" si="27"/>
        <v>11</v>
      </c>
    </row>
    <row r="304" spans="1:26">
      <c r="A304" s="51" t="s">
        <v>16</v>
      </c>
      <c r="B304" s="16">
        <v>440501</v>
      </c>
      <c r="C304" s="47" t="s">
        <v>119</v>
      </c>
      <c r="D304" s="47" t="s">
        <v>250</v>
      </c>
      <c r="E304" s="52" t="s">
        <v>251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</v>
      </c>
      <c r="W304" s="48"/>
      <c r="X304" s="61">
        <f t="shared" si="26"/>
        <v>1</v>
      </c>
      <c r="Y304" s="52">
        <f t="shared" si="26"/>
        <v>0</v>
      </c>
      <c r="Z304">
        <f t="shared" si="27"/>
        <v>1</v>
      </c>
    </row>
    <row r="305" spans="1:26">
      <c r="A305" s="51" t="s">
        <v>16</v>
      </c>
      <c r="B305" s="16">
        <v>450201</v>
      </c>
      <c r="C305" s="47" t="s">
        <v>99</v>
      </c>
      <c r="D305" s="47" t="s">
        <v>254</v>
      </c>
      <c r="E305" s="52" t="s">
        <v>255</v>
      </c>
      <c r="F305" s="56"/>
      <c r="G305" s="47">
        <v>1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>
        <v>3</v>
      </c>
      <c r="T305" s="47"/>
      <c r="U305" s="47"/>
      <c r="V305" s="47">
        <v>4</v>
      </c>
      <c r="W305" s="48">
        <v>8</v>
      </c>
      <c r="X305" s="61">
        <f t="shared" si="26"/>
        <v>4</v>
      </c>
      <c r="Y305" s="52">
        <f t="shared" si="26"/>
        <v>12</v>
      </c>
      <c r="Z305">
        <f t="shared" si="27"/>
        <v>16</v>
      </c>
    </row>
    <row r="306" spans="1:26">
      <c r="A306" s="51" t="s">
        <v>16</v>
      </c>
      <c r="B306" s="16">
        <v>450601</v>
      </c>
      <c r="C306" s="47" t="s">
        <v>99</v>
      </c>
      <c r="D306" s="47" t="s">
        <v>256</v>
      </c>
      <c r="E306" s="52" t="s">
        <v>257</v>
      </c>
      <c r="F306" s="56"/>
      <c r="G306" s="47"/>
      <c r="H306" s="47"/>
      <c r="I306" s="47"/>
      <c r="J306" s="47"/>
      <c r="K306" s="47"/>
      <c r="L306" s="47">
        <v>1</v>
      </c>
      <c r="M306" s="47"/>
      <c r="N306" s="47">
        <v>2</v>
      </c>
      <c r="O306" s="47"/>
      <c r="P306" s="47"/>
      <c r="Q306" s="47"/>
      <c r="R306" s="47">
        <v>3</v>
      </c>
      <c r="S306" s="47">
        <v>1</v>
      </c>
      <c r="T306" s="47"/>
      <c r="U306" s="47"/>
      <c r="V306" s="47">
        <v>16</v>
      </c>
      <c r="W306" s="48">
        <v>3</v>
      </c>
      <c r="X306" s="61">
        <f t="shared" si="26"/>
        <v>22</v>
      </c>
      <c r="Y306" s="52">
        <f t="shared" si="26"/>
        <v>4</v>
      </c>
      <c r="Z306">
        <f t="shared" si="27"/>
        <v>26</v>
      </c>
    </row>
    <row r="307" spans="1:26">
      <c r="A307" s="51" t="s">
        <v>16</v>
      </c>
      <c r="B307" s="16">
        <v>450603</v>
      </c>
      <c r="C307" s="47" t="s">
        <v>99</v>
      </c>
      <c r="D307" s="47" t="s">
        <v>260</v>
      </c>
      <c r="E307" s="52" t="s">
        <v>261</v>
      </c>
      <c r="F307" s="56"/>
      <c r="G307" s="47"/>
      <c r="H307" s="47"/>
      <c r="I307" s="47"/>
      <c r="J307" s="47"/>
      <c r="K307" s="47"/>
      <c r="L307" s="47">
        <v>1</v>
      </c>
      <c r="M307" s="47">
        <v>1</v>
      </c>
      <c r="N307" s="47"/>
      <c r="O307" s="47">
        <v>1</v>
      </c>
      <c r="P307" s="47">
        <v>2</v>
      </c>
      <c r="Q307" s="47"/>
      <c r="R307" s="47">
        <v>2</v>
      </c>
      <c r="S307" s="47"/>
      <c r="T307" s="47"/>
      <c r="U307" s="47"/>
      <c r="V307" s="47">
        <v>16</v>
      </c>
      <c r="W307" s="48">
        <v>1</v>
      </c>
      <c r="X307" s="61">
        <f t="shared" si="26"/>
        <v>21</v>
      </c>
      <c r="Y307" s="52">
        <f t="shared" si="26"/>
        <v>3</v>
      </c>
      <c r="Z307">
        <f t="shared" si="27"/>
        <v>24</v>
      </c>
    </row>
    <row r="308" spans="1:26">
      <c r="A308" s="51" t="s">
        <v>16</v>
      </c>
      <c r="B308" s="16">
        <v>451001</v>
      </c>
      <c r="C308" s="47" t="s">
        <v>99</v>
      </c>
      <c r="D308" s="47" t="s">
        <v>262</v>
      </c>
      <c r="E308" s="52" t="s">
        <v>263</v>
      </c>
      <c r="F308" s="56"/>
      <c r="G308" s="47"/>
      <c r="H308" s="47"/>
      <c r="I308" s="47"/>
      <c r="J308" s="47"/>
      <c r="K308" s="47"/>
      <c r="L308" s="47">
        <v>5</v>
      </c>
      <c r="M308" s="47">
        <v>2</v>
      </c>
      <c r="N308" s="47">
        <v>3</v>
      </c>
      <c r="O308" s="47">
        <v>9</v>
      </c>
      <c r="P308" s="47">
        <v>1</v>
      </c>
      <c r="Q308" s="47"/>
      <c r="R308" s="47">
        <v>6</v>
      </c>
      <c r="S308" s="47">
        <v>3</v>
      </c>
      <c r="T308" s="47"/>
      <c r="U308" s="47"/>
      <c r="V308" s="47">
        <v>31</v>
      </c>
      <c r="W308" s="48">
        <v>14</v>
      </c>
      <c r="X308" s="61">
        <f t="shared" si="26"/>
        <v>46</v>
      </c>
      <c r="Y308" s="52">
        <f t="shared" si="26"/>
        <v>28</v>
      </c>
      <c r="Z308">
        <f t="shared" si="27"/>
        <v>74</v>
      </c>
    </row>
    <row r="309" spans="1:26">
      <c r="A309" s="51" t="s">
        <v>16</v>
      </c>
      <c r="B309" s="16">
        <v>451101</v>
      </c>
      <c r="C309" s="47" t="s">
        <v>99</v>
      </c>
      <c r="D309" s="47" t="s">
        <v>264</v>
      </c>
      <c r="E309" s="52" t="s">
        <v>265</v>
      </c>
      <c r="F309" s="56"/>
      <c r="G309" s="47"/>
      <c r="H309" s="47"/>
      <c r="I309" s="47"/>
      <c r="J309" s="47">
        <v>1</v>
      </c>
      <c r="K309" s="47"/>
      <c r="L309" s="47">
        <v>2</v>
      </c>
      <c r="M309" s="47">
        <v>1</v>
      </c>
      <c r="N309" s="47"/>
      <c r="O309" s="47">
        <v>1</v>
      </c>
      <c r="P309" s="47"/>
      <c r="Q309" s="47"/>
      <c r="R309" s="47">
        <v>2</v>
      </c>
      <c r="S309" s="47">
        <v>1</v>
      </c>
      <c r="T309" s="47"/>
      <c r="U309" s="47"/>
      <c r="V309" s="47">
        <v>2</v>
      </c>
      <c r="W309" s="48">
        <v>4</v>
      </c>
      <c r="X309" s="61">
        <f t="shared" ref="X309:Y354" si="28">F309+H309+J309+L309+N309+P309+R309+T309+V309</f>
        <v>7</v>
      </c>
      <c r="Y309" s="52">
        <f t="shared" si="28"/>
        <v>7</v>
      </c>
      <c r="Z309">
        <f t="shared" ref="Z309:Z354" si="29">SUM(X309:Y309)</f>
        <v>14</v>
      </c>
    </row>
    <row r="310" spans="1:26">
      <c r="A310" s="51" t="s">
        <v>16</v>
      </c>
      <c r="B310" s="16">
        <v>459999</v>
      </c>
      <c r="C310" s="47" t="s">
        <v>99</v>
      </c>
      <c r="D310" s="47" t="s">
        <v>266</v>
      </c>
      <c r="E310" s="52" t="s">
        <v>267</v>
      </c>
      <c r="F310" s="56">
        <v>1</v>
      </c>
      <c r="G310" s="47"/>
      <c r="H310" s="47"/>
      <c r="I310" s="47"/>
      <c r="J310" s="47">
        <v>1</v>
      </c>
      <c r="K310" s="47"/>
      <c r="L310" s="47">
        <v>3</v>
      </c>
      <c r="M310" s="47">
        <v>2</v>
      </c>
      <c r="N310" s="47">
        <v>9</v>
      </c>
      <c r="O310" s="47">
        <v>14</v>
      </c>
      <c r="P310" s="47"/>
      <c r="Q310" s="47"/>
      <c r="R310" s="47">
        <v>7</v>
      </c>
      <c r="S310" s="47">
        <v>2</v>
      </c>
      <c r="T310" s="47"/>
      <c r="U310" s="47"/>
      <c r="V310" s="47">
        <v>36</v>
      </c>
      <c r="W310" s="48">
        <v>20</v>
      </c>
      <c r="X310" s="61">
        <f t="shared" si="28"/>
        <v>57</v>
      </c>
      <c r="Y310" s="52">
        <f t="shared" si="28"/>
        <v>38</v>
      </c>
      <c r="Z310">
        <f t="shared" si="29"/>
        <v>95</v>
      </c>
    </row>
    <row r="311" spans="1:26">
      <c r="A311" s="51" t="s">
        <v>16</v>
      </c>
      <c r="B311" s="16">
        <v>500501</v>
      </c>
      <c r="C311" s="47" t="s">
        <v>99</v>
      </c>
      <c r="D311" s="47" t="s">
        <v>268</v>
      </c>
      <c r="E311" s="52" t="s">
        <v>269</v>
      </c>
      <c r="F311" s="56"/>
      <c r="G311" s="47"/>
      <c r="H311" s="47"/>
      <c r="I311" s="47"/>
      <c r="J311" s="47"/>
      <c r="K311" s="47"/>
      <c r="L311" s="47"/>
      <c r="M311" s="47">
        <v>1</v>
      </c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>
        <v>2</v>
      </c>
      <c r="X311" s="61">
        <f t="shared" si="28"/>
        <v>1</v>
      </c>
      <c r="Y311" s="52">
        <f t="shared" si="28"/>
        <v>3</v>
      </c>
      <c r="Z311">
        <f t="shared" si="29"/>
        <v>4</v>
      </c>
    </row>
    <row r="312" spans="1:26">
      <c r="A312" s="51" t="s">
        <v>16</v>
      </c>
      <c r="B312" s="16">
        <v>500501</v>
      </c>
      <c r="C312" s="47" t="s">
        <v>99</v>
      </c>
      <c r="D312" s="47" t="s">
        <v>270</v>
      </c>
      <c r="E312" s="52" t="s">
        <v>271</v>
      </c>
      <c r="F312" s="56"/>
      <c r="G312" s="47">
        <v>1</v>
      </c>
      <c r="H312" s="47"/>
      <c r="I312" s="47"/>
      <c r="J312" s="47"/>
      <c r="K312" s="47"/>
      <c r="L312" s="47"/>
      <c r="M312" s="47">
        <v>1</v>
      </c>
      <c r="N312" s="47">
        <v>1</v>
      </c>
      <c r="O312" s="47"/>
      <c r="P312" s="47"/>
      <c r="Q312" s="47"/>
      <c r="R312" s="47"/>
      <c r="S312" s="47">
        <v>2</v>
      </c>
      <c r="T312" s="47"/>
      <c r="U312" s="47"/>
      <c r="V312" s="47">
        <v>1</v>
      </c>
      <c r="W312" s="48">
        <v>5</v>
      </c>
      <c r="X312" s="61">
        <f t="shared" si="28"/>
        <v>2</v>
      </c>
      <c r="Y312" s="52">
        <f t="shared" si="28"/>
        <v>9</v>
      </c>
      <c r="Z312">
        <f t="shared" si="29"/>
        <v>11</v>
      </c>
    </row>
    <row r="313" spans="1:26">
      <c r="A313" s="51" t="s">
        <v>16</v>
      </c>
      <c r="B313" s="16">
        <v>500602</v>
      </c>
      <c r="C313" s="47" t="s">
        <v>99</v>
      </c>
      <c r="D313" s="47" t="s">
        <v>272</v>
      </c>
      <c r="E313" s="52" t="s">
        <v>273</v>
      </c>
      <c r="F313" s="56"/>
      <c r="G313" s="47">
        <v>1</v>
      </c>
      <c r="H313" s="47"/>
      <c r="I313" s="47"/>
      <c r="J313" s="47">
        <v>1</v>
      </c>
      <c r="K313" s="47"/>
      <c r="L313" s="47">
        <v>1</v>
      </c>
      <c r="M313" s="47">
        <v>1</v>
      </c>
      <c r="N313" s="47">
        <v>2</v>
      </c>
      <c r="O313" s="47">
        <v>2</v>
      </c>
      <c r="P313" s="47">
        <v>1</v>
      </c>
      <c r="Q313" s="47"/>
      <c r="R313" s="47">
        <v>5</v>
      </c>
      <c r="S313" s="47">
        <v>2</v>
      </c>
      <c r="T313" s="47"/>
      <c r="U313" s="47"/>
      <c r="V313" s="47">
        <v>25</v>
      </c>
      <c r="W313" s="48">
        <v>9</v>
      </c>
      <c r="X313" s="61">
        <f t="shared" si="28"/>
        <v>35</v>
      </c>
      <c r="Y313" s="52">
        <f t="shared" si="28"/>
        <v>15</v>
      </c>
      <c r="Z313">
        <f t="shared" si="29"/>
        <v>50</v>
      </c>
    </row>
    <row r="314" spans="1:26">
      <c r="A314" s="51" t="s">
        <v>16</v>
      </c>
      <c r="B314" s="16">
        <v>500702</v>
      </c>
      <c r="C314" s="47" t="s">
        <v>99</v>
      </c>
      <c r="D314" s="47" t="s">
        <v>274</v>
      </c>
      <c r="E314" s="52" t="s">
        <v>275</v>
      </c>
      <c r="F314" s="56"/>
      <c r="G314" s="47"/>
      <c r="H314" s="47"/>
      <c r="I314" s="47"/>
      <c r="J314" s="47">
        <v>1</v>
      </c>
      <c r="K314" s="47"/>
      <c r="L314" s="47">
        <v>1</v>
      </c>
      <c r="M314" s="47"/>
      <c r="N314" s="47">
        <v>4</v>
      </c>
      <c r="O314" s="47">
        <v>1</v>
      </c>
      <c r="P314" s="47"/>
      <c r="Q314" s="47"/>
      <c r="R314" s="47">
        <v>1</v>
      </c>
      <c r="S314" s="47">
        <v>2</v>
      </c>
      <c r="T314" s="47"/>
      <c r="U314" s="47"/>
      <c r="V314" s="47">
        <v>6</v>
      </c>
      <c r="W314" s="48">
        <v>8</v>
      </c>
      <c r="X314" s="61">
        <f t="shared" si="28"/>
        <v>13</v>
      </c>
      <c r="Y314" s="52">
        <f t="shared" si="28"/>
        <v>11</v>
      </c>
      <c r="Z314">
        <f t="shared" si="29"/>
        <v>24</v>
      </c>
    </row>
    <row r="315" spans="1:26">
      <c r="A315" s="51" t="s">
        <v>16</v>
      </c>
      <c r="B315" s="16">
        <v>500702</v>
      </c>
      <c r="C315" s="47" t="s">
        <v>99</v>
      </c>
      <c r="D315" s="47" t="s">
        <v>276</v>
      </c>
      <c r="E315" s="52" t="s">
        <v>277</v>
      </c>
      <c r="F315" s="56"/>
      <c r="G315" s="47"/>
      <c r="H315" s="47"/>
      <c r="I315" s="47"/>
      <c r="J315" s="47">
        <v>1</v>
      </c>
      <c r="K315" s="47">
        <v>1</v>
      </c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>
        <v>1</v>
      </c>
      <c r="W315" s="48">
        <v>3</v>
      </c>
      <c r="X315" s="61">
        <f t="shared" si="28"/>
        <v>2</v>
      </c>
      <c r="Y315" s="52">
        <f t="shared" si="28"/>
        <v>4</v>
      </c>
      <c r="Z315">
        <f t="shared" si="29"/>
        <v>6</v>
      </c>
    </row>
    <row r="316" spans="1:26">
      <c r="A316" s="51" t="s">
        <v>16</v>
      </c>
      <c r="B316" s="16">
        <v>500703</v>
      </c>
      <c r="C316" s="47" t="s">
        <v>99</v>
      </c>
      <c r="D316" s="47" t="s">
        <v>278</v>
      </c>
      <c r="E316" s="52" t="s">
        <v>279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>
        <v>1</v>
      </c>
      <c r="X316" s="61">
        <f t="shared" si="28"/>
        <v>1</v>
      </c>
      <c r="Y316" s="52">
        <f t="shared" si="28"/>
        <v>1</v>
      </c>
      <c r="Z316">
        <f t="shared" si="29"/>
        <v>2</v>
      </c>
    </row>
    <row r="317" spans="1:26">
      <c r="A317" s="51" t="s">
        <v>16</v>
      </c>
      <c r="B317" s="16">
        <v>500901</v>
      </c>
      <c r="C317" s="47" t="s">
        <v>99</v>
      </c>
      <c r="D317" s="47" t="s">
        <v>280</v>
      </c>
      <c r="E317" s="52" t="s">
        <v>281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2</v>
      </c>
      <c r="W317" s="48">
        <v>3</v>
      </c>
      <c r="X317" s="61">
        <f t="shared" si="28"/>
        <v>2</v>
      </c>
      <c r="Y317" s="52">
        <f t="shared" si="28"/>
        <v>3</v>
      </c>
      <c r="Z317">
        <f t="shared" si="29"/>
        <v>5</v>
      </c>
    </row>
    <row r="318" spans="1:26">
      <c r="A318" s="51" t="s">
        <v>16</v>
      </c>
      <c r="B318" s="16">
        <v>500901</v>
      </c>
      <c r="C318" s="47" t="s">
        <v>99</v>
      </c>
      <c r="D318" s="47" t="s">
        <v>282</v>
      </c>
      <c r="E318" s="52" t="s">
        <v>283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>
        <v>1</v>
      </c>
      <c r="T318" s="47"/>
      <c r="U318" s="47"/>
      <c r="V318" s="47">
        <v>3</v>
      </c>
      <c r="W318" s="48">
        <v>2</v>
      </c>
      <c r="X318" s="61">
        <f t="shared" si="28"/>
        <v>3</v>
      </c>
      <c r="Y318" s="52">
        <f t="shared" si="28"/>
        <v>3</v>
      </c>
      <c r="Z318">
        <f t="shared" si="29"/>
        <v>6</v>
      </c>
    </row>
    <row r="319" spans="1:26">
      <c r="A319" s="51" t="s">
        <v>16</v>
      </c>
      <c r="B319" s="16">
        <v>500903</v>
      </c>
      <c r="C319" s="47" t="s">
        <v>99</v>
      </c>
      <c r="D319" s="47" t="s">
        <v>284</v>
      </c>
      <c r="E319" s="52" t="s">
        <v>285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1</v>
      </c>
      <c r="W319" s="48"/>
      <c r="X319" s="61">
        <f t="shared" si="28"/>
        <v>1</v>
      </c>
      <c r="Y319" s="52">
        <f t="shared" si="28"/>
        <v>0</v>
      </c>
      <c r="Z319">
        <f t="shared" si="29"/>
        <v>1</v>
      </c>
    </row>
    <row r="320" spans="1:26">
      <c r="A320" s="51" t="s">
        <v>16</v>
      </c>
      <c r="B320" s="16">
        <v>510201</v>
      </c>
      <c r="C320" s="47" t="s">
        <v>161</v>
      </c>
      <c r="D320" s="47" t="s">
        <v>286</v>
      </c>
      <c r="E320" s="52" t="s">
        <v>287</v>
      </c>
      <c r="F320" s="56"/>
      <c r="G320" s="47">
        <v>2</v>
      </c>
      <c r="H320" s="47"/>
      <c r="I320" s="47"/>
      <c r="J320" s="47"/>
      <c r="K320" s="47"/>
      <c r="L320" s="47"/>
      <c r="M320" s="47">
        <v>1</v>
      </c>
      <c r="N320" s="47"/>
      <c r="O320" s="47">
        <v>6</v>
      </c>
      <c r="P320" s="47"/>
      <c r="Q320" s="47"/>
      <c r="R320" s="47"/>
      <c r="S320" s="47">
        <v>5</v>
      </c>
      <c r="T320" s="47"/>
      <c r="U320" s="47"/>
      <c r="V320" s="47">
        <v>1</v>
      </c>
      <c r="W320" s="48">
        <v>59</v>
      </c>
      <c r="X320" s="61">
        <f t="shared" si="28"/>
        <v>1</v>
      </c>
      <c r="Y320" s="52">
        <f t="shared" si="28"/>
        <v>73</v>
      </c>
      <c r="Z320">
        <f t="shared" si="29"/>
        <v>74</v>
      </c>
    </row>
    <row r="321" spans="1:26">
      <c r="A321" s="51" t="s">
        <v>16</v>
      </c>
      <c r="B321" s="16">
        <v>510701</v>
      </c>
      <c r="C321" s="47" t="s">
        <v>148</v>
      </c>
      <c r="D321" s="47" t="s">
        <v>290</v>
      </c>
      <c r="E321" s="52" t="s">
        <v>291</v>
      </c>
      <c r="F321" s="56"/>
      <c r="G321" s="47"/>
      <c r="H321" s="47"/>
      <c r="I321" s="47">
        <v>1</v>
      </c>
      <c r="J321" s="47"/>
      <c r="K321" s="47"/>
      <c r="L321" s="47"/>
      <c r="M321" s="47"/>
      <c r="N321" s="47"/>
      <c r="O321" s="47"/>
      <c r="P321" s="47"/>
      <c r="Q321" s="47"/>
      <c r="R321" s="47"/>
      <c r="S321" s="47">
        <v>1</v>
      </c>
      <c r="T321" s="47"/>
      <c r="U321" s="47"/>
      <c r="V321" s="47">
        <v>1</v>
      </c>
      <c r="W321" s="48"/>
      <c r="X321" s="61">
        <f t="shared" si="28"/>
        <v>1</v>
      </c>
      <c r="Y321" s="52">
        <f t="shared" si="28"/>
        <v>2</v>
      </c>
      <c r="Z321">
        <f t="shared" si="29"/>
        <v>3</v>
      </c>
    </row>
    <row r="322" spans="1:26">
      <c r="A322" s="51" t="s">
        <v>16</v>
      </c>
      <c r="B322" s="16">
        <v>511005</v>
      </c>
      <c r="C322" s="47" t="s">
        <v>119</v>
      </c>
      <c r="D322" s="47" t="s">
        <v>292</v>
      </c>
      <c r="E322" s="52" t="s">
        <v>293</v>
      </c>
      <c r="F322" s="56"/>
      <c r="G322" s="47"/>
      <c r="H322" s="47"/>
      <c r="I322" s="47"/>
      <c r="J322" s="47"/>
      <c r="K322" s="47">
        <v>1</v>
      </c>
      <c r="L322" s="47">
        <v>2</v>
      </c>
      <c r="M322" s="47">
        <v>1</v>
      </c>
      <c r="N322" s="47">
        <v>1</v>
      </c>
      <c r="O322" s="47">
        <v>2</v>
      </c>
      <c r="P322" s="47"/>
      <c r="Q322" s="47"/>
      <c r="R322" s="47">
        <v>3</v>
      </c>
      <c r="S322" s="47">
        <v>3</v>
      </c>
      <c r="T322" s="47"/>
      <c r="U322" s="47"/>
      <c r="V322" s="47">
        <v>6</v>
      </c>
      <c r="W322" s="48">
        <v>9</v>
      </c>
      <c r="X322" s="61">
        <f t="shared" si="28"/>
        <v>12</v>
      </c>
      <c r="Y322" s="52">
        <f t="shared" si="28"/>
        <v>16</v>
      </c>
      <c r="Z322">
        <f t="shared" si="29"/>
        <v>28</v>
      </c>
    </row>
    <row r="323" spans="1:26">
      <c r="A323" s="51" t="s">
        <v>16</v>
      </c>
      <c r="B323" s="16">
        <v>512003</v>
      </c>
      <c r="C323" s="47" t="s">
        <v>10</v>
      </c>
      <c r="D323" s="47" t="s">
        <v>294</v>
      </c>
      <c r="E323" s="52" t="s">
        <v>295</v>
      </c>
      <c r="F323" s="56"/>
      <c r="G323" s="47"/>
      <c r="H323" s="47"/>
      <c r="I323" s="47"/>
      <c r="J323" s="47">
        <v>1</v>
      </c>
      <c r="K323" s="47">
        <v>4</v>
      </c>
      <c r="L323" s="47"/>
      <c r="M323" s="47">
        <v>2</v>
      </c>
      <c r="N323" s="47"/>
      <c r="O323" s="47">
        <v>4</v>
      </c>
      <c r="P323" s="47"/>
      <c r="Q323" s="47"/>
      <c r="R323" s="47">
        <v>2</v>
      </c>
      <c r="S323" s="47">
        <v>2</v>
      </c>
      <c r="T323" s="47"/>
      <c r="U323" s="47"/>
      <c r="V323" s="47">
        <v>12</v>
      </c>
      <c r="W323" s="48">
        <v>20</v>
      </c>
      <c r="X323" s="61">
        <f t="shared" si="28"/>
        <v>15</v>
      </c>
      <c r="Y323" s="52">
        <f t="shared" si="28"/>
        <v>32</v>
      </c>
      <c r="Z323">
        <f t="shared" si="29"/>
        <v>47</v>
      </c>
    </row>
    <row r="324" spans="1:26">
      <c r="A324" s="51" t="s">
        <v>16</v>
      </c>
      <c r="B324" s="16">
        <v>513101</v>
      </c>
      <c r="C324" s="47" t="s">
        <v>119</v>
      </c>
      <c r="D324" s="47" t="s">
        <v>296</v>
      </c>
      <c r="E324" s="52" t="s">
        <v>297</v>
      </c>
      <c r="F324" s="56"/>
      <c r="G324" s="47"/>
      <c r="H324" s="47"/>
      <c r="I324" s="47"/>
      <c r="J324" s="47"/>
      <c r="K324" s="47"/>
      <c r="L324" s="47"/>
      <c r="M324" s="47">
        <v>1</v>
      </c>
      <c r="N324" s="47"/>
      <c r="O324" s="47">
        <v>1</v>
      </c>
      <c r="P324" s="47">
        <v>1</v>
      </c>
      <c r="Q324" s="47"/>
      <c r="R324" s="47">
        <v>1</v>
      </c>
      <c r="S324" s="47">
        <v>2</v>
      </c>
      <c r="T324" s="47"/>
      <c r="U324" s="47"/>
      <c r="V324" s="47">
        <v>3</v>
      </c>
      <c r="W324" s="48">
        <v>16</v>
      </c>
      <c r="X324" s="61">
        <f t="shared" si="28"/>
        <v>5</v>
      </c>
      <c r="Y324" s="52">
        <f t="shared" si="28"/>
        <v>20</v>
      </c>
      <c r="Z324">
        <f t="shared" si="29"/>
        <v>25</v>
      </c>
    </row>
    <row r="325" spans="1:26">
      <c r="A325" s="51" t="s">
        <v>16</v>
      </c>
      <c r="B325" s="16">
        <v>513801</v>
      </c>
      <c r="C325" s="47" t="s">
        <v>298</v>
      </c>
      <c r="D325" s="47" t="s">
        <v>299</v>
      </c>
      <c r="E325" s="52" t="s">
        <v>300</v>
      </c>
      <c r="F325" s="56">
        <v>1</v>
      </c>
      <c r="G325" s="47">
        <v>3</v>
      </c>
      <c r="H325" s="47"/>
      <c r="I325" s="47"/>
      <c r="J325" s="47"/>
      <c r="K325" s="47">
        <v>3</v>
      </c>
      <c r="L325" s="47">
        <v>1</v>
      </c>
      <c r="M325" s="47">
        <v>7</v>
      </c>
      <c r="N325" s="47">
        <v>2</v>
      </c>
      <c r="O325" s="47">
        <v>8</v>
      </c>
      <c r="P325" s="47"/>
      <c r="Q325" s="47">
        <v>1</v>
      </c>
      <c r="R325" s="47"/>
      <c r="S325" s="47">
        <v>17</v>
      </c>
      <c r="T325" s="47"/>
      <c r="U325" s="47"/>
      <c r="V325" s="47">
        <v>6</v>
      </c>
      <c r="W325" s="48">
        <v>106</v>
      </c>
      <c r="X325" s="61">
        <f t="shared" si="28"/>
        <v>10</v>
      </c>
      <c r="Y325" s="52">
        <f t="shared" si="28"/>
        <v>145</v>
      </c>
      <c r="Z325">
        <f t="shared" si="29"/>
        <v>155</v>
      </c>
    </row>
    <row r="326" spans="1:26">
      <c r="A326" s="51" t="s">
        <v>16</v>
      </c>
      <c r="B326" s="16">
        <v>520101</v>
      </c>
      <c r="C326" s="47" t="s">
        <v>148</v>
      </c>
      <c r="D326" s="47" t="s">
        <v>301</v>
      </c>
      <c r="E326" s="52" t="s">
        <v>302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>
        <v>2</v>
      </c>
      <c r="T326" s="47"/>
      <c r="U326" s="47"/>
      <c r="V326" s="47"/>
      <c r="W326" s="48"/>
      <c r="X326" s="61">
        <f t="shared" si="28"/>
        <v>0</v>
      </c>
      <c r="Y326" s="52">
        <f t="shared" si="28"/>
        <v>2</v>
      </c>
      <c r="Z326">
        <f t="shared" si="29"/>
        <v>2</v>
      </c>
    </row>
    <row r="327" spans="1:26">
      <c r="A327" s="51" t="s">
        <v>16</v>
      </c>
      <c r="B327" s="16">
        <v>520101</v>
      </c>
      <c r="C327" s="47" t="s">
        <v>148</v>
      </c>
      <c r="D327" s="47" t="s">
        <v>303</v>
      </c>
      <c r="E327" s="52" t="s">
        <v>304</v>
      </c>
      <c r="F327" s="56"/>
      <c r="G327" s="47"/>
      <c r="H327" s="47"/>
      <c r="I327" s="47"/>
      <c r="J327" s="47"/>
      <c r="K327" s="47"/>
      <c r="L327" s="47"/>
      <c r="M327" s="47">
        <v>1</v>
      </c>
      <c r="N327" s="47"/>
      <c r="O327" s="47">
        <v>1</v>
      </c>
      <c r="P327" s="47"/>
      <c r="Q327" s="47"/>
      <c r="R327" s="47">
        <v>2</v>
      </c>
      <c r="S327" s="47">
        <v>3</v>
      </c>
      <c r="T327" s="47"/>
      <c r="U327" s="47"/>
      <c r="V327" s="47">
        <v>1</v>
      </c>
      <c r="W327" s="48"/>
      <c r="X327" s="61">
        <f t="shared" si="28"/>
        <v>3</v>
      </c>
      <c r="Y327" s="52">
        <f t="shared" si="28"/>
        <v>5</v>
      </c>
      <c r="Z327">
        <f t="shared" si="29"/>
        <v>8</v>
      </c>
    </row>
    <row r="328" spans="1:26">
      <c r="A328" s="51" t="s">
        <v>16</v>
      </c>
      <c r="B328" s="16">
        <v>520201</v>
      </c>
      <c r="C328" s="47" t="s">
        <v>305</v>
      </c>
      <c r="D328" s="47" t="s">
        <v>306</v>
      </c>
      <c r="E328" s="52" t="s">
        <v>307</v>
      </c>
      <c r="F328" s="56"/>
      <c r="G328" s="47">
        <v>1</v>
      </c>
      <c r="H328" s="47"/>
      <c r="I328" s="47"/>
      <c r="J328" s="47"/>
      <c r="K328" s="47">
        <v>4</v>
      </c>
      <c r="L328" s="47">
        <v>2</v>
      </c>
      <c r="M328" s="47">
        <v>1</v>
      </c>
      <c r="N328" s="47">
        <v>4</v>
      </c>
      <c r="O328" s="47">
        <v>1</v>
      </c>
      <c r="P328" s="47">
        <v>1</v>
      </c>
      <c r="Q328" s="47">
        <v>1</v>
      </c>
      <c r="R328" s="47">
        <v>4</v>
      </c>
      <c r="S328" s="47">
        <v>2</v>
      </c>
      <c r="T328" s="47"/>
      <c r="U328" s="47"/>
      <c r="V328" s="47">
        <v>19</v>
      </c>
      <c r="W328" s="48">
        <v>6</v>
      </c>
      <c r="X328" s="61">
        <f t="shared" si="28"/>
        <v>30</v>
      </c>
      <c r="Y328" s="52">
        <f t="shared" si="28"/>
        <v>16</v>
      </c>
      <c r="Z328">
        <f t="shared" si="29"/>
        <v>46</v>
      </c>
    </row>
    <row r="329" spans="1:26">
      <c r="A329" s="51" t="s">
        <v>16</v>
      </c>
      <c r="B329" s="16">
        <v>520201</v>
      </c>
      <c r="C329" s="47" t="s">
        <v>305</v>
      </c>
      <c r="D329" s="47" t="s">
        <v>308</v>
      </c>
      <c r="E329" s="52" t="s">
        <v>309</v>
      </c>
      <c r="F329" s="56">
        <v>1</v>
      </c>
      <c r="G329" s="47"/>
      <c r="H329" s="47"/>
      <c r="I329" s="47"/>
      <c r="J329" s="47">
        <v>1</v>
      </c>
      <c r="K329" s="47"/>
      <c r="L329" s="47">
        <v>1</v>
      </c>
      <c r="M329" s="47"/>
      <c r="N329" s="47">
        <v>1</v>
      </c>
      <c r="O329" s="47"/>
      <c r="P329" s="47"/>
      <c r="Q329" s="47"/>
      <c r="R329" s="47">
        <v>3</v>
      </c>
      <c r="S329" s="47"/>
      <c r="T329" s="47"/>
      <c r="U329" s="47"/>
      <c r="V329" s="47">
        <v>18</v>
      </c>
      <c r="W329" s="48">
        <v>3</v>
      </c>
      <c r="X329" s="61">
        <f t="shared" si="28"/>
        <v>25</v>
      </c>
      <c r="Y329" s="52">
        <f t="shared" si="28"/>
        <v>3</v>
      </c>
      <c r="Z329">
        <f t="shared" si="29"/>
        <v>28</v>
      </c>
    </row>
    <row r="330" spans="1:26">
      <c r="A330" s="51" t="s">
        <v>16</v>
      </c>
      <c r="B330" s="16">
        <v>520203</v>
      </c>
      <c r="C330" s="47" t="s">
        <v>305</v>
      </c>
      <c r="D330" s="47" t="s">
        <v>310</v>
      </c>
      <c r="E330" s="52" t="s">
        <v>311</v>
      </c>
      <c r="F330" s="56">
        <v>1</v>
      </c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>
        <v>1</v>
      </c>
      <c r="S330" s="47"/>
      <c r="T330" s="47"/>
      <c r="U330" s="47"/>
      <c r="V330" s="47">
        <v>5</v>
      </c>
      <c r="W330" s="48">
        <v>3</v>
      </c>
      <c r="X330" s="61">
        <f t="shared" si="28"/>
        <v>7</v>
      </c>
      <c r="Y330" s="52">
        <f t="shared" si="28"/>
        <v>3</v>
      </c>
      <c r="Z330">
        <f t="shared" si="29"/>
        <v>10</v>
      </c>
    </row>
    <row r="331" spans="1:26">
      <c r="A331" s="51" t="s">
        <v>16</v>
      </c>
      <c r="B331" s="16">
        <v>520301</v>
      </c>
      <c r="C331" s="47" t="s">
        <v>305</v>
      </c>
      <c r="D331" s="47" t="s">
        <v>312</v>
      </c>
      <c r="E331" s="52" t="s">
        <v>313</v>
      </c>
      <c r="F331" s="56"/>
      <c r="G331" s="47">
        <v>2</v>
      </c>
      <c r="H331" s="47"/>
      <c r="I331" s="47"/>
      <c r="J331" s="47"/>
      <c r="K331" s="47">
        <v>2</v>
      </c>
      <c r="L331" s="47">
        <v>2</v>
      </c>
      <c r="M331" s="47">
        <v>1</v>
      </c>
      <c r="N331" s="47">
        <v>4</v>
      </c>
      <c r="O331" s="47">
        <v>2</v>
      </c>
      <c r="P331" s="47"/>
      <c r="Q331" s="47"/>
      <c r="R331" s="47">
        <v>5</v>
      </c>
      <c r="S331" s="47">
        <v>4</v>
      </c>
      <c r="T331" s="47"/>
      <c r="U331" s="47"/>
      <c r="V331" s="47">
        <v>31</v>
      </c>
      <c r="W331" s="48">
        <v>20</v>
      </c>
      <c r="X331" s="61">
        <f t="shared" si="28"/>
        <v>42</v>
      </c>
      <c r="Y331" s="52">
        <f t="shared" si="28"/>
        <v>31</v>
      </c>
      <c r="Z331">
        <f t="shared" si="29"/>
        <v>73</v>
      </c>
    </row>
    <row r="332" spans="1:26">
      <c r="A332" s="51" t="s">
        <v>16</v>
      </c>
      <c r="B332" s="16">
        <v>520801</v>
      </c>
      <c r="C332" s="47" t="s">
        <v>305</v>
      </c>
      <c r="D332" s="47" t="s">
        <v>314</v>
      </c>
      <c r="E332" s="52" t="s">
        <v>315</v>
      </c>
      <c r="F332" s="56"/>
      <c r="G332" s="47"/>
      <c r="H332" s="47"/>
      <c r="I332" s="47"/>
      <c r="J332" s="47">
        <v>1</v>
      </c>
      <c r="K332" s="47"/>
      <c r="L332" s="47"/>
      <c r="M332" s="47"/>
      <c r="N332" s="47">
        <v>1</v>
      </c>
      <c r="O332" s="47"/>
      <c r="P332" s="47">
        <v>1</v>
      </c>
      <c r="Q332" s="47"/>
      <c r="R332" s="47">
        <v>5</v>
      </c>
      <c r="S332" s="47">
        <v>1</v>
      </c>
      <c r="T332" s="47"/>
      <c r="U332" s="47"/>
      <c r="V332" s="47">
        <v>26</v>
      </c>
      <c r="W332" s="48">
        <v>4</v>
      </c>
      <c r="X332" s="61">
        <f t="shared" si="28"/>
        <v>34</v>
      </c>
      <c r="Y332" s="52">
        <f t="shared" si="28"/>
        <v>5</v>
      </c>
      <c r="Z332">
        <f t="shared" si="29"/>
        <v>39</v>
      </c>
    </row>
    <row r="333" spans="1:26">
      <c r="A333" s="51" t="s">
        <v>16</v>
      </c>
      <c r="B333" s="16">
        <v>521101</v>
      </c>
      <c r="C333" s="47" t="s">
        <v>305</v>
      </c>
      <c r="D333" s="47" t="s">
        <v>316</v>
      </c>
      <c r="E333" s="52" t="s">
        <v>317</v>
      </c>
      <c r="F333" s="56"/>
      <c r="G333" s="47"/>
      <c r="H333" s="47"/>
      <c r="I333" s="47"/>
      <c r="J333" s="47"/>
      <c r="K333" s="47"/>
      <c r="L333" s="47"/>
      <c r="M333" s="47">
        <v>1</v>
      </c>
      <c r="N333" s="47"/>
      <c r="O333" s="47"/>
      <c r="P333" s="47">
        <v>1</v>
      </c>
      <c r="Q333" s="47"/>
      <c r="R333" s="47">
        <v>1</v>
      </c>
      <c r="S333" s="47">
        <v>1</v>
      </c>
      <c r="T333" s="47"/>
      <c r="U333" s="47"/>
      <c r="V333" s="47">
        <v>6</v>
      </c>
      <c r="W333" s="48">
        <v>3</v>
      </c>
      <c r="X333" s="61">
        <f t="shared" si="28"/>
        <v>8</v>
      </c>
      <c r="Y333" s="52">
        <f t="shared" si="28"/>
        <v>5</v>
      </c>
      <c r="Z333">
        <f t="shared" si="29"/>
        <v>13</v>
      </c>
    </row>
    <row r="334" spans="1:26">
      <c r="A334" s="51" t="s">
        <v>16</v>
      </c>
      <c r="B334" s="16">
        <v>521401</v>
      </c>
      <c r="C334" s="47" t="s">
        <v>305</v>
      </c>
      <c r="D334" s="47" t="s">
        <v>318</v>
      </c>
      <c r="E334" s="52" t="s">
        <v>319</v>
      </c>
      <c r="F334" s="56">
        <v>2</v>
      </c>
      <c r="G334" s="47"/>
      <c r="H334" s="47"/>
      <c r="I334" s="47"/>
      <c r="J334" s="47">
        <v>1</v>
      </c>
      <c r="K334" s="47"/>
      <c r="L334" s="47">
        <v>2</v>
      </c>
      <c r="M334" s="47"/>
      <c r="N334" s="47">
        <v>2</v>
      </c>
      <c r="O334" s="47">
        <v>2</v>
      </c>
      <c r="P334" s="47"/>
      <c r="Q334" s="47"/>
      <c r="R334" s="47"/>
      <c r="S334" s="47">
        <v>1</v>
      </c>
      <c r="T334" s="47"/>
      <c r="U334" s="47"/>
      <c r="V334" s="47">
        <v>23</v>
      </c>
      <c r="W334" s="48">
        <v>23</v>
      </c>
      <c r="X334" s="61">
        <f t="shared" si="28"/>
        <v>30</v>
      </c>
      <c r="Y334" s="52">
        <f t="shared" si="28"/>
        <v>26</v>
      </c>
      <c r="Z334">
        <f t="shared" si="29"/>
        <v>56</v>
      </c>
    </row>
    <row r="335" spans="1:26">
      <c r="A335" s="51" t="s">
        <v>16</v>
      </c>
      <c r="B335" s="16">
        <v>521904</v>
      </c>
      <c r="C335" s="47" t="s">
        <v>161</v>
      </c>
      <c r="D335" s="47" t="s">
        <v>320</v>
      </c>
      <c r="E335" s="52" t="s">
        <v>321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>
        <v>1</v>
      </c>
      <c r="P335" s="47"/>
      <c r="Q335" s="47"/>
      <c r="R335" s="47"/>
      <c r="S335" s="47">
        <v>1</v>
      </c>
      <c r="T335" s="47"/>
      <c r="U335" s="47"/>
      <c r="V335" s="47">
        <v>1</v>
      </c>
      <c r="W335" s="48">
        <v>5</v>
      </c>
      <c r="X335" s="61">
        <f t="shared" si="28"/>
        <v>1</v>
      </c>
      <c r="Y335" s="52">
        <f t="shared" si="28"/>
        <v>7</v>
      </c>
      <c r="Z335">
        <f t="shared" si="29"/>
        <v>8</v>
      </c>
    </row>
    <row r="336" spans="1:26">
      <c r="A336" s="51" t="s">
        <v>16</v>
      </c>
      <c r="B336" s="16">
        <v>540101</v>
      </c>
      <c r="C336" s="47" t="s">
        <v>99</v>
      </c>
      <c r="D336" s="47" t="s">
        <v>322</v>
      </c>
      <c r="E336" s="52" t="s">
        <v>323</v>
      </c>
      <c r="F336" s="56"/>
      <c r="G336" s="47"/>
      <c r="H336" s="47"/>
      <c r="I336" s="47"/>
      <c r="J336" s="47"/>
      <c r="K336" s="47"/>
      <c r="L336" s="47"/>
      <c r="M336" s="47">
        <v>2</v>
      </c>
      <c r="N336" s="47">
        <v>3</v>
      </c>
      <c r="O336" s="47">
        <v>2</v>
      </c>
      <c r="P336" s="47"/>
      <c r="Q336" s="47"/>
      <c r="R336" s="47">
        <v>6</v>
      </c>
      <c r="S336" s="47">
        <v>2</v>
      </c>
      <c r="T336" s="47"/>
      <c r="U336" s="47"/>
      <c r="V336" s="47">
        <v>31</v>
      </c>
      <c r="W336" s="48">
        <v>10</v>
      </c>
      <c r="X336" s="61">
        <f t="shared" si="28"/>
        <v>40</v>
      </c>
      <c r="Y336" s="52">
        <f t="shared" si="28"/>
        <v>16</v>
      </c>
      <c r="Z336">
        <f t="shared" si="29"/>
        <v>56</v>
      </c>
    </row>
    <row r="337" spans="1:26">
      <c r="A337" s="51" t="s">
        <v>16</v>
      </c>
      <c r="B337" s="16"/>
      <c r="C337" s="47" t="s">
        <v>99</v>
      </c>
      <c r="D337" s="47" t="s">
        <v>324</v>
      </c>
      <c r="E337" s="52" t="s">
        <v>325</v>
      </c>
      <c r="F337" s="56"/>
      <c r="G337" s="47"/>
      <c r="H337" s="47"/>
      <c r="I337" s="47"/>
      <c r="J337" s="47"/>
      <c r="K337" s="47"/>
      <c r="L337" s="47"/>
      <c r="M337" s="47">
        <v>1</v>
      </c>
      <c r="N337" s="47"/>
      <c r="O337" s="47">
        <v>2</v>
      </c>
      <c r="P337" s="47"/>
      <c r="Q337" s="47"/>
      <c r="R337" s="47">
        <v>1</v>
      </c>
      <c r="S337" s="47">
        <v>2</v>
      </c>
      <c r="T337" s="47"/>
      <c r="U337" s="47"/>
      <c r="V337" s="47">
        <v>7</v>
      </c>
      <c r="W337" s="48">
        <v>6</v>
      </c>
      <c r="X337" s="61">
        <f t="shared" si="28"/>
        <v>8</v>
      </c>
      <c r="Y337" s="52">
        <f t="shared" si="28"/>
        <v>11</v>
      </c>
      <c r="Z337">
        <f t="shared" si="29"/>
        <v>19</v>
      </c>
    </row>
    <row r="338" spans="1:26">
      <c r="A338" s="51" t="s">
        <v>16</v>
      </c>
      <c r="B338" s="16"/>
      <c r="C338" s="47" t="s">
        <v>99</v>
      </c>
      <c r="D338" s="47" t="s">
        <v>326</v>
      </c>
      <c r="E338" s="52" t="s">
        <v>327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>
        <v>4</v>
      </c>
      <c r="S338" s="47">
        <v>1</v>
      </c>
      <c r="T338" s="47"/>
      <c r="U338" s="47"/>
      <c r="V338" s="47">
        <v>1</v>
      </c>
      <c r="W338" s="48"/>
      <c r="X338" s="61">
        <f t="shared" si="28"/>
        <v>5</v>
      </c>
      <c r="Y338" s="52">
        <f t="shared" si="28"/>
        <v>1</v>
      </c>
      <c r="Z338">
        <f t="shared" si="29"/>
        <v>6</v>
      </c>
    </row>
    <row r="339" spans="1:26">
      <c r="A339" s="51" t="s">
        <v>16</v>
      </c>
      <c r="B339" s="16"/>
      <c r="C339" s="47" t="s">
        <v>119</v>
      </c>
      <c r="D339" s="47" t="s">
        <v>328</v>
      </c>
      <c r="E339" s="52" t="s">
        <v>329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>
        <v>1</v>
      </c>
      <c r="P339" s="47"/>
      <c r="Q339" s="47"/>
      <c r="R339" s="47"/>
      <c r="S339" s="47"/>
      <c r="T339" s="47"/>
      <c r="U339" s="47"/>
      <c r="V339" s="47">
        <v>5</v>
      </c>
      <c r="W339" s="48">
        <v>4</v>
      </c>
      <c r="X339" s="61">
        <f t="shared" si="28"/>
        <v>5</v>
      </c>
      <c r="Y339" s="52">
        <f t="shared" si="28"/>
        <v>5</v>
      </c>
      <c r="Z339">
        <f t="shared" si="29"/>
        <v>10</v>
      </c>
    </row>
    <row r="340" spans="1:26">
      <c r="A340" s="51" t="s">
        <v>16</v>
      </c>
      <c r="B340" s="16"/>
      <c r="C340" s="47" t="s">
        <v>119</v>
      </c>
      <c r="D340" s="47" t="s">
        <v>330</v>
      </c>
      <c r="E340" s="52" t="s">
        <v>331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2</v>
      </c>
      <c r="W340" s="48">
        <v>2</v>
      </c>
      <c r="X340" s="61">
        <f t="shared" si="28"/>
        <v>2</v>
      </c>
      <c r="Y340" s="52">
        <f t="shared" si="28"/>
        <v>2</v>
      </c>
      <c r="Z340">
        <f t="shared" si="29"/>
        <v>4</v>
      </c>
    </row>
    <row r="341" spans="1:26">
      <c r="A341" s="51" t="s">
        <v>16</v>
      </c>
      <c r="B341" s="16"/>
      <c r="C341" s="47" t="s">
        <v>305</v>
      </c>
      <c r="D341" s="47" t="s">
        <v>332</v>
      </c>
      <c r="E341" s="52" t="s">
        <v>333</v>
      </c>
      <c r="F341" s="56"/>
      <c r="G341" s="47">
        <v>1</v>
      </c>
      <c r="H341" s="47"/>
      <c r="I341" s="47"/>
      <c r="J341" s="47"/>
      <c r="K341" s="47">
        <v>1</v>
      </c>
      <c r="L341" s="47"/>
      <c r="M341" s="47">
        <v>1</v>
      </c>
      <c r="N341" s="47">
        <v>1</v>
      </c>
      <c r="O341" s="47">
        <v>2</v>
      </c>
      <c r="P341" s="47"/>
      <c r="Q341" s="47"/>
      <c r="R341" s="47">
        <v>2</v>
      </c>
      <c r="S341" s="47">
        <v>2</v>
      </c>
      <c r="T341" s="47"/>
      <c r="U341" s="47"/>
      <c r="V341" s="47">
        <v>37</v>
      </c>
      <c r="W341" s="48">
        <v>13</v>
      </c>
      <c r="X341" s="61">
        <f t="shared" si="28"/>
        <v>40</v>
      </c>
      <c r="Y341" s="52">
        <f t="shared" si="28"/>
        <v>20</v>
      </c>
      <c r="Z341">
        <f t="shared" si="29"/>
        <v>60</v>
      </c>
    </row>
    <row r="342" spans="1:26">
      <c r="A342" s="51" t="s">
        <v>16</v>
      </c>
      <c r="B342" s="16"/>
      <c r="C342" s="47" t="s">
        <v>102</v>
      </c>
      <c r="D342" s="47" t="s">
        <v>334</v>
      </c>
      <c r="E342" s="52" t="s">
        <v>335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>
        <v>2</v>
      </c>
      <c r="S342" s="47">
        <v>1</v>
      </c>
      <c r="T342" s="47"/>
      <c r="U342" s="47"/>
      <c r="V342" s="47">
        <v>9</v>
      </c>
      <c r="W342" s="48">
        <v>4</v>
      </c>
      <c r="X342" s="61">
        <f t="shared" si="28"/>
        <v>11</v>
      </c>
      <c r="Y342" s="52">
        <f t="shared" si="28"/>
        <v>5</v>
      </c>
      <c r="Z342">
        <f t="shared" si="29"/>
        <v>16</v>
      </c>
    </row>
    <row r="343" spans="1:26">
      <c r="A343" s="51" t="s">
        <v>16</v>
      </c>
      <c r="B343" s="16"/>
      <c r="C343" s="47" t="s">
        <v>161</v>
      </c>
      <c r="D343" s="47" t="s">
        <v>338</v>
      </c>
      <c r="E343" s="52" t="s">
        <v>339</v>
      </c>
      <c r="F343" s="56">
        <v>1</v>
      </c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/>
      <c r="X343" s="61">
        <f t="shared" si="28"/>
        <v>1</v>
      </c>
      <c r="Y343" s="52">
        <f t="shared" si="28"/>
        <v>0</v>
      </c>
      <c r="Z343">
        <f t="shared" si="29"/>
        <v>1</v>
      </c>
    </row>
    <row r="344" spans="1:26">
      <c r="A344" s="51" t="s">
        <v>16</v>
      </c>
      <c r="B344" s="16"/>
      <c r="C344" s="47" t="s">
        <v>148</v>
      </c>
      <c r="D344" s="47" t="s">
        <v>340</v>
      </c>
      <c r="E344" s="52" t="s">
        <v>341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>
        <v>2</v>
      </c>
      <c r="S344" s="47">
        <v>1</v>
      </c>
      <c r="T344" s="47"/>
      <c r="U344" s="47"/>
      <c r="V344" s="47"/>
      <c r="W344" s="48"/>
      <c r="X344" s="61">
        <f t="shared" si="28"/>
        <v>2</v>
      </c>
      <c r="Y344" s="52">
        <f t="shared" si="28"/>
        <v>1</v>
      </c>
      <c r="Z344">
        <f t="shared" si="29"/>
        <v>3</v>
      </c>
    </row>
    <row r="345" spans="1:26">
      <c r="A345" s="51" t="s">
        <v>16</v>
      </c>
      <c r="B345" s="16"/>
      <c r="C345" s="47" t="s">
        <v>148</v>
      </c>
      <c r="D345" s="47" t="s">
        <v>342</v>
      </c>
      <c r="E345" s="52" t="s">
        <v>343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>
        <v>1</v>
      </c>
      <c r="S345" s="47"/>
      <c r="T345" s="47"/>
      <c r="U345" s="47"/>
      <c r="V345" s="47"/>
      <c r="W345" s="48"/>
      <c r="X345" s="61">
        <f t="shared" si="28"/>
        <v>1</v>
      </c>
      <c r="Y345" s="52">
        <f t="shared" si="28"/>
        <v>0</v>
      </c>
      <c r="Z345">
        <f t="shared" si="29"/>
        <v>1</v>
      </c>
    </row>
    <row r="346" spans="1:26">
      <c r="A346" s="51" t="s">
        <v>16</v>
      </c>
      <c r="B346" s="16"/>
      <c r="C346" s="47" t="s">
        <v>305</v>
      </c>
      <c r="D346" s="47" t="s">
        <v>346</v>
      </c>
      <c r="E346" s="52" t="s">
        <v>588</v>
      </c>
      <c r="F346" s="56">
        <v>1</v>
      </c>
      <c r="G346" s="47">
        <v>3</v>
      </c>
      <c r="H346" s="47"/>
      <c r="I346" s="47"/>
      <c r="J346" s="47">
        <v>3</v>
      </c>
      <c r="K346" s="47">
        <v>2</v>
      </c>
      <c r="L346" s="47">
        <v>5</v>
      </c>
      <c r="M346" s="47">
        <v>3</v>
      </c>
      <c r="N346" s="47">
        <v>10</v>
      </c>
      <c r="O346" s="47">
        <v>6</v>
      </c>
      <c r="P346" s="47">
        <v>1</v>
      </c>
      <c r="Q346" s="47"/>
      <c r="R346" s="47">
        <v>10</v>
      </c>
      <c r="S346" s="47">
        <v>2</v>
      </c>
      <c r="T346" s="47"/>
      <c r="U346" s="47"/>
      <c r="V346" s="47">
        <v>38</v>
      </c>
      <c r="W346" s="48">
        <v>34</v>
      </c>
      <c r="X346" s="61">
        <f t="shared" si="28"/>
        <v>68</v>
      </c>
      <c r="Y346" s="52">
        <f t="shared" si="28"/>
        <v>50</v>
      </c>
      <c r="Z346">
        <f t="shared" si="29"/>
        <v>118</v>
      </c>
    </row>
    <row r="347" spans="1:26">
      <c r="A347" s="51" t="s">
        <v>16</v>
      </c>
      <c r="B347" s="16"/>
      <c r="C347" s="47" t="s">
        <v>102</v>
      </c>
      <c r="D347" s="47" t="s">
        <v>347</v>
      </c>
      <c r="E347" s="52" t="s">
        <v>348</v>
      </c>
      <c r="F347" s="56">
        <v>2</v>
      </c>
      <c r="G347" s="47"/>
      <c r="H347" s="47"/>
      <c r="I347" s="47"/>
      <c r="J347" s="47">
        <v>1</v>
      </c>
      <c r="K347" s="47"/>
      <c r="L347" s="47">
        <v>5</v>
      </c>
      <c r="M347" s="47"/>
      <c r="N347" s="47">
        <v>6</v>
      </c>
      <c r="O347" s="47">
        <v>4</v>
      </c>
      <c r="P347" s="47"/>
      <c r="Q347" s="47"/>
      <c r="R347" s="47">
        <v>1</v>
      </c>
      <c r="S347" s="47">
        <v>1</v>
      </c>
      <c r="T347" s="47"/>
      <c r="U347" s="47"/>
      <c r="V347" s="47">
        <v>18</v>
      </c>
      <c r="W347" s="48">
        <v>6</v>
      </c>
      <c r="X347" s="61">
        <f t="shared" si="28"/>
        <v>33</v>
      </c>
      <c r="Y347" s="52">
        <f t="shared" si="28"/>
        <v>11</v>
      </c>
      <c r="Z347">
        <f t="shared" si="29"/>
        <v>44</v>
      </c>
    </row>
    <row r="348" spans="1:26">
      <c r="A348" s="51" t="s">
        <v>16</v>
      </c>
      <c r="B348" s="16"/>
      <c r="C348" s="47" t="s">
        <v>119</v>
      </c>
      <c r="D348" s="47" t="s">
        <v>349</v>
      </c>
      <c r="E348" s="52" t="s">
        <v>350</v>
      </c>
      <c r="F348" s="56"/>
      <c r="G348" s="47"/>
      <c r="H348" s="47"/>
      <c r="I348" s="47"/>
      <c r="J348" s="47"/>
      <c r="K348" s="47">
        <v>1</v>
      </c>
      <c r="L348" s="47"/>
      <c r="M348" s="47"/>
      <c r="N348" s="47"/>
      <c r="O348" s="47">
        <v>1</v>
      </c>
      <c r="P348" s="47"/>
      <c r="Q348" s="47"/>
      <c r="R348" s="47"/>
      <c r="S348" s="47">
        <v>2</v>
      </c>
      <c r="T348" s="47"/>
      <c r="U348" s="47"/>
      <c r="V348" s="47">
        <v>3</v>
      </c>
      <c r="W348" s="48">
        <v>17</v>
      </c>
      <c r="X348" s="61">
        <f t="shared" si="28"/>
        <v>3</v>
      </c>
      <c r="Y348" s="52">
        <f t="shared" si="28"/>
        <v>21</v>
      </c>
      <c r="Z348">
        <f t="shared" si="29"/>
        <v>24</v>
      </c>
    </row>
    <row r="349" spans="1:26">
      <c r="A349" s="51" t="s">
        <v>16</v>
      </c>
      <c r="B349" s="16"/>
      <c r="C349" s="47" t="s">
        <v>351</v>
      </c>
      <c r="D349" s="47" t="s">
        <v>352</v>
      </c>
      <c r="E349" s="52" t="s">
        <v>353</v>
      </c>
      <c r="F349" s="56"/>
      <c r="G349" s="47"/>
      <c r="H349" s="47"/>
      <c r="I349" s="47"/>
      <c r="J349" s="47">
        <v>3</v>
      </c>
      <c r="K349" s="47">
        <v>2</v>
      </c>
      <c r="L349" s="47">
        <v>5</v>
      </c>
      <c r="M349" s="47">
        <v>3</v>
      </c>
      <c r="N349" s="47">
        <v>6</v>
      </c>
      <c r="O349" s="47">
        <v>11</v>
      </c>
      <c r="P349" s="47"/>
      <c r="Q349" s="47"/>
      <c r="R349" s="47">
        <v>7</v>
      </c>
      <c r="S349" s="47">
        <v>2</v>
      </c>
      <c r="T349" s="47"/>
      <c r="U349" s="47"/>
      <c r="V349" s="47">
        <v>31</v>
      </c>
      <c r="W349" s="48">
        <v>30</v>
      </c>
      <c r="X349" s="61">
        <f t="shared" si="28"/>
        <v>52</v>
      </c>
      <c r="Y349" s="52">
        <f t="shared" si="28"/>
        <v>48</v>
      </c>
      <c r="Z349">
        <f t="shared" si="29"/>
        <v>100</v>
      </c>
    </row>
    <row r="350" spans="1:26">
      <c r="A350" s="51" t="s">
        <v>16</v>
      </c>
      <c r="B350" s="16"/>
      <c r="C350" s="47" t="s">
        <v>351</v>
      </c>
      <c r="D350" s="47" t="s">
        <v>354</v>
      </c>
      <c r="E350" s="52" t="s">
        <v>355</v>
      </c>
      <c r="F350" s="56"/>
      <c r="G350" s="47"/>
      <c r="H350" s="47"/>
      <c r="I350" s="47"/>
      <c r="J350" s="47"/>
      <c r="K350" s="47"/>
      <c r="L350" s="47"/>
      <c r="M350" s="47"/>
      <c r="N350" s="47">
        <v>1</v>
      </c>
      <c r="O350" s="47">
        <v>1</v>
      </c>
      <c r="P350" s="47"/>
      <c r="Q350" s="47"/>
      <c r="R350" s="47">
        <v>1</v>
      </c>
      <c r="S350" s="47"/>
      <c r="T350" s="47"/>
      <c r="U350" s="47"/>
      <c r="V350" s="47">
        <v>2</v>
      </c>
      <c r="W350" s="48">
        <v>2</v>
      </c>
      <c r="X350" s="61">
        <f t="shared" si="28"/>
        <v>4</v>
      </c>
      <c r="Y350" s="52">
        <f t="shared" si="28"/>
        <v>3</v>
      </c>
      <c r="Z350">
        <f t="shared" si="29"/>
        <v>7</v>
      </c>
    </row>
    <row r="351" spans="1:26">
      <c r="A351" s="51" t="s">
        <v>16</v>
      </c>
      <c r="B351" s="16"/>
      <c r="C351" s="47" t="s">
        <v>99</v>
      </c>
      <c r="D351" s="47" t="s">
        <v>356</v>
      </c>
      <c r="E351" s="52" t="s">
        <v>357</v>
      </c>
      <c r="F351" s="56"/>
      <c r="G351" s="47"/>
      <c r="H351" s="47"/>
      <c r="I351" s="47"/>
      <c r="J351" s="47"/>
      <c r="K351" s="47"/>
      <c r="L351" s="47"/>
      <c r="M351" s="47">
        <v>2</v>
      </c>
      <c r="N351" s="47">
        <v>1</v>
      </c>
      <c r="O351" s="47">
        <v>2</v>
      </c>
      <c r="P351" s="47"/>
      <c r="Q351" s="47"/>
      <c r="R351" s="47"/>
      <c r="S351" s="47"/>
      <c r="T351" s="47"/>
      <c r="U351" s="47"/>
      <c r="V351" s="47">
        <v>1</v>
      </c>
      <c r="W351" s="48">
        <v>5</v>
      </c>
      <c r="X351" s="61">
        <f t="shared" si="28"/>
        <v>2</v>
      </c>
      <c r="Y351" s="52">
        <f t="shared" si="28"/>
        <v>9</v>
      </c>
      <c r="Z351">
        <f t="shared" si="29"/>
        <v>11</v>
      </c>
    </row>
    <row r="352" spans="1:26">
      <c r="A352" s="51" t="s">
        <v>16</v>
      </c>
      <c r="B352" s="16"/>
      <c r="C352" s="47" t="s">
        <v>161</v>
      </c>
      <c r="D352" s="47" t="s">
        <v>358</v>
      </c>
      <c r="E352" s="52" t="s">
        <v>359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1</v>
      </c>
      <c r="W352" s="48">
        <v>3</v>
      </c>
      <c r="X352" s="61">
        <f t="shared" si="28"/>
        <v>1</v>
      </c>
      <c r="Y352" s="52">
        <f t="shared" si="28"/>
        <v>3</v>
      </c>
      <c r="Z352">
        <f t="shared" si="29"/>
        <v>4</v>
      </c>
    </row>
    <row r="353" spans="1:26">
      <c r="A353" s="51" t="s">
        <v>16</v>
      </c>
      <c r="B353" s="16"/>
      <c r="C353" s="47" t="s">
        <v>161</v>
      </c>
      <c r="D353" s="47" t="s">
        <v>360</v>
      </c>
      <c r="E353" s="52" t="s">
        <v>361</v>
      </c>
      <c r="F353" s="56">
        <v>1</v>
      </c>
      <c r="G353" s="47">
        <v>3</v>
      </c>
      <c r="H353" s="47"/>
      <c r="I353" s="47">
        <v>1</v>
      </c>
      <c r="J353" s="47">
        <v>2</v>
      </c>
      <c r="K353" s="47"/>
      <c r="L353" s="47">
        <v>3</v>
      </c>
      <c r="M353" s="47">
        <v>1</v>
      </c>
      <c r="N353" s="47">
        <v>3</v>
      </c>
      <c r="O353" s="47">
        <v>5</v>
      </c>
      <c r="P353" s="47"/>
      <c r="Q353" s="47"/>
      <c r="R353" s="47">
        <v>1</v>
      </c>
      <c r="S353" s="47">
        <v>2</v>
      </c>
      <c r="T353" s="47"/>
      <c r="U353" s="47"/>
      <c r="V353" s="47">
        <v>12</v>
      </c>
      <c r="W353" s="48">
        <v>9</v>
      </c>
      <c r="X353" s="61">
        <f t="shared" si="28"/>
        <v>22</v>
      </c>
      <c r="Y353" s="52">
        <f t="shared" si="28"/>
        <v>21</v>
      </c>
      <c r="Z353">
        <f t="shared" si="29"/>
        <v>43</v>
      </c>
    </row>
    <row r="354" spans="1:26">
      <c r="A354" s="53" t="s">
        <v>16</v>
      </c>
      <c r="B354" s="17"/>
      <c r="C354" s="54" t="s">
        <v>99</v>
      </c>
      <c r="D354" s="54" t="s">
        <v>364</v>
      </c>
      <c r="E354" s="55" t="s">
        <v>365</v>
      </c>
      <c r="F354" s="57">
        <v>1</v>
      </c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>
        <v>2</v>
      </c>
      <c r="S354" s="54">
        <v>2</v>
      </c>
      <c r="T354" s="54"/>
      <c r="U354" s="54"/>
      <c r="V354" s="54">
        <v>3</v>
      </c>
      <c r="W354" s="60">
        <v>6</v>
      </c>
      <c r="X354" s="62">
        <f t="shared" si="28"/>
        <v>6</v>
      </c>
      <c r="Y354" s="55">
        <f t="shared" si="28"/>
        <v>8</v>
      </c>
      <c r="Z354">
        <f t="shared" si="29"/>
        <v>14</v>
      </c>
    </row>
    <row r="355" spans="1:26">
      <c r="A355" s="46"/>
      <c r="E355" s="3" t="s">
        <v>52</v>
      </c>
      <c r="F355">
        <f t="shared" ref="F355:Z355" si="30">SUM(F245:F354)</f>
        <v>46</v>
      </c>
      <c r="G355">
        <f t="shared" si="30"/>
        <v>59</v>
      </c>
      <c r="H355">
        <f t="shared" si="30"/>
        <v>0</v>
      </c>
      <c r="I355">
        <f t="shared" si="30"/>
        <v>7</v>
      </c>
      <c r="J355">
        <f t="shared" si="30"/>
        <v>56</v>
      </c>
      <c r="K355">
        <f t="shared" si="30"/>
        <v>56</v>
      </c>
      <c r="L355">
        <f t="shared" si="30"/>
        <v>89</v>
      </c>
      <c r="M355">
        <f t="shared" si="30"/>
        <v>90</v>
      </c>
      <c r="N355">
        <f t="shared" si="30"/>
        <v>136</v>
      </c>
      <c r="O355">
        <f t="shared" si="30"/>
        <v>225</v>
      </c>
      <c r="P355">
        <f t="shared" si="30"/>
        <v>16</v>
      </c>
      <c r="Q355">
        <f t="shared" si="30"/>
        <v>9</v>
      </c>
      <c r="R355">
        <f t="shared" si="30"/>
        <v>195</v>
      </c>
      <c r="S355">
        <f t="shared" si="30"/>
        <v>184</v>
      </c>
      <c r="T355">
        <f t="shared" si="30"/>
        <v>0</v>
      </c>
      <c r="U355">
        <f t="shared" si="30"/>
        <v>0</v>
      </c>
      <c r="V355">
        <f t="shared" si="30"/>
        <v>1158</v>
      </c>
      <c r="W355">
        <f t="shared" si="30"/>
        <v>1309</v>
      </c>
      <c r="X355">
        <f t="shared" si="30"/>
        <v>1696</v>
      </c>
      <c r="Y355">
        <f t="shared" si="30"/>
        <v>1939</v>
      </c>
      <c r="Z355">
        <f t="shared" si="30"/>
        <v>3635</v>
      </c>
    </row>
    <row r="356" spans="1:26">
      <c r="A356" s="3"/>
    </row>
    <row r="357" spans="1:26">
      <c r="A357" s="106" t="s">
        <v>58</v>
      </c>
      <c r="B357" s="64"/>
      <c r="C357" s="18"/>
      <c r="D357" s="18"/>
      <c r="E357" s="65"/>
      <c r="F357" s="22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20"/>
      <c r="X357" s="66">
        <f>F357+H357+J357+L357+N357+P357+R357+T357+V357</f>
        <v>0</v>
      </c>
      <c r="Y357" s="65">
        <f>G357+I357+K357+M357+O357+Q357+S357+U357+W357</f>
        <v>0</v>
      </c>
      <c r="Z357">
        <f>SUM(X357:Y357)</f>
        <v>0</v>
      </c>
    </row>
    <row r="358" spans="1:26">
      <c r="A358" s="46"/>
      <c r="E358" s="67" t="s">
        <v>51</v>
      </c>
      <c r="F358">
        <f t="shared" ref="F358:Z358" si="31">SUM(F357:F357)</f>
        <v>0</v>
      </c>
      <c r="G358">
        <f t="shared" si="31"/>
        <v>0</v>
      </c>
      <c r="H358">
        <f t="shared" si="31"/>
        <v>0</v>
      </c>
      <c r="I358">
        <f t="shared" si="31"/>
        <v>0</v>
      </c>
      <c r="J358">
        <f t="shared" si="31"/>
        <v>0</v>
      </c>
      <c r="K358">
        <f t="shared" si="31"/>
        <v>0</v>
      </c>
      <c r="L358">
        <f t="shared" si="31"/>
        <v>0</v>
      </c>
      <c r="M358">
        <f t="shared" si="31"/>
        <v>0</v>
      </c>
      <c r="N358">
        <f t="shared" si="31"/>
        <v>0</v>
      </c>
      <c r="O358">
        <f t="shared" si="31"/>
        <v>0</v>
      </c>
      <c r="P358">
        <f t="shared" si="31"/>
        <v>0</v>
      </c>
      <c r="Q358">
        <f t="shared" si="31"/>
        <v>0</v>
      </c>
      <c r="R358">
        <f t="shared" si="31"/>
        <v>0</v>
      </c>
      <c r="S358">
        <f t="shared" si="31"/>
        <v>0</v>
      </c>
      <c r="T358">
        <f t="shared" si="31"/>
        <v>0</v>
      </c>
      <c r="U358">
        <f t="shared" si="31"/>
        <v>0</v>
      </c>
      <c r="V358">
        <f t="shared" si="31"/>
        <v>0</v>
      </c>
      <c r="W358">
        <f t="shared" si="31"/>
        <v>0</v>
      </c>
      <c r="X358">
        <f t="shared" si="31"/>
        <v>0</v>
      </c>
      <c r="Y358">
        <f t="shared" si="31"/>
        <v>0</v>
      </c>
      <c r="Z358">
        <f t="shared" si="31"/>
        <v>0</v>
      </c>
    </row>
    <row r="359" spans="1:26">
      <c r="A359" s="3"/>
    </row>
    <row r="360" spans="1:26">
      <c r="A360" s="106" t="s">
        <v>17</v>
      </c>
      <c r="B360" s="64"/>
      <c r="C360" s="18"/>
      <c r="D360" s="18"/>
      <c r="E360" s="65"/>
      <c r="F360" s="22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20"/>
      <c r="X360" s="66">
        <f>F360+H360+J360+L360+N360+P360+R360+T360+V360</f>
        <v>0</v>
      </c>
      <c r="Y360" s="65">
        <f>G360+I360+K360+M360+O360+Q360+S360+U360+W360</f>
        <v>0</v>
      </c>
      <c r="Z360">
        <f>SUM(X360:Y360)</f>
        <v>0</v>
      </c>
    </row>
    <row r="361" spans="1:26">
      <c r="A361" s="46"/>
      <c r="E361" s="67" t="s">
        <v>50</v>
      </c>
      <c r="F361">
        <f t="shared" ref="F361:Z361" si="32">SUM(F360:F360)</f>
        <v>0</v>
      </c>
      <c r="G361">
        <f t="shared" si="32"/>
        <v>0</v>
      </c>
      <c r="H361">
        <f t="shared" si="32"/>
        <v>0</v>
      </c>
      <c r="I361">
        <f t="shared" si="32"/>
        <v>0</v>
      </c>
      <c r="J361">
        <f t="shared" si="32"/>
        <v>0</v>
      </c>
      <c r="K361">
        <f t="shared" si="32"/>
        <v>0</v>
      </c>
      <c r="L361">
        <f t="shared" si="32"/>
        <v>0</v>
      </c>
      <c r="M361">
        <f t="shared" si="32"/>
        <v>0</v>
      </c>
      <c r="N361">
        <f t="shared" si="32"/>
        <v>0</v>
      </c>
      <c r="O361">
        <f t="shared" si="32"/>
        <v>0</v>
      </c>
      <c r="P361">
        <f t="shared" si="32"/>
        <v>0</v>
      </c>
      <c r="Q361">
        <f t="shared" si="32"/>
        <v>0</v>
      </c>
      <c r="R361">
        <f t="shared" si="32"/>
        <v>0</v>
      </c>
      <c r="S361">
        <f t="shared" si="32"/>
        <v>0</v>
      </c>
      <c r="T361">
        <f t="shared" si="32"/>
        <v>0</v>
      </c>
      <c r="U361">
        <f t="shared" si="32"/>
        <v>0</v>
      </c>
      <c r="V361">
        <f t="shared" si="32"/>
        <v>0</v>
      </c>
      <c r="W361">
        <f t="shared" si="32"/>
        <v>0</v>
      </c>
      <c r="X361">
        <f t="shared" si="32"/>
        <v>0</v>
      </c>
      <c r="Y361">
        <f t="shared" si="32"/>
        <v>0</v>
      </c>
      <c r="Z361">
        <f t="shared" si="32"/>
        <v>0</v>
      </c>
    </row>
    <row r="362" spans="1:26">
      <c r="A362" s="3"/>
    </row>
    <row r="363" spans="1:26">
      <c r="A363" s="106" t="s">
        <v>18</v>
      </c>
      <c r="B363" s="64"/>
      <c r="C363" s="18"/>
      <c r="D363" s="18"/>
      <c r="E363" s="65"/>
      <c r="F363" s="22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20"/>
      <c r="X363" s="66">
        <f>F363+H363+J363+L363+N363+P363+R363+T363+V363</f>
        <v>0</v>
      </c>
      <c r="Y363" s="65">
        <f>G363+I363+K363+M363+O363+Q363+S363+U363+W363</f>
        <v>0</v>
      </c>
      <c r="Z363">
        <f>SUM(X363:Y363)</f>
        <v>0</v>
      </c>
    </row>
    <row r="364" spans="1:26">
      <c r="A364" s="46"/>
      <c r="E364" s="67" t="s">
        <v>49</v>
      </c>
      <c r="F364">
        <f t="shared" ref="F364:Z364" si="33">SUM(F363:F363)</f>
        <v>0</v>
      </c>
      <c r="G364">
        <f t="shared" si="33"/>
        <v>0</v>
      </c>
      <c r="H364">
        <f t="shared" si="33"/>
        <v>0</v>
      </c>
      <c r="I364">
        <f t="shared" si="33"/>
        <v>0</v>
      </c>
      <c r="J364">
        <f t="shared" si="33"/>
        <v>0</v>
      </c>
      <c r="K364">
        <f t="shared" si="33"/>
        <v>0</v>
      </c>
      <c r="L364">
        <f t="shared" si="33"/>
        <v>0</v>
      </c>
      <c r="M364">
        <f t="shared" si="33"/>
        <v>0</v>
      </c>
      <c r="N364">
        <f t="shared" si="33"/>
        <v>0</v>
      </c>
      <c r="O364">
        <f t="shared" si="33"/>
        <v>0</v>
      </c>
      <c r="P364">
        <f t="shared" si="33"/>
        <v>0</v>
      </c>
      <c r="Q364">
        <f t="shared" si="33"/>
        <v>0</v>
      </c>
      <c r="R364">
        <f t="shared" si="33"/>
        <v>0</v>
      </c>
      <c r="S364">
        <f t="shared" si="33"/>
        <v>0</v>
      </c>
      <c r="T364">
        <f t="shared" si="33"/>
        <v>0</v>
      </c>
      <c r="U364">
        <f t="shared" si="33"/>
        <v>0</v>
      </c>
      <c r="V364">
        <f t="shared" si="33"/>
        <v>0</v>
      </c>
      <c r="W364">
        <f t="shared" si="33"/>
        <v>0</v>
      </c>
      <c r="X364">
        <f t="shared" si="33"/>
        <v>0</v>
      </c>
      <c r="Y364">
        <f t="shared" si="33"/>
        <v>0</v>
      </c>
      <c r="Z364">
        <f t="shared" si="33"/>
        <v>0</v>
      </c>
    </row>
    <row r="365" spans="1:26">
      <c r="A365" s="3"/>
    </row>
    <row r="366" spans="1:26">
      <c r="A366" s="63" t="s">
        <v>19</v>
      </c>
      <c r="B366" s="64">
        <v>512001</v>
      </c>
      <c r="C366" s="18" t="s">
        <v>10</v>
      </c>
      <c r="D366" s="18" t="s">
        <v>11</v>
      </c>
      <c r="E366" s="65" t="s">
        <v>97</v>
      </c>
      <c r="F366" s="22"/>
      <c r="G366" s="18">
        <v>4</v>
      </c>
      <c r="H366" s="18"/>
      <c r="I366" s="18"/>
      <c r="J366" s="18">
        <v>3</v>
      </c>
      <c r="K366" s="18">
        <v>7</v>
      </c>
      <c r="L366" s="18"/>
      <c r="M366" s="18">
        <v>1</v>
      </c>
      <c r="N366" s="18">
        <v>1</v>
      </c>
      <c r="O366" s="18">
        <v>2</v>
      </c>
      <c r="P366" s="18">
        <v>2</v>
      </c>
      <c r="Q366" s="18">
        <v>4</v>
      </c>
      <c r="R366" s="18">
        <v>2</v>
      </c>
      <c r="S366" s="18">
        <v>9</v>
      </c>
      <c r="T366" s="18"/>
      <c r="U366" s="18"/>
      <c r="V366" s="18">
        <v>38</v>
      </c>
      <c r="W366" s="20">
        <v>52</v>
      </c>
      <c r="X366" s="66">
        <f>F366+H366+J366+L366+N366+P366+R366+T366+V366</f>
        <v>46</v>
      </c>
      <c r="Y366" s="65">
        <f>G366+I366+K366+M366+O366+Q366+S366+U366+W366</f>
        <v>79</v>
      </c>
      <c r="Z366">
        <f>SUM(X366:Y366)</f>
        <v>125</v>
      </c>
    </row>
    <row r="367" spans="1:26">
      <c r="A367" s="3"/>
      <c r="E367" s="67" t="s">
        <v>720</v>
      </c>
      <c r="F367">
        <f>SUM(F366)</f>
        <v>0</v>
      </c>
      <c r="G367">
        <f t="shared" ref="G367:Z367" si="34">SUM(G366)</f>
        <v>4</v>
      </c>
      <c r="H367">
        <f t="shared" si="34"/>
        <v>0</v>
      </c>
      <c r="I367">
        <f t="shared" si="34"/>
        <v>0</v>
      </c>
      <c r="J367">
        <f t="shared" si="34"/>
        <v>3</v>
      </c>
      <c r="K367">
        <f t="shared" si="34"/>
        <v>7</v>
      </c>
      <c r="L367">
        <f t="shared" si="34"/>
        <v>0</v>
      </c>
      <c r="M367">
        <f t="shared" si="34"/>
        <v>1</v>
      </c>
      <c r="N367">
        <f t="shared" si="34"/>
        <v>1</v>
      </c>
      <c r="O367">
        <f t="shared" si="34"/>
        <v>2</v>
      </c>
      <c r="P367">
        <f t="shared" si="34"/>
        <v>2</v>
      </c>
      <c r="Q367">
        <f t="shared" si="34"/>
        <v>4</v>
      </c>
      <c r="R367">
        <f t="shared" si="34"/>
        <v>2</v>
      </c>
      <c r="S367">
        <f t="shared" si="34"/>
        <v>9</v>
      </c>
      <c r="T367">
        <f t="shared" si="34"/>
        <v>0</v>
      </c>
      <c r="U367">
        <f t="shared" si="34"/>
        <v>0</v>
      </c>
      <c r="V367">
        <f t="shared" si="34"/>
        <v>38</v>
      </c>
      <c r="W367">
        <f t="shared" si="34"/>
        <v>52</v>
      </c>
      <c r="X367">
        <f t="shared" si="34"/>
        <v>46</v>
      </c>
      <c r="Y367">
        <f t="shared" si="34"/>
        <v>79</v>
      </c>
      <c r="Z367">
        <f t="shared" si="34"/>
        <v>125</v>
      </c>
    </row>
    <row r="368" spans="1:26">
      <c r="A368" s="3"/>
    </row>
    <row r="369" spans="2:26">
      <c r="B369" t="s">
        <v>56</v>
      </c>
      <c r="E369" s="3" t="s">
        <v>9</v>
      </c>
      <c r="F369" s="1">
        <f t="shared" ref="F369:Z369" si="35">F243+F355+F358+F361+F364+F367</f>
        <v>46</v>
      </c>
      <c r="G369" s="1">
        <f t="shared" si="35"/>
        <v>63</v>
      </c>
      <c r="H369" s="1">
        <f t="shared" si="35"/>
        <v>0</v>
      </c>
      <c r="I369" s="1">
        <f t="shared" si="35"/>
        <v>7</v>
      </c>
      <c r="J369" s="1">
        <f t="shared" si="35"/>
        <v>59</v>
      </c>
      <c r="K369" s="1">
        <f t="shared" si="35"/>
        <v>63</v>
      </c>
      <c r="L369" s="1">
        <f t="shared" si="35"/>
        <v>89</v>
      </c>
      <c r="M369" s="1">
        <f t="shared" si="35"/>
        <v>91</v>
      </c>
      <c r="N369" s="1">
        <f t="shared" si="35"/>
        <v>137</v>
      </c>
      <c r="O369" s="1">
        <f t="shared" si="35"/>
        <v>227</v>
      </c>
      <c r="P369" s="1">
        <f t="shared" si="35"/>
        <v>18</v>
      </c>
      <c r="Q369" s="1">
        <f t="shared" si="35"/>
        <v>13</v>
      </c>
      <c r="R369" s="1">
        <f t="shared" si="35"/>
        <v>201</v>
      </c>
      <c r="S369" s="1">
        <f t="shared" si="35"/>
        <v>195</v>
      </c>
      <c r="T369" s="1">
        <f t="shared" si="35"/>
        <v>0</v>
      </c>
      <c r="U369" s="1">
        <f t="shared" si="35"/>
        <v>0</v>
      </c>
      <c r="V369" s="1">
        <f t="shared" si="35"/>
        <v>1197</v>
      </c>
      <c r="W369" s="1">
        <f t="shared" si="35"/>
        <v>1364</v>
      </c>
      <c r="X369" s="1">
        <f t="shared" si="35"/>
        <v>1747</v>
      </c>
      <c r="Y369" s="1">
        <f t="shared" si="35"/>
        <v>2023</v>
      </c>
      <c r="Z369" s="1">
        <f t="shared" si="35"/>
        <v>3770</v>
      </c>
    </row>
    <row r="370" spans="2:26">
      <c r="B370"/>
    </row>
    <row r="371" spans="2:26">
      <c r="B371"/>
      <c r="Z371" s="25"/>
    </row>
  </sheetData>
  <mergeCells count="30">
    <mergeCell ref="P5:Q5"/>
    <mergeCell ref="F5:G5"/>
    <mergeCell ref="H5:I5"/>
    <mergeCell ref="J5:K5"/>
    <mergeCell ref="L5:M5"/>
    <mergeCell ref="N5:O5"/>
    <mergeCell ref="F143:G143"/>
    <mergeCell ref="H143:I143"/>
    <mergeCell ref="J143:K143"/>
    <mergeCell ref="L143:M143"/>
    <mergeCell ref="N143:O143"/>
    <mergeCell ref="P143:Q143"/>
    <mergeCell ref="R238:S238"/>
    <mergeCell ref="T238:U238"/>
    <mergeCell ref="V143:W143"/>
    <mergeCell ref="X143:Y143"/>
    <mergeCell ref="P238:Q238"/>
    <mergeCell ref="V5:W5"/>
    <mergeCell ref="X5:Y5"/>
    <mergeCell ref="R143:S143"/>
    <mergeCell ref="T143:U143"/>
    <mergeCell ref="V238:W238"/>
    <mergeCell ref="X238:Y238"/>
    <mergeCell ref="R5:S5"/>
    <mergeCell ref="T5:U5"/>
    <mergeCell ref="F238:G238"/>
    <mergeCell ref="H238:I238"/>
    <mergeCell ref="J238:K238"/>
    <mergeCell ref="L238:M238"/>
    <mergeCell ref="N238:O238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2" manualBreakCount="2">
    <brk id="54" max="22" man="1"/>
    <brk id="116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0"/>
  <sheetViews>
    <sheetView zoomScaleNormal="100" workbookViewId="0"/>
  </sheetViews>
  <sheetFormatPr defaultRowHeight="13.2"/>
  <cols>
    <col min="2" max="2" width="8.6640625" style="3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554687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5546875" customWidth="1"/>
    <col min="23" max="23" width="7.6640625" customWidth="1"/>
    <col min="24" max="24" width="5.554687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594</v>
      </c>
      <c r="B2" s="11"/>
      <c r="G2" s="68"/>
    </row>
    <row r="3" spans="1:26">
      <c r="A3" s="2" t="s">
        <v>568</v>
      </c>
      <c r="B3" s="11"/>
    </row>
    <row r="4" spans="1:26">
      <c r="B4" s="11"/>
    </row>
    <row r="5" spans="1:26">
      <c r="A5" s="71" t="s">
        <v>65</v>
      </c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105</v>
      </c>
      <c r="D7" s="13" t="s">
        <v>106</v>
      </c>
      <c r="E7" s="50" t="s">
        <v>107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>
        <v>1</v>
      </c>
      <c r="W7" s="15"/>
      <c r="X7" s="19">
        <f t="shared" ref="X7:Y12" si="0">F7+H7+J7+L7+N7+P7+R7+T7+V7</f>
        <v>2</v>
      </c>
      <c r="Y7" s="50">
        <f t="shared" si="0"/>
        <v>0</v>
      </c>
      <c r="Z7">
        <f t="shared" ref="Z7:Z12" si="1">SUM(X7:Y7)</f>
        <v>2</v>
      </c>
    </row>
    <row r="8" spans="1:26">
      <c r="A8" s="51" t="s">
        <v>57</v>
      </c>
      <c r="B8" s="16"/>
      <c r="C8" s="47" t="s">
        <v>108</v>
      </c>
      <c r="D8" s="47" t="s">
        <v>109</v>
      </c>
      <c r="E8" s="52" t="s">
        <v>566</v>
      </c>
      <c r="F8" s="56">
        <v>1</v>
      </c>
      <c r="G8" s="47"/>
      <c r="H8" s="47"/>
      <c r="I8" s="47"/>
      <c r="J8" s="47">
        <v>1</v>
      </c>
      <c r="K8" s="47"/>
      <c r="L8" s="47"/>
      <c r="M8" s="47">
        <v>1</v>
      </c>
      <c r="N8" s="47"/>
      <c r="O8" s="47">
        <v>1</v>
      </c>
      <c r="P8" s="47"/>
      <c r="Q8" s="47"/>
      <c r="R8" s="47">
        <v>16</v>
      </c>
      <c r="S8" s="47">
        <v>13</v>
      </c>
      <c r="T8" s="47"/>
      <c r="U8" s="47"/>
      <c r="V8" s="47">
        <v>25</v>
      </c>
      <c r="W8" s="48">
        <v>17</v>
      </c>
      <c r="X8" s="61">
        <f>F8+H8+J8+L8+N8+P8+R8+T8+V8</f>
        <v>43</v>
      </c>
      <c r="Y8" s="52">
        <f t="shared" si="0"/>
        <v>32</v>
      </c>
      <c r="Z8">
        <f t="shared" si="1"/>
        <v>75</v>
      </c>
    </row>
    <row r="9" spans="1:26">
      <c r="A9" s="51" t="s">
        <v>57</v>
      </c>
      <c r="B9" s="16"/>
      <c r="C9" s="47" t="s">
        <v>108</v>
      </c>
      <c r="D9" s="47" t="s">
        <v>110</v>
      </c>
      <c r="E9" s="52" t="s">
        <v>569</v>
      </c>
      <c r="F9" s="56">
        <v>1</v>
      </c>
      <c r="G9" s="47">
        <v>2</v>
      </c>
      <c r="H9" s="47"/>
      <c r="I9" s="47"/>
      <c r="J9" s="47">
        <v>5</v>
      </c>
      <c r="K9" s="47">
        <v>2</v>
      </c>
      <c r="L9" s="47">
        <v>3</v>
      </c>
      <c r="M9" s="47">
        <v>19</v>
      </c>
      <c r="N9" s="47">
        <v>4</v>
      </c>
      <c r="O9" s="47">
        <v>24</v>
      </c>
      <c r="P9" s="47">
        <v>4</v>
      </c>
      <c r="Q9" s="47">
        <v>7</v>
      </c>
      <c r="R9" s="47">
        <v>19</v>
      </c>
      <c r="S9" s="47">
        <v>50</v>
      </c>
      <c r="T9" s="47"/>
      <c r="U9" s="47">
        <v>1</v>
      </c>
      <c r="V9" s="47">
        <v>28</v>
      </c>
      <c r="W9" s="48">
        <v>32</v>
      </c>
      <c r="X9" s="61">
        <f t="shared" si="0"/>
        <v>64</v>
      </c>
      <c r="Y9" s="52">
        <f>G9+I9+K9+M9+O9+Q9+S9+U9+W9</f>
        <v>137</v>
      </c>
      <c r="Z9">
        <f t="shared" si="1"/>
        <v>201</v>
      </c>
    </row>
    <row r="10" spans="1:26">
      <c r="A10" s="51" t="s">
        <v>57</v>
      </c>
      <c r="B10" s="16"/>
      <c r="C10" s="47" t="s">
        <v>105</v>
      </c>
      <c r="D10" s="47" t="s">
        <v>115</v>
      </c>
      <c r="E10" s="52" t="s">
        <v>116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13</v>
      </c>
      <c r="Q10" s="47">
        <v>6</v>
      </c>
      <c r="R10" s="47"/>
      <c r="S10" s="47"/>
      <c r="T10" s="47"/>
      <c r="U10" s="47"/>
      <c r="V10" s="47"/>
      <c r="W10" s="48"/>
      <c r="X10" s="61">
        <f t="shared" si="0"/>
        <v>13</v>
      </c>
      <c r="Y10" s="52">
        <f t="shared" si="0"/>
        <v>6</v>
      </c>
      <c r="Z10">
        <f t="shared" si="1"/>
        <v>19</v>
      </c>
    </row>
    <row r="11" spans="1:26">
      <c r="A11" s="51" t="s">
        <v>57</v>
      </c>
      <c r="B11" s="16"/>
      <c r="C11" s="47" t="s">
        <v>105</v>
      </c>
      <c r="D11" s="47" t="s">
        <v>98</v>
      </c>
      <c r="E11" s="52" t="s">
        <v>565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34</v>
      </c>
      <c r="Q11" s="47">
        <v>47</v>
      </c>
      <c r="R11" s="47"/>
      <c r="S11" s="47"/>
      <c r="T11" s="47"/>
      <c r="U11" s="47"/>
      <c r="V11" s="47"/>
      <c r="W11" s="48"/>
      <c r="X11" s="61">
        <f t="shared" si="0"/>
        <v>34</v>
      </c>
      <c r="Y11" s="52">
        <f t="shared" si="0"/>
        <v>47</v>
      </c>
      <c r="Z11">
        <f t="shared" si="1"/>
        <v>81</v>
      </c>
    </row>
    <row r="12" spans="1:26">
      <c r="A12" s="53" t="s">
        <v>57</v>
      </c>
      <c r="B12" s="17"/>
      <c r="C12" s="54" t="s">
        <v>105</v>
      </c>
      <c r="D12" s="54" t="s">
        <v>117</v>
      </c>
      <c r="E12" s="55" t="s">
        <v>118</v>
      </c>
      <c r="F12" s="57"/>
      <c r="G12" s="54"/>
      <c r="H12" s="54"/>
      <c r="I12" s="54"/>
      <c r="J12" s="54"/>
      <c r="K12" s="54"/>
      <c r="L12" s="54"/>
      <c r="M12" s="54"/>
      <c r="N12" s="54"/>
      <c r="O12" s="54"/>
      <c r="P12" s="54">
        <v>1</v>
      </c>
      <c r="Q12" s="54">
        <v>2</v>
      </c>
      <c r="R12" s="54">
        <v>2</v>
      </c>
      <c r="S12" s="54">
        <v>8</v>
      </c>
      <c r="T12" s="54"/>
      <c r="U12" s="54"/>
      <c r="V12" s="54"/>
      <c r="W12" s="60"/>
      <c r="X12" s="62">
        <f t="shared" si="0"/>
        <v>3</v>
      </c>
      <c r="Y12" s="55">
        <f t="shared" si="0"/>
        <v>10</v>
      </c>
      <c r="Z12">
        <f t="shared" si="1"/>
        <v>13</v>
      </c>
    </row>
    <row r="13" spans="1:26">
      <c r="B13"/>
      <c r="D13" s="69"/>
      <c r="E13" s="70" t="s">
        <v>53</v>
      </c>
      <c r="F13">
        <f t="shared" ref="F13:Z13" si="2">SUM(F7:F12)</f>
        <v>2</v>
      </c>
      <c r="G13">
        <f t="shared" si="2"/>
        <v>2</v>
      </c>
      <c r="H13">
        <f t="shared" si="2"/>
        <v>0</v>
      </c>
      <c r="I13">
        <f t="shared" si="2"/>
        <v>0</v>
      </c>
      <c r="J13">
        <f t="shared" si="2"/>
        <v>6</v>
      </c>
      <c r="K13">
        <f t="shared" si="2"/>
        <v>2</v>
      </c>
      <c r="L13">
        <f t="shared" si="2"/>
        <v>3</v>
      </c>
      <c r="M13">
        <f t="shared" si="2"/>
        <v>20</v>
      </c>
      <c r="N13">
        <f t="shared" si="2"/>
        <v>4</v>
      </c>
      <c r="O13">
        <f t="shared" si="2"/>
        <v>25</v>
      </c>
      <c r="P13">
        <f t="shared" si="2"/>
        <v>52</v>
      </c>
      <c r="Q13">
        <f t="shared" si="2"/>
        <v>62</v>
      </c>
      <c r="R13">
        <f t="shared" si="2"/>
        <v>38</v>
      </c>
      <c r="S13">
        <f t="shared" si="2"/>
        <v>71</v>
      </c>
      <c r="T13">
        <f t="shared" si="2"/>
        <v>0</v>
      </c>
      <c r="U13">
        <f t="shared" si="2"/>
        <v>1</v>
      </c>
      <c r="V13">
        <f t="shared" si="2"/>
        <v>54</v>
      </c>
      <c r="W13">
        <f t="shared" si="2"/>
        <v>49</v>
      </c>
      <c r="X13">
        <f t="shared" si="2"/>
        <v>159</v>
      </c>
      <c r="Y13">
        <f t="shared" si="2"/>
        <v>232</v>
      </c>
      <c r="Z13">
        <f t="shared" si="2"/>
        <v>391</v>
      </c>
    </row>
    <row r="14" spans="1:26">
      <c r="B14"/>
    </row>
    <row r="15" spans="1:26">
      <c r="A15" s="49" t="s">
        <v>16</v>
      </c>
      <c r="B15" s="59" t="s">
        <v>570</v>
      </c>
      <c r="C15" s="13" t="s">
        <v>119</v>
      </c>
      <c r="D15" s="13" t="s">
        <v>120</v>
      </c>
      <c r="E15" s="50" t="s">
        <v>121</v>
      </c>
      <c r="F15" s="21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1</v>
      </c>
      <c r="S15" s="13"/>
      <c r="T15" s="13"/>
      <c r="U15" s="13"/>
      <c r="V15" s="13">
        <v>8</v>
      </c>
      <c r="W15" s="15">
        <v>2</v>
      </c>
      <c r="X15" s="19">
        <f t="shared" ref="X15:X46" si="3">F15+H15+J15+L15+N15+P15+R15+T15+V15</f>
        <v>10</v>
      </c>
      <c r="Y15" s="50">
        <f t="shared" ref="Y15:Y78" si="4">G15+I15+K15+M15+O15+Q15+S15+U15+W15</f>
        <v>2</v>
      </c>
      <c r="Z15">
        <f t="shared" ref="Z15:Z78" si="5">SUM(X15:Y15)</f>
        <v>12</v>
      </c>
    </row>
    <row r="16" spans="1:26">
      <c r="A16" s="51" t="s">
        <v>16</v>
      </c>
      <c r="B16" s="58" t="s">
        <v>571</v>
      </c>
      <c r="C16" s="47" t="s">
        <v>119</v>
      </c>
      <c r="D16" s="47" t="s">
        <v>122</v>
      </c>
      <c r="E16" s="52" t="s">
        <v>123</v>
      </c>
      <c r="F16" s="56"/>
      <c r="G16" s="47">
        <v>3</v>
      </c>
      <c r="H16" s="47"/>
      <c r="I16" s="47"/>
      <c r="J16" s="47"/>
      <c r="K16" s="47">
        <v>3</v>
      </c>
      <c r="L16" s="47"/>
      <c r="M16" s="47">
        <v>1</v>
      </c>
      <c r="N16" s="47">
        <v>1</v>
      </c>
      <c r="O16" s="47">
        <v>9</v>
      </c>
      <c r="P16" s="47"/>
      <c r="Q16" s="47"/>
      <c r="R16" s="47">
        <v>1</v>
      </c>
      <c r="S16" s="47">
        <v>7</v>
      </c>
      <c r="T16" s="47"/>
      <c r="U16" s="47"/>
      <c r="V16" s="47">
        <v>6</v>
      </c>
      <c r="W16" s="48">
        <v>54</v>
      </c>
      <c r="X16" s="61">
        <f t="shared" si="3"/>
        <v>8</v>
      </c>
      <c r="Y16" s="52">
        <f t="shared" si="4"/>
        <v>77</v>
      </c>
      <c r="Z16">
        <f t="shared" si="5"/>
        <v>85</v>
      </c>
    </row>
    <row r="17" spans="1:26">
      <c r="A17" s="51" t="s">
        <v>16</v>
      </c>
      <c r="B17" s="58" t="s">
        <v>573</v>
      </c>
      <c r="C17" s="47" t="s">
        <v>119</v>
      </c>
      <c r="D17" s="47" t="s">
        <v>126</v>
      </c>
      <c r="E17" s="52" t="s">
        <v>127</v>
      </c>
      <c r="F17" s="56">
        <v>1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>
        <v>1</v>
      </c>
      <c r="S17" s="47">
        <v>1</v>
      </c>
      <c r="T17" s="47"/>
      <c r="U17" s="47"/>
      <c r="V17" s="47">
        <v>8</v>
      </c>
      <c r="W17" s="48">
        <v>10</v>
      </c>
      <c r="X17" s="61">
        <f t="shared" si="3"/>
        <v>10</v>
      </c>
      <c r="Y17" s="52">
        <f t="shared" si="4"/>
        <v>11</v>
      </c>
      <c r="Z17">
        <f t="shared" si="5"/>
        <v>21</v>
      </c>
    </row>
    <row r="18" spans="1:26">
      <c r="A18" s="51" t="s">
        <v>16</v>
      </c>
      <c r="B18" s="58" t="s">
        <v>574</v>
      </c>
      <c r="C18" s="47" t="s">
        <v>119</v>
      </c>
      <c r="D18" s="47" t="s">
        <v>128</v>
      </c>
      <c r="E18" s="52" t="s">
        <v>129</v>
      </c>
      <c r="F18" s="56"/>
      <c r="G18" s="47"/>
      <c r="H18" s="47"/>
      <c r="I18" s="47"/>
      <c r="J18" s="47"/>
      <c r="K18" s="47"/>
      <c r="L18" s="47"/>
      <c r="M18" s="47"/>
      <c r="N18" s="47"/>
      <c r="O18" s="47">
        <v>2</v>
      </c>
      <c r="P18" s="47"/>
      <c r="Q18" s="47"/>
      <c r="R18" s="47"/>
      <c r="S18" s="47"/>
      <c r="T18" s="47"/>
      <c r="U18" s="47"/>
      <c r="V18" s="47">
        <v>1</v>
      </c>
      <c r="W18" s="48">
        <v>2</v>
      </c>
      <c r="X18" s="61">
        <f t="shared" si="3"/>
        <v>1</v>
      </c>
      <c r="Y18" s="52">
        <f t="shared" si="4"/>
        <v>4</v>
      </c>
      <c r="Z18">
        <f t="shared" si="5"/>
        <v>5</v>
      </c>
    </row>
    <row r="19" spans="1:26">
      <c r="A19" s="51" t="s">
        <v>16</v>
      </c>
      <c r="B19" s="58" t="s">
        <v>575</v>
      </c>
      <c r="C19" s="47" t="s">
        <v>119</v>
      </c>
      <c r="D19" s="47" t="s">
        <v>130</v>
      </c>
      <c r="E19" s="52" t="s">
        <v>131</v>
      </c>
      <c r="F19" s="56">
        <v>1</v>
      </c>
      <c r="G19" s="47"/>
      <c r="H19" s="47"/>
      <c r="I19" s="47"/>
      <c r="J19" s="47"/>
      <c r="K19" s="47"/>
      <c r="L19" s="47">
        <v>1</v>
      </c>
      <c r="M19" s="47"/>
      <c r="N19" s="47"/>
      <c r="O19" s="47"/>
      <c r="P19" s="47"/>
      <c r="Q19" s="47">
        <v>1</v>
      </c>
      <c r="R19" s="47">
        <v>3</v>
      </c>
      <c r="S19" s="47"/>
      <c r="T19" s="47"/>
      <c r="U19" s="47"/>
      <c r="V19" s="47">
        <v>2</v>
      </c>
      <c r="W19" s="48">
        <v>3</v>
      </c>
      <c r="X19" s="61">
        <f t="shared" si="3"/>
        <v>7</v>
      </c>
      <c r="Y19" s="52">
        <f t="shared" si="4"/>
        <v>4</v>
      </c>
      <c r="Z19">
        <f t="shared" si="5"/>
        <v>11</v>
      </c>
    </row>
    <row r="20" spans="1:26">
      <c r="A20" s="51" t="s">
        <v>16</v>
      </c>
      <c r="B20" s="58" t="s">
        <v>576</v>
      </c>
      <c r="C20" s="47" t="s">
        <v>119</v>
      </c>
      <c r="D20" s="47" t="s">
        <v>132</v>
      </c>
      <c r="E20" s="52" t="s">
        <v>133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>
        <v>1</v>
      </c>
      <c r="S20" s="47">
        <v>1</v>
      </c>
      <c r="T20" s="47"/>
      <c r="U20" s="47"/>
      <c r="V20" s="47">
        <v>6</v>
      </c>
      <c r="W20" s="48">
        <v>4</v>
      </c>
      <c r="X20" s="61">
        <f t="shared" si="3"/>
        <v>7</v>
      </c>
      <c r="Y20" s="52">
        <f t="shared" si="4"/>
        <v>5</v>
      </c>
      <c r="Z20">
        <f t="shared" si="5"/>
        <v>12</v>
      </c>
    </row>
    <row r="21" spans="1:26">
      <c r="A21" s="51" t="s">
        <v>16</v>
      </c>
      <c r="B21" s="58" t="s">
        <v>576</v>
      </c>
      <c r="C21" s="47" t="s">
        <v>119</v>
      </c>
      <c r="D21" s="47" t="s">
        <v>134</v>
      </c>
      <c r="E21" s="52" t="s">
        <v>135</v>
      </c>
      <c r="F21" s="56"/>
      <c r="G21" s="47"/>
      <c r="H21" s="47"/>
      <c r="I21" s="47"/>
      <c r="J21" s="47"/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7">
        <v>4</v>
      </c>
      <c r="W21" s="48">
        <v>3</v>
      </c>
      <c r="X21" s="61">
        <f t="shared" si="3"/>
        <v>4</v>
      </c>
      <c r="Y21" s="52">
        <f t="shared" si="4"/>
        <v>4</v>
      </c>
      <c r="Z21">
        <f t="shared" si="5"/>
        <v>8</v>
      </c>
    </row>
    <row r="22" spans="1:26">
      <c r="A22" s="51" t="s">
        <v>16</v>
      </c>
      <c r="B22" s="58" t="s">
        <v>577</v>
      </c>
      <c r="C22" s="47" t="s">
        <v>119</v>
      </c>
      <c r="D22" s="47" t="s">
        <v>136</v>
      </c>
      <c r="E22" s="52" t="s">
        <v>586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/>
      <c r="T22" s="47"/>
      <c r="U22" s="47"/>
      <c r="V22" s="47">
        <v>7</v>
      </c>
      <c r="W22" s="48">
        <v>1</v>
      </c>
      <c r="X22" s="61">
        <f t="shared" si="3"/>
        <v>8</v>
      </c>
      <c r="Y22" s="52">
        <f t="shared" si="4"/>
        <v>1</v>
      </c>
      <c r="Z22">
        <f t="shared" si="5"/>
        <v>9</v>
      </c>
    </row>
    <row r="23" spans="1:26">
      <c r="A23" s="51" t="s">
        <v>16</v>
      </c>
      <c r="B23" s="58" t="s">
        <v>578</v>
      </c>
      <c r="C23" s="47" t="s">
        <v>119</v>
      </c>
      <c r="D23" s="47" t="s">
        <v>139</v>
      </c>
      <c r="E23" s="52" t="s">
        <v>585</v>
      </c>
      <c r="F23" s="56"/>
      <c r="G23" s="47">
        <v>1</v>
      </c>
      <c r="H23" s="47"/>
      <c r="I23" s="47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>
        <v>1</v>
      </c>
      <c r="T23" s="47"/>
      <c r="U23" s="47"/>
      <c r="V23" s="47">
        <v>6</v>
      </c>
      <c r="W23" s="48">
        <v>13</v>
      </c>
      <c r="X23" s="61">
        <f t="shared" si="3"/>
        <v>6</v>
      </c>
      <c r="Y23" s="52">
        <f t="shared" si="4"/>
        <v>16</v>
      </c>
      <c r="Z23">
        <f t="shared" si="5"/>
        <v>22</v>
      </c>
    </row>
    <row r="24" spans="1:26">
      <c r="A24" s="51" t="s">
        <v>16</v>
      </c>
      <c r="B24" s="58" t="s">
        <v>579</v>
      </c>
      <c r="C24" s="47" t="s">
        <v>119</v>
      </c>
      <c r="D24" s="47" t="s">
        <v>140</v>
      </c>
      <c r="E24" s="52" t="s">
        <v>141</v>
      </c>
      <c r="F24" s="56"/>
      <c r="G24" s="47"/>
      <c r="H24" s="47"/>
      <c r="I24" s="47"/>
      <c r="J24" s="47"/>
      <c r="K24" s="47"/>
      <c r="L24" s="47"/>
      <c r="M24" s="47"/>
      <c r="N24" s="47">
        <v>2</v>
      </c>
      <c r="O24" s="47">
        <v>1</v>
      </c>
      <c r="P24" s="47"/>
      <c r="Q24" s="47"/>
      <c r="R24" s="47">
        <v>2</v>
      </c>
      <c r="S24" s="47">
        <v>1</v>
      </c>
      <c r="T24" s="47"/>
      <c r="U24" s="47"/>
      <c r="V24" s="47">
        <v>8</v>
      </c>
      <c r="W24" s="48">
        <v>1</v>
      </c>
      <c r="X24" s="61">
        <f t="shared" si="3"/>
        <v>12</v>
      </c>
      <c r="Y24" s="52">
        <f t="shared" si="4"/>
        <v>3</v>
      </c>
      <c r="Z24">
        <f t="shared" si="5"/>
        <v>15</v>
      </c>
    </row>
    <row r="25" spans="1:26">
      <c r="A25" s="51" t="s">
        <v>16</v>
      </c>
      <c r="B25" s="58" t="s">
        <v>580</v>
      </c>
      <c r="C25" s="47" t="s">
        <v>99</v>
      </c>
      <c r="D25" s="47" t="s">
        <v>142</v>
      </c>
      <c r="E25" s="52" t="s">
        <v>143</v>
      </c>
      <c r="F25" s="56"/>
      <c r="G25" s="47"/>
      <c r="H25" s="47"/>
      <c r="I25" s="47"/>
      <c r="J25" s="47"/>
      <c r="K25" s="47"/>
      <c r="L25" s="47">
        <v>1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61">
        <f t="shared" si="3"/>
        <v>1</v>
      </c>
      <c r="Y25" s="52">
        <f t="shared" si="4"/>
        <v>0</v>
      </c>
      <c r="Z25">
        <f t="shared" si="5"/>
        <v>1</v>
      </c>
    </row>
    <row r="26" spans="1:26">
      <c r="A26" s="51" t="s">
        <v>16</v>
      </c>
      <c r="B26" s="58" t="s">
        <v>581</v>
      </c>
      <c r="C26" s="47" t="s">
        <v>99</v>
      </c>
      <c r="D26" s="47" t="s">
        <v>144</v>
      </c>
      <c r="E26" s="52" t="s">
        <v>145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>
        <v>1</v>
      </c>
      <c r="X26" s="61">
        <f t="shared" si="3"/>
        <v>0</v>
      </c>
      <c r="Y26" s="52">
        <f t="shared" si="4"/>
        <v>1</v>
      </c>
      <c r="Z26">
        <f t="shared" si="5"/>
        <v>1</v>
      </c>
    </row>
    <row r="27" spans="1:26">
      <c r="A27" s="51" t="s">
        <v>16</v>
      </c>
      <c r="B27" s="58" t="s">
        <v>582</v>
      </c>
      <c r="C27" s="47" t="s">
        <v>99</v>
      </c>
      <c r="D27" s="47" t="s">
        <v>146</v>
      </c>
      <c r="E27" s="52" t="s">
        <v>147</v>
      </c>
      <c r="F27" s="56"/>
      <c r="G27" s="47">
        <v>1</v>
      </c>
      <c r="H27" s="47"/>
      <c r="I27" s="47"/>
      <c r="J27" s="47"/>
      <c r="K27" s="47"/>
      <c r="L27" s="47">
        <v>4</v>
      </c>
      <c r="M27" s="47">
        <v>1</v>
      </c>
      <c r="N27" s="47"/>
      <c r="O27" s="47">
        <v>7</v>
      </c>
      <c r="P27" s="47"/>
      <c r="Q27" s="47"/>
      <c r="R27" s="47">
        <v>2</v>
      </c>
      <c r="S27" s="47">
        <v>10</v>
      </c>
      <c r="T27" s="47"/>
      <c r="U27" s="47"/>
      <c r="V27" s="47">
        <v>18</v>
      </c>
      <c r="W27" s="48">
        <v>48</v>
      </c>
      <c r="X27" s="61">
        <f t="shared" si="3"/>
        <v>24</v>
      </c>
      <c r="Y27" s="52">
        <f t="shared" si="4"/>
        <v>67</v>
      </c>
      <c r="Z27">
        <f t="shared" si="5"/>
        <v>91</v>
      </c>
    </row>
    <row r="28" spans="1:26">
      <c r="A28" s="51" t="s">
        <v>16</v>
      </c>
      <c r="B28" s="58" t="s">
        <v>583</v>
      </c>
      <c r="C28" s="47" t="s">
        <v>99</v>
      </c>
      <c r="D28" s="47" t="s">
        <v>153</v>
      </c>
      <c r="E28" s="52" t="s">
        <v>154</v>
      </c>
      <c r="F28" s="56">
        <v>3</v>
      </c>
      <c r="G28" s="47">
        <v>1</v>
      </c>
      <c r="H28" s="47"/>
      <c r="I28" s="47"/>
      <c r="J28" s="47"/>
      <c r="K28" s="47"/>
      <c r="L28" s="47"/>
      <c r="M28" s="47"/>
      <c r="N28" s="47"/>
      <c r="O28" s="47">
        <v>2</v>
      </c>
      <c r="P28" s="47"/>
      <c r="Q28" s="47"/>
      <c r="R28" s="47">
        <v>2</v>
      </c>
      <c r="S28" s="47">
        <v>1</v>
      </c>
      <c r="T28" s="47"/>
      <c r="U28" s="47"/>
      <c r="V28" s="47">
        <v>3</v>
      </c>
      <c r="W28" s="48">
        <v>17</v>
      </c>
      <c r="X28" s="61">
        <f t="shared" si="3"/>
        <v>8</v>
      </c>
      <c r="Y28" s="52">
        <f t="shared" si="4"/>
        <v>21</v>
      </c>
      <c r="Z28">
        <f t="shared" si="5"/>
        <v>29</v>
      </c>
    </row>
    <row r="29" spans="1:26">
      <c r="A29" s="51" t="s">
        <v>16</v>
      </c>
      <c r="B29" s="58" t="s">
        <v>584</v>
      </c>
      <c r="C29" s="47" t="s">
        <v>99</v>
      </c>
      <c r="D29" s="47" t="s">
        <v>155</v>
      </c>
      <c r="E29" s="52" t="s">
        <v>156</v>
      </c>
      <c r="F29" s="56"/>
      <c r="G29" s="47">
        <v>4</v>
      </c>
      <c r="H29" s="47"/>
      <c r="I29" s="47"/>
      <c r="J29" s="47"/>
      <c r="K29" s="47"/>
      <c r="L29" s="47"/>
      <c r="M29" s="47">
        <v>3</v>
      </c>
      <c r="N29" s="47">
        <v>1</v>
      </c>
      <c r="O29" s="47"/>
      <c r="P29" s="47">
        <v>1</v>
      </c>
      <c r="Q29" s="47"/>
      <c r="R29" s="47"/>
      <c r="S29" s="47">
        <v>3</v>
      </c>
      <c r="T29" s="47"/>
      <c r="U29" s="47"/>
      <c r="V29" s="47">
        <v>2</v>
      </c>
      <c r="W29" s="48">
        <v>23</v>
      </c>
      <c r="X29" s="61">
        <f t="shared" si="3"/>
        <v>4</v>
      </c>
      <c r="Y29" s="52">
        <f t="shared" si="4"/>
        <v>33</v>
      </c>
      <c r="Z29">
        <f t="shared" si="5"/>
        <v>37</v>
      </c>
    </row>
    <row r="30" spans="1:26">
      <c r="A30" s="51" t="s">
        <v>16</v>
      </c>
      <c r="B30" s="58">
        <v>110101</v>
      </c>
      <c r="C30" s="47" t="s">
        <v>99</v>
      </c>
      <c r="D30" s="47" t="s">
        <v>157</v>
      </c>
      <c r="E30" s="52" t="s">
        <v>158</v>
      </c>
      <c r="F30" s="56"/>
      <c r="G30" s="47"/>
      <c r="H30" s="47"/>
      <c r="I30" s="47"/>
      <c r="J30" s="47">
        <v>2</v>
      </c>
      <c r="K30" s="47"/>
      <c r="L30" s="47"/>
      <c r="M30" s="47"/>
      <c r="N30" s="47"/>
      <c r="O30" s="47"/>
      <c r="P30" s="47"/>
      <c r="Q30" s="47"/>
      <c r="R30" s="47">
        <v>1</v>
      </c>
      <c r="S30" s="47"/>
      <c r="T30" s="47"/>
      <c r="U30" s="47"/>
      <c r="V30" s="47">
        <v>5</v>
      </c>
      <c r="W30" s="48">
        <v>2</v>
      </c>
      <c r="X30" s="61">
        <f t="shared" si="3"/>
        <v>8</v>
      </c>
      <c r="Y30" s="52">
        <f t="shared" si="4"/>
        <v>2</v>
      </c>
      <c r="Z30">
        <f t="shared" si="5"/>
        <v>10</v>
      </c>
    </row>
    <row r="31" spans="1:26">
      <c r="A31" s="51" t="s">
        <v>16</v>
      </c>
      <c r="B31" s="58">
        <v>110101</v>
      </c>
      <c r="C31" s="47" t="s">
        <v>99</v>
      </c>
      <c r="D31" s="47" t="s">
        <v>159</v>
      </c>
      <c r="E31" s="52" t="s">
        <v>160</v>
      </c>
      <c r="F31" s="56">
        <v>1</v>
      </c>
      <c r="G31" s="47"/>
      <c r="H31" s="47"/>
      <c r="I31" s="47"/>
      <c r="J31" s="47">
        <v>1</v>
      </c>
      <c r="K31" s="47">
        <v>3</v>
      </c>
      <c r="L31" s="47">
        <v>2</v>
      </c>
      <c r="M31" s="47"/>
      <c r="N31" s="47">
        <v>3</v>
      </c>
      <c r="O31" s="47">
        <v>1</v>
      </c>
      <c r="P31" s="47">
        <v>2</v>
      </c>
      <c r="Q31" s="47">
        <v>2</v>
      </c>
      <c r="R31" s="47">
        <v>6</v>
      </c>
      <c r="S31" s="47">
        <v>2</v>
      </c>
      <c r="T31" s="47"/>
      <c r="U31" s="47"/>
      <c r="V31" s="47">
        <v>45</v>
      </c>
      <c r="W31" s="48">
        <v>2</v>
      </c>
      <c r="X31" s="61">
        <f t="shared" si="3"/>
        <v>60</v>
      </c>
      <c r="Y31" s="52">
        <f t="shared" si="4"/>
        <v>10</v>
      </c>
      <c r="Z31">
        <f t="shared" si="5"/>
        <v>70</v>
      </c>
    </row>
    <row r="32" spans="1:26">
      <c r="A32" s="51" t="s">
        <v>16</v>
      </c>
      <c r="B32" s="58">
        <v>131202</v>
      </c>
      <c r="C32" s="47" t="s">
        <v>161</v>
      </c>
      <c r="D32" s="47" t="s">
        <v>162</v>
      </c>
      <c r="E32" s="52" t="s">
        <v>163</v>
      </c>
      <c r="F32" s="56"/>
      <c r="G32" s="47"/>
      <c r="H32" s="47"/>
      <c r="I32" s="47"/>
      <c r="J32" s="47"/>
      <c r="K32" s="47">
        <v>3</v>
      </c>
      <c r="L32" s="47"/>
      <c r="M32" s="47"/>
      <c r="N32" s="47"/>
      <c r="O32" s="47">
        <v>3</v>
      </c>
      <c r="P32" s="47"/>
      <c r="Q32" s="47"/>
      <c r="R32" s="47"/>
      <c r="S32" s="47">
        <v>5</v>
      </c>
      <c r="T32" s="47"/>
      <c r="U32" s="47"/>
      <c r="V32" s="47">
        <v>2</v>
      </c>
      <c r="W32" s="48">
        <v>46</v>
      </c>
      <c r="X32" s="61">
        <f t="shared" si="3"/>
        <v>2</v>
      </c>
      <c r="Y32" s="52">
        <f t="shared" si="4"/>
        <v>57</v>
      </c>
      <c r="Z32">
        <f t="shared" si="5"/>
        <v>59</v>
      </c>
    </row>
    <row r="33" spans="1:26">
      <c r="A33" s="51" t="s">
        <v>16</v>
      </c>
      <c r="B33" s="58">
        <v>131202</v>
      </c>
      <c r="C33" s="47" t="s">
        <v>161</v>
      </c>
      <c r="D33" s="47" t="s">
        <v>164</v>
      </c>
      <c r="E33" s="52" t="s">
        <v>165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v>2</v>
      </c>
      <c r="X33" s="61">
        <f t="shared" si="3"/>
        <v>0</v>
      </c>
      <c r="Y33" s="52">
        <f t="shared" si="4"/>
        <v>2</v>
      </c>
      <c r="Z33">
        <f t="shared" si="5"/>
        <v>2</v>
      </c>
    </row>
    <row r="34" spans="1:26">
      <c r="A34" s="51" t="s">
        <v>16</v>
      </c>
      <c r="B34" s="16">
        <v>131205</v>
      </c>
      <c r="C34" s="47" t="s">
        <v>161</v>
      </c>
      <c r="D34" s="47" t="s">
        <v>166</v>
      </c>
      <c r="E34" s="52" t="s">
        <v>167</v>
      </c>
      <c r="F34" s="56"/>
      <c r="G34" s="47"/>
      <c r="H34" s="47">
        <v>1</v>
      </c>
      <c r="I34" s="47">
        <v>1</v>
      </c>
      <c r="J34" s="47">
        <v>1</v>
      </c>
      <c r="K34" s="47"/>
      <c r="L34" s="47"/>
      <c r="M34" s="47"/>
      <c r="N34" s="47">
        <v>3</v>
      </c>
      <c r="O34" s="47">
        <v>1</v>
      </c>
      <c r="P34" s="47"/>
      <c r="Q34" s="47">
        <v>1</v>
      </c>
      <c r="R34" s="47"/>
      <c r="S34" s="47">
        <v>1</v>
      </c>
      <c r="T34" s="47"/>
      <c r="U34" s="47"/>
      <c r="V34" s="47">
        <v>19</v>
      </c>
      <c r="W34" s="48">
        <v>16</v>
      </c>
      <c r="X34" s="61">
        <f t="shared" si="3"/>
        <v>24</v>
      </c>
      <c r="Y34" s="52">
        <f t="shared" si="4"/>
        <v>20</v>
      </c>
      <c r="Z34">
        <f t="shared" si="5"/>
        <v>44</v>
      </c>
    </row>
    <row r="35" spans="1:26">
      <c r="A35" s="51" t="s">
        <v>16</v>
      </c>
      <c r="B35" s="16">
        <v>140501</v>
      </c>
      <c r="C35" s="47" t="s">
        <v>102</v>
      </c>
      <c r="D35" s="47" t="s">
        <v>168</v>
      </c>
      <c r="E35" s="52" t="s">
        <v>169</v>
      </c>
      <c r="F35" s="56"/>
      <c r="G35" s="47">
        <v>1</v>
      </c>
      <c r="H35" s="47"/>
      <c r="I35" s="47"/>
      <c r="J35" s="47">
        <v>4</v>
      </c>
      <c r="K35" s="47">
        <v>1</v>
      </c>
      <c r="L35" s="47">
        <v>1</v>
      </c>
      <c r="M35" s="47">
        <v>1</v>
      </c>
      <c r="N35" s="47">
        <v>1</v>
      </c>
      <c r="O35" s="47">
        <v>1</v>
      </c>
      <c r="P35" s="47"/>
      <c r="Q35" s="47">
        <v>2</v>
      </c>
      <c r="R35" s="47">
        <v>2</v>
      </c>
      <c r="S35" s="47">
        <v>2</v>
      </c>
      <c r="T35" s="47"/>
      <c r="U35" s="47"/>
      <c r="V35" s="47">
        <v>15</v>
      </c>
      <c r="W35" s="48">
        <v>10</v>
      </c>
      <c r="X35" s="61">
        <f t="shared" si="3"/>
        <v>23</v>
      </c>
      <c r="Y35" s="52">
        <f t="shared" si="4"/>
        <v>18</v>
      </c>
      <c r="Z35">
        <f t="shared" si="5"/>
        <v>41</v>
      </c>
    </row>
    <row r="36" spans="1:26">
      <c r="A36" s="51" t="s">
        <v>16</v>
      </c>
      <c r="B36" s="16">
        <v>140701</v>
      </c>
      <c r="C36" s="47" t="s">
        <v>102</v>
      </c>
      <c r="D36" s="47" t="s">
        <v>170</v>
      </c>
      <c r="E36" s="52" t="s">
        <v>171</v>
      </c>
      <c r="F36" s="56"/>
      <c r="G36" s="47">
        <v>1</v>
      </c>
      <c r="H36" s="47"/>
      <c r="I36" s="47"/>
      <c r="J36" s="47">
        <v>1</v>
      </c>
      <c r="K36" s="47">
        <v>1</v>
      </c>
      <c r="L36" s="47">
        <v>1</v>
      </c>
      <c r="M36" s="47">
        <v>1</v>
      </c>
      <c r="N36" s="47"/>
      <c r="O36" s="47">
        <v>1</v>
      </c>
      <c r="P36" s="47">
        <v>1</v>
      </c>
      <c r="Q36" s="47"/>
      <c r="R36" s="47">
        <v>4</v>
      </c>
      <c r="S36" s="47"/>
      <c r="T36" s="47"/>
      <c r="U36" s="47"/>
      <c r="V36" s="47">
        <v>22</v>
      </c>
      <c r="W36" s="48">
        <v>8</v>
      </c>
      <c r="X36" s="61">
        <f t="shared" si="3"/>
        <v>29</v>
      </c>
      <c r="Y36" s="52">
        <f t="shared" si="4"/>
        <v>12</v>
      </c>
      <c r="Z36">
        <f t="shared" si="5"/>
        <v>41</v>
      </c>
    </row>
    <row r="37" spans="1:26">
      <c r="A37" s="51" t="s">
        <v>16</v>
      </c>
      <c r="B37" s="16">
        <v>140801</v>
      </c>
      <c r="C37" s="47" t="s">
        <v>102</v>
      </c>
      <c r="D37" s="47" t="s">
        <v>172</v>
      </c>
      <c r="E37" s="52" t="s">
        <v>173</v>
      </c>
      <c r="F37" s="56">
        <v>2</v>
      </c>
      <c r="G37" s="47"/>
      <c r="H37" s="47"/>
      <c r="I37" s="47"/>
      <c r="J37" s="47">
        <v>1</v>
      </c>
      <c r="K37" s="47">
        <v>1</v>
      </c>
      <c r="L37" s="47"/>
      <c r="M37" s="47"/>
      <c r="N37" s="47">
        <v>1</v>
      </c>
      <c r="O37" s="47">
        <v>1</v>
      </c>
      <c r="P37" s="47">
        <v>2</v>
      </c>
      <c r="Q37" s="47"/>
      <c r="R37" s="47">
        <v>7</v>
      </c>
      <c r="S37" s="47"/>
      <c r="T37" s="47"/>
      <c r="U37" s="47"/>
      <c r="V37" s="47">
        <v>33</v>
      </c>
      <c r="W37" s="48">
        <v>3</v>
      </c>
      <c r="X37" s="61">
        <f t="shared" si="3"/>
        <v>46</v>
      </c>
      <c r="Y37" s="52">
        <f t="shared" si="4"/>
        <v>5</v>
      </c>
      <c r="Z37">
        <f t="shared" si="5"/>
        <v>51</v>
      </c>
    </row>
    <row r="38" spans="1:26">
      <c r="A38" s="51" t="s">
        <v>16</v>
      </c>
      <c r="B38" s="16">
        <v>140901</v>
      </c>
      <c r="C38" s="47" t="s">
        <v>102</v>
      </c>
      <c r="D38" s="47" t="s">
        <v>174</v>
      </c>
      <c r="E38" s="52" t="s">
        <v>175</v>
      </c>
      <c r="F38" s="56"/>
      <c r="G38" s="47"/>
      <c r="H38" s="47"/>
      <c r="I38" s="47"/>
      <c r="J38" s="47">
        <v>3</v>
      </c>
      <c r="K38" s="47"/>
      <c r="L38" s="47">
        <v>2</v>
      </c>
      <c r="M38" s="47">
        <v>1</v>
      </c>
      <c r="N38" s="47"/>
      <c r="O38" s="47"/>
      <c r="P38" s="47">
        <v>1</v>
      </c>
      <c r="Q38" s="47"/>
      <c r="R38" s="47">
        <v>1</v>
      </c>
      <c r="S38" s="47"/>
      <c r="T38" s="47"/>
      <c r="U38" s="47"/>
      <c r="V38" s="47">
        <v>15</v>
      </c>
      <c r="W38" s="48">
        <v>3</v>
      </c>
      <c r="X38" s="61">
        <f t="shared" si="3"/>
        <v>22</v>
      </c>
      <c r="Y38" s="52">
        <f t="shared" si="4"/>
        <v>4</v>
      </c>
      <c r="Z38">
        <f t="shared" si="5"/>
        <v>26</v>
      </c>
    </row>
    <row r="39" spans="1:26">
      <c r="A39" s="51" t="s">
        <v>16</v>
      </c>
      <c r="B39" s="16">
        <v>141001</v>
      </c>
      <c r="C39" s="47" t="s">
        <v>102</v>
      </c>
      <c r="D39" s="47" t="s">
        <v>176</v>
      </c>
      <c r="E39" s="52" t="s">
        <v>177</v>
      </c>
      <c r="F39" s="56"/>
      <c r="G39" s="47"/>
      <c r="H39" s="47"/>
      <c r="I39" s="47"/>
      <c r="J39" s="47">
        <v>1</v>
      </c>
      <c r="K39" s="47">
        <v>1</v>
      </c>
      <c r="L39" s="47">
        <v>1</v>
      </c>
      <c r="M39" s="47"/>
      <c r="N39" s="47">
        <v>1</v>
      </c>
      <c r="O39" s="47"/>
      <c r="P39" s="47"/>
      <c r="Q39" s="47"/>
      <c r="R39" s="47">
        <v>1</v>
      </c>
      <c r="S39" s="47"/>
      <c r="T39" s="47"/>
      <c r="U39" s="47"/>
      <c r="V39" s="47">
        <v>7</v>
      </c>
      <c r="W39" s="48">
        <v>5</v>
      </c>
      <c r="X39" s="61">
        <f t="shared" si="3"/>
        <v>11</v>
      </c>
      <c r="Y39" s="52">
        <f t="shared" si="4"/>
        <v>6</v>
      </c>
      <c r="Z39">
        <f t="shared" si="5"/>
        <v>17</v>
      </c>
    </row>
    <row r="40" spans="1:26">
      <c r="A40" s="51" t="s">
        <v>16</v>
      </c>
      <c r="B40" s="16">
        <v>141901</v>
      </c>
      <c r="C40" s="47" t="s">
        <v>102</v>
      </c>
      <c r="D40" s="47" t="s">
        <v>178</v>
      </c>
      <c r="E40" s="52" t="s">
        <v>179</v>
      </c>
      <c r="F40" s="56">
        <v>3</v>
      </c>
      <c r="G40" s="47"/>
      <c r="H40" s="47"/>
      <c r="I40" s="47"/>
      <c r="J40" s="47">
        <v>3</v>
      </c>
      <c r="K40" s="47"/>
      <c r="L40" s="47">
        <v>2</v>
      </c>
      <c r="M40" s="47"/>
      <c r="N40" s="47">
        <v>2</v>
      </c>
      <c r="O40" s="47">
        <v>1</v>
      </c>
      <c r="P40" s="47">
        <v>2</v>
      </c>
      <c r="Q40" s="47"/>
      <c r="R40" s="47">
        <v>5</v>
      </c>
      <c r="S40" s="47"/>
      <c r="T40" s="47"/>
      <c r="U40" s="47"/>
      <c r="V40" s="47">
        <v>69</v>
      </c>
      <c r="W40" s="48">
        <v>2</v>
      </c>
      <c r="X40" s="61">
        <f t="shared" si="3"/>
        <v>86</v>
      </c>
      <c r="Y40" s="52">
        <f t="shared" si="4"/>
        <v>3</v>
      </c>
      <c r="Z40">
        <f t="shared" si="5"/>
        <v>89</v>
      </c>
    </row>
    <row r="41" spans="1:26">
      <c r="A41" s="51" t="s">
        <v>16</v>
      </c>
      <c r="B41" s="16">
        <v>142401</v>
      </c>
      <c r="C41" s="47" t="s">
        <v>102</v>
      </c>
      <c r="D41" s="47" t="s">
        <v>180</v>
      </c>
      <c r="E41" s="52" t="s">
        <v>181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>
        <v>1</v>
      </c>
      <c r="Q41" s="47"/>
      <c r="R41" s="47"/>
      <c r="S41" s="47"/>
      <c r="T41" s="47"/>
      <c r="U41" s="47"/>
      <c r="V41" s="47">
        <v>20</v>
      </c>
      <c r="W41" s="48">
        <v>9</v>
      </c>
      <c r="X41" s="61">
        <f t="shared" si="3"/>
        <v>21</v>
      </c>
      <c r="Y41" s="52">
        <f t="shared" si="4"/>
        <v>9</v>
      </c>
      <c r="Z41">
        <f t="shared" si="5"/>
        <v>30</v>
      </c>
    </row>
    <row r="42" spans="1:26">
      <c r="A42" s="51" t="s">
        <v>16</v>
      </c>
      <c r="B42" s="16">
        <v>143501</v>
      </c>
      <c r="C42" s="47" t="s">
        <v>102</v>
      </c>
      <c r="D42" s="47" t="s">
        <v>182</v>
      </c>
      <c r="E42" s="52" t="s">
        <v>183</v>
      </c>
      <c r="F42" s="56"/>
      <c r="G42" s="47"/>
      <c r="H42" s="47"/>
      <c r="I42" s="47"/>
      <c r="J42" s="47"/>
      <c r="K42" s="47"/>
      <c r="L42" s="47"/>
      <c r="M42" s="47"/>
      <c r="N42" s="47">
        <v>1</v>
      </c>
      <c r="O42" s="47"/>
      <c r="P42" s="47">
        <v>1</v>
      </c>
      <c r="Q42" s="47"/>
      <c r="R42" s="47">
        <v>1</v>
      </c>
      <c r="S42" s="47"/>
      <c r="T42" s="47"/>
      <c r="U42" s="47"/>
      <c r="V42" s="47">
        <v>4</v>
      </c>
      <c r="W42" s="48">
        <v>4</v>
      </c>
      <c r="X42" s="61">
        <f t="shared" si="3"/>
        <v>7</v>
      </c>
      <c r="Y42" s="52">
        <f t="shared" si="4"/>
        <v>4</v>
      </c>
      <c r="Z42">
        <f t="shared" si="5"/>
        <v>11</v>
      </c>
    </row>
    <row r="43" spans="1:26">
      <c r="A43" s="51" t="s">
        <v>16</v>
      </c>
      <c r="B43" s="16">
        <v>160301</v>
      </c>
      <c r="C43" s="47" t="s">
        <v>99</v>
      </c>
      <c r="D43" s="47" t="s">
        <v>184</v>
      </c>
      <c r="E43" s="52" t="s">
        <v>185</v>
      </c>
      <c r="F43" s="56"/>
      <c r="G43" s="47">
        <v>1</v>
      </c>
      <c r="H43" s="47"/>
      <c r="I43" s="47"/>
      <c r="J43" s="47"/>
      <c r="K43" s="47">
        <v>1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>
        <v>4</v>
      </c>
      <c r="X43" s="61">
        <f t="shared" si="3"/>
        <v>1</v>
      </c>
      <c r="Y43" s="52">
        <f t="shared" si="4"/>
        <v>6</v>
      </c>
      <c r="Z43">
        <f t="shared" si="5"/>
        <v>7</v>
      </c>
    </row>
    <row r="44" spans="1:26">
      <c r="A44" s="51" t="s">
        <v>16</v>
      </c>
      <c r="B44" s="16">
        <v>160501</v>
      </c>
      <c r="C44" s="47" t="s">
        <v>99</v>
      </c>
      <c r="D44" s="47" t="s">
        <v>186</v>
      </c>
      <c r="E44" s="52" t="s">
        <v>187</v>
      </c>
      <c r="F44" s="56"/>
      <c r="G44" s="47"/>
      <c r="H44" s="47"/>
      <c r="I44" s="47"/>
      <c r="J44" s="47"/>
      <c r="K44" s="47">
        <v>1</v>
      </c>
      <c r="L44" s="47">
        <v>1</v>
      </c>
      <c r="M44" s="47"/>
      <c r="N44" s="47">
        <v>2</v>
      </c>
      <c r="O44" s="47">
        <v>1</v>
      </c>
      <c r="P44" s="47"/>
      <c r="Q44" s="47"/>
      <c r="R44" s="47"/>
      <c r="S44" s="47"/>
      <c r="T44" s="47"/>
      <c r="U44" s="47"/>
      <c r="V44" s="47">
        <v>1</v>
      </c>
      <c r="W44" s="48"/>
      <c r="X44" s="61">
        <f t="shared" si="3"/>
        <v>4</v>
      </c>
      <c r="Y44" s="52">
        <f t="shared" si="4"/>
        <v>2</v>
      </c>
      <c r="Z44">
        <f t="shared" si="5"/>
        <v>6</v>
      </c>
    </row>
    <row r="45" spans="1:26">
      <c r="A45" s="51" t="s">
        <v>16</v>
      </c>
      <c r="B45" s="16">
        <v>160901</v>
      </c>
      <c r="C45" s="47" t="s">
        <v>99</v>
      </c>
      <c r="D45" s="47" t="s">
        <v>188</v>
      </c>
      <c r="E45" s="52" t="s">
        <v>189</v>
      </c>
      <c r="F45" s="56"/>
      <c r="G45" s="47"/>
      <c r="H45" s="47"/>
      <c r="I45" s="47"/>
      <c r="J45" s="47"/>
      <c r="K45" s="47"/>
      <c r="L45" s="47">
        <v>1</v>
      </c>
      <c r="M45" s="47"/>
      <c r="N45" s="47"/>
      <c r="O45" s="47"/>
      <c r="P45" s="47"/>
      <c r="Q45" s="47">
        <v>1</v>
      </c>
      <c r="R45" s="47">
        <v>1</v>
      </c>
      <c r="S45" s="47">
        <v>1</v>
      </c>
      <c r="T45" s="47"/>
      <c r="U45" s="47"/>
      <c r="V45" s="47"/>
      <c r="W45" s="48">
        <v>1</v>
      </c>
      <c r="X45" s="61">
        <f t="shared" si="3"/>
        <v>2</v>
      </c>
      <c r="Y45" s="52">
        <f t="shared" si="4"/>
        <v>3</v>
      </c>
      <c r="Z45">
        <f t="shared" si="5"/>
        <v>5</v>
      </c>
    </row>
    <row r="46" spans="1:26">
      <c r="A46" s="51" t="s">
        <v>16</v>
      </c>
      <c r="B46" s="16">
        <v>160902</v>
      </c>
      <c r="C46" s="47" t="s">
        <v>99</v>
      </c>
      <c r="D46" s="47" t="s">
        <v>190</v>
      </c>
      <c r="E46" s="52" t="s">
        <v>191</v>
      </c>
      <c r="F46" s="56"/>
      <c r="G46" s="47"/>
      <c r="H46" s="47"/>
      <c r="I46" s="47"/>
      <c r="J46" s="47"/>
      <c r="K46" s="47"/>
      <c r="L46" s="47"/>
      <c r="M46" s="47"/>
      <c r="N46" s="47">
        <v>1</v>
      </c>
      <c r="O46" s="47"/>
      <c r="P46" s="47"/>
      <c r="Q46" s="47"/>
      <c r="R46" s="47"/>
      <c r="S46" s="47"/>
      <c r="T46" s="47"/>
      <c r="U46" s="47"/>
      <c r="V46" s="47">
        <v>2</v>
      </c>
      <c r="W46" s="48">
        <v>3</v>
      </c>
      <c r="X46" s="61">
        <f t="shared" si="3"/>
        <v>3</v>
      </c>
      <c r="Y46" s="52">
        <f t="shared" si="4"/>
        <v>3</v>
      </c>
      <c r="Z46">
        <f t="shared" si="5"/>
        <v>6</v>
      </c>
    </row>
    <row r="47" spans="1:26">
      <c r="A47" s="51" t="s">
        <v>16</v>
      </c>
      <c r="B47" s="16">
        <v>160905</v>
      </c>
      <c r="C47" s="47" t="s">
        <v>99</v>
      </c>
      <c r="D47" s="47" t="s">
        <v>192</v>
      </c>
      <c r="E47" s="52" t="s">
        <v>193</v>
      </c>
      <c r="F47" s="56">
        <v>1</v>
      </c>
      <c r="G47" s="47"/>
      <c r="H47" s="47"/>
      <c r="I47" s="47"/>
      <c r="J47" s="47"/>
      <c r="K47" s="47"/>
      <c r="L47" s="47"/>
      <c r="M47" s="47"/>
      <c r="N47" s="47">
        <v>1</v>
      </c>
      <c r="O47" s="47">
        <v>2</v>
      </c>
      <c r="P47" s="47"/>
      <c r="Q47" s="47"/>
      <c r="R47" s="47"/>
      <c r="S47" s="47"/>
      <c r="T47" s="47"/>
      <c r="U47" s="47"/>
      <c r="V47" s="47">
        <v>2</v>
      </c>
      <c r="W47" s="48">
        <v>3</v>
      </c>
      <c r="X47" s="61">
        <f t="shared" ref="X47:X79" si="6">F47+H47+J47+L47+N47+P47+R47+T47+V47</f>
        <v>4</v>
      </c>
      <c r="Y47" s="52">
        <f t="shared" si="4"/>
        <v>5</v>
      </c>
      <c r="Z47">
        <f t="shared" si="5"/>
        <v>9</v>
      </c>
    </row>
    <row r="48" spans="1:26">
      <c r="A48" s="51" t="s">
        <v>16</v>
      </c>
      <c r="B48" s="16">
        <v>190701</v>
      </c>
      <c r="C48" s="47" t="s">
        <v>161</v>
      </c>
      <c r="D48" s="47" t="s">
        <v>196</v>
      </c>
      <c r="E48" s="52" t="s">
        <v>197</v>
      </c>
      <c r="F48" s="56"/>
      <c r="G48" s="47">
        <v>1</v>
      </c>
      <c r="H48" s="47"/>
      <c r="I48" s="47"/>
      <c r="J48" s="47"/>
      <c r="K48" s="47">
        <v>2</v>
      </c>
      <c r="L48" s="47">
        <v>2</v>
      </c>
      <c r="M48" s="47">
        <v>9</v>
      </c>
      <c r="N48" s="47"/>
      <c r="O48" s="47">
        <v>4</v>
      </c>
      <c r="P48" s="47"/>
      <c r="Q48" s="47"/>
      <c r="R48" s="47"/>
      <c r="S48" s="47">
        <v>3</v>
      </c>
      <c r="T48" s="47"/>
      <c r="U48" s="47"/>
      <c r="V48" s="47">
        <v>2</v>
      </c>
      <c r="W48" s="48">
        <v>32</v>
      </c>
      <c r="X48" s="61">
        <f t="shared" si="6"/>
        <v>4</v>
      </c>
      <c r="Y48" s="52">
        <f t="shared" si="4"/>
        <v>51</v>
      </c>
      <c r="Z48">
        <f t="shared" si="5"/>
        <v>55</v>
      </c>
    </row>
    <row r="49" spans="1:26">
      <c r="A49" s="51" t="s">
        <v>16</v>
      </c>
      <c r="B49" s="16">
        <v>190901</v>
      </c>
      <c r="C49" s="47" t="s">
        <v>161</v>
      </c>
      <c r="D49" s="47" t="s">
        <v>198</v>
      </c>
      <c r="E49" s="52" t="s">
        <v>199</v>
      </c>
      <c r="F49" s="56"/>
      <c r="G49" s="47">
        <v>1</v>
      </c>
      <c r="H49" s="47"/>
      <c r="I49" s="47"/>
      <c r="J49" s="47"/>
      <c r="K49" s="47">
        <v>1</v>
      </c>
      <c r="L49" s="47"/>
      <c r="M49" s="47">
        <v>1</v>
      </c>
      <c r="N49" s="47"/>
      <c r="O49" s="47">
        <v>5</v>
      </c>
      <c r="P49" s="47"/>
      <c r="Q49" s="47"/>
      <c r="R49" s="47"/>
      <c r="S49" s="47">
        <v>8</v>
      </c>
      <c r="T49" s="47"/>
      <c r="U49" s="47"/>
      <c r="V49" s="47"/>
      <c r="W49" s="48">
        <v>41</v>
      </c>
      <c r="X49" s="61">
        <f t="shared" si="6"/>
        <v>0</v>
      </c>
      <c r="Y49" s="52">
        <f t="shared" si="4"/>
        <v>57</v>
      </c>
      <c r="Z49">
        <f t="shared" si="5"/>
        <v>57</v>
      </c>
    </row>
    <row r="50" spans="1:26">
      <c r="A50" s="51" t="s">
        <v>16</v>
      </c>
      <c r="B50" s="16">
        <v>230101</v>
      </c>
      <c r="C50" s="47" t="s">
        <v>99</v>
      </c>
      <c r="D50" s="47" t="s">
        <v>202</v>
      </c>
      <c r="E50" s="52" t="s">
        <v>203</v>
      </c>
      <c r="F50" s="56"/>
      <c r="G50" s="47"/>
      <c r="H50" s="47"/>
      <c r="I50" s="47"/>
      <c r="J50" s="47"/>
      <c r="K50" s="47">
        <v>2</v>
      </c>
      <c r="L50" s="47"/>
      <c r="M50" s="47">
        <v>1</v>
      </c>
      <c r="N50" s="47"/>
      <c r="O50" s="47">
        <v>1</v>
      </c>
      <c r="P50" s="47"/>
      <c r="Q50" s="47"/>
      <c r="R50" s="47"/>
      <c r="S50" s="47">
        <v>3</v>
      </c>
      <c r="T50" s="47"/>
      <c r="U50" s="47"/>
      <c r="V50" s="47">
        <v>3</v>
      </c>
      <c r="W50" s="48">
        <v>10</v>
      </c>
      <c r="X50" s="61">
        <f t="shared" si="6"/>
        <v>3</v>
      </c>
      <c r="Y50" s="52">
        <f t="shared" si="4"/>
        <v>17</v>
      </c>
      <c r="Z50">
        <f t="shared" si="5"/>
        <v>20</v>
      </c>
    </row>
    <row r="51" spans="1:26">
      <c r="A51" s="51" t="s">
        <v>16</v>
      </c>
      <c r="B51" s="16">
        <v>231304</v>
      </c>
      <c r="C51" s="47" t="s">
        <v>99</v>
      </c>
      <c r="D51" s="47" t="s">
        <v>204</v>
      </c>
      <c r="E51" s="52" t="s">
        <v>205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>
        <v>1</v>
      </c>
      <c r="T51" s="47"/>
      <c r="U51" s="47"/>
      <c r="V51" s="47">
        <v>6</v>
      </c>
      <c r="W51" s="48">
        <v>3</v>
      </c>
      <c r="X51" s="61">
        <f t="shared" si="6"/>
        <v>6</v>
      </c>
      <c r="Y51" s="52">
        <f t="shared" si="4"/>
        <v>4</v>
      </c>
      <c r="Z51">
        <f t="shared" si="5"/>
        <v>10</v>
      </c>
    </row>
    <row r="52" spans="1:26">
      <c r="A52" s="51" t="s">
        <v>16</v>
      </c>
      <c r="B52" s="16">
        <v>260101</v>
      </c>
      <c r="C52" s="47" t="s">
        <v>119</v>
      </c>
      <c r="D52" s="47" t="s">
        <v>210</v>
      </c>
      <c r="E52" s="52" t="s">
        <v>211</v>
      </c>
      <c r="F52" s="56"/>
      <c r="G52" s="47"/>
      <c r="H52" s="47"/>
      <c r="I52" s="47"/>
      <c r="J52" s="47"/>
      <c r="K52" s="47"/>
      <c r="L52" s="47">
        <v>1</v>
      </c>
      <c r="M52" s="47"/>
      <c r="N52" s="47">
        <v>2</v>
      </c>
      <c r="O52" s="47">
        <v>2</v>
      </c>
      <c r="P52" s="47">
        <v>2</v>
      </c>
      <c r="Q52" s="47"/>
      <c r="R52" s="47"/>
      <c r="S52" s="47">
        <v>2</v>
      </c>
      <c r="T52" s="47"/>
      <c r="U52" s="47"/>
      <c r="V52" s="47">
        <v>5</v>
      </c>
      <c r="W52" s="48">
        <v>8</v>
      </c>
      <c r="X52" s="61">
        <f t="shared" si="6"/>
        <v>10</v>
      </c>
      <c r="Y52" s="52">
        <f t="shared" si="4"/>
        <v>12</v>
      </c>
      <c r="Z52">
        <f t="shared" si="5"/>
        <v>22</v>
      </c>
    </row>
    <row r="53" spans="1:26">
      <c r="A53" s="51" t="s">
        <v>16</v>
      </c>
      <c r="B53" s="16">
        <v>260406</v>
      </c>
      <c r="C53" s="47" t="s">
        <v>119</v>
      </c>
      <c r="D53" s="47" t="s">
        <v>212</v>
      </c>
      <c r="E53" s="52" t="s">
        <v>213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1</v>
      </c>
      <c r="X53" s="61">
        <f t="shared" si="6"/>
        <v>0</v>
      </c>
      <c r="Y53" s="52">
        <f t="shared" si="4"/>
        <v>1</v>
      </c>
      <c r="Z53">
        <f t="shared" si="5"/>
        <v>1</v>
      </c>
    </row>
    <row r="54" spans="1:26">
      <c r="A54" s="51" t="s">
        <v>16</v>
      </c>
      <c r="B54" s="16">
        <v>260502</v>
      </c>
      <c r="C54" s="47" t="s">
        <v>119</v>
      </c>
      <c r="D54" s="47" t="s">
        <v>214</v>
      </c>
      <c r="E54" s="52" t="s">
        <v>215</v>
      </c>
      <c r="F54" s="56"/>
      <c r="G54" s="47"/>
      <c r="H54" s="47"/>
      <c r="I54" s="47"/>
      <c r="J54" s="47"/>
      <c r="K54" s="47"/>
      <c r="L54" s="47">
        <v>1</v>
      </c>
      <c r="M54" s="47">
        <v>1</v>
      </c>
      <c r="N54" s="47"/>
      <c r="O54" s="47">
        <v>1</v>
      </c>
      <c r="P54" s="47"/>
      <c r="Q54" s="47"/>
      <c r="R54" s="47">
        <v>1</v>
      </c>
      <c r="S54" s="47">
        <v>1</v>
      </c>
      <c r="T54" s="47"/>
      <c r="U54" s="47"/>
      <c r="V54" s="47">
        <v>4</v>
      </c>
      <c r="W54" s="48">
        <v>6</v>
      </c>
      <c r="X54" s="61">
        <f t="shared" si="6"/>
        <v>6</v>
      </c>
      <c r="Y54" s="52">
        <f t="shared" si="4"/>
        <v>9</v>
      </c>
      <c r="Z54">
        <f t="shared" si="5"/>
        <v>15</v>
      </c>
    </row>
    <row r="55" spans="1:26">
      <c r="A55" s="51" t="s">
        <v>16</v>
      </c>
      <c r="B55" s="16">
        <v>260701</v>
      </c>
      <c r="C55" s="47" t="s">
        <v>99</v>
      </c>
      <c r="D55" s="47" t="s">
        <v>216</v>
      </c>
      <c r="E55" s="52" t="s">
        <v>217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>
        <v>1</v>
      </c>
      <c r="X55" s="61">
        <f t="shared" si="6"/>
        <v>0</v>
      </c>
      <c r="Y55" s="52">
        <f t="shared" si="4"/>
        <v>1</v>
      </c>
      <c r="Z55">
        <f t="shared" si="5"/>
        <v>1</v>
      </c>
    </row>
    <row r="56" spans="1:26">
      <c r="A56" s="51" t="s">
        <v>16</v>
      </c>
      <c r="B56" s="16">
        <v>260701</v>
      </c>
      <c r="C56" s="47" t="s">
        <v>119</v>
      </c>
      <c r="D56" s="47" t="s">
        <v>218</v>
      </c>
      <c r="E56" s="52" t="s">
        <v>217</v>
      </c>
      <c r="F56" s="56">
        <v>2</v>
      </c>
      <c r="G56" s="47">
        <v>4</v>
      </c>
      <c r="H56" s="47"/>
      <c r="I56" s="47"/>
      <c r="J56" s="47">
        <v>5</v>
      </c>
      <c r="K56" s="47">
        <v>6</v>
      </c>
      <c r="L56" s="47">
        <v>4</v>
      </c>
      <c r="M56" s="47">
        <v>13</v>
      </c>
      <c r="N56" s="47">
        <v>8</v>
      </c>
      <c r="O56" s="47">
        <v>9</v>
      </c>
      <c r="P56" s="47"/>
      <c r="Q56" s="47"/>
      <c r="R56" s="47">
        <v>2</v>
      </c>
      <c r="S56" s="47">
        <v>7</v>
      </c>
      <c r="T56" s="47"/>
      <c r="U56" s="47"/>
      <c r="V56" s="47">
        <v>37</v>
      </c>
      <c r="W56" s="48">
        <v>47</v>
      </c>
      <c r="X56" s="61">
        <f t="shared" si="6"/>
        <v>58</v>
      </c>
      <c r="Y56" s="52">
        <f t="shared" si="4"/>
        <v>86</v>
      </c>
      <c r="Z56">
        <f t="shared" si="5"/>
        <v>144</v>
      </c>
    </row>
    <row r="57" spans="1:26">
      <c r="A57" s="51" t="s">
        <v>16</v>
      </c>
      <c r="B57" s="16">
        <v>261302</v>
      </c>
      <c r="C57" s="47" t="s">
        <v>119</v>
      </c>
      <c r="D57" s="47" t="s">
        <v>219</v>
      </c>
      <c r="E57" s="52" t="s">
        <v>220</v>
      </c>
      <c r="F57" s="56"/>
      <c r="G57" s="47">
        <v>2</v>
      </c>
      <c r="H57" s="47"/>
      <c r="I57" s="47"/>
      <c r="J57" s="47"/>
      <c r="K57" s="47"/>
      <c r="L57" s="47"/>
      <c r="M57" s="47">
        <v>2</v>
      </c>
      <c r="N57" s="47"/>
      <c r="O57" s="47">
        <v>4</v>
      </c>
      <c r="P57" s="47"/>
      <c r="Q57" s="47"/>
      <c r="R57" s="47">
        <v>3</v>
      </c>
      <c r="S57" s="47">
        <v>5</v>
      </c>
      <c r="T57" s="47"/>
      <c r="U57" s="47"/>
      <c r="V57" s="47">
        <v>27</v>
      </c>
      <c r="W57" s="48">
        <v>44</v>
      </c>
      <c r="X57" s="61">
        <f t="shared" si="6"/>
        <v>30</v>
      </c>
      <c r="Y57" s="52">
        <f t="shared" si="4"/>
        <v>57</v>
      </c>
      <c r="Z57">
        <f t="shared" si="5"/>
        <v>87</v>
      </c>
    </row>
    <row r="58" spans="1:26">
      <c r="A58" s="51" t="s">
        <v>16</v>
      </c>
      <c r="B58" s="16">
        <v>270101</v>
      </c>
      <c r="C58" s="47" t="s">
        <v>99</v>
      </c>
      <c r="D58" s="47" t="s">
        <v>221</v>
      </c>
      <c r="E58" s="52" t="s">
        <v>222</v>
      </c>
      <c r="F58" s="56"/>
      <c r="G58" s="47"/>
      <c r="H58" s="47"/>
      <c r="I58" s="47"/>
      <c r="J58" s="47"/>
      <c r="K58" s="47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61">
        <f t="shared" si="6"/>
        <v>0</v>
      </c>
      <c r="Y58" s="52">
        <f t="shared" si="4"/>
        <v>1</v>
      </c>
      <c r="Z58">
        <f t="shared" si="5"/>
        <v>1</v>
      </c>
    </row>
    <row r="59" spans="1:26">
      <c r="A59" s="51" t="s">
        <v>16</v>
      </c>
      <c r="B59" s="16">
        <v>270101</v>
      </c>
      <c r="C59" s="47" t="s">
        <v>99</v>
      </c>
      <c r="D59" s="47" t="s">
        <v>223</v>
      </c>
      <c r="E59" s="52" t="s">
        <v>224</v>
      </c>
      <c r="F59" s="56"/>
      <c r="G59" s="47">
        <v>1</v>
      </c>
      <c r="H59" s="47"/>
      <c r="I59" s="47"/>
      <c r="J59" s="47"/>
      <c r="K59" s="47"/>
      <c r="L59" s="47"/>
      <c r="M59" s="47"/>
      <c r="N59" s="47"/>
      <c r="O59" s="47">
        <v>1</v>
      </c>
      <c r="P59" s="47"/>
      <c r="Q59" s="47"/>
      <c r="R59" s="47">
        <v>1</v>
      </c>
      <c r="S59" s="47"/>
      <c r="T59" s="47"/>
      <c r="U59" s="47"/>
      <c r="V59" s="47">
        <v>5</v>
      </c>
      <c r="W59" s="48">
        <v>3</v>
      </c>
      <c r="X59" s="61">
        <f t="shared" si="6"/>
        <v>6</v>
      </c>
      <c r="Y59" s="52">
        <f t="shared" si="4"/>
        <v>5</v>
      </c>
      <c r="Z59">
        <f t="shared" si="5"/>
        <v>11</v>
      </c>
    </row>
    <row r="60" spans="1:26">
      <c r="A60" s="51" t="s">
        <v>16</v>
      </c>
      <c r="B60" s="16">
        <v>310505</v>
      </c>
      <c r="C60" s="47" t="s">
        <v>161</v>
      </c>
      <c r="D60" s="47" t="s">
        <v>225</v>
      </c>
      <c r="E60" s="52" t="s">
        <v>226</v>
      </c>
      <c r="F60" s="56">
        <v>3</v>
      </c>
      <c r="G60" s="47">
        <v>6</v>
      </c>
      <c r="H60" s="47"/>
      <c r="I60" s="47"/>
      <c r="J60" s="47">
        <v>2</v>
      </c>
      <c r="K60" s="47">
        <v>1</v>
      </c>
      <c r="L60" s="47">
        <v>1</v>
      </c>
      <c r="M60" s="47">
        <v>1</v>
      </c>
      <c r="N60" s="47">
        <v>5</v>
      </c>
      <c r="O60" s="47">
        <v>9</v>
      </c>
      <c r="P60" s="47">
        <v>1</v>
      </c>
      <c r="Q60" s="47">
        <v>1</v>
      </c>
      <c r="R60" s="47">
        <v>7</v>
      </c>
      <c r="S60" s="47">
        <v>10</v>
      </c>
      <c r="T60" s="47"/>
      <c r="U60" s="47"/>
      <c r="V60" s="47">
        <v>56</v>
      </c>
      <c r="W60" s="48">
        <v>77</v>
      </c>
      <c r="X60" s="61">
        <f t="shared" si="6"/>
        <v>75</v>
      </c>
      <c r="Y60" s="52">
        <f t="shared" si="4"/>
        <v>105</v>
      </c>
      <c r="Z60">
        <f t="shared" si="5"/>
        <v>180</v>
      </c>
    </row>
    <row r="61" spans="1:26">
      <c r="A61" s="51" t="s">
        <v>16</v>
      </c>
      <c r="B61" s="16">
        <v>340199</v>
      </c>
      <c r="C61" s="47" t="s">
        <v>161</v>
      </c>
      <c r="D61" s="47" t="s">
        <v>227</v>
      </c>
      <c r="E61" s="52" t="s">
        <v>228</v>
      </c>
      <c r="F61" s="56">
        <v>1</v>
      </c>
      <c r="G61" s="47">
        <v>1</v>
      </c>
      <c r="H61" s="47"/>
      <c r="I61" s="47"/>
      <c r="J61" s="47">
        <v>2</v>
      </c>
      <c r="K61" s="47">
        <v>1</v>
      </c>
      <c r="L61" s="47">
        <v>2</v>
      </c>
      <c r="M61" s="47">
        <v>6</v>
      </c>
      <c r="N61" s="47">
        <v>3</v>
      </c>
      <c r="O61" s="47">
        <v>5</v>
      </c>
      <c r="P61" s="47"/>
      <c r="Q61" s="47"/>
      <c r="R61" s="47">
        <v>1</v>
      </c>
      <c r="S61" s="47">
        <v>1</v>
      </c>
      <c r="T61" s="47"/>
      <c r="U61" s="47"/>
      <c r="V61" s="47">
        <v>5</v>
      </c>
      <c r="W61" s="48">
        <v>16</v>
      </c>
      <c r="X61" s="61">
        <f t="shared" si="6"/>
        <v>14</v>
      </c>
      <c r="Y61" s="52">
        <f t="shared" si="4"/>
        <v>30</v>
      </c>
      <c r="Z61">
        <f t="shared" si="5"/>
        <v>44</v>
      </c>
    </row>
    <row r="62" spans="1:26">
      <c r="A62" s="51" t="s">
        <v>16</v>
      </c>
      <c r="B62" s="16">
        <v>380101</v>
      </c>
      <c r="C62" s="47" t="s">
        <v>99</v>
      </c>
      <c r="D62" s="47" t="s">
        <v>229</v>
      </c>
      <c r="E62" s="52" t="s">
        <v>230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2</v>
      </c>
      <c r="W62" s="48"/>
      <c r="X62" s="61">
        <f t="shared" si="6"/>
        <v>2</v>
      </c>
      <c r="Y62" s="52">
        <f t="shared" si="4"/>
        <v>0</v>
      </c>
      <c r="Z62">
        <f t="shared" si="5"/>
        <v>2</v>
      </c>
    </row>
    <row r="63" spans="1:26">
      <c r="A63" s="51" t="s">
        <v>16</v>
      </c>
      <c r="B63" s="16">
        <v>400501</v>
      </c>
      <c r="C63" s="47" t="s">
        <v>99</v>
      </c>
      <c r="D63" s="47" t="s">
        <v>231</v>
      </c>
      <c r="E63" s="52" t="s">
        <v>232</v>
      </c>
      <c r="F63" s="56"/>
      <c r="G63" s="47"/>
      <c r="H63" s="47"/>
      <c r="I63" s="47"/>
      <c r="J63" s="47"/>
      <c r="K63" s="47"/>
      <c r="L63" s="47"/>
      <c r="M63" s="47"/>
      <c r="N63" s="47"/>
      <c r="O63" s="47">
        <v>1</v>
      </c>
      <c r="P63" s="47"/>
      <c r="Q63" s="47"/>
      <c r="R63" s="47"/>
      <c r="S63" s="47"/>
      <c r="T63" s="47"/>
      <c r="U63" s="47"/>
      <c r="V63" s="47">
        <v>2</v>
      </c>
      <c r="W63" s="48"/>
      <c r="X63" s="61">
        <f t="shared" si="6"/>
        <v>2</v>
      </c>
      <c r="Y63" s="52">
        <f t="shared" si="4"/>
        <v>1</v>
      </c>
      <c r="Z63">
        <f t="shared" si="5"/>
        <v>3</v>
      </c>
    </row>
    <row r="64" spans="1:26">
      <c r="A64" s="51" t="s">
        <v>16</v>
      </c>
      <c r="B64" s="16">
        <v>400501</v>
      </c>
      <c r="C64" s="47" t="s">
        <v>99</v>
      </c>
      <c r="D64" s="47" t="s">
        <v>233</v>
      </c>
      <c r="E64" s="52" t="s">
        <v>234</v>
      </c>
      <c r="F64" s="56"/>
      <c r="G64" s="47">
        <v>1</v>
      </c>
      <c r="H64" s="47"/>
      <c r="I64" s="47"/>
      <c r="J64" s="47">
        <v>1</v>
      </c>
      <c r="K64" s="47"/>
      <c r="L64" s="47"/>
      <c r="M64" s="47">
        <v>1</v>
      </c>
      <c r="N64" s="47">
        <v>1</v>
      </c>
      <c r="O64" s="47">
        <v>3</v>
      </c>
      <c r="P64" s="47"/>
      <c r="Q64" s="47">
        <v>1</v>
      </c>
      <c r="R64" s="47">
        <v>3</v>
      </c>
      <c r="S64" s="47">
        <v>2</v>
      </c>
      <c r="T64" s="47"/>
      <c r="U64" s="47"/>
      <c r="V64" s="47">
        <v>5</v>
      </c>
      <c r="W64" s="48">
        <v>8</v>
      </c>
      <c r="X64" s="61">
        <f t="shared" si="6"/>
        <v>10</v>
      </c>
      <c r="Y64" s="52">
        <f t="shared" si="4"/>
        <v>16</v>
      </c>
      <c r="Z64">
        <f t="shared" si="5"/>
        <v>26</v>
      </c>
    </row>
    <row r="65" spans="1:26">
      <c r="A65" s="51" t="s">
        <v>16</v>
      </c>
      <c r="B65" s="16">
        <v>400510</v>
      </c>
      <c r="C65" s="47" t="s">
        <v>99</v>
      </c>
      <c r="D65" s="47" t="s">
        <v>235</v>
      </c>
      <c r="E65" s="52" t="s">
        <v>236</v>
      </c>
      <c r="F65" s="56"/>
      <c r="G65" s="47"/>
      <c r="H65" s="47"/>
      <c r="I65" s="47"/>
      <c r="J65" s="47"/>
      <c r="K65" s="47"/>
      <c r="L65" s="47"/>
      <c r="M65" s="47"/>
      <c r="N65" s="47"/>
      <c r="O65" s="47">
        <v>1</v>
      </c>
      <c r="P65" s="47"/>
      <c r="Q65" s="47"/>
      <c r="R65" s="47"/>
      <c r="S65" s="47">
        <v>2</v>
      </c>
      <c r="T65" s="47"/>
      <c r="U65" s="47"/>
      <c r="V65" s="47">
        <v>1</v>
      </c>
      <c r="W65" s="48">
        <v>6</v>
      </c>
      <c r="X65" s="61">
        <f t="shared" si="6"/>
        <v>1</v>
      </c>
      <c r="Y65" s="52">
        <f t="shared" si="4"/>
        <v>9</v>
      </c>
      <c r="Z65">
        <f t="shared" si="5"/>
        <v>10</v>
      </c>
    </row>
    <row r="66" spans="1:26">
      <c r="A66" s="51" t="s">
        <v>16</v>
      </c>
      <c r="B66" s="16">
        <v>400699</v>
      </c>
      <c r="C66" s="47" t="s">
        <v>119</v>
      </c>
      <c r="D66" s="47" t="s">
        <v>239</v>
      </c>
      <c r="E66" s="52" t="s">
        <v>240</v>
      </c>
      <c r="F66" s="56">
        <v>1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2</v>
      </c>
      <c r="S66" s="47">
        <v>2</v>
      </c>
      <c r="T66" s="47"/>
      <c r="U66" s="47"/>
      <c r="V66" s="47">
        <v>6</v>
      </c>
      <c r="W66" s="48">
        <v>3</v>
      </c>
      <c r="X66" s="61">
        <f t="shared" si="6"/>
        <v>9</v>
      </c>
      <c r="Y66" s="52">
        <f t="shared" si="4"/>
        <v>5</v>
      </c>
      <c r="Z66">
        <f t="shared" si="5"/>
        <v>14</v>
      </c>
    </row>
    <row r="67" spans="1:26">
      <c r="A67" s="51" t="s">
        <v>16</v>
      </c>
      <c r="B67" s="16">
        <v>400801</v>
      </c>
      <c r="C67" s="47" t="s">
        <v>99</v>
      </c>
      <c r="D67" s="47" t="s">
        <v>243</v>
      </c>
      <c r="E67" s="52" t="s">
        <v>244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5</v>
      </c>
      <c r="W67" s="48">
        <v>2</v>
      </c>
      <c r="X67" s="61">
        <f t="shared" si="6"/>
        <v>5</v>
      </c>
      <c r="Y67" s="52">
        <f t="shared" si="4"/>
        <v>2</v>
      </c>
      <c r="Z67">
        <f t="shared" si="5"/>
        <v>7</v>
      </c>
    </row>
    <row r="68" spans="1:26">
      <c r="A68" s="51" t="s">
        <v>16</v>
      </c>
      <c r="B68" s="16">
        <v>400899</v>
      </c>
      <c r="C68" s="47" t="s">
        <v>99</v>
      </c>
      <c r="D68" s="47" t="s">
        <v>245</v>
      </c>
      <c r="E68" s="52" t="s">
        <v>587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>
        <v>1</v>
      </c>
      <c r="X68" s="61">
        <f t="shared" si="6"/>
        <v>0</v>
      </c>
      <c r="Y68" s="52">
        <f t="shared" si="4"/>
        <v>1</v>
      </c>
      <c r="Z68">
        <f t="shared" si="5"/>
        <v>1</v>
      </c>
    </row>
    <row r="69" spans="1:26">
      <c r="A69" s="51" t="s">
        <v>16</v>
      </c>
      <c r="B69" s="16">
        <v>420101</v>
      </c>
      <c r="C69" s="47" t="s">
        <v>99</v>
      </c>
      <c r="D69" s="47" t="s">
        <v>246</v>
      </c>
      <c r="E69" s="52" t="s">
        <v>247</v>
      </c>
      <c r="F69" s="56"/>
      <c r="G69" s="47">
        <v>4</v>
      </c>
      <c r="H69" s="47"/>
      <c r="I69" s="47"/>
      <c r="J69" s="47"/>
      <c r="K69" s="47">
        <v>3</v>
      </c>
      <c r="L69" s="47">
        <v>2</v>
      </c>
      <c r="M69" s="47">
        <v>12</v>
      </c>
      <c r="N69" s="47">
        <v>8</v>
      </c>
      <c r="O69" s="47">
        <v>20</v>
      </c>
      <c r="P69" s="47">
        <v>1</v>
      </c>
      <c r="Q69" s="47">
        <v>3</v>
      </c>
      <c r="R69" s="47">
        <v>3</v>
      </c>
      <c r="S69" s="47">
        <v>13</v>
      </c>
      <c r="T69" s="47"/>
      <c r="U69" s="47"/>
      <c r="V69" s="47">
        <v>13</v>
      </c>
      <c r="W69" s="48">
        <v>89</v>
      </c>
      <c r="X69" s="61">
        <f t="shared" si="6"/>
        <v>27</v>
      </c>
      <c r="Y69" s="52">
        <f t="shared" si="4"/>
        <v>144</v>
      </c>
      <c r="Z69">
        <f t="shared" si="5"/>
        <v>171</v>
      </c>
    </row>
    <row r="70" spans="1:26">
      <c r="A70" s="51" t="s">
        <v>16</v>
      </c>
      <c r="B70" s="16">
        <v>420101</v>
      </c>
      <c r="C70" s="47" t="s">
        <v>99</v>
      </c>
      <c r="D70" s="47" t="s">
        <v>248</v>
      </c>
      <c r="E70" s="52" t="s">
        <v>249</v>
      </c>
      <c r="F70" s="56"/>
      <c r="G70" s="47"/>
      <c r="H70" s="47"/>
      <c r="I70" s="47"/>
      <c r="J70" s="47"/>
      <c r="K70" s="47"/>
      <c r="L70" s="47"/>
      <c r="M70" s="47"/>
      <c r="N70" s="47"/>
      <c r="O70" s="47">
        <v>1</v>
      </c>
      <c r="P70" s="47"/>
      <c r="Q70" s="47"/>
      <c r="R70" s="47"/>
      <c r="S70" s="47">
        <v>1</v>
      </c>
      <c r="T70" s="47"/>
      <c r="U70" s="47"/>
      <c r="V70" s="47">
        <v>2</v>
      </c>
      <c r="W70" s="48">
        <v>3</v>
      </c>
      <c r="X70" s="61">
        <f t="shared" si="6"/>
        <v>2</v>
      </c>
      <c r="Y70" s="52">
        <f t="shared" si="4"/>
        <v>5</v>
      </c>
      <c r="Z70">
        <f t="shared" si="5"/>
        <v>7</v>
      </c>
    </row>
    <row r="71" spans="1:26">
      <c r="A71" s="51" t="s">
        <v>16</v>
      </c>
      <c r="B71" s="16">
        <v>440501</v>
      </c>
      <c r="C71" s="47" t="s">
        <v>119</v>
      </c>
      <c r="D71" s="47" t="s">
        <v>252</v>
      </c>
      <c r="E71" s="52" t="s">
        <v>253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1</v>
      </c>
      <c r="W71" s="48"/>
      <c r="X71" s="61">
        <f t="shared" si="6"/>
        <v>1</v>
      </c>
      <c r="Y71" s="52">
        <f t="shared" si="4"/>
        <v>0</v>
      </c>
      <c r="Z71">
        <f t="shared" si="5"/>
        <v>1</v>
      </c>
    </row>
    <row r="72" spans="1:26">
      <c r="A72" s="51" t="s">
        <v>16</v>
      </c>
      <c r="B72" s="16">
        <v>450201</v>
      </c>
      <c r="C72" s="47" t="s">
        <v>99</v>
      </c>
      <c r="D72" s="47" t="s">
        <v>254</v>
      </c>
      <c r="E72" s="52" t="s">
        <v>255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>
        <v>1</v>
      </c>
      <c r="T72" s="47"/>
      <c r="U72" s="47"/>
      <c r="V72" s="47">
        <v>3</v>
      </c>
      <c r="W72" s="48">
        <v>6</v>
      </c>
      <c r="X72" s="61">
        <f t="shared" si="6"/>
        <v>3</v>
      </c>
      <c r="Y72" s="52">
        <f t="shared" si="4"/>
        <v>7</v>
      </c>
      <c r="Z72">
        <f t="shared" si="5"/>
        <v>10</v>
      </c>
    </row>
    <row r="73" spans="1:26">
      <c r="A73" s="51" t="s">
        <v>16</v>
      </c>
      <c r="B73" s="16">
        <v>450601</v>
      </c>
      <c r="C73" s="47" t="s">
        <v>99</v>
      </c>
      <c r="D73" s="47" t="s">
        <v>256</v>
      </c>
      <c r="E73" s="52" t="s">
        <v>257</v>
      </c>
      <c r="F73" s="56"/>
      <c r="G73" s="47"/>
      <c r="H73" s="47"/>
      <c r="I73" s="47"/>
      <c r="J73" s="47">
        <v>1</v>
      </c>
      <c r="K73" s="47"/>
      <c r="L73" s="47">
        <v>1</v>
      </c>
      <c r="M73" s="47"/>
      <c r="N73" s="47">
        <v>1</v>
      </c>
      <c r="O73" s="47"/>
      <c r="P73" s="47">
        <v>1</v>
      </c>
      <c r="Q73" s="47">
        <v>1</v>
      </c>
      <c r="R73" s="47"/>
      <c r="S73" s="47"/>
      <c r="T73" s="47"/>
      <c r="U73" s="47"/>
      <c r="V73" s="47">
        <v>7</v>
      </c>
      <c r="W73" s="48"/>
      <c r="X73" s="61">
        <f t="shared" si="6"/>
        <v>11</v>
      </c>
      <c r="Y73" s="52">
        <f t="shared" si="4"/>
        <v>1</v>
      </c>
      <c r="Z73">
        <f t="shared" si="5"/>
        <v>12</v>
      </c>
    </row>
    <row r="74" spans="1:26">
      <c r="A74" s="51" t="s">
        <v>16</v>
      </c>
      <c r="B74" s="16">
        <v>450603</v>
      </c>
      <c r="C74" s="47" t="s">
        <v>99</v>
      </c>
      <c r="D74" s="47" t="s">
        <v>260</v>
      </c>
      <c r="E74" s="52" t="s">
        <v>261</v>
      </c>
      <c r="F74" s="56"/>
      <c r="G74" s="47"/>
      <c r="H74" s="47"/>
      <c r="I74" s="47"/>
      <c r="J74" s="47">
        <v>1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61">
        <f t="shared" si="6"/>
        <v>1</v>
      </c>
      <c r="Y74" s="52">
        <f t="shared" si="4"/>
        <v>0</v>
      </c>
      <c r="Z74">
        <f t="shared" si="5"/>
        <v>1</v>
      </c>
    </row>
    <row r="75" spans="1:26">
      <c r="A75" s="51" t="s">
        <v>16</v>
      </c>
      <c r="B75" s="16">
        <v>451001</v>
      </c>
      <c r="C75" s="47" t="s">
        <v>99</v>
      </c>
      <c r="D75" s="47" t="s">
        <v>262</v>
      </c>
      <c r="E75" s="52" t="s">
        <v>263</v>
      </c>
      <c r="F75" s="56"/>
      <c r="G75" s="47">
        <v>1</v>
      </c>
      <c r="H75" s="47"/>
      <c r="I75" s="47">
        <v>1</v>
      </c>
      <c r="J75" s="47">
        <v>1</v>
      </c>
      <c r="K75" s="47">
        <v>2</v>
      </c>
      <c r="L75" s="47">
        <v>2</v>
      </c>
      <c r="M75" s="47">
        <v>1</v>
      </c>
      <c r="N75" s="47">
        <v>5</v>
      </c>
      <c r="O75" s="47">
        <v>2</v>
      </c>
      <c r="P75" s="47"/>
      <c r="Q75" s="47"/>
      <c r="R75" s="47">
        <v>1</v>
      </c>
      <c r="S75" s="47">
        <v>2</v>
      </c>
      <c r="T75" s="47"/>
      <c r="U75" s="47"/>
      <c r="V75" s="47">
        <v>11</v>
      </c>
      <c r="W75" s="48">
        <v>14</v>
      </c>
      <c r="X75" s="61">
        <f t="shared" si="6"/>
        <v>20</v>
      </c>
      <c r="Y75" s="52">
        <f t="shared" si="4"/>
        <v>23</v>
      </c>
      <c r="Z75">
        <f t="shared" si="5"/>
        <v>43</v>
      </c>
    </row>
    <row r="76" spans="1:26">
      <c r="A76" s="51" t="s">
        <v>16</v>
      </c>
      <c r="B76" s="16">
        <v>451101</v>
      </c>
      <c r="C76" s="47" t="s">
        <v>99</v>
      </c>
      <c r="D76" s="47" t="s">
        <v>264</v>
      </c>
      <c r="E76" s="52" t="s">
        <v>265</v>
      </c>
      <c r="F76" s="56"/>
      <c r="G76" s="47"/>
      <c r="H76" s="47"/>
      <c r="I76" s="47"/>
      <c r="J76" s="47"/>
      <c r="K76" s="47"/>
      <c r="L76" s="47"/>
      <c r="M76" s="47"/>
      <c r="N76" s="47">
        <v>1</v>
      </c>
      <c r="O76" s="47"/>
      <c r="P76" s="47"/>
      <c r="Q76" s="47"/>
      <c r="R76" s="47"/>
      <c r="S76" s="47"/>
      <c r="T76" s="47"/>
      <c r="U76" s="47"/>
      <c r="V76" s="47">
        <v>1</v>
      </c>
      <c r="W76" s="48">
        <v>4</v>
      </c>
      <c r="X76" s="61">
        <f t="shared" si="6"/>
        <v>2</v>
      </c>
      <c r="Y76" s="52">
        <f t="shared" si="4"/>
        <v>4</v>
      </c>
      <c r="Z76">
        <f t="shared" si="5"/>
        <v>6</v>
      </c>
    </row>
    <row r="77" spans="1:26">
      <c r="A77" s="51" t="s">
        <v>16</v>
      </c>
      <c r="B77" s="16">
        <v>459999</v>
      </c>
      <c r="C77" s="47" t="s">
        <v>99</v>
      </c>
      <c r="D77" s="47" t="s">
        <v>266</v>
      </c>
      <c r="E77" s="52" t="s">
        <v>267</v>
      </c>
      <c r="F77" s="56">
        <v>2</v>
      </c>
      <c r="G77" s="47">
        <v>2</v>
      </c>
      <c r="H77" s="47"/>
      <c r="I77" s="47"/>
      <c r="J77" s="47"/>
      <c r="K77" s="47">
        <v>1</v>
      </c>
      <c r="L77" s="47">
        <v>2</v>
      </c>
      <c r="M77" s="47">
        <v>4</v>
      </c>
      <c r="N77" s="47">
        <v>5</v>
      </c>
      <c r="O77" s="47">
        <v>7</v>
      </c>
      <c r="P77" s="47"/>
      <c r="Q77" s="47"/>
      <c r="R77" s="47">
        <v>5</v>
      </c>
      <c r="S77" s="47">
        <v>1</v>
      </c>
      <c r="T77" s="47"/>
      <c r="U77" s="47"/>
      <c r="V77" s="47">
        <v>20</v>
      </c>
      <c r="W77" s="48">
        <v>14</v>
      </c>
      <c r="X77" s="61">
        <f t="shared" si="6"/>
        <v>34</v>
      </c>
      <c r="Y77" s="52">
        <f t="shared" si="4"/>
        <v>29</v>
      </c>
      <c r="Z77">
        <f t="shared" si="5"/>
        <v>63</v>
      </c>
    </row>
    <row r="78" spans="1:26">
      <c r="A78" s="51" t="s">
        <v>16</v>
      </c>
      <c r="B78" s="16">
        <v>500501</v>
      </c>
      <c r="C78" s="47" t="s">
        <v>99</v>
      </c>
      <c r="D78" s="47" t="s">
        <v>268</v>
      </c>
      <c r="E78" s="52" t="s">
        <v>269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>
        <v>1</v>
      </c>
      <c r="X78" s="61">
        <f t="shared" si="6"/>
        <v>0</v>
      </c>
      <c r="Y78" s="52">
        <f t="shared" si="4"/>
        <v>1</v>
      </c>
      <c r="Z78">
        <f t="shared" si="5"/>
        <v>1</v>
      </c>
    </row>
    <row r="79" spans="1:26">
      <c r="A79" s="51" t="s">
        <v>16</v>
      </c>
      <c r="B79" s="16">
        <v>500501</v>
      </c>
      <c r="C79" s="47" t="s">
        <v>99</v>
      </c>
      <c r="D79" s="47" t="s">
        <v>270</v>
      </c>
      <c r="E79" s="52" t="s">
        <v>271</v>
      </c>
      <c r="F79" s="56">
        <v>2</v>
      </c>
      <c r="G79" s="47">
        <v>1</v>
      </c>
      <c r="H79" s="47">
        <v>1</v>
      </c>
      <c r="I79" s="47"/>
      <c r="J79" s="47"/>
      <c r="K79" s="47"/>
      <c r="L79" s="47">
        <v>1</v>
      </c>
      <c r="M79" s="47">
        <v>1</v>
      </c>
      <c r="N79" s="47">
        <v>1</v>
      </c>
      <c r="O79" s="47">
        <v>1</v>
      </c>
      <c r="P79" s="47"/>
      <c r="Q79" s="47"/>
      <c r="R79" s="47"/>
      <c r="S79" s="47">
        <v>1</v>
      </c>
      <c r="T79" s="47"/>
      <c r="U79" s="47"/>
      <c r="V79" s="47">
        <v>4</v>
      </c>
      <c r="W79" s="48">
        <v>10</v>
      </c>
      <c r="X79" s="61">
        <f t="shared" si="6"/>
        <v>9</v>
      </c>
      <c r="Y79" s="52">
        <f>G79+I79+K79+M79+O79+Q79+S79+U79+W79</f>
        <v>14</v>
      </c>
      <c r="Z79">
        <f t="shared" ref="Z79:Z119" si="7">SUM(X79:Y79)</f>
        <v>23</v>
      </c>
    </row>
    <row r="80" spans="1:26">
      <c r="A80" s="51" t="s">
        <v>16</v>
      </c>
      <c r="B80" s="16">
        <v>500602</v>
      </c>
      <c r="C80" s="47" t="s">
        <v>99</v>
      </c>
      <c r="D80" s="47" t="s">
        <v>272</v>
      </c>
      <c r="E80" s="52" t="s">
        <v>273</v>
      </c>
      <c r="F80" s="56">
        <v>1</v>
      </c>
      <c r="G80" s="47"/>
      <c r="H80" s="47">
        <v>1</v>
      </c>
      <c r="I80" s="47"/>
      <c r="J80" s="47"/>
      <c r="K80" s="47">
        <v>2</v>
      </c>
      <c r="L80" s="47">
        <v>1</v>
      </c>
      <c r="M80" s="47">
        <v>1</v>
      </c>
      <c r="N80" s="47"/>
      <c r="O80" s="47">
        <v>2</v>
      </c>
      <c r="P80" s="47">
        <v>1</v>
      </c>
      <c r="Q80" s="47"/>
      <c r="R80" s="47">
        <v>5</v>
      </c>
      <c r="S80" s="47"/>
      <c r="T80" s="47"/>
      <c r="U80" s="47"/>
      <c r="V80" s="47">
        <v>28</v>
      </c>
      <c r="W80" s="48">
        <v>11</v>
      </c>
      <c r="X80" s="61">
        <f t="shared" ref="X80:Y119" si="8">F80+H80+J80+L80+N80+P80+R80+T80+V80</f>
        <v>37</v>
      </c>
      <c r="Y80" s="52">
        <f t="shared" si="8"/>
        <v>16</v>
      </c>
      <c r="Z80">
        <f t="shared" si="7"/>
        <v>53</v>
      </c>
    </row>
    <row r="81" spans="1:26">
      <c r="A81" s="51" t="s">
        <v>16</v>
      </c>
      <c r="B81" s="16">
        <v>500702</v>
      </c>
      <c r="C81" s="47" t="s">
        <v>99</v>
      </c>
      <c r="D81" s="47" t="s">
        <v>274</v>
      </c>
      <c r="E81" s="52" t="s">
        <v>275</v>
      </c>
      <c r="F81" s="56">
        <v>1</v>
      </c>
      <c r="G81" s="47"/>
      <c r="H81" s="47"/>
      <c r="I81" s="47"/>
      <c r="J81" s="47"/>
      <c r="K81" s="47">
        <v>1</v>
      </c>
      <c r="L81" s="47">
        <v>1</v>
      </c>
      <c r="M81" s="47">
        <v>3</v>
      </c>
      <c r="N81" s="47">
        <v>3</v>
      </c>
      <c r="O81" s="47"/>
      <c r="P81" s="47"/>
      <c r="Q81" s="47"/>
      <c r="R81" s="47"/>
      <c r="S81" s="47"/>
      <c r="T81" s="47"/>
      <c r="U81" s="47"/>
      <c r="V81" s="47">
        <v>2</v>
      </c>
      <c r="W81" s="48">
        <v>9</v>
      </c>
      <c r="X81" s="61">
        <f t="shared" si="8"/>
        <v>7</v>
      </c>
      <c r="Y81" s="52">
        <f t="shared" si="8"/>
        <v>13</v>
      </c>
      <c r="Z81">
        <f t="shared" si="7"/>
        <v>20</v>
      </c>
    </row>
    <row r="82" spans="1:26">
      <c r="A82" s="51" t="s">
        <v>16</v>
      </c>
      <c r="B82" s="16">
        <v>500702</v>
      </c>
      <c r="C82" s="47" t="s">
        <v>99</v>
      </c>
      <c r="D82" s="47" t="s">
        <v>276</v>
      </c>
      <c r="E82" s="52" t="s">
        <v>277</v>
      </c>
      <c r="F82" s="56"/>
      <c r="G82" s="47"/>
      <c r="H82" s="47"/>
      <c r="I82" s="47"/>
      <c r="J82" s="47"/>
      <c r="K82" s="47"/>
      <c r="L82" s="47"/>
      <c r="M82" s="47">
        <v>1</v>
      </c>
      <c r="N82" s="47"/>
      <c r="O82" s="47">
        <v>1</v>
      </c>
      <c r="P82" s="47"/>
      <c r="Q82" s="47"/>
      <c r="R82" s="47"/>
      <c r="S82" s="47">
        <v>1</v>
      </c>
      <c r="T82" s="47"/>
      <c r="U82" s="47"/>
      <c r="V82" s="47">
        <v>1</v>
      </c>
      <c r="W82" s="48">
        <v>4</v>
      </c>
      <c r="X82" s="61">
        <f t="shared" si="8"/>
        <v>1</v>
      </c>
      <c r="Y82" s="52">
        <f t="shared" si="8"/>
        <v>7</v>
      </c>
      <c r="Z82">
        <f t="shared" si="7"/>
        <v>8</v>
      </c>
    </row>
    <row r="83" spans="1:26">
      <c r="A83" s="51" t="s">
        <v>16</v>
      </c>
      <c r="B83" s="16">
        <v>500703</v>
      </c>
      <c r="C83" s="47" t="s">
        <v>99</v>
      </c>
      <c r="D83" s="47" t="s">
        <v>278</v>
      </c>
      <c r="E83" s="52" t="s">
        <v>279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1</v>
      </c>
      <c r="W83" s="48"/>
      <c r="X83" s="61">
        <f t="shared" si="8"/>
        <v>1</v>
      </c>
      <c r="Y83" s="52">
        <f t="shared" si="8"/>
        <v>0</v>
      </c>
      <c r="Z83">
        <f t="shared" si="7"/>
        <v>1</v>
      </c>
    </row>
    <row r="84" spans="1:26">
      <c r="A84" s="51" t="s">
        <v>16</v>
      </c>
      <c r="B84" s="16">
        <v>500901</v>
      </c>
      <c r="C84" s="47" t="s">
        <v>99</v>
      </c>
      <c r="D84" s="47" t="s">
        <v>280</v>
      </c>
      <c r="E84" s="52" t="s">
        <v>281</v>
      </c>
      <c r="F84" s="56"/>
      <c r="G84" s="47"/>
      <c r="H84" s="47"/>
      <c r="I84" s="47"/>
      <c r="J84" s="47"/>
      <c r="K84" s="47"/>
      <c r="L84" s="47"/>
      <c r="M84" s="47"/>
      <c r="N84" s="47">
        <v>1</v>
      </c>
      <c r="O84" s="47">
        <v>1</v>
      </c>
      <c r="P84" s="47">
        <v>1</v>
      </c>
      <c r="Q84" s="47"/>
      <c r="R84" s="47"/>
      <c r="S84" s="47">
        <v>1</v>
      </c>
      <c r="T84" s="47"/>
      <c r="U84" s="47"/>
      <c r="V84" s="47">
        <v>7</v>
      </c>
      <c r="W84" s="48">
        <v>1</v>
      </c>
      <c r="X84" s="61">
        <f t="shared" si="8"/>
        <v>9</v>
      </c>
      <c r="Y84" s="52">
        <f t="shared" si="8"/>
        <v>3</v>
      </c>
      <c r="Z84">
        <f t="shared" si="7"/>
        <v>12</v>
      </c>
    </row>
    <row r="85" spans="1:26">
      <c r="A85" s="51" t="s">
        <v>16</v>
      </c>
      <c r="B85" s="16">
        <v>500901</v>
      </c>
      <c r="C85" s="47" t="s">
        <v>99</v>
      </c>
      <c r="D85" s="47" t="s">
        <v>282</v>
      </c>
      <c r="E85" s="52" t="s">
        <v>283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>
        <v>1</v>
      </c>
      <c r="S85" s="47"/>
      <c r="T85" s="47"/>
      <c r="U85" s="47"/>
      <c r="V85" s="47">
        <v>1</v>
      </c>
      <c r="W85" s="48"/>
      <c r="X85" s="61">
        <f t="shared" si="8"/>
        <v>2</v>
      </c>
      <c r="Y85" s="52">
        <f t="shared" si="8"/>
        <v>0</v>
      </c>
      <c r="Z85">
        <f t="shared" si="7"/>
        <v>2</v>
      </c>
    </row>
    <row r="86" spans="1:26">
      <c r="A86" s="51" t="s">
        <v>16</v>
      </c>
      <c r="B86" s="16">
        <v>510201</v>
      </c>
      <c r="C86" s="47" t="s">
        <v>161</v>
      </c>
      <c r="D86" s="47" t="s">
        <v>286</v>
      </c>
      <c r="E86" s="52" t="s">
        <v>287</v>
      </c>
      <c r="F86" s="56"/>
      <c r="G86" s="47">
        <v>4</v>
      </c>
      <c r="H86" s="47"/>
      <c r="I86" s="47"/>
      <c r="J86" s="47"/>
      <c r="K86" s="47">
        <v>2</v>
      </c>
      <c r="L86" s="47"/>
      <c r="M86" s="47">
        <v>1</v>
      </c>
      <c r="N86" s="47"/>
      <c r="O86" s="47">
        <v>4</v>
      </c>
      <c r="P86" s="47"/>
      <c r="Q86" s="47"/>
      <c r="R86" s="47"/>
      <c r="S86" s="47">
        <v>8</v>
      </c>
      <c r="T86" s="47"/>
      <c r="U86" s="47"/>
      <c r="V86" s="47">
        <v>3</v>
      </c>
      <c r="W86" s="48">
        <v>49</v>
      </c>
      <c r="X86" s="61">
        <f t="shared" si="8"/>
        <v>3</v>
      </c>
      <c r="Y86" s="52">
        <f t="shared" si="8"/>
        <v>68</v>
      </c>
      <c r="Z86">
        <f t="shared" si="7"/>
        <v>71</v>
      </c>
    </row>
    <row r="87" spans="1:26">
      <c r="A87" s="51" t="s">
        <v>16</v>
      </c>
      <c r="B87" s="16">
        <v>510701</v>
      </c>
      <c r="C87" s="47" t="s">
        <v>148</v>
      </c>
      <c r="D87" s="47" t="s">
        <v>290</v>
      </c>
      <c r="E87" s="52" t="s">
        <v>291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>
        <v>1</v>
      </c>
      <c r="S87" s="47">
        <v>1</v>
      </c>
      <c r="T87" s="47"/>
      <c r="U87" s="47"/>
      <c r="V87" s="47"/>
      <c r="W87" s="48"/>
      <c r="X87" s="61">
        <f t="shared" si="8"/>
        <v>1</v>
      </c>
      <c r="Y87" s="52">
        <f t="shared" si="8"/>
        <v>1</v>
      </c>
      <c r="Z87">
        <f t="shared" si="7"/>
        <v>2</v>
      </c>
    </row>
    <row r="88" spans="1:26">
      <c r="A88" s="51" t="s">
        <v>16</v>
      </c>
      <c r="B88" s="16">
        <v>511005</v>
      </c>
      <c r="C88" s="47" t="s">
        <v>119</v>
      </c>
      <c r="D88" s="47" t="s">
        <v>292</v>
      </c>
      <c r="E88" s="52" t="s">
        <v>293</v>
      </c>
      <c r="F88" s="56"/>
      <c r="G88" s="47"/>
      <c r="H88" s="47"/>
      <c r="I88" s="47"/>
      <c r="J88" s="47"/>
      <c r="K88" s="47"/>
      <c r="L88" s="47">
        <v>1</v>
      </c>
      <c r="M88" s="47">
        <v>2</v>
      </c>
      <c r="N88" s="47">
        <v>2</v>
      </c>
      <c r="O88" s="47">
        <v>2</v>
      </c>
      <c r="P88" s="47">
        <v>1</v>
      </c>
      <c r="Q88" s="47"/>
      <c r="R88" s="47">
        <v>1</v>
      </c>
      <c r="S88" s="47">
        <v>3</v>
      </c>
      <c r="T88" s="47"/>
      <c r="U88" s="47"/>
      <c r="V88" s="47">
        <v>8</v>
      </c>
      <c r="W88" s="48">
        <v>11</v>
      </c>
      <c r="X88" s="61">
        <f t="shared" si="8"/>
        <v>13</v>
      </c>
      <c r="Y88" s="52">
        <f t="shared" si="8"/>
        <v>18</v>
      </c>
      <c r="Z88">
        <f t="shared" si="7"/>
        <v>31</v>
      </c>
    </row>
    <row r="89" spans="1:26">
      <c r="A89" s="51" t="s">
        <v>16</v>
      </c>
      <c r="B89" s="16">
        <v>512003</v>
      </c>
      <c r="C89" s="47" t="s">
        <v>10</v>
      </c>
      <c r="D89" s="47" t="s">
        <v>294</v>
      </c>
      <c r="E89" s="52" t="s">
        <v>295</v>
      </c>
      <c r="F89" s="56"/>
      <c r="G89" s="47"/>
      <c r="H89" s="47"/>
      <c r="I89" s="47"/>
      <c r="J89" s="47"/>
      <c r="K89" s="47">
        <v>3</v>
      </c>
      <c r="L89" s="47">
        <v>1</v>
      </c>
      <c r="M89" s="47">
        <v>5</v>
      </c>
      <c r="N89" s="47">
        <v>3</v>
      </c>
      <c r="O89" s="47">
        <v>1</v>
      </c>
      <c r="P89" s="47"/>
      <c r="Q89" s="47"/>
      <c r="R89" s="47">
        <v>2</v>
      </c>
      <c r="S89" s="47">
        <v>4</v>
      </c>
      <c r="T89" s="47"/>
      <c r="U89" s="47"/>
      <c r="V89" s="47">
        <v>18</v>
      </c>
      <c r="W89" s="48">
        <v>24</v>
      </c>
      <c r="X89" s="61">
        <f t="shared" si="8"/>
        <v>24</v>
      </c>
      <c r="Y89" s="52">
        <f t="shared" si="8"/>
        <v>37</v>
      </c>
      <c r="Z89">
        <f t="shared" si="7"/>
        <v>61</v>
      </c>
    </row>
    <row r="90" spans="1:26">
      <c r="A90" s="51" t="s">
        <v>16</v>
      </c>
      <c r="B90" s="16">
        <v>513101</v>
      </c>
      <c r="C90" s="47" t="s">
        <v>119</v>
      </c>
      <c r="D90" s="47" t="s">
        <v>296</v>
      </c>
      <c r="E90" s="52" t="s">
        <v>297</v>
      </c>
      <c r="F90" s="56"/>
      <c r="G90" s="47"/>
      <c r="H90" s="47"/>
      <c r="I90" s="47"/>
      <c r="J90" s="47"/>
      <c r="K90" s="47">
        <v>2</v>
      </c>
      <c r="L90" s="47"/>
      <c r="M90" s="47">
        <v>1</v>
      </c>
      <c r="N90" s="47">
        <v>1</v>
      </c>
      <c r="O90" s="47">
        <v>1</v>
      </c>
      <c r="P90" s="47"/>
      <c r="Q90" s="47"/>
      <c r="R90" s="47"/>
      <c r="S90" s="47">
        <v>3</v>
      </c>
      <c r="T90" s="47"/>
      <c r="U90" s="47"/>
      <c r="V90" s="47">
        <v>2</v>
      </c>
      <c r="W90" s="48">
        <v>36</v>
      </c>
      <c r="X90" s="61">
        <f t="shared" si="8"/>
        <v>3</v>
      </c>
      <c r="Y90" s="52">
        <f t="shared" si="8"/>
        <v>43</v>
      </c>
      <c r="Z90">
        <f t="shared" si="7"/>
        <v>46</v>
      </c>
    </row>
    <row r="91" spans="1:26">
      <c r="A91" s="51" t="s">
        <v>16</v>
      </c>
      <c r="B91" s="16">
        <v>513801</v>
      </c>
      <c r="C91" s="47" t="s">
        <v>298</v>
      </c>
      <c r="D91" s="47" t="s">
        <v>299</v>
      </c>
      <c r="E91" s="52" t="s">
        <v>300</v>
      </c>
      <c r="F91" s="56"/>
      <c r="G91" s="47">
        <v>3</v>
      </c>
      <c r="H91" s="47"/>
      <c r="I91" s="47"/>
      <c r="J91" s="47">
        <v>2</v>
      </c>
      <c r="K91" s="47">
        <v>9</v>
      </c>
      <c r="L91" s="47">
        <v>1</v>
      </c>
      <c r="M91" s="47">
        <v>6</v>
      </c>
      <c r="N91" s="47">
        <v>1</v>
      </c>
      <c r="O91" s="47">
        <v>15</v>
      </c>
      <c r="P91" s="47"/>
      <c r="Q91" s="47"/>
      <c r="R91" s="47">
        <v>3</v>
      </c>
      <c r="S91" s="47">
        <v>22</v>
      </c>
      <c r="T91" s="47"/>
      <c r="U91" s="47"/>
      <c r="V91" s="47">
        <v>13</v>
      </c>
      <c r="W91" s="48">
        <v>149</v>
      </c>
      <c r="X91" s="61">
        <f t="shared" si="8"/>
        <v>20</v>
      </c>
      <c r="Y91" s="52">
        <f t="shared" si="8"/>
        <v>204</v>
      </c>
      <c r="Z91">
        <f t="shared" si="7"/>
        <v>224</v>
      </c>
    </row>
    <row r="92" spans="1:26">
      <c r="A92" s="51" t="s">
        <v>16</v>
      </c>
      <c r="B92" s="16">
        <v>520101</v>
      </c>
      <c r="C92" s="47" t="s">
        <v>148</v>
      </c>
      <c r="D92" s="47" t="s">
        <v>303</v>
      </c>
      <c r="E92" s="52" t="s">
        <v>304</v>
      </c>
      <c r="F92" s="56"/>
      <c r="G92" s="47"/>
      <c r="H92" s="47"/>
      <c r="I92" s="47"/>
      <c r="J92" s="47"/>
      <c r="K92" s="47"/>
      <c r="L92" s="47"/>
      <c r="M92" s="47">
        <v>1</v>
      </c>
      <c r="N92" s="47"/>
      <c r="O92" s="47"/>
      <c r="P92" s="47"/>
      <c r="Q92" s="47"/>
      <c r="R92" s="47">
        <v>2</v>
      </c>
      <c r="S92" s="47"/>
      <c r="T92" s="47"/>
      <c r="U92" s="47"/>
      <c r="V92" s="47"/>
      <c r="W92" s="48">
        <v>1</v>
      </c>
      <c r="X92" s="61">
        <f t="shared" si="8"/>
        <v>2</v>
      </c>
      <c r="Y92" s="52">
        <f t="shared" si="8"/>
        <v>2</v>
      </c>
      <c r="Z92">
        <f t="shared" si="7"/>
        <v>4</v>
      </c>
    </row>
    <row r="93" spans="1:26">
      <c r="A93" s="51" t="s">
        <v>16</v>
      </c>
      <c r="B93" s="16">
        <v>520201</v>
      </c>
      <c r="C93" s="47" t="s">
        <v>305</v>
      </c>
      <c r="D93" s="47" t="s">
        <v>306</v>
      </c>
      <c r="E93" s="52" t="s">
        <v>307</v>
      </c>
      <c r="F93" s="56">
        <v>2</v>
      </c>
      <c r="G93" s="47"/>
      <c r="H93" s="47"/>
      <c r="I93" s="47"/>
      <c r="J93" s="47"/>
      <c r="K93" s="47"/>
      <c r="L93" s="47">
        <v>2</v>
      </c>
      <c r="M93" s="47"/>
      <c r="N93" s="47">
        <v>2</v>
      </c>
      <c r="O93" s="47">
        <v>1</v>
      </c>
      <c r="P93" s="47"/>
      <c r="Q93" s="47"/>
      <c r="R93" s="47">
        <v>3</v>
      </c>
      <c r="S93" s="47">
        <v>1</v>
      </c>
      <c r="T93" s="47"/>
      <c r="U93" s="47"/>
      <c r="V93" s="47">
        <v>32</v>
      </c>
      <c r="W93" s="48">
        <v>13</v>
      </c>
      <c r="X93" s="61">
        <f t="shared" si="8"/>
        <v>41</v>
      </c>
      <c r="Y93" s="52">
        <f t="shared" si="8"/>
        <v>15</v>
      </c>
      <c r="Z93">
        <f t="shared" si="7"/>
        <v>56</v>
      </c>
    </row>
    <row r="94" spans="1:26">
      <c r="A94" s="51" t="s">
        <v>16</v>
      </c>
      <c r="B94" s="16">
        <v>520201</v>
      </c>
      <c r="C94" s="47" t="s">
        <v>305</v>
      </c>
      <c r="D94" s="47" t="s">
        <v>308</v>
      </c>
      <c r="E94" s="52" t="s">
        <v>309</v>
      </c>
      <c r="F94" s="56">
        <v>1</v>
      </c>
      <c r="G94" s="47"/>
      <c r="H94" s="47"/>
      <c r="I94" s="47"/>
      <c r="J94" s="47"/>
      <c r="K94" s="47">
        <v>1</v>
      </c>
      <c r="L94" s="47">
        <v>1</v>
      </c>
      <c r="M94" s="47"/>
      <c r="N94" s="47">
        <v>3</v>
      </c>
      <c r="O94" s="47">
        <v>1</v>
      </c>
      <c r="P94" s="47">
        <v>3</v>
      </c>
      <c r="Q94" s="47"/>
      <c r="R94" s="47">
        <v>3</v>
      </c>
      <c r="S94" s="47">
        <v>1</v>
      </c>
      <c r="T94" s="47"/>
      <c r="U94" s="47"/>
      <c r="V94" s="47">
        <v>15</v>
      </c>
      <c r="W94" s="48">
        <v>8</v>
      </c>
      <c r="X94" s="61">
        <f t="shared" si="8"/>
        <v>26</v>
      </c>
      <c r="Y94" s="52">
        <f t="shared" si="8"/>
        <v>11</v>
      </c>
      <c r="Z94">
        <f t="shared" si="7"/>
        <v>37</v>
      </c>
    </row>
    <row r="95" spans="1:26">
      <c r="A95" s="51" t="s">
        <v>16</v>
      </c>
      <c r="B95" s="16">
        <v>520203</v>
      </c>
      <c r="C95" s="47" t="s">
        <v>305</v>
      </c>
      <c r="D95" s="47" t="s">
        <v>310</v>
      </c>
      <c r="E95" s="52" t="s">
        <v>311</v>
      </c>
      <c r="F95" s="56">
        <v>1</v>
      </c>
      <c r="G95" s="47"/>
      <c r="H95" s="47"/>
      <c r="I95" s="47"/>
      <c r="J95" s="47"/>
      <c r="K95" s="47">
        <v>1</v>
      </c>
      <c r="L95" s="47"/>
      <c r="M95" s="47"/>
      <c r="N95" s="47"/>
      <c r="O95" s="47">
        <v>1</v>
      </c>
      <c r="P95" s="47"/>
      <c r="Q95" s="47"/>
      <c r="R95" s="47">
        <v>1</v>
      </c>
      <c r="S95" s="47"/>
      <c r="T95" s="47"/>
      <c r="U95" s="47"/>
      <c r="V95" s="47">
        <v>5</v>
      </c>
      <c r="W95" s="48">
        <v>2</v>
      </c>
      <c r="X95" s="61">
        <f t="shared" si="8"/>
        <v>7</v>
      </c>
      <c r="Y95" s="52">
        <f t="shared" si="8"/>
        <v>4</v>
      </c>
      <c r="Z95">
        <f t="shared" si="7"/>
        <v>11</v>
      </c>
    </row>
    <row r="96" spans="1:26">
      <c r="A96" s="51" t="s">
        <v>16</v>
      </c>
      <c r="B96" s="16">
        <v>520301</v>
      </c>
      <c r="C96" s="47" t="s">
        <v>305</v>
      </c>
      <c r="D96" s="47" t="s">
        <v>312</v>
      </c>
      <c r="E96" s="52" t="s">
        <v>313</v>
      </c>
      <c r="F96" s="56">
        <v>2</v>
      </c>
      <c r="G96" s="47"/>
      <c r="H96" s="47"/>
      <c r="I96" s="47"/>
      <c r="J96" s="47">
        <v>2</v>
      </c>
      <c r="K96" s="47">
        <v>1</v>
      </c>
      <c r="L96" s="47">
        <v>2</v>
      </c>
      <c r="M96" s="47">
        <v>1</v>
      </c>
      <c r="N96" s="47">
        <v>2</v>
      </c>
      <c r="O96" s="47">
        <v>4</v>
      </c>
      <c r="P96" s="47">
        <v>2</v>
      </c>
      <c r="Q96" s="47"/>
      <c r="R96" s="47">
        <v>3</v>
      </c>
      <c r="S96" s="47">
        <v>1</v>
      </c>
      <c r="T96" s="47"/>
      <c r="U96" s="47"/>
      <c r="V96" s="47">
        <v>36</v>
      </c>
      <c r="W96" s="48">
        <v>22</v>
      </c>
      <c r="X96" s="61">
        <f t="shared" si="8"/>
        <v>49</v>
      </c>
      <c r="Y96" s="52">
        <f t="shared" si="8"/>
        <v>29</v>
      </c>
      <c r="Z96">
        <f t="shared" si="7"/>
        <v>78</v>
      </c>
    </row>
    <row r="97" spans="1:26">
      <c r="A97" s="51" t="s">
        <v>16</v>
      </c>
      <c r="B97" s="16">
        <v>520801</v>
      </c>
      <c r="C97" s="47" t="s">
        <v>305</v>
      </c>
      <c r="D97" s="47" t="s">
        <v>314</v>
      </c>
      <c r="E97" s="52" t="s">
        <v>315</v>
      </c>
      <c r="F97" s="56">
        <v>1</v>
      </c>
      <c r="G97" s="47"/>
      <c r="H97" s="47"/>
      <c r="I97" s="47">
        <v>1</v>
      </c>
      <c r="J97" s="47">
        <v>2</v>
      </c>
      <c r="K97" s="47"/>
      <c r="L97" s="47">
        <v>2</v>
      </c>
      <c r="M97" s="47"/>
      <c r="N97" s="47"/>
      <c r="O97" s="47"/>
      <c r="P97" s="47"/>
      <c r="Q97" s="47"/>
      <c r="R97" s="47">
        <v>2</v>
      </c>
      <c r="S97" s="47">
        <v>2</v>
      </c>
      <c r="T97" s="47"/>
      <c r="U97" s="47"/>
      <c r="V97" s="47">
        <v>21</v>
      </c>
      <c r="W97" s="48">
        <v>1</v>
      </c>
      <c r="X97" s="61">
        <f t="shared" si="8"/>
        <v>28</v>
      </c>
      <c r="Y97" s="52">
        <f t="shared" si="8"/>
        <v>4</v>
      </c>
      <c r="Z97">
        <f t="shared" si="7"/>
        <v>32</v>
      </c>
    </row>
    <row r="98" spans="1:26">
      <c r="A98" s="51" t="s">
        <v>16</v>
      </c>
      <c r="B98" s="16">
        <v>521101</v>
      </c>
      <c r="C98" s="47" t="s">
        <v>305</v>
      </c>
      <c r="D98" s="47" t="s">
        <v>316</v>
      </c>
      <c r="E98" s="52" t="s">
        <v>317</v>
      </c>
      <c r="F98" s="56">
        <v>1</v>
      </c>
      <c r="G98" s="47"/>
      <c r="H98" s="47"/>
      <c r="I98" s="47">
        <v>1</v>
      </c>
      <c r="J98" s="47"/>
      <c r="K98" s="47">
        <v>3</v>
      </c>
      <c r="L98" s="47"/>
      <c r="M98" s="47"/>
      <c r="N98" s="47">
        <v>1</v>
      </c>
      <c r="O98" s="47">
        <v>2</v>
      </c>
      <c r="P98" s="47">
        <v>2</v>
      </c>
      <c r="Q98" s="47">
        <v>3</v>
      </c>
      <c r="R98" s="47">
        <v>1</v>
      </c>
      <c r="S98" s="47">
        <v>2</v>
      </c>
      <c r="T98" s="47"/>
      <c r="U98" s="47"/>
      <c r="V98" s="47">
        <v>6</v>
      </c>
      <c r="W98" s="48">
        <v>9</v>
      </c>
      <c r="X98" s="61">
        <f t="shared" si="8"/>
        <v>11</v>
      </c>
      <c r="Y98" s="52">
        <f t="shared" si="8"/>
        <v>20</v>
      </c>
      <c r="Z98">
        <f t="shared" si="7"/>
        <v>31</v>
      </c>
    </row>
    <row r="99" spans="1:26">
      <c r="A99" s="51" t="s">
        <v>16</v>
      </c>
      <c r="B99" s="16">
        <v>521401</v>
      </c>
      <c r="C99" s="47" t="s">
        <v>305</v>
      </c>
      <c r="D99" s="47" t="s">
        <v>318</v>
      </c>
      <c r="E99" s="52" t="s">
        <v>319</v>
      </c>
      <c r="F99" s="56">
        <v>1</v>
      </c>
      <c r="G99" s="47"/>
      <c r="H99" s="47"/>
      <c r="I99" s="47"/>
      <c r="J99" s="47">
        <v>1</v>
      </c>
      <c r="K99" s="47">
        <v>1</v>
      </c>
      <c r="L99" s="47">
        <v>2</v>
      </c>
      <c r="M99" s="47"/>
      <c r="N99" s="47">
        <v>4</v>
      </c>
      <c r="O99" s="47">
        <v>2</v>
      </c>
      <c r="P99" s="47"/>
      <c r="Q99" s="47">
        <v>1</v>
      </c>
      <c r="R99" s="47">
        <v>4</v>
      </c>
      <c r="S99" s="47">
        <v>1</v>
      </c>
      <c r="T99" s="47"/>
      <c r="U99" s="47"/>
      <c r="V99" s="47">
        <v>39</v>
      </c>
      <c r="W99" s="48">
        <v>19</v>
      </c>
      <c r="X99" s="61">
        <f t="shared" si="8"/>
        <v>51</v>
      </c>
      <c r="Y99" s="52">
        <f t="shared" si="8"/>
        <v>24</v>
      </c>
      <c r="Z99">
        <f t="shared" si="7"/>
        <v>75</v>
      </c>
    </row>
    <row r="100" spans="1:26">
      <c r="A100" s="51" t="s">
        <v>16</v>
      </c>
      <c r="B100" s="16">
        <v>521904</v>
      </c>
      <c r="C100" s="47" t="s">
        <v>161</v>
      </c>
      <c r="D100" s="47" t="s">
        <v>320</v>
      </c>
      <c r="E100" s="52" t="s">
        <v>321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>
        <v>1</v>
      </c>
      <c r="P100" s="47"/>
      <c r="Q100" s="47"/>
      <c r="R100" s="47">
        <v>1</v>
      </c>
      <c r="S100" s="47">
        <v>2</v>
      </c>
      <c r="T100" s="47"/>
      <c r="U100" s="47"/>
      <c r="V100" s="47"/>
      <c r="W100" s="48">
        <v>3</v>
      </c>
      <c r="X100" s="61">
        <f t="shared" si="8"/>
        <v>1</v>
      </c>
      <c r="Y100" s="52">
        <f t="shared" si="8"/>
        <v>6</v>
      </c>
      <c r="Z100">
        <f t="shared" si="7"/>
        <v>7</v>
      </c>
    </row>
    <row r="101" spans="1:26">
      <c r="A101" s="51" t="s">
        <v>16</v>
      </c>
      <c r="B101" s="16">
        <v>540101</v>
      </c>
      <c r="C101" s="47" t="s">
        <v>99</v>
      </c>
      <c r="D101" s="47" t="s">
        <v>322</v>
      </c>
      <c r="E101" s="52" t="s">
        <v>323</v>
      </c>
      <c r="F101" s="56">
        <v>1</v>
      </c>
      <c r="G101" s="47"/>
      <c r="H101" s="47"/>
      <c r="I101" s="47"/>
      <c r="J101" s="47"/>
      <c r="K101" s="47"/>
      <c r="L101" s="47"/>
      <c r="M101" s="47"/>
      <c r="N101" s="47">
        <v>2</v>
      </c>
      <c r="O101" s="47">
        <v>1</v>
      </c>
      <c r="P101" s="47"/>
      <c r="Q101" s="47"/>
      <c r="R101" s="47">
        <v>3</v>
      </c>
      <c r="S101" s="47"/>
      <c r="T101" s="47"/>
      <c r="U101" s="47"/>
      <c r="V101" s="47">
        <v>17</v>
      </c>
      <c r="W101" s="48">
        <v>5</v>
      </c>
      <c r="X101" s="61">
        <f t="shared" si="8"/>
        <v>23</v>
      </c>
      <c r="Y101" s="52">
        <f t="shared" si="8"/>
        <v>6</v>
      </c>
      <c r="Z101">
        <f t="shared" si="7"/>
        <v>29</v>
      </c>
    </row>
    <row r="102" spans="1:26">
      <c r="A102" s="51" t="s">
        <v>16</v>
      </c>
      <c r="B102" s="16"/>
      <c r="C102" s="47" t="s">
        <v>99</v>
      </c>
      <c r="D102" s="47" t="s">
        <v>324</v>
      </c>
      <c r="E102" s="52" t="s">
        <v>325</v>
      </c>
      <c r="F102" s="56">
        <v>2</v>
      </c>
      <c r="G102" s="47">
        <v>1</v>
      </c>
      <c r="H102" s="47"/>
      <c r="I102" s="47"/>
      <c r="J102" s="47"/>
      <c r="K102" s="47">
        <v>2</v>
      </c>
      <c r="L102" s="47">
        <v>2</v>
      </c>
      <c r="M102" s="47"/>
      <c r="N102" s="47">
        <v>1</v>
      </c>
      <c r="O102" s="47">
        <v>3</v>
      </c>
      <c r="P102" s="47">
        <v>1</v>
      </c>
      <c r="Q102" s="47"/>
      <c r="R102" s="47">
        <v>4</v>
      </c>
      <c r="S102" s="47">
        <v>4</v>
      </c>
      <c r="T102" s="47"/>
      <c r="U102" s="47"/>
      <c r="V102" s="47">
        <v>10</v>
      </c>
      <c r="W102" s="48">
        <v>23</v>
      </c>
      <c r="X102" s="61">
        <f t="shared" si="8"/>
        <v>20</v>
      </c>
      <c r="Y102" s="52">
        <f t="shared" si="8"/>
        <v>33</v>
      </c>
      <c r="Z102">
        <f t="shared" si="7"/>
        <v>53</v>
      </c>
    </row>
    <row r="103" spans="1:26">
      <c r="A103" s="51" t="s">
        <v>16</v>
      </c>
      <c r="B103" s="16"/>
      <c r="C103" s="47" t="s">
        <v>99</v>
      </c>
      <c r="D103" s="47" t="s">
        <v>326</v>
      </c>
      <c r="E103" s="52" t="s">
        <v>327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/>
      <c r="P103" s="47"/>
      <c r="Q103" s="47"/>
      <c r="R103" s="47">
        <v>2</v>
      </c>
      <c r="S103" s="47"/>
      <c r="T103" s="47"/>
      <c r="U103" s="47"/>
      <c r="V103" s="47">
        <v>3</v>
      </c>
      <c r="W103" s="48">
        <v>1</v>
      </c>
      <c r="X103" s="61">
        <f t="shared" si="8"/>
        <v>5</v>
      </c>
      <c r="Y103" s="52">
        <f t="shared" si="8"/>
        <v>2</v>
      </c>
      <c r="Z103">
        <f t="shared" si="7"/>
        <v>7</v>
      </c>
    </row>
    <row r="104" spans="1:26">
      <c r="A104" s="51" t="s">
        <v>16</v>
      </c>
      <c r="B104" s="16"/>
      <c r="C104" s="47" t="s">
        <v>119</v>
      </c>
      <c r="D104" s="47" t="s">
        <v>328</v>
      </c>
      <c r="E104" s="52" t="s">
        <v>329</v>
      </c>
      <c r="F104" s="56"/>
      <c r="G104" s="47"/>
      <c r="H104" s="47"/>
      <c r="I104" s="47"/>
      <c r="J104" s="47">
        <v>1</v>
      </c>
      <c r="K104" s="47">
        <v>1</v>
      </c>
      <c r="L104" s="47"/>
      <c r="M104" s="47"/>
      <c r="N104" s="47"/>
      <c r="O104" s="47"/>
      <c r="P104" s="47"/>
      <c r="Q104" s="47"/>
      <c r="R104" s="47">
        <v>1</v>
      </c>
      <c r="S104" s="47">
        <v>1</v>
      </c>
      <c r="T104" s="47"/>
      <c r="U104" s="47"/>
      <c r="V104" s="47">
        <v>8</v>
      </c>
      <c r="W104" s="48">
        <v>8</v>
      </c>
      <c r="X104" s="61">
        <f t="shared" si="8"/>
        <v>10</v>
      </c>
      <c r="Y104" s="52">
        <f t="shared" si="8"/>
        <v>10</v>
      </c>
      <c r="Z104">
        <f t="shared" si="7"/>
        <v>20</v>
      </c>
    </row>
    <row r="105" spans="1:26">
      <c r="A105" s="51" t="s">
        <v>16</v>
      </c>
      <c r="B105" s="16"/>
      <c r="C105" s="47" t="s">
        <v>119</v>
      </c>
      <c r="D105" s="47" t="s">
        <v>330</v>
      </c>
      <c r="E105" s="52" t="s">
        <v>331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>
        <v>1</v>
      </c>
      <c r="P105" s="47"/>
      <c r="Q105" s="47"/>
      <c r="R105" s="47">
        <v>4</v>
      </c>
      <c r="S105" s="47">
        <v>2</v>
      </c>
      <c r="T105" s="47"/>
      <c r="U105" s="47"/>
      <c r="V105" s="47">
        <v>1</v>
      </c>
      <c r="W105" s="48"/>
      <c r="X105" s="61">
        <f t="shared" si="8"/>
        <v>5</v>
      </c>
      <c r="Y105" s="52">
        <f t="shared" si="8"/>
        <v>3</v>
      </c>
      <c r="Z105">
        <f t="shared" si="7"/>
        <v>8</v>
      </c>
    </row>
    <row r="106" spans="1:26">
      <c r="A106" s="51" t="s">
        <v>16</v>
      </c>
      <c r="B106" s="16"/>
      <c r="C106" s="47" t="s">
        <v>305</v>
      </c>
      <c r="D106" s="47" t="s">
        <v>332</v>
      </c>
      <c r="E106" s="52" t="s">
        <v>333</v>
      </c>
      <c r="F106" s="56">
        <v>2</v>
      </c>
      <c r="G106" s="47">
        <v>1</v>
      </c>
      <c r="H106" s="47"/>
      <c r="I106" s="47"/>
      <c r="J106" s="47">
        <v>2</v>
      </c>
      <c r="K106" s="47"/>
      <c r="L106" s="47">
        <v>2</v>
      </c>
      <c r="M106" s="47">
        <v>1</v>
      </c>
      <c r="N106" s="47">
        <v>2</v>
      </c>
      <c r="O106" s="47">
        <v>4</v>
      </c>
      <c r="P106" s="47"/>
      <c r="Q106" s="47"/>
      <c r="R106" s="47">
        <v>10</v>
      </c>
      <c r="S106" s="47">
        <v>6</v>
      </c>
      <c r="T106" s="47"/>
      <c r="U106" s="47"/>
      <c r="V106" s="47">
        <v>75</v>
      </c>
      <c r="W106" s="48">
        <v>29</v>
      </c>
      <c r="X106" s="61">
        <f t="shared" si="8"/>
        <v>93</v>
      </c>
      <c r="Y106" s="52">
        <f t="shared" si="8"/>
        <v>41</v>
      </c>
      <c r="Z106">
        <f t="shared" si="7"/>
        <v>134</v>
      </c>
    </row>
    <row r="107" spans="1:26">
      <c r="A107" s="51" t="s">
        <v>16</v>
      </c>
      <c r="B107" s="16"/>
      <c r="C107" s="47" t="s">
        <v>102</v>
      </c>
      <c r="D107" s="47" t="s">
        <v>334</v>
      </c>
      <c r="E107" s="52" t="s">
        <v>335</v>
      </c>
      <c r="F107" s="56">
        <v>1</v>
      </c>
      <c r="G107" s="47"/>
      <c r="H107" s="47"/>
      <c r="I107" s="47"/>
      <c r="J107" s="47">
        <v>3</v>
      </c>
      <c r="K107" s="47">
        <v>1</v>
      </c>
      <c r="L107" s="47"/>
      <c r="M107" s="47"/>
      <c r="N107" s="47">
        <v>7</v>
      </c>
      <c r="O107" s="47"/>
      <c r="P107" s="47"/>
      <c r="Q107" s="47">
        <v>1</v>
      </c>
      <c r="R107" s="47">
        <v>9</v>
      </c>
      <c r="S107" s="47">
        <v>1</v>
      </c>
      <c r="T107" s="47"/>
      <c r="U107" s="47"/>
      <c r="V107" s="47">
        <v>50</v>
      </c>
      <c r="W107" s="48">
        <v>12</v>
      </c>
      <c r="X107" s="61">
        <f t="shared" si="8"/>
        <v>70</v>
      </c>
      <c r="Y107" s="52">
        <f t="shared" si="8"/>
        <v>15</v>
      </c>
      <c r="Z107">
        <f t="shared" si="7"/>
        <v>85</v>
      </c>
    </row>
    <row r="108" spans="1:26">
      <c r="A108" s="51" t="s">
        <v>16</v>
      </c>
      <c r="B108" s="16"/>
      <c r="C108" s="47" t="s">
        <v>161</v>
      </c>
      <c r="D108" s="47" t="s">
        <v>336</v>
      </c>
      <c r="E108" s="52" t="s">
        <v>337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8"/>
        <v>0</v>
      </c>
      <c r="Y108" s="52">
        <f t="shared" si="8"/>
        <v>1</v>
      </c>
      <c r="Z108">
        <f t="shared" si="7"/>
        <v>1</v>
      </c>
    </row>
    <row r="109" spans="1:26">
      <c r="A109" s="51" t="s">
        <v>16</v>
      </c>
      <c r="B109" s="16"/>
      <c r="C109" s="47" t="s">
        <v>161</v>
      </c>
      <c r="D109" s="47" t="s">
        <v>338</v>
      </c>
      <c r="E109" s="52" t="s">
        <v>339</v>
      </c>
      <c r="F109" s="56"/>
      <c r="G109" s="47"/>
      <c r="H109" s="47"/>
      <c r="I109" s="47">
        <v>1</v>
      </c>
      <c r="J109" s="47">
        <v>1</v>
      </c>
      <c r="K109" s="47"/>
      <c r="L109" s="47">
        <v>1</v>
      </c>
      <c r="M109" s="47">
        <v>1</v>
      </c>
      <c r="N109" s="47">
        <v>2</v>
      </c>
      <c r="O109" s="47"/>
      <c r="P109" s="47"/>
      <c r="Q109" s="47">
        <v>1</v>
      </c>
      <c r="R109" s="47">
        <v>1</v>
      </c>
      <c r="S109" s="47"/>
      <c r="T109" s="47"/>
      <c r="U109" s="47"/>
      <c r="V109" s="47">
        <v>3</v>
      </c>
      <c r="W109" s="48">
        <v>6</v>
      </c>
      <c r="X109" s="61">
        <f t="shared" si="8"/>
        <v>8</v>
      </c>
      <c r="Y109" s="52">
        <f t="shared" si="8"/>
        <v>9</v>
      </c>
      <c r="Z109">
        <f t="shared" si="7"/>
        <v>17</v>
      </c>
    </row>
    <row r="110" spans="1:26">
      <c r="A110" s="51" t="s">
        <v>16</v>
      </c>
      <c r="B110" s="16"/>
      <c r="C110" s="47" t="s">
        <v>148</v>
      </c>
      <c r="D110" s="47" t="s">
        <v>340</v>
      </c>
      <c r="E110" s="52" t="s">
        <v>341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>
        <v>1</v>
      </c>
      <c r="P110" s="47"/>
      <c r="Q110" s="47"/>
      <c r="R110" s="47"/>
      <c r="S110" s="47">
        <v>2</v>
      </c>
      <c r="T110" s="47"/>
      <c r="U110" s="47"/>
      <c r="V110" s="47"/>
      <c r="W110" s="48"/>
      <c r="X110" s="61">
        <f t="shared" si="8"/>
        <v>0</v>
      </c>
      <c r="Y110" s="52">
        <f t="shared" si="8"/>
        <v>3</v>
      </c>
      <c r="Z110">
        <f t="shared" si="7"/>
        <v>3</v>
      </c>
    </row>
    <row r="111" spans="1:26">
      <c r="A111" s="51" t="s">
        <v>16</v>
      </c>
      <c r="B111" s="16"/>
      <c r="C111" s="47" t="s">
        <v>148</v>
      </c>
      <c r="D111" s="47" t="s">
        <v>342</v>
      </c>
      <c r="E111" s="52" t="s">
        <v>343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1</v>
      </c>
      <c r="W111" s="48"/>
      <c r="X111" s="61">
        <f t="shared" si="8"/>
        <v>1</v>
      </c>
      <c r="Y111" s="52">
        <f t="shared" si="8"/>
        <v>0</v>
      </c>
      <c r="Z111">
        <f t="shared" si="7"/>
        <v>1</v>
      </c>
    </row>
    <row r="112" spans="1:26">
      <c r="A112" s="51" t="s">
        <v>16</v>
      </c>
      <c r="B112" s="16"/>
      <c r="C112" s="47" t="s">
        <v>119</v>
      </c>
      <c r="D112" s="47" t="s">
        <v>344</v>
      </c>
      <c r="E112" s="52" t="s">
        <v>345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>
        <v>1</v>
      </c>
      <c r="T112" s="47"/>
      <c r="U112" s="47"/>
      <c r="V112" s="47"/>
      <c r="W112" s="48"/>
      <c r="X112" s="61">
        <f t="shared" si="8"/>
        <v>0</v>
      </c>
      <c r="Y112" s="52">
        <f t="shared" si="8"/>
        <v>1</v>
      </c>
      <c r="Z112">
        <f t="shared" si="7"/>
        <v>1</v>
      </c>
    </row>
    <row r="113" spans="1:26">
      <c r="A113" s="51" t="s">
        <v>16</v>
      </c>
      <c r="B113" s="16"/>
      <c r="C113" s="47" t="s">
        <v>305</v>
      </c>
      <c r="D113" s="47" t="s">
        <v>346</v>
      </c>
      <c r="E113" s="52" t="s">
        <v>588</v>
      </c>
      <c r="F113" s="56">
        <v>1</v>
      </c>
      <c r="G113" s="47">
        <v>2</v>
      </c>
      <c r="H113" s="47">
        <v>1</v>
      </c>
      <c r="I113" s="47"/>
      <c r="J113" s="47">
        <v>2</v>
      </c>
      <c r="K113" s="47"/>
      <c r="L113" s="47">
        <v>6</v>
      </c>
      <c r="M113" s="47">
        <v>2</v>
      </c>
      <c r="N113" s="47">
        <v>7</v>
      </c>
      <c r="O113" s="47">
        <v>3</v>
      </c>
      <c r="P113" s="47"/>
      <c r="Q113" s="47">
        <v>1</v>
      </c>
      <c r="R113" s="47">
        <v>9</v>
      </c>
      <c r="S113" s="47">
        <v>8</v>
      </c>
      <c r="T113" s="47"/>
      <c r="U113" s="47"/>
      <c r="V113" s="47">
        <v>55</v>
      </c>
      <c r="W113" s="48">
        <v>18</v>
      </c>
      <c r="X113" s="61">
        <f t="shared" si="8"/>
        <v>81</v>
      </c>
      <c r="Y113" s="52">
        <f t="shared" si="8"/>
        <v>34</v>
      </c>
      <c r="Z113">
        <f t="shared" si="7"/>
        <v>115</v>
      </c>
    </row>
    <row r="114" spans="1:26">
      <c r="A114" s="51" t="s">
        <v>16</v>
      </c>
      <c r="B114" s="16"/>
      <c r="C114" s="47" t="s">
        <v>102</v>
      </c>
      <c r="D114" s="47" t="s">
        <v>347</v>
      </c>
      <c r="E114" s="52" t="s">
        <v>348</v>
      </c>
      <c r="F114" s="56">
        <v>1</v>
      </c>
      <c r="G114" s="47"/>
      <c r="H114" s="47"/>
      <c r="I114" s="47"/>
      <c r="J114" s="47">
        <v>3</v>
      </c>
      <c r="K114" s="47"/>
      <c r="L114" s="47">
        <v>9</v>
      </c>
      <c r="M114" s="47"/>
      <c r="N114" s="47">
        <v>7</v>
      </c>
      <c r="O114" s="47">
        <v>1</v>
      </c>
      <c r="P114" s="47">
        <v>1</v>
      </c>
      <c r="Q114" s="47">
        <v>1</v>
      </c>
      <c r="R114" s="47">
        <v>3</v>
      </c>
      <c r="S114" s="47">
        <v>1</v>
      </c>
      <c r="T114" s="47"/>
      <c r="U114" s="47"/>
      <c r="V114" s="47">
        <v>29</v>
      </c>
      <c r="W114" s="48">
        <v>5</v>
      </c>
      <c r="X114" s="61">
        <f t="shared" si="8"/>
        <v>53</v>
      </c>
      <c r="Y114" s="52">
        <f t="shared" si="8"/>
        <v>8</v>
      </c>
      <c r="Z114">
        <f t="shared" si="7"/>
        <v>61</v>
      </c>
    </row>
    <row r="115" spans="1:26">
      <c r="A115" s="51" t="s">
        <v>16</v>
      </c>
      <c r="B115" s="16"/>
      <c r="C115" s="47" t="s">
        <v>119</v>
      </c>
      <c r="D115" s="47" t="s">
        <v>349</v>
      </c>
      <c r="E115" s="52" t="s">
        <v>350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>
        <v>1</v>
      </c>
      <c r="S115" s="47">
        <v>1</v>
      </c>
      <c r="T115" s="47"/>
      <c r="U115" s="47"/>
      <c r="V115" s="47">
        <v>2</v>
      </c>
      <c r="W115" s="48">
        <v>5</v>
      </c>
      <c r="X115" s="61">
        <f t="shared" si="8"/>
        <v>3</v>
      </c>
      <c r="Y115" s="52">
        <f t="shared" si="8"/>
        <v>6</v>
      </c>
      <c r="Z115">
        <f t="shared" si="7"/>
        <v>9</v>
      </c>
    </row>
    <row r="116" spans="1:26">
      <c r="A116" s="51" t="s">
        <v>16</v>
      </c>
      <c r="B116" s="16"/>
      <c r="C116" s="47" t="s">
        <v>351</v>
      </c>
      <c r="D116" s="47" t="s">
        <v>352</v>
      </c>
      <c r="E116" s="52" t="s">
        <v>353</v>
      </c>
      <c r="F116" s="56">
        <v>3</v>
      </c>
      <c r="G116" s="47">
        <v>5</v>
      </c>
      <c r="H116" s="47">
        <v>1</v>
      </c>
      <c r="I116" s="47">
        <v>1</v>
      </c>
      <c r="J116" s="47">
        <v>5</v>
      </c>
      <c r="K116" s="47">
        <v>7</v>
      </c>
      <c r="L116" s="47">
        <v>16</v>
      </c>
      <c r="M116" s="47">
        <v>9</v>
      </c>
      <c r="N116" s="47">
        <v>20</v>
      </c>
      <c r="O116" s="47">
        <v>35</v>
      </c>
      <c r="P116" s="47">
        <v>2</v>
      </c>
      <c r="Q116" s="47">
        <v>2</v>
      </c>
      <c r="R116" s="47">
        <v>16</v>
      </c>
      <c r="S116" s="47">
        <v>26</v>
      </c>
      <c r="T116" s="47"/>
      <c r="U116" s="47"/>
      <c r="V116" s="47">
        <v>134</v>
      </c>
      <c r="W116" s="48">
        <v>171</v>
      </c>
      <c r="X116" s="61">
        <f t="shared" si="8"/>
        <v>197</v>
      </c>
      <c r="Y116" s="52">
        <f t="shared" si="8"/>
        <v>256</v>
      </c>
      <c r="Z116">
        <f t="shared" si="7"/>
        <v>453</v>
      </c>
    </row>
    <row r="117" spans="1:26">
      <c r="A117" s="51" t="s">
        <v>16</v>
      </c>
      <c r="B117" s="16"/>
      <c r="C117" s="47" t="s">
        <v>351</v>
      </c>
      <c r="D117" s="47" t="s">
        <v>354</v>
      </c>
      <c r="E117" s="52" t="s">
        <v>355</v>
      </c>
      <c r="F117" s="56"/>
      <c r="G117" s="47"/>
      <c r="H117" s="47"/>
      <c r="I117" s="47"/>
      <c r="J117" s="47">
        <v>1</v>
      </c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9</v>
      </c>
      <c r="W117" s="48">
        <v>6</v>
      </c>
      <c r="X117" s="61">
        <f t="shared" si="8"/>
        <v>10</v>
      </c>
      <c r="Y117" s="52">
        <f t="shared" si="8"/>
        <v>6</v>
      </c>
      <c r="Z117">
        <f t="shared" si="7"/>
        <v>16</v>
      </c>
    </row>
    <row r="118" spans="1:26">
      <c r="A118" s="51" t="s">
        <v>16</v>
      </c>
      <c r="B118" s="16"/>
      <c r="C118" s="47" t="s">
        <v>161</v>
      </c>
      <c r="D118" s="47" t="s">
        <v>360</v>
      </c>
      <c r="E118" s="52" t="s">
        <v>361</v>
      </c>
      <c r="F118" s="56">
        <v>1</v>
      </c>
      <c r="G118" s="47">
        <v>1</v>
      </c>
      <c r="H118" s="47"/>
      <c r="I118" s="47"/>
      <c r="J118" s="47">
        <v>2</v>
      </c>
      <c r="K118" s="47">
        <v>2</v>
      </c>
      <c r="L118" s="47">
        <v>2</v>
      </c>
      <c r="M118" s="47">
        <v>6</v>
      </c>
      <c r="N118" s="47">
        <v>4</v>
      </c>
      <c r="O118" s="47">
        <v>6</v>
      </c>
      <c r="P118" s="47"/>
      <c r="Q118" s="47">
        <v>1</v>
      </c>
      <c r="R118" s="47">
        <v>2</v>
      </c>
      <c r="S118" s="47">
        <v>6</v>
      </c>
      <c r="T118" s="47"/>
      <c r="U118" s="47"/>
      <c r="V118" s="47">
        <v>26</v>
      </c>
      <c r="W118" s="48">
        <v>18</v>
      </c>
      <c r="X118" s="61">
        <f t="shared" si="8"/>
        <v>37</v>
      </c>
      <c r="Y118" s="52">
        <f t="shared" si="8"/>
        <v>40</v>
      </c>
      <c r="Z118">
        <f t="shared" si="7"/>
        <v>77</v>
      </c>
    </row>
    <row r="119" spans="1:26">
      <c r="A119" s="53" t="s">
        <v>16</v>
      </c>
      <c r="B119" s="17"/>
      <c r="C119" s="54" t="s">
        <v>99</v>
      </c>
      <c r="D119" s="54" t="s">
        <v>364</v>
      </c>
      <c r="E119" s="55" t="s">
        <v>365</v>
      </c>
      <c r="F119" s="57"/>
      <c r="G119" s="54"/>
      <c r="H119" s="54"/>
      <c r="I119" s="54"/>
      <c r="J119" s="54"/>
      <c r="K119" s="54"/>
      <c r="L119" s="54"/>
      <c r="M119" s="54"/>
      <c r="N119" s="54"/>
      <c r="O119" s="54">
        <v>2</v>
      </c>
      <c r="P119" s="54"/>
      <c r="Q119" s="54"/>
      <c r="R119" s="54"/>
      <c r="S119" s="54">
        <v>1</v>
      </c>
      <c r="T119" s="54"/>
      <c r="U119" s="54"/>
      <c r="V119" s="54">
        <v>5</v>
      </c>
      <c r="W119" s="60">
        <v>3</v>
      </c>
      <c r="X119" s="62">
        <f t="shared" si="8"/>
        <v>5</v>
      </c>
      <c r="Y119" s="55">
        <f t="shared" si="8"/>
        <v>6</v>
      </c>
      <c r="Z119">
        <f t="shared" si="7"/>
        <v>11</v>
      </c>
    </row>
    <row r="120" spans="1:26">
      <c r="B120"/>
      <c r="E120" s="3" t="s">
        <v>52</v>
      </c>
      <c r="F120">
        <f t="shared" ref="F120:Z120" si="9">SUM(F15:F119)</f>
        <v>47</v>
      </c>
      <c r="G120">
        <f t="shared" si="9"/>
        <v>55</v>
      </c>
      <c r="H120">
        <f t="shared" si="9"/>
        <v>5</v>
      </c>
      <c r="I120">
        <f t="shared" si="9"/>
        <v>7</v>
      </c>
      <c r="J120">
        <f t="shared" si="9"/>
        <v>57</v>
      </c>
      <c r="K120">
        <f t="shared" si="9"/>
        <v>74</v>
      </c>
      <c r="L120">
        <f t="shared" si="9"/>
        <v>88</v>
      </c>
      <c r="M120">
        <f t="shared" si="9"/>
        <v>103</v>
      </c>
      <c r="N120">
        <f t="shared" si="9"/>
        <v>135</v>
      </c>
      <c r="O120">
        <f t="shared" si="9"/>
        <v>207</v>
      </c>
      <c r="P120">
        <f t="shared" si="9"/>
        <v>30</v>
      </c>
      <c r="Q120">
        <f t="shared" si="9"/>
        <v>24</v>
      </c>
      <c r="R120">
        <f t="shared" si="9"/>
        <v>170</v>
      </c>
      <c r="S120">
        <f t="shared" si="9"/>
        <v>215</v>
      </c>
      <c r="T120">
        <f t="shared" si="9"/>
        <v>0</v>
      </c>
      <c r="U120">
        <f t="shared" si="9"/>
        <v>0</v>
      </c>
      <c r="V120">
        <f t="shared" si="9"/>
        <v>1240</v>
      </c>
      <c r="W120">
        <f t="shared" si="9"/>
        <v>1438</v>
      </c>
      <c r="X120">
        <f t="shared" si="9"/>
        <v>1772</v>
      </c>
      <c r="Y120">
        <f t="shared" si="9"/>
        <v>2123</v>
      </c>
      <c r="Z120">
        <f t="shared" si="9"/>
        <v>3895</v>
      </c>
    </row>
    <row r="121" spans="1:26">
      <c r="B121"/>
    </row>
    <row r="122" spans="1:26">
      <c r="A122" s="106" t="s">
        <v>58</v>
      </c>
      <c r="B122" s="64"/>
      <c r="C122" s="18"/>
      <c r="D122" s="18"/>
      <c r="E122" s="65"/>
      <c r="F122" s="2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0"/>
      <c r="X122" s="66">
        <f>F122+H122+J122+L122+N122+P122+R122+T122+V122</f>
        <v>0</v>
      </c>
      <c r="Y122" s="65">
        <f>G122+I122+K122+M122+O122+Q122+S122+U122+W122</f>
        <v>0</v>
      </c>
      <c r="Z122">
        <f>SUM(X122:Y122)</f>
        <v>0</v>
      </c>
    </row>
    <row r="123" spans="1:26">
      <c r="A123" s="3"/>
      <c r="E123" s="67" t="s">
        <v>51</v>
      </c>
      <c r="F123">
        <f t="shared" ref="F123:Z123" si="10">SUM(F122:F122)</f>
        <v>0</v>
      </c>
      <c r="G123">
        <f t="shared" si="10"/>
        <v>0</v>
      </c>
      <c r="H123">
        <f t="shared" si="10"/>
        <v>0</v>
      </c>
      <c r="I123">
        <f t="shared" si="10"/>
        <v>0</v>
      </c>
      <c r="J123">
        <f t="shared" si="10"/>
        <v>0</v>
      </c>
      <c r="K123">
        <f t="shared" si="10"/>
        <v>0</v>
      </c>
      <c r="L123">
        <f t="shared" si="10"/>
        <v>0</v>
      </c>
      <c r="M123">
        <f t="shared" si="10"/>
        <v>0</v>
      </c>
      <c r="N123">
        <f t="shared" si="10"/>
        <v>0</v>
      </c>
      <c r="O123">
        <f t="shared" si="10"/>
        <v>0</v>
      </c>
      <c r="P123">
        <f t="shared" si="10"/>
        <v>0</v>
      </c>
      <c r="Q123">
        <f t="shared" si="10"/>
        <v>0</v>
      </c>
      <c r="R123">
        <f t="shared" si="10"/>
        <v>0</v>
      </c>
      <c r="S123">
        <f t="shared" si="10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</row>
    <row r="124" spans="1:26">
      <c r="A124" s="3"/>
    </row>
    <row r="125" spans="1:26">
      <c r="A125" s="106" t="s">
        <v>17</v>
      </c>
      <c r="B125" s="107"/>
      <c r="C125" s="18"/>
      <c r="D125" s="18"/>
      <c r="E125" s="65"/>
      <c r="F125" s="22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20"/>
      <c r="X125" s="66">
        <f>F125+H125+J125+L125+N125+P125+R125+T125+V125</f>
        <v>0</v>
      </c>
      <c r="Y125" s="65">
        <f>G125+I125+K125+M125+O125+Q125+S125+U125+W125</f>
        <v>0</v>
      </c>
      <c r="Z125">
        <f>SUM(X125:Y125)</f>
        <v>0</v>
      </c>
    </row>
    <row r="126" spans="1:26">
      <c r="A126" s="3"/>
      <c r="D126" s="25"/>
      <c r="E126" s="67" t="s">
        <v>50</v>
      </c>
      <c r="F126">
        <f t="shared" ref="F126:Z126" si="11">SUM(F125:F125)</f>
        <v>0</v>
      </c>
      <c r="G126">
        <f t="shared" si="11"/>
        <v>0</v>
      </c>
      <c r="H126">
        <f t="shared" si="11"/>
        <v>0</v>
      </c>
      <c r="I126">
        <f t="shared" si="11"/>
        <v>0</v>
      </c>
      <c r="J126">
        <f t="shared" si="11"/>
        <v>0</v>
      </c>
      <c r="K126">
        <f t="shared" si="11"/>
        <v>0</v>
      </c>
      <c r="L126">
        <f t="shared" si="11"/>
        <v>0</v>
      </c>
      <c r="M126">
        <f t="shared" si="11"/>
        <v>0</v>
      </c>
      <c r="N126">
        <f t="shared" si="11"/>
        <v>0</v>
      </c>
      <c r="O126">
        <f t="shared" si="11"/>
        <v>0</v>
      </c>
      <c r="P126">
        <f t="shared" si="11"/>
        <v>0</v>
      </c>
      <c r="Q126">
        <f t="shared" si="11"/>
        <v>0</v>
      </c>
      <c r="R126">
        <f t="shared" si="11"/>
        <v>0</v>
      </c>
      <c r="S126">
        <f t="shared" si="11"/>
        <v>0</v>
      </c>
      <c r="T126">
        <f t="shared" si="11"/>
        <v>0</v>
      </c>
      <c r="U126">
        <f t="shared" si="11"/>
        <v>0</v>
      </c>
      <c r="V126">
        <f t="shared" si="11"/>
        <v>0</v>
      </c>
      <c r="W126">
        <f t="shared" si="11"/>
        <v>0</v>
      </c>
      <c r="X126">
        <f t="shared" si="11"/>
        <v>0</v>
      </c>
      <c r="Y126">
        <f t="shared" si="11"/>
        <v>0</v>
      </c>
      <c r="Z126">
        <f t="shared" si="11"/>
        <v>0</v>
      </c>
    </row>
    <row r="127" spans="1:26">
      <c r="A127" s="3"/>
    </row>
    <row r="128" spans="1:26">
      <c r="A128" s="63" t="s">
        <v>18</v>
      </c>
      <c r="B128" s="107"/>
      <c r="C128" s="18"/>
      <c r="D128" s="18"/>
      <c r="E128" s="65"/>
      <c r="F128" s="22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20"/>
      <c r="X128" s="66">
        <f>F128+H128+J128+L128+N128+P128+R128+T128+V128</f>
        <v>0</v>
      </c>
      <c r="Y128" s="65">
        <f>G128+I128+K128+M128+O128+Q128+S128+U128+W128</f>
        <v>0</v>
      </c>
      <c r="Z128">
        <f>SUM(X128:Y128)</f>
        <v>0</v>
      </c>
    </row>
    <row r="129" spans="1:26">
      <c r="A129" s="3"/>
      <c r="D129" s="25"/>
      <c r="E129" s="67" t="s">
        <v>49</v>
      </c>
      <c r="F129">
        <f t="shared" ref="F129:Z129" si="12">SUM(F128:F128)</f>
        <v>0</v>
      </c>
      <c r="G129">
        <f t="shared" si="12"/>
        <v>0</v>
      </c>
      <c r="H129">
        <f t="shared" si="12"/>
        <v>0</v>
      </c>
      <c r="I129">
        <f t="shared" si="12"/>
        <v>0</v>
      </c>
      <c r="J129">
        <f t="shared" si="12"/>
        <v>0</v>
      </c>
      <c r="K129">
        <f t="shared" si="12"/>
        <v>0</v>
      </c>
      <c r="L129">
        <f t="shared" si="12"/>
        <v>0</v>
      </c>
      <c r="M129">
        <f t="shared" si="12"/>
        <v>0</v>
      </c>
      <c r="N129">
        <f t="shared" si="12"/>
        <v>0</v>
      </c>
      <c r="O129">
        <f t="shared" si="12"/>
        <v>0</v>
      </c>
      <c r="P129">
        <f t="shared" si="12"/>
        <v>0</v>
      </c>
      <c r="Q129">
        <f t="shared" si="12"/>
        <v>0</v>
      </c>
      <c r="R129">
        <f t="shared" si="12"/>
        <v>0</v>
      </c>
      <c r="S129">
        <f t="shared" si="12"/>
        <v>0</v>
      </c>
      <c r="T129">
        <f t="shared" si="12"/>
        <v>0</v>
      </c>
      <c r="U129">
        <f t="shared" si="12"/>
        <v>0</v>
      </c>
      <c r="V129">
        <f t="shared" si="12"/>
        <v>0</v>
      </c>
      <c r="W129">
        <f t="shared" si="12"/>
        <v>0</v>
      </c>
      <c r="X129">
        <f t="shared" si="12"/>
        <v>0</v>
      </c>
      <c r="Y129">
        <f t="shared" si="12"/>
        <v>0</v>
      </c>
      <c r="Z129">
        <f t="shared" si="12"/>
        <v>0</v>
      </c>
    </row>
    <row r="130" spans="1:26">
      <c r="A130" s="3"/>
    </row>
    <row r="131" spans="1:26">
      <c r="A131" s="63" t="s">
        <v>19</v>
      </c>
      <c r="B131" s="64">
        <v>512001</v>
      </c>
      <c r="C131" s="18" t="s">
        <v>10</v>
      </c>
      <c r="D131" s="18" t="s">
        <v>11</v>
      </c>
      <c r="E131" s="65" t="s">
        <v>97</v>
      </c>
      <c r="F131" s="22">
        <v>2</v>
      </c>
      <c r="G131" s="18"/>
      <c r="H131" s="18"/>
      <c r="I131" s="18"/>
      <c r="J131" s="18">
        <v>4</v>
      </c>
      <c r="K131" s="18">
        <v>6</v>
      </c>
      <c r="L131" s="18">
        <v>1</v>
      </c>
      <c r="M131" s="18">
        <v>1</v>
      </c>
      <c r="N131" s="18">
        <v>3</v>
      </c>
      <c r="O131" s="18">
        <v>4</v>
      </c>
      <c r="P131" s="18">
        <v>1</v>
      </c>
      <c r="Q131" s="18">
        <v>1</v>
      </c>
      <c r="R131" s="18">
        <v>4</v>
      </c>
      <c r="S131" s="18">
        <v>2</v>
      </c>
      <c r="T131" s="18"/>
      <c r="U131" s="18"/>
      <c r="V131" s="18">
        <v>30</v>
      </c>
      <c r="W131" s="20">
        <v>47</v>
      </c>
      <c r="X131" s="66">
        <f>F131+H131+J131+L131+N131+P131+R131+T131+V131</f>
        <v>45</v>
      </c>
      <c r="Y131" s="65">
        <f>G131+I131+K131+M131+O131+Q131+S131+U131+W131</f>
        <v>61</v>
      </c>
      <c r="Z131">
        <f>SUM(X131:Y131)</f>
        <v>106</v>
      </c>
    </row>
    <row r="132" spans="1:26">
      <c r="B132"/>
      <c r="E132" s="67" t="s">
        <v>720</v>
      </c>
      <c r="F132">
        <f>SUM(F131)</f>
        <v>2</v>
      </c>
      <c r="G132">
        <f t="shared" ref="G132:Z132" si="13">SUM(G131)</f>
        <v>0</v>
      </c>
      <c r="H132">
        <f t="shared" si="13"/>
        <v>0</v>
      </c>
      <c r="I132">
        <f t="shared" si="13"/>
        <v>0</v>
      </c>
      <c r="J132">
        <f t="shared" si="13"/>
        <v>4</v>
      </c>
      <c r="K132">
        <f t="shared" si="13"/>
        <v>6</v>
      </c>
      <c r="L132">
        <f t="shared" si="13"/>
        <v>1</v>
      </c>
      <c r="M132">
        <f t="shared" si="13"/>
        <v>1</v>
      </c>
      <c r="N132">
        <f t="shared" si="13"/>
        <v>3</v>
      </c>
      <c r="O132">
        <f t="shared" si="13"/>
        <v>4</v>
      </c>
      <c r="P132">
        <f t="shared" si="13"/>
        <v>1</v>
      </c>
      <c r="Q132">
        <f t="shared" si="13"/>
        <v>1</v>
      </c>
      <c r="R132">
        <f t="shared" si="13"/>
        <v>4</v>
      </c>
      <c r="S132">
        <f t="shared" si="13"/>
        <v>2</v>
      </c>
      <c r="T132">
        <f t="shared" si="13"/>
        <v>0</v>
      </c>
      <c r="U132">
        <f t="shared" si="13"/>
        <v>0</v>
      </c>
      <c r="V132">
        <f t="shared" si="13"/>
        <v>30</v>
      </c>
      <c r="W132">
        <f t="shared" si="13"/>
        <v>47</v>
      </c>
      <c r="X132">
        <f t="shared" si="13"/>
        <v>45</v>
      </c>
      <c r="Y132">
        <f t="shared" si="13"/>
        <v>61</v>
      </c>
      <c r="Z132">
        <f t="shared" si="13"/>
        <v>106</v>
      </c>
    </row>
    <row r="133" spans="1:26">
      <c r="B133"/>
    </row>
    <row r="134" spans="1:26">
      <c r="B134" t="s">
        <v>54</v>
      </c>
      <c r="E134" s="3" t="s">
        <v>9</v>
      </c>
      <c r="F134" s="1">
        <f t="shared" ref="F134:Z134" si="14">F13+F120+F123+F126+F129+F132</f>
        <v>51</v>
      </c>
      <c r="G134" s="1">
        <f t="shared" si="14"/>
        <v>57</v>
      </c>
      <c r="H134" s="1">
        <f t="shared" si="14"/>
        <v>5</v>
      </c>
      <c r="I134" s="1">
        <f t="shared" si="14"/>
        <v>7</v>
      </c>
      <c r="J134" s="1">
        <f t="shared" si="14"/>
        <v>67</v>
      </c>
      <c r="K134" s="1">
        <f t="shared" si="14"/>
        <v>82</v>
      </c>
      <c r="L134" s="1">
        <f t="shared" si="14"/>
        <v>92</v>
      </c>
      <c r="M134" s="1">
        <f t="shared" si="14"/>
        <v>124</v>
      </c>
      <c r="N134" s="1">
        <f t="shared" si="14"/>
        <v>142</v>
      </c>
      <c r="O134" s="1">
        <f t="shared" si="14"/>
        <v>236</v>
      </c>
      <c r="P134" s="1">
        <f t="shared" si="14"/>
        <v>83</v>
      </c>
      <c r="Q134" s="1">
        <f t="shared" si="14"/>
        <v>87</v>
      </c>
      <c r="R134" s="1">
        <f t="shared" si="14"/>
        <v>212</v>
      </c>
      <c r="S134" s="1">
        <f t="shared" si="14"/>
        <v>288</v>
      </c>
      <c r="T134" s="1">
        <f t="shared" si="14"/>
        <v>0</v>
      </c>
      <c r="U134" s="1">
        <f t="shared" si="14"/>
        <v>1</v>
      </c>
      <c r="V134" s="1">
        <f t="shared" si="14"/>
        <v>1324</v>
      </c>
      <c r="W134" s="1">
        <f t="shared" si="14"/>
        <v>1534</v>
      </c>
      <c r="X134" s="1">
        <f t="shared" si="14"/>
        <v>1976</v>
      </c>
      <c r="Y134" s="1">
        <f t="shared" si="14"/>
        <v>2416</v>
      </c>
      <c r="Z134" s="1">
        <f t="shared" si="14"/>
        <v>4392</v>
      </c>
    </row>
    <row r="135" spans="1:26">
      <c r="B135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B136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87"/>
    </row>
    <row r="137" spans="1:26">
      <c r="B137"/>
    </row>
    <row r="138" spans="1:26">
      <c r="A138" s="2" t="s">
        <v>3</v>
      </c>
      <c r="B138" s="11"/>
    </row>
    <row r="139" spans="1:26">
      <c r="A139" s="2" t="s">
        <v>597</v>
      </c>
      <c r="B139" s="11"/>
    </row>
    <row r="140" spans="1:26">
      <c r="A140" s="2" t="s">
        <v>568</v>
      </c>
      <c r="B140" s="11"/>
    </row>
    <row r="141" spans="1:26">
      <c r="B141" s="11"/>
    </row>
    <row r="142" spans="1:26">
      <c r="A142" s="71" t="s">
        <v>65</v>
      </c>
      <c r="B142" s="11"/>
      <c r="F142" s="116" t="s">
        <v>88</v>
      </c>
      <c r="G142" s="115"/>
      <c r="H142" s="116" t="s">
        <v>89</v>
      </c>
      <c r="I142" s="117"/>
      <c r="J142" s="114" t="s">
        <v>90</v>
      </c>
      <c r="K142" s="115"/>
      <c r="L142" s="116" t="s">
        <v>91</v>
      </c>
      <c r="M142" s="117"/>
      <c r="N142" s="114" t="s">
        <v>4</v>
      </c>
      <c r="O142" s="115"/>
      <c r="P142" s="116" t="s">
        <v>92</v>
      </c>
      <c r="Q142" s="117"/>
      <c r="R142" s="112" t="s">
        <v>93</v>
      </c>
      <c r="S142" s="113"/>
      <c r="T142" s="112" t="s">
        <v>94</v>
      </c>
      <c r="U142" s="113"/>
      <c r="V142" s="114" t="s">
        <v>95</v>
      </c>
      <c r="W142" s="115"/>
      <c r="X142" s="116" t="s">
        <v>9</v>
      </c>
      <c r="Y142" s="117"/>
    </row>
    <row r="143" spans="1:26">
      <c r="A143" s="88" t="s">
        <v>6</v>
      </c>
      <c r="B143" s="12" t="s">
        <v>567</v>
      </c>
      <c r="C143" s="90" t="s">
        <v>8</v>
      </c>
      <c r="D143" s="90" t="s">
        <v>7</v>
      </c>
      <c r="E143" s="90" t="s">
        <v>12</v>
      </c>
      <c r="F143" s="91" t="s">
        <v>1</v>
      </c>
      <c r="G143" s="92" t="s">
        <v>2</v>
      </c>
      <c r="H143" s="91" t="s">
        <v>1</v>
      </c>
      <c r="I143" s="93" t="s">
        <v>2</v>
      </c>
      <c r="J143" s="94" t="s">
        <v>1</v>
      </c>
      <c r="K143" s="92" t="s">
        <v>2</v>
      </c>
      <c r="L143" s="91" t="s">
        <v>1</v>
      </c>
      <c r="M143" s="93" t="s">
        <v>2</v>
      </c>
      <c r="N143" s="94" t="s">
        <v>1</v>
      </c>
      <c r="O143" s="92" t="s">
        <v>2</v>
      </c>
      <c r="P143" s="91" t="s">
        <v>1</v>
      </c>
      <c r="Q143" s="93" t="s">
        <v>2</v>
      </c>
      <c r="R143" s="91" t="s">
        <v>1</v>
      </c>
      <c r="S143" s="93" t="s">
        <v>2</v>
      </c>
      <c r="T143" s="91" t="s">
        <v>1</v>
      </c>
      <c r="U143" s="93" t="s">
        <v>2</v>
      </c>
      <c r="V143" s="94" t="s">
        <v>1</v>
      </c>
      <c r="W143" s="92" t="s">
        <v>2</v>
      </c>
      <c r="X143" s="91" t="s">
        <v>1</v>
      </c>
      <c r="Y143" s="93" t="s">
        <v>2</v>
      </c>
      <c r="Z143" s="10" t="s">
        <v>0</v>
      </c>
    </row>
    <row r="144" spans="1:26">
      <c r="A144" s="106" t="s">
        <v>57</v>
      </c>
      <c r="B144" s="64"/>
      <c r="C144" s="18"/>
      <c r="D144" s="18"/>
      <c r="E144" s="65"/>
      <c r="F144" s="22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65"/>
      <c r="X144" s="66">
        <f>F144+H144+J144+L144+N144+P144+R144+T144+V144</f>
        <v>0</v>
      </c>
      <c r="Y144" s="65">
        <f>G144+I144+K144+M144+O144+Q144+S144+U144+W144</f>
        <v>0</v>
      </c>
      <c r="Z144">
        <f>SUM(X144:Y144)</f>
        <v>0</v>
      </c>
    </row>
    <row r="145" spans="1:26">
      <c r="B145"/>
      <c r="D145" s="25"/>
      <c r="E145" s="67" t="s">
        <v>53</v>
      </c>
      <c r="F145">
        <f t="shared" ref="F145:Z145" si="15">SUM(F144:F144)</f>
        <v>0</v>
      </c>
      <c r="G145">
        <f t="shared" si="15"/>
        <v>0</v>
      </c>
      <c r="H145">
        <f t="shared" si="15"/>
        <v>0</v>
      </c>
      <c r="I145">
        <f t="shared" si="15"/>
        <v>0</v>
      </c>
      <c r="J145">
        <f t="shared" si="15"/>
        <v>0</v>
      </c>
      <c r="K145">
        <f t="shared" si="15"/>
        <v>0</v>
      </c>
      <c r="L145">
        <f t="shared" si="15"/>
        <v>0</v>
      </c>
      <c r="M145">
        <f t="shared" si="15"/>
        <v>0</v>
      </c>
      <c r="N145">
        <f t="shared" si="15"/>
        <v>0</v>
      </c>
      <c r="O145">
        <f t="shared" si="15"/>
        <v>0</v>
      </c>
      <c r="P145">
        <f t="shared" si="15"/>
        <v>0</v>
      </c>
      <c r="Q145">
        <f t="shared" si="15"/>
        <v>0</v>
      </c>
      <c r="R145">
        <f t="shared" si="15"/>
        <v>0</v>
      </c>
      <c r="S145">
        <f t="shared" si="15"/>
        <v>0</v>
      </c>
      <c r="T145">
        <f t="shared" si="15"/>
        <v>0</v>
      </c>
      <c r="U145">
        <f t="shared" si="15"/>
        <v>0</v>
      </c>
      <c r="V145">
        <f t="shared" si="15"/>
        <v>0</v>
      </c>
      <c r="W145">
        <f t="shared" si="15"/>
        <v>0</v>
      </c>
      <c r="X145">
        <f t="shared" si="15"/>
        <v>0</v>
      </c>
      <c r="Y145">
        <f t="shared" si="15"/>
        <v>0</v>
      </c>
      <c r="Z145">
        <f t="shared" si="15"/>
        <v>0</v>
      </c>
    </row>
    <row r="146" spans="1:26">
      <c r="A146" s="95"/>
      <c r="B146" s="96"/>
      <c r="C146" s="97"/>
      <c r="D146" s="97"/>
      <c r="E146" s="97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>
      <c r="A147" s="49" t="s">
        <v>16</v>
      </c>
      <c r="B147" s="59" t="s">
        <v>571</v>
      </c>
      <c r="C147" s="13" t="s">
        <v>119</v>
      </c>
      <c r="D147" s="13" t="s">
        <v>122</v>
      </c>
      <c r="E147" s="50" t="s">
        <v>123</v>
      </c>
      <c r="F147" s="21"/>
      <c r="G147" s="13"/>
      <c r="H147" s="13"/>
      <c r="I147" s="13"/>
      <c r="J147" s="13"/>
      <c r="K147" s="13"/>
      <c r="L147" s="13"/>
      <c r="M147" s="13"/>
      <c r="N147" s="13">
        <v>1</v>
      </c>
      <c r="O147" s="13"/>
      <c r="P147" s="13"/>
      <c r="Q147" s="13"/>
      <c r="R147" s="13"/>
      <c r="S147" s="13"/>
      <c r="T147" s="13"/>
      <c r="U147" s="13"/>
      <c r="V147" s="13"/>
      <c r="W147" s="15">
        <v>2</v>
      </c>
      <c r="X147" s="19">
        <f t="shared" ref="X147:Y185" si="16">F147+H147+J147+L147+N147+P147+R147+T147+V147</f>
        <v>1</v>
      </c>
      <c r="Y147" s="50">
        <f t="shared" si="16"/>
        <v>2</v>
      </c>
      <c r="Z147">
        <f t="shared" ref="Z147:Z185" si="17">SUM(X147:Y147)</f>
        <v>3</v>
      </c>
    </row>
    <row r="148" spans="1:26">
      <c r="A148" s="51" t="s">
        <v>16</v>
      </c>
      <c r="B148" s="58" t="s">
        <v>573</v>
      </c>
      <c r="C148" s="47" t="s">
        <v>119</v>
      </c>
      <c r="D148" s="47" t="s">
        <v>126</v>
      </c>
      <c r="E148" s="52" t="s">
        <v>127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16"/>
        <v>1</v>
      </c>
      <c r="Y148" s="52">
        <f t="shared" si="16"/>
        <v>0</v>
      </c>
      <c r="Z148">
        <f t="shared" si="17"/>
        <v>1</v>
      </c>
    </row>
    <row r="149" spans="1:26">
      <c r="A149" s="51" t="s">
        <v>16</v>
      </c>
      <c r="B149" s="58" t="s">
        <v>575</v>
      </c>
      <c r="C149" s="47" t="s">
        <v>119</v>
      </c>
      <c r="D149" s="47" t="s">
        <v>130</v>
      </c>
      <c r="E149" s="52" t="s">
        <v>131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>
        <v>1</v>
      </c>
      <c r="S149" s="47"/>
      <c r="T149" s="47"/>
      <c r="U149" s="47"/>
      <c r="V149" s="47"/>
      <c r="W149" s="48">
        <v>2</v>
      </c>
      <c r="X149" s="61">
        <f t="shared" si="16"/>
        <v>1</v>
      </c>
      <c r="Y149" s="52">
        <f t="shared" si="16"/>
        <v>2</v>
      </c>
      <c r="Z149">
        <f t="shared" si="17"/>
        <v>3</v>
      </c>
    </row>
    <row r="150" spans="1:26">
      <c r="A150" s="51" t="s">
        <v>16</v>
      </c>
      <c r="B150" s="58" t="s">
        <v>576</v>
      </c>
      <c r="C150" s="47" t="s">
        <v>119</v>
      </c>
      <c r="D150" s="47" t="s">
        <v>132</v>
      </c>
      <c r="E150" s="52" t="s">
        <v>133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si="16"/>
        <v>0</v>
      </c>
      <c r="Y150" s="52">
        <f t="shared" si="16"/>
        <v>1</v>
      </c>
      <c r="Z150">
        <f t="shared" si="17"/>
        <v>1</v>
      </c>
    </row>
    <row r="151" spans="1:26">
      <c r="A151" s="51" t="s">
        <v>16</v>
      </c>
      <c r="B151" s="58" t="s">
        <v>581</v>
      </c>
      <c r="C151" s="47" t="s">
        <v>99</v>
      </c>
      <c r="D151" s="47" t="s">
        <v>144</v>
      </c>
      <c r="E151" s="52" t="s">
        <v>145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16"/>
        <v>0</v>
      </c>
      <c r="Y151" s="52">
        <f t="shared" si="16"/>
        <v>1</v>
      </c>
      <c r="Z151">
        <f t="shared" si="17"/>
        <v>1</v>
      </c>
    </row>
    <row r="152" spans="1:26">
      <c r="A152" s="51" t="s">
        <v>16</v>
      </c>
      <c r="B152" s="58" t="s">
        <v>582</v>
      </c>
      <c r="C152" s="47" t="s">
        <v>99</v>
      </c>
      <c r="D152" s="47" t="s">
        <v>146</v>
      </c>
      <c r="E152" s="52" t="s">
        <v>147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2</v>
      </c>
      <c r="X152" s="61">
        <f t="shared" si="16"/>
        <v>0</v>
      </c>
      <c r="Y152" s="52">
        <f t="shared" si="16"/>
        <v>2</v>
      </c>
      <c r="Z152">
        <f t="shared" si="17"/>
        <v>2</v>
      </c>
    </row>
    <row r="153" spans="1:26">
      <c r="A153" s="51" t="s">
        <v>16</v>
      </c>
      <c r="B153" s="58" t="s">
        <v>583</v>
      </c>
      <c r="C153" s="47" t="s">
        <v>99</v>
      </c>
      <c r="D153" s="47" t="s">
        <v>153</v>
      </c>
      <c r="E153" s="52" t="s">
        <v>154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>
        <v>2</v>
      </c>
      <c r="P153" s="47"/>
      <c r="Q153" s="47"/>
      <c r="R153" s="47"/>
      <c r="S153" s="47"/>
      <c r="T153" s="47"/>
      <c r="U153" s="47"/>
      <c r="V153" s="47">
        <v>1</v>
      </c>
      <c r="W153" s="48">
        <v>2</v>
      </c>
      <c r="X153" s="61">
        <f t="shared" si="16"/>
        <v>1</v>
      </c>
      <c r="Y153" s="52">
        <f t="shared" si="16"/>
        <v>4</v>
      </c>
      <c r="Z153">
        <f t="shared" si="17"/>
        <v>5</v>
      </c>
    </row>
    <row r="154" spans="1:26">
      <c r="A154" s="51" t="s">
        <v>16</v>
      </c>
      <c r="B154" s="58" t="s">
        <v>584</v>
      </c>
      <c r="C154" s="47" t="s">
        <v>99</v>
      </c>
      <c r="D154" s="47" t="s">
        <v>155</v>
      </c>
      <c r="E154" s="52" t="s">
        <v>156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>
        <v>1</v>
      </c>
      <c r="P154" s="47"/>
      <c r="Q154" s="47"/>
      <c r="R154" s="47"/>
      <c r="S154" s="47"/>
      <c r="T154" s="47"/>
      <c r="U154" s="47"/>
      <c r="V154" s="47"/>
      <c r="W154" s="48">
        <v>4</v>
      </c>
      <c r="X154" s="61">
        <f t="shared" si="16"/>
        <v>0</v>
      </c>
      <c r="Y154" s="52">
        <f t="shared" si="16"/>
        <v>5</v>
      </c>
      <c r="Z154">
        <f t="shared" si="17"/>
        <v>5</v>
      </c>
    </row>
    <row r="155" spans="1:26">
      <c r="A155" s="51" t="s">
        <v>16</v>
      </c>
      <c r="B155" s="58">
        <v>110101</v>
      </c>
      <c r="C155" s="47" t="s">
        <v>99</v>
      </c>
      <c r="D155" s="47" t="s">
        <v>157</v>
      </c>
      <c r="E155" s="52" t="s">
        <v>158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1</v>
      </c>
      <c r="X155" s="61">
        <f t="shared" si="16"/>
        <v>0</v>
      </c>
      <c r="Y155" s="52">
        <f t="shared" si="16"/>
        <v>1</v>
      </c>
      <c r="Z155">
        <f t="shared" si="17"/>
        <v>1</v>
      </c>
    </row>
    <row r="156" spans="1:26">
      <c r="A156" s="51" t="s">
        <v>16</v>
      </c>
      <c r="B156" s="58">
        <v>160301</v>
      </c>
      <c r="C156" s="47" t="s">
        <v>99</v>
      </c>
      <c r="D156" s="47" t="s">
        <v>184</v>
      </c>
      <c r="E156" s="52" t="s">
        <v>185</v>
      </c>
      <c r="F156" s="56"/>
      <c r="G156" s="47"/>
      <c r="H156" s="47"/>
      <c r="I156" s="47"/>
      <c r="J156" s="47">
        <v>3</v>
      </c>
      <c r="K156" s="47">
        <v>2</v>
      </c>
      <c r="L156" s="47"/>
      <c r="M156" s="47">
        <v>1</v>
      </c>
      <c r="N156" s="47"/>
      <c r="O156" s="47"/>
      <c r="P156" s="47"/>
      <c r="Q156" s="47"/>
      <c r="R156" s="47"/>
      <c r="S156" s="47"/>
      <c r="T156" s="47"/>
      <c r="U156" s="47"/>
      <c r="V156" s="47">
        <v>4</v>
      </c>
      <c r="W156" s="48">
        <v>2</v>
      </c>
      <c r="X156" s="61">
        <f t="shared" si="16"/>
        <v>7</v>
      </c>
      <c r="Y156" s="52">
        <f t="shared" si="16"/>
        <v>5</v>
      </c>
      <c r="Z156">
        <f t="shared" si="17"/>
        <v>12</v>
      </c>
    </row>
    <row r="157" spans="1:26">
      <c r="A157" s="51" t="s">
        <v>16</v>
      </c>
      <c r="B157" s="16">
        <v>160501</v>
      </c>
      <c r="C157" s="47" t="s">
        <v>99</v>
      </c>
      <c r="D157" s="47" t="s">
        <v>186</v>
      </c>
      <c r="E157" s="52" t="s">
        <v>187</v>
      </c>
      <c r="F157" s="56">
        <v>1</v>
      </c>
      <c r="G157" s="47"/>
      <c r="H157" s="47"/>
      <c r="I157" s="47"/>
      <c r="J157" s="47"/>
      <c r="K157" s="47"/>
      <c r="L157" s="47"/>
      <c r="M157" s="47"/>
      <c r="N157" s="47">
        <v>4</v>
      </c>
      <c r="O157" s="47"/>
      <c r="P157" s="47"/>
      <c r="Q157" s="47"/>
      <c r="R157" s="47">
        <v>3</v>
      </c>
      <c r="S157" s="47"/>
      <c r="T157" s="47"/>
      <c r="U157" s="47"/>
      <c r="V157" s="47">
        <v>35</v>
      </c>
      <c r="W157" s="48">
        <v>12</v>
      </c>
      <c r="X157" s="61">
        <f t="shared" si="16"/>
        <v>43</v>
      </c>
      <c r="Y157" s="52">
        <f t="shared" si="16"/>
        <v>12</v>
      </c>
      <c r="Z157">
        <f t="shared" si="17"/>
        <v>55</v>
      </c>
    </row>
    <row r="158" spans="1:26">
      <c r="A158" s="51" t="s">
        <v>16</v>
      </c>
      <c r="B158" s="16">
        <v>160901</v>
      </c>
      <c r="C158" s="47" t="s">
        <v>99</v>
      </c>
      <c r="D158" s="47" t="s">
        <v>188</v>
      </c>
      <c r="E158" s="52" t="s">
        <v>189</v>
      </c>
      <c r="F158" s="56"/>
      <c r="G158" s="47"/>
      <c r="H158" s="47"/>
      <c r="I158" s="47"/>
      <c r="J158" s="47"/>
      <c r="K158" s="47"/>
      <c r="L158" s="47"/>
      <c r="M158" s="47"/>
      <c r="N158" s="47">
        <v>1</v>
      </c>
      <c r="O158" s="47"/>
      <c r="P158" s="47"/>
      <c r="Q158" s="47"/>
      <c r="R158" s="47"/>
      <c r="S158" s="47">
        <v>1</v>
      </c>
      <c r="T158" s="47"/>
      <c r="U158" s="47"/>
      <c r="V158" s="47">
        <v>7</v>
      </c>
      <c r="W158" s="48">
        <v>5</v>
      </c>
      <c r="X158" s="61">
        <f t="shared" si="16"/>
        <v>8</v>
      </c>
      <c r="Y158" s="52">
        <f t="shared" si="16"/>
        <v>6</v>
      </c>
      <c r="Z158">
        <f t="shared" si="17"/>
        <v>14</v>
      </c>
    </row>
    <row r="159" spans="1:26">
      <c r="A159" s="51" t="s">
        <v>16</v>
      </c>
      <c r="B159" s="16">
        <v>160902</v>
      </c>
      <c r="C159" s="47" t="s">
        <v>99</v>
      </c>
      <c r="D159" s="47" t="s">
        <v>190</v>
      </c>
      <c r="E159" s="52" t="s">
        <v>191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</v>
      </c>
      <c r="S159" s="47">
        <v>1</v>
      </c>
      <c r="T159" s="47"/>
      <c r="U159" s="47"/>
      <c r="V159" s="47">
        <v>1</v>
      </c>
      <c r="W159" s="48">
        <v>7</v>
      </c>
      <c r="X159" s="61">
        <f t="shared" si="16"/>
        <v>2</v>
      </c>
      <c r="Y159" s="52">
        <f t="shared" si="16"/>
        <v>8</v>
      </c>
      <c r="Z159">
        <f t="shared" si="17"/>
        <v>10</v>
      </c>
    </row>
    <row r="160" spans="1:26">
      <c r="A160" s="51" t="s">
        <v>16</v>
      </c>
      <c r="B160" s="16">
        <v>160905</v>
      </c>
      <c r="C160" s="47" t="s">
        <v>99</v>
      </c>
      <c r="D160" s="47" t="s">
        <v>192</v>
      </c>
      <c r="E160" s="52" t="s">
        <v>193</v>
      </c>
      <c r="F160" s="56"/>
      <c r="G160" s="47"/>
      <c r="H160" s="47"/>
      <c r="I160" s="47"/>
      <c r="J160" s="47"/>
      <c r="K160" s="47"/>
      <c r="L160" s="47">
        <v>1</v>
      </c>
      <c r="M160" s="47"/>
      <c r="N160" s="47">
        <v>2</v>
      </c>
      <c r="O160" s="47"/>
      <c r="P160" s="47"/>
      <c r="Q160" s="47">
        <v>1</v>
      </c>
      <c r="R160" s="47">
        <v>1</v>
      </c>
      <c r="S160" s="47">
        <v>1</v>
      </c>
      <c r="T160" s="47"/>
      <c r="U160" s="47"/>
      <c r="V160" s="47">
        <v>7</v>
      </c>
      <c r="W160" s="48">
        <v>3</v>
      </c>
      <c r="X160" s="61">
        <f t="shared" si="16"/>
        <v>11</v>
      </c>
      <c r="Y160" s="52">
        <f t="shared" si="16"/>
        <v>5</v>
      </c>
      <c r="Z160">
        <f t="shared" si="17"/>
        <v>16</v>
      </c>
    </row>
    <row r="161" spans="1:26">
      <c r="A161" s="51" t="s">
        <v>16</v>
      </c>
      <c r="B161" s="16">
        <v>190901</v>
      </c>
      <c r="C161" s="47" t="s">
        <v>161</v>
      </c>
      <c r="D161" s="47" t="s">
        <v>198</v>
      </c>
      <c r="E161" s="52" t="s">
        <v>199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3</v>
      </c>
      <c r="X161" s="61">
        <f t="shared" si="16"/>
        <v>0</v>
      </c>
      <c r="Y161" s="52">
        <f t="shared" si="16"/>
        <v>3</v>
      </c>
      <c r="Z161">
        <f t="shared" si="17"/>
        <v>3</v>
      </c>
    </row>
    <row r="162" spans="1:26">
      <c r="A162" s="51" t="s">
        <v>16</v>
      </c>
      <c r="B162" s="16">
        <v>230101</v>
      </c>
      <c r="C162" s="47" t="s">
        <v>99</v>
      </c>
      <c r="D162" s="47" t="s">
        <v>202</v>
      </c>
      <c r="E162" s="52" t="s">
        <v>203</v>
      </c>
      <c r="F162" s="56"/>
      <c r="G162" s="47"/>
      <c r="H162" s="47"/>
      <c r="I162" s="47"/>
      <c r="J162" s="47"/>
      <c r="K162" s="47">
        <v>1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2</v>
      </c>
      <c r="W162" s="48">
        <v>3</v>
      </c>
      <c r="X162" s="61">
        <f t="shared" si="16"/>
        <v>2</v>
      </c>
      <c r="Y162" s="52">
        <f t="shared" si="16"/>
        <v>4</v>
      </c>
      <c r="Z162">
        <f t="shared" si="17"/>
        <v>6</v>
      </c>
    </row>
    <row r="163" spans="1:26">
      <c r="A163" s="51" t="s">
        <v>16</v>
      </c>
      <c r="B163" s="16">
        <v>231304</v>
      </c>
      <c r="C163" s="47" t="s">
        <v>99</v>
      </c>
      <c r="D163" s="47" t="s">
        <v>204</v>
      </c>
      <c r="E163" s="52" t="s">
        <v>205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16"/>
        <v>0</v>
      </c>
      <c r="Y163" s="52">
        <f t="shared" si="16"/>
        <v>1</v>
      </c>
      <c r="Z163">
        <f t="shared" si="17"/>
        <v>1</v>
      </c>
    </row>
    <row r="164" spans="1:26">
      <c r="A164" s="51" t="s">
        <v>16</v>
      </c>
      <c r="B164" s="16">
        <v>260101</v>
      </c>
      <c r="C164" s="47" t="s">
        <v>119</v>
      </c>
      <c r="D164" s="47" t="s">
        <v>210</v>
      </c>
      <c r="E164" s="52" t="s">
        <v>211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>
        <v>2</v>
      </c>
      <c r="X164" s="61">
        <f t="shared" si="16"/>
        <v>0</v>
      </c>
      <c r="Y164" s="52">
        <f t="shared" si="16"/>
        <v>2</v>
      </c>
      <c r="Z164">
        <f t="shared" si="17"/>
        <v>2</v>
      </c>
    </row>
    <row r="165" spans="1:26">
      <c r="A165" s="51" t="s">
        <v>16</v>
      </c>
      <c r="B165" s="16">
        <v>260701</v>
      </c>
      <c r="C165" s="47" t="s">
        <v>119</v>
      </c>
      <c r="D165" s="47" t="s">
        <v>218</v>
      </c>
      <c r="E165" s="52" t="s">
        <v>217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>
        <v>1</v>
      </c>
      <c r="T165" s="47"/>
      <c r="U165" s="47"/>
      <c r="V165" s="47">
        <v>2</v>
      </c>
      <c r="W165" s="48"/>
      <c r="X165" s="61">
        <f t="shared" si="16"/>
        <v>2</v>
      </c>
      <c r="Y165" s="52">
        <f t="shared" si="16"/>
        <v>1</v>
      </c>
      <c r="Z165">
        <f t="shared" si="17"/>
        <v>3</v>
      </c>
    </row>
    <row r="166" spans="1:26">
      <c r="A166" s="51" t="s">
        <v>16</v>
      </c>
      <c r="B166" s="16">
        <v>261302</v>
      </c>
      <c r="C166" s="47" t="s">
        <v>119</v>
      </c>
      <c r="D166" s="47" t="s">
        <v>219</v>
      </c>
      <c r="E166" s="52" t="s">
        <v>220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>
        <v>1</v>
      </c>
      <c r="P166" s="47"/>
      <c r="Q166" s="47"/>
      <c r="R166" s="47"/>
      <c r="S166" s="47">
        <v>1</v>
      </c>
      <c r="T166" s="47"/>
      <c r="U166" s="47"/>
      <c r="V166" s="47">
        <v>1</v>
      </c>
      <c r="W166" s="48"/>
      <c r="X166" s="61">
        <f t="shared" si="16"/>
        <v>1</v>
      </c>
      <c r="Y166" s="52">
        <f t="shared" si="16"/>
        <v>2</v>
      </c>
      <c r="Z166">
        <f t="shared" si="17"/>
        <v>3</v>
      </c>
    </row>
    <row r="167" spans="1:26">
      <c r="A167" s="51" t="s">
        <v>16</v>
      </c>
      <c r="B167" s="16">
        <v>270101</v>
      </c>
      <c r="C167" s="47" t="s">
        <v>99</v>
      </c>
      <c r="D167" s="47" t="s">
        <v>221</v>
      </c>
      <c r="E167" s="52" t="s">
        <v>222</v>
      </c>
      <c r="F167" s="56"/>
      <c r="G167" s="47"/>
      <c r="H167" s="47"/>
      <c r="I167" s="47"/>
      <c r="J167" s="47">
        <v>1</v>
      </c>
      <c r="K167" s="47"/>
      <c r="L167" s="47"/>
      <c r="M167" s="47"/>
      <c r="N167" s="47">
        <v>1</v>
      </c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1</v>
      </c>
      <c r="X167" s="61">
        <f t="shared" si="16"/>
        <v>3</v>
      </c>
      <c r="Y167" s="52">
        <f t="shared" si="16"/>
        <v>1</v>
      </c>
      <c r="Z167">
        <f t="shared" si="17"/>
        <v>4</v>
      </c>
    </row>
    <row r="168" spans="1:26">
      <c r="A168" s="51" t="s">
        <v>16</v>
      </c>
      <c r="B168" s="16">
        <v>310505</v>
      </c>
      <c r="C168" s="47" t="s">
        <v>161</v>
      </c>
      <c r="D168" s="47" t="s">
        <v>225</v>
      </c>
      <c r="E168" s="52" t="s">
        <v>226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16"/>
        <v>0</v>
      </c>
      <c r="Y168" s="52">
        <f t="shared" si="16"/>
        <v>1</v>
      </c>
      <c r="Z168">
        <f t="shared" si="17"/>
        <v>1</v>
      </c>
    </row>
    <row r="169" spans="1:26">
      <c r="A169" s="51" t="s">
        <v>16</v>
      </c>
      <c r="B169" s="16">
        <v>400699</v>
      </c>
      <c r="C169" s="47" t="s">
        <v>119</v>
      </c>
      <c r="D169" s="47" t="s">
        <v>239</v>
      </c>
      <c r="E169" s="52" t="s">
        <v>240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/>
      <c r="W169" s="48"/>
      <c r="X169" s="61">
        <f t="shared" si="16"/>
        <v>0</v>
      </c>
      <c r="Y169" s="52">
        <f t="shared" si="16"/>
        <v>1</v>
      </c>
      <c r="Z169">
        <f t="shared" si="17"/>
        <v>1</v>
      </c>
    </row>
    <row r="170" spans="1:26">
      <c r="A170" s="51" t="s">
        <v>16</v>
      </c>
      <c r="B170" s="16">
        <v>420101</v>
      </c>
      <c r="C170" s="47" t="s">
        <v>99</v>
      </c>
      <c r="D170" s="47" t="s">
        <v>246</v>
      </c>
      <c r="E170" s="52" t="s">
        <v>247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>
        <v>1</v>
      </c>
      <c r="O170" s="47"/>
      <c r="P170" s="47"/>
      <c r="Q170" s="47"/>
      <c r="R170" s="47"/>
      <c r="S170" s="47">
        <v>2</v>
      </c>
      <c r="T170" s="47"/>
      <c r="U170" s="47"/>
      <c r="V170" s="47">
        <v>1</v>
      </c>
      <c r="W170" s="48">
        <v>5</v>
      </c>
      <c r="X170" s="61">
        <f t="shared" si="16"/>
        <v>2</v>
      </c>
      <c r="Y170" s="52">
        <f t="shared" si="16"/>
        <v>8</v>
      </c>
      <c r="Z170">
        <f t="shared" si="17"/>
        <v>10</v>
      </c>
    </row>
    <row r="171" spans="1:26">
      <c r="A171" s="51" t="s">
        <v>16</v>
      </c>
      <c r="B171" s="16">
        <v>420101</v>
      </c>
      <c r="C171" s="47" t="s">
        <v>99</v>
      </c>
      <c r="D171" s="47" t="s">
        <v>248</v>
      </c>
      <c r="E171" s="52" t="s">
        <v>249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16"/>
        <v>0</v>
      </c>
      <c r="Y171" s="52">
        <f t="shared" si="16"/>
        <v>1</v>
      </c>
      <c r="Z171">
        <f t="shared" si="17"/>
        <v>1</v>
      </c>
    </row>
    <row r="172" spans="1:26">
      <c r="A172" s="51" t="s">
        <v>16</v>
      </c>
      <c r="B172" s="16">
        <v>450201</v>
      </c>
      <c r="C172" s="47" t="s">
        <v>99</v>
      </c>
      <c r="D172" s="47" t="s">
        <v>254</v>
      </c>
      <c r="E172" s="52" t="s">
        <v>255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16"/>
        <v>0</v>
      </c>
      <c r="Y172" s="52">
        <f t="shared" si="16"/>
        <v>1</v>
      </c>
      <c r="Z172">
        <f t="shared" si="17"/>
        <v>1</v>
      </c>
    </row>
    <row r="173" spans="1:26">
      <c r="A173" s="51" t="s">
        <v>16</v>
      </c>
      <c r="B173" s="16">
        <v>451001</v>
      </c>
      <c r="C173" s="47" t="s">
        <v>99</v>
      </c>
      <c r="D173" s="47" t="s">
        <v>262</v>
      </c>
      <c r="E173" s="52" t="s">
        <v>263</v>
      </c>
      <c r="F173" s="56"/>
      <c r="G173" s="47"/>
      <c r="H173" s="47"/>
      <c r="I173" s="47"/>
      <c r="J173" s="47">
        <v>1</v>
      </c>
      <c r="K173" s="47"/>
      <c r="L173" s="47">
        <v>1</v>
      </c>
      <c r="M173" s="47">
        <v>1</v>
      </c>
      <c r="N173" s="47"/>
      <c r="O173" s="47"/>
      <c r="P173" s="47"/>
      <c r="Q173" s="47">
        <v>1</v>
      </c>
      <c r="R173" s="47"/>
      <c r="S173" s="47">
        <v>1</v>
      </c>
      <c r="T173" s="47"/>
      <c r="U173" s="47"/>
      <c r="V173" s="47"/>
      <c r="W173" s="48">
        <v>1</v>
      </c>
      <c r="X173" s="61">
        <f t="shared" si="16"/>
        <v>2</v>
      </c>
      <c r="Y173" s="52">
        <f t="shared" si="16"/>
        <v>4</v>
      </c>
      <c r="Z173">
        <f t="shared" si="17"/>
        <v>6</v>
      </c>
    </row>
    <row r="174" spans="1:26">
      <c r="A174" s="51" t="s">
        <v>16</v>
      </c>
      <c r="B174" s="16">
        <v>500501</v>
      </c>
      <c r="C174" s="47" t="s">
        <v>99</v>
      </c>
      <c r="D174" s="47" t="s">
        <v>268</v>
      </c>
      <c r="E174" s="52" t="s">
        <v>269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6"/>
        <v>0</v>
      </c>
      <c r="Y174" s="52">
        <f t="shared" si="16"/>
        <v>1</v>
      </c>
      <c r="Z174">
        <f t="shared" si="17"/>
        <v>1</v>
      </c>
    </row>
    <row r="175" spans="1:26">
      <c r="A175" s="51" t="s">
        <v>16</v>
      </c>
      <c r="B175" s="16">
        <v>500501</v>
      </c>
      <c r="C175" s="47" t="s">
        <v>99</v>
      </c>
      <c r="D175" s="47" t="s">
        <v>270</v>
      </c>
      <c r="E175" s="52" t="s">
        <v>271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16"/>
        <v>0</v>
      </c>
      <c r="Y175" s="52">
        <f t="shared" si="16"/>
        <v>1</v>
      </c>
      <c r="Z175">
        <f t="shared" si="17"/>
        <v>1</v>
      </c>
    </row>
    <row r="176" spans="1:26">
      <c r="A176" s="51" t="s">
        <v>16</v>
      </c>
      <c r="B176" s="16">
        <v>500702</v>
      </c>
      <c r="C176" s="47" t="s">
        <v>99</v>
      </c>
      <c r="D176" s="47" t="s">
        <v>274</v>
      </c>
      <c r="E176" s="52" t="s">
        <v>275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16"/>
        <v>0</v>
      </c>
      <c r="Y176" s="52">
        <f t="shared" si="16"/>
        <v>1</v>
      </c>
      <c r="Z176">
        <f t="shared" si="17"/>
        <v>1</v>
      </c>
    </row>
    <row r="177" spans="1:26">
      <c r="A177" s="51" t="s">
        <v>16</v>
      </c>
      <c r="B177" s="16">
        <v>511005</v>
      </c>
      <c r="C177" s="47" t="s">
        <v>119</v>
      </c>
      <c r="D177" s="47" t="s">
        <v>292</v>
      </c>
      <c r="E177" s="52" t="s">
        <v>293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>
        <v>1</v>
      </c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16"/>
        <v>0</v>
      </c>
      <c r="Y177" s="52">
        <f t="shared" si="16"/>
        <v>2</v>
      </c>
      <c r="Z177">
        <f t="shared" si="17"/>
        <v>2</v>
      </c>
    </row>
    <row r="178" spans="1:26">
      <c r="A178" s="51" t="s">
        <v>16</v>
      </c>
      <c r="B178" s="16">
        <v>520201</v>
      </c>
      <c r="C178" s="47" t="s">
        <v>305</v>
      </c>
      <c r="D178" s="47" t="s">
        <v>308</v>
      </c>
      <c r="E178" s="52" t="s">
        <v>309</v>
      </c>
      <c r="F178" s="56"/>
      <c r="G178" s="47"/>
      <c r="H178" s="47"/>
      <c r="I178" s="47"/>
      <c r="J178" s="47">
        <v>1</v>
      </c>
      <c r="K178" s="47"/>
      <c r="L178" s="47"/>
      <c r="M178" s="47"/>
      <c r="N178" s="47">
        <v>1</v>
      </c>
      <c r="O178" s="47"/>
      <c r="P178" s="47"/>
      <c r="Q178" s="47">
        <v>1</v>
      </c>
      <c r="R178" s="47"/>
      <c r="S178" s="47"/>
      <c r="T178" s="47"/>
      <c r="U178" s="47"/>
      <c r="V178" s="47"/>
      <c r="W178" s="48"/>
      <c r="X178" s="61">
        <f t="shared" si="16"/>
        <v>2</v>
      </c>
      <c r="Y178" s="52">
        <f t="shared" si="16"/>
        <v>1</v>
      </c>
      <c r="Z178">
        <f t="shared" si="17"/>
        <v>3</v>
      </c>
    </row>
    <row r="179" spans="1:26">
      <c r="A179" s="51" t="s">
        <v>16</v>
      </c>
      <c r="B179" s="16">
        <v>520301</v>
      </c>
      <c r="C179" s="47" t="s">
        <v>305</v>
      </c>
      <c r="D179" s="47" t="s">
        <v>312</v>
      </c>
      <c r="E179" s="52" t="s">
        <v>313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>
        <v>1</v>
      </c>
      <c r="R179" s="47"/>
      <c r="S179" s="47"/>
      <c r="T179" s="47"/>
      <c r="U179" s="47"/>
      <c r="V179" s="47"/>
      <c r="W179" s="48"/>
      <c r="X179" s="61">
        <f t="shared" si="16"/>
        <v>0</v>
      </c>
      <c r="Y179" s="52">
        <f t="shared" si="16"/>
        <v>1</v>
      </c>
      <c r="Z179">
        <f t="shared" si="17"/>
        <v>1</v>
      </c>
    </row>
    <row r="180" spans="1:26">
      <c r="A180" s="51" t="s">
        <v>16</v>
      </c>
      <c r="B180" s="16">
        <v>540101</v>
      </c>
      <c r="C180" s="47" t="s">
        <v>99</v>
      </c>
      <c r="D180" s="47" t="s">
        <v>322</v>
      </c>
      <c r="E180" s="52" t="s">
        <v>323</v>
      </c>
      <c r="F180" s="56"/>
      <c r="G180" s="47"/>
      <c r="H180" s="47"/>
      <c r="I180" s="47">
        <v>1</v>
      </c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4</v>
      </c>
      <c r="W180" s="48">
        <v>1</v>
      </c>
      <c r="X180" s="61">
        <f t="shared" si="16"/>
        <v>4</v>
      </c>
      <c r="Y180" s="52">
        <f t="shared" si="16"/>
        <v>2</v>
      </c>
      <c r="Z180">
        <f t="shared" si="17"/>
        <v>6</v>
      </c>
    </row>
    <row r="181" spans="1:26">
      <c r="A181" s="51" t="s">
        <v>16</v>
      </c>
      <c r="B181" s="16"/>
      <c r="C181" s="47" t="s">
        <v>99</v>
      </c>
      <c r="D181" s="47" t="s">
        <v>324</v>
      </c>
      <c r="E181" s="52" t="s">
        <v>325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16"/>
        <v>1</v>
      </c>
      <c r="Y181" s="52">
        <f t="shared" si="16"/>
        <v>0</v>
      </c>
      <c r="Z181">
        <f t="shared" si="17"/>
        <v>1</v>
      </c>
    </row>
    <row r="182" spans="1:26">
      <c r="A182" s="51" t="s">
        <v>16</v>
      </c>
      <c r="B182" s="16"/>
      <c r="C182" s="47" t="s">
        <v>102</v>
      </c>
      <c r="D182" s="47" t="s">
        <v>334</v>
      </c>
      <c r="E182" s="52" t="s">
        <v>335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1</v>
      </c>
      <c r="X182" s="61">
        <f t="shared" si="16"/>
        <v>0</v>
      </c>
      <c r="Y182" s="52">
        <f t="shared" si="16"/>
        <v>1</v>
      </c>
      <c r="Z182">
        <f t="shared" si="17"/>
        <v>1</v>
      </c>
    </row>
    <row r="183" spans="1:26">
      <c r="A183" s="51" t="s">
        <v>16</v>
      </c>
      <c r="B183" s="16"/>
      <c r="C183" s="47" t="s">
        <v>102</v>
      </c>
      <c r="D183" s="47" t="s">
        <v>347</v>
      </c>
      <c r="E183" s="52" t="s">
        <v>348</v>
      </c>
      <c r="F183" s="56">
        <v>1</v>
      </c>
      <c r="G183" s="47"/>
      <c r="H183" s="47"/>
      <c r="I183" s="47"/>
      <c r="J183" s="47"/>
      <c r="K183" s="47">
        <v>1</v>
      </c>
      <c r="L183" s="47">
        <v>1</v>
      </c>
      <c r="M183" s="47"/>
      <c r="N183" s="47">
        <v>3</v>
      </c>
      <c r="O183" s="47">
        <v>2</v>
      </c>
      <c r="P183" s="47"/>
      <c r="Q183" s="47"/>
      <c r="R183" s="47"/>
      <c r="S183" s="47"/>
      <c r="T183" s="47"/>
      <c r="U183" s="47"/>
      <c r="V183" s="47">
        <v>3</v>
      </c>
      <c r="W183" s="48">
        <v>2</v>
      </c>
      <c r="X183" s="61">
        <f t="shared" si="16"/>
        <v>8</v>
      </c>
      <c r="Y183" s="52">
        <f t="shared" si="16"/>
        <v>5</v>
      </c>
      <c r="Z183">
        <f t="shared" si="17"/>
        <v>13</v>
      </c>
    </row>
    <row r="184" spans="1:26">
      <c r="A184" s="51" t="s">
        <v>16</v>
      </c>
      <c r="B184" s="16"/>
      <c r="C184" s="47" t="s">
        <v>119</v>
      </c>
      <c r="D184" s="47" t="s">
        <v>349</v>
      </c>
      <c r="E184" s="52" t="s">
        <v>350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16"/>
        <v>0</v>
      </c>
      <c r="Y184" s="52">
        <f t="shared" si="16"/>
        <v>1</v>
      </c>
      <c r="Z184">
        <f t="shared" si="17"/>
        <v>1</v>
      </c>
    </row>
    <row r="185" spans="1:26">
      <c r="A185" s="51" t="s">
        <v>16</v>
      </c>
      <c r="B185" s="16"/>
      <c r="C185" s="47" t="s">
        <v>99</v>
      </c>
      <c r="D185" s="47" t="s">
        <v>356</v>
      </c>
      <c r="E185" s="52" t="s">
        <v>357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16"/>
        <v>0</v>
      </c>
      <c r="Y185" s="52">
        <f t="shared" si="16"/>
        <v>1</v>
      </c>
      <c r="Z185">
        <f t="shared" si="17"/>
        <v>1</v>
      </c>
    </row>
    <row r="186" spans="1:26">
      <c r="A186" s="53" t="s">
        <v>16</v>
      </c>
      <c r="B186" s="17"/>
      <c r="C186" s="54" t="s">
        <v>161</v>
      </c>
      <c r="D186" s="54" t="s">
        <v>358</v>
      </c>
      <c r="E186" s="55" t="s">
        <v>359</v>
      </c>
      <c r="F186" s="57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60">
        <v>1</v>
      </c>
      <c r="X186" s="62">
        <f>F186+H186+J186+L186+N186+P186+R186+T186+V186</f>
        <v>0</v>
      </c>
      <c r="Y186" s="55">
        <f>G186+I186+K186+M186+O186+Q186+S186+U186+W186</f>
        <v>1</v>
      </c>
      <c r="Z186">
        <f>SUM(X186:Y186)</f>
        <v>1</v>
      </c>
    </row>
    <row r="187" spans="1:26">
      <c r="A187" s="46"/>
      <c r="E187" s="3" t="s">
        <v>52</v>
      </c>
      <c r="F187">
        <f t="shared" ref="F187:Z187" si="18">SUM(F147:F186)</f>
        <v>2</v>
      </c>
      <c r="G187">
        <f t="shared" si="18"/>
        <v>0</v>
      </c>
      <c r="H187">
        <f t="shared" si="18"/>
        <v>0</v>
      </c>
      <c r="I187">
        <f t="shared" si="18"/>
        <v>1</v>
      </c>
      <c r="J187">
        <f t="shared" si="18"/>
        <v>6</v>
      </c>
      <c r="K187">
        <f t="shared" si="18"/>
        <v>4</v>
      </c>
      <c r="L187">
        <f t="shared" si="18"/>
        <v>3</v>
      </c>
      <c r="M187">
        <f t="shared" si="18"/>
        <v>3</v>
      </c>
      <c r="N187">
        <f t="shared" si="18"/>
        <v>14</v>
      </c>
      <c r="O187">
        <f t="shared" si="18"/>
        <v>7</v>
      </c>
      <c r="P187">
        <f t="shared" si="18"/>
        <v>0</v>
      </c>
      <c r="Q187">
        <f t="shared" si="18"/>
        <v>4</v>
      </c>
      <c r="R187">
        <f t="shared" si="18"/>
        <v>6</v>
      </c>
      <c r="S187">
        <f t="shared" si="18"/>
        <v>9</v>
      </c>
      <c r="T187">
        <f t="shared" si="18"/>
        <v>0</v>
      </c>
      <c r="U187">
        <f t="shared" si="18"/>
        <v>0</v>
      </c>
      <c r="V187">
        <f t="shared" si="18"/>
        <v>71</v>
      </c>
      <c r="W187">
        <f t="shared" si="18"/>
        <v>74</v>
      </c>
      <c r="X187">
        <f t="shared" si="18"/>
        <v>102</v>
      </c>
      <c r="Y187">
        <f t="shared" si="18"/>
        <v>102</v>
      </c>
      <c r="Z187">
        <f t="shared" si="18"/>
        <v>204</v>
      </c>
    </row>
    <row r="188" spans="1:26">
      <c r="A188" s="3"/>
    </row>
    <row r="189" spans="1:26">
      <c r="A189" s="106" t="s">
        <v>58</v>
      </c>
      <c r="B189" s="64"/>
      <c r="C189" s="18"/>
      <c r="D189" s="18"/>
      <c r="E189" s="65"/>
      <c r="F189" s="22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20"/>
      <c r="X189" s="66">
        <f>F189+H189+J189+L189+N189+P189+R189+T189+V189</f>
        <v>0</v>
      </c>
      <c r="Y189" s="65">
        <f>G189+I189+K189+M189+O189+Q189+S189+U189+W189</f>
        <v>0</v>
      </c>
      <c r="Z189">
        <f>SUM(X189:Y189)</f>
        <v>0</v>
      </c>
    </row>
    <row r="190" spans="1:26">
      <c r="A190" s="3"/>
      <c r="E190" s="67" t="s">
        <v>51</v>
      </c>
      <c r="F190">
        <f t="shared" ref="F190:Z190" si="19">SUM(F189:F189)</f>
        <v>0</v>
      </c>
      <c r="G190">
        <f t="shared" si="19"/>
        <v>0</v>
      </c>
      <c r="H190">
        <f t="shared" si="19"/>
        <v>0</v>
      </c>
      <c r="I190">
        <f t="shared" si="19"/>
        <v>0</v>
      </c>
      <c r="J190">
        <f t="shared" si="19"/>
        <v>0</v>
      </c>
      <c r="K190">
        <f t="shared" si="19"/>
        <v>0</v>
      </c>
      <c r="L190">
        <f t="shared" si="19"/>
        <v>0</v>
      </c>
      <c r="M190">
        <f t="shared" si="19"/>
        <v>0</v>
      </c>
      <c r="N190">
        <f t="shared" si="19"/>
        <v>0</v>
      </c>
      <c r="O190">
        <f t="shared" si="19"/>
        <v>0</v>
      </c>
      <c r="P190">
        <f t="shared" si="19"/>
        <v>0</v>
      </c>
      <c r="Q190">
        <f t="shared" si="19"/>
        <v>0</v>
      </c>
      <c r="R190">
        <f t="shared" si="19"/>
        <v>0</v>
      </c>
      <c r="S190">
        <f t="shared" si="19"/>
        <v>0</v>
      </c>
      <c r="T190">
        <f t="shared" si="19"/>
        <v>0</v>
      </c>
      <c r="U190">
        <f t="shared" si="19"/>
        <v>0</v>
      </c>
      <c r="V190">
        <f t="shared" si="19"/>
        <v>0</v>
      </c>
      <c r="W190">
        <f t="shared" si="19"/>
        <v>0</v>
      </c>
      <c r="X190">
        <f t="shared" si="19"/>
        <v>0</v>
      </c>
      <c r="Y190">
        <f t="shared" si="19"/>
        <v>0</v>
      </c>
      <c r="Z190">
        <f t="shared" si="19"/>
        <v>0</v>
      </c>
    </row>
    <row r="191" spans="1:26">
      <c r="A191" s="3"/>
    </row>
    <row r="192" spans="1:26">
      <c r="A192" s="106" t="s">
        <v>17</v>
      </c>
      <c r="B192" s="107"/>
      <c r="C192" s="18"/>
      <c r="D192" s="18"/>
      <c r="E192" s="65"/>
      <c r="F192" s="22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0"/>
      <c r="X192" s="66">
        <f>F192+H192+J192+L192+N192+P192+R192+T192+V192</f>
        <v>0</v>
      </c>
      <c r="Y192" s="65">
        <f>G192+I192+K192+M192+O192+Q192+S192+U192+W192</f>
        <v>0</v>
      </c>
      <c r="Z192">
        <f>SUM(X192:Y192)</f>
        <v>0</v>
      </c>
    </row>
    <row r="193" spans="1:26">
      <c r="A193" s="46"/>
      <c r="E193" s="67" t="s">
        <v>50</v>
      </c>
      <c r="F193">
        <f t="shared" ref="F193:Z193" si="20">SUM(F192:F192)</f>
        <v>0</v>
      </c>
      <c r="G193">
        <f t="shared" si="20"/>
        <v>0</v>
      </c>
      <c r="H193">
        <f t="shared" si="20"/>
        <v>0</v>
      </c>
      <c r="I193">
        <f t="shared" si="20"/>
        <v>0</v>
      </c>
      <c r="J193">
        <f t="shared" si="20"/>
        <v>0</v>
      </c>
      <c r="K193">
        <f t="shared" si="20"/>
        <v>0</v>
      </c>
      <c r="L193">
        <f t="shared" si="20"/>
        <v>0</v>
      </c>
      <c r="M193">
        <f t="shared" si="20"/>
        <v>0</v>
      </c>
      <c r="N193">
        <f t="shared" si="20"/>
        <v>0</v>
      </c>
      <c r="O193">
        <f t="shared" si="20"/>
        <v>0</v>
      </c>
      <c r="P193">
        <f t="shared" si="20"/>
        <v>0</v>
      </c>
      <c r="Q193">
        <f t="shared" si="20"/>
        <v>0</v>
      </c>
      <c r="R193">
        <f t="shared" si="20"/>
        <v>0</v>
      </c>
      <c r="S193">
        <f t="shared" si="20"/>
        <v>0</v>
      </c>
      <c r="T193">
        <f t="shared" si="20"/>
        <v>0</v>
      </c>
      <c r="U193">
        <f t="shared" si="20"/>
        <v>0</v>
      </c>
      <c r="V193">
        <f t="shared" si="20"/>
        <v>0</v>
      </c>
      <c r="W193">
        <f t="shared" si="20"/>
        <v>0</v>
      </c>
      <c r="X193">
        <f t="shared" si="20"/>
        <v>0</v>
      </c>
      <c r="Y193">
        <f t="shared" si="20"/>
        <v>0</v>
      </c>
      <c r="Z193">
        <f t="shared" si="20"/>
        <v>0</v>
      </c>
    </row>
    <row r="194" spans="1:26">
      <c r="A194" s="3"/>
    </row>
    <row r="195" spans="1:26">
      <c r="A195" s="63" t="s">
        <v>18</v>
      </c>
      <c r="B195" s="107"/>
      <c r="C195" s="18"/>
      <c r="D195" s="18"/>
      <c r="E195" s="65"/>
      <c r="F195" s="6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0"/>
      <c r="X195" s="66">
        <f>F195+H195+J195+L195+N195+P195+R195+T195+V195</f>
        <v>0</v>
      </c>
      <c r="Y195" s="65">
        <f>G195+I195+K195+M195+O195+Q195+S195+U195+W195</f>
        <v>0</v>
      </c>
      <c r="Z195">
        <f>SUM(X195:Y195)</f>
        <v>0</v>
      </c>
    </row>
    <row r="196" spans="1:26">
      <c r="A196" s="46"/>
      <c r="E196" s="67" t="s">
        <v>49</v>
      </c>
      <c r="F196">
        <f t="shared" ref="F196:Z196" si="21">SUM(F195:F195)</f>
        <v>0</v>
      </c>
      <c r="G196">
        <f t="shared" si="21"/>
        <v>0</v>
      </c>
      <c r="H196">
        <f t="shared" si="21"/>
        <v>0</v>
      </c>
      <c r="I196">
        <f t="shared" si="21"/>
        <v>0</v>
      </c>
      <c r="J196">
        <f t="shared" si="21"/>
        <v>0</v>
      </c>
      <c r="K196">
        <f t="shared" si="21"/>
        <v>0</v>
      </c>
      <c r="L196">
        <f t="shared" si="21"/>
        <v>0</v>
      </c>
      <c r="M196">
        <f t="shared" si="21"/>
        <v>0</v>
      </c>
      <c r="N196">
        <f t="shared" si="21"/>
        <v>0</v>
      </c>
      <c r="O196">
        <f t="shared" si="21"/>
        <v>0</v>
      </c>
      <c r="P196">
        <f t="shared" si="21"/>
        <v>0</v>
      </c>
      <c r="Q196">
        <f t="shared" si="21"/>
        <v>0</v>
      </c>
      <c r="R196">
        <f t="shared" si="21"/>
        <v>0</v>
      </c>
      <c r="S196">
        <f t="shared" si="21"/>
        <v>0</v>
      </c>
      <c r="T196">
        <f t="shared" si="21"/>
        <v>0</v>
      </c>
      <c r="U196">
        <f t="shared" si="21"/>
        <v>0</v>
      </c>
      <c r="V196">
        <f t="shared" si="21"/>
        <v>0</v>
      </c>
      <c r="W196">
        <f t="shared" si="21"/>
        <v>0</v>
      </c>
      <c r="X196">
        <f t="shared" si="21"/>
        <v>0</v>
      </c>
      <c r="Y196">
        <f t="shared" si="21"/>
        <v>0</v>
      </c>
      <c r="Z196">
        <f t="shared" si="21"/>
        <v>0</v>
      </c>
    </row>
    <row r="197" spans="1:26">
      <c r="A197" s="3"/>
    </row>
    <row r="198" spans="1:26">
      <c r="A198" s="63" t="s">
        <v>19</v>
      </c>
      <c r="B198" s="64">
        <v>512001</v>
      </c>
      <c r="C198" s="18" t="s">
        <v>10</v>
      </c>
      <c r="D198" s="18" t="s">
        <v>11</v>
      </c>
      <c r="E198" s="65" t="s">
        <v>97</v>
      </c>
      <c r="F198" s="22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20"/>
      <c r="X198" s="66">
        <f>F198+H198+J198+L198+N198+P198+R198+T198+V198</f>
        <v>0</v>
      </c>
      <c r="Y198" s="65">
        <f>G198+I198+K198+M198+O198+Q198+S198+U198+W198</f>
        <v>0</v>
      </c>
      <c r="Z198">
        <f>SUM(X198:Y198)</f>
        <v>0</v>
      </c>
    </row>
    <row r="199" spans="1:26">
      <c r="A199" s="3"/>
      <c r="E199" s="67" t="s">
        <v>720</v>
      </c>
      <c r="F199">
        <f>SUM(F198)</f>
        <v>0</v>
      </c>
      <c r="G199">
        <f t="shared" ref="G199:Z199" si="22">SUM(G198)</f>
        <v>0</v>
      </c>
      <c r="H199">
        <f t="shared" si="22"/>
        <v>0</v>
      </c>
      <c r="I199">
        <f t="shared" si="22"/>
        <v>0</v>
      </c>
      <c r="J199">
        <f t="shared" si="22"/>
        <v>0</v>
      </c>
      <c r="K199">
        <f t="shared" si="22"/>
        <v>0</v>
      </c>
      <c r="L199">
        <f t="shared" si="22"/>
        <v>0</v>
      </c>
      <c r="M199">
        <f t="shared" si="22"/>
        <v>0</v>
      </c>
      <c r="N199">
        <f t="shared" si="22"/>
        <v>0</v>
      </c>
      <c r="O199">
        <f t="shared" si="22"/>
        <v>0</v>
      </c>
      <c r="P199">
        <f t="shared" si="22"/>
        <v>0</v>
      </c>
      <c r="Q199">
        <f t="shared" si="22"/>
        <v>0</v>
      </c>
      <c r="R199">
        <f t="shared" si="22"/>
        <v>0</v>
      </c>
      <c r="S199">
        <f t="shared" si="22"/>
        <v>0</v>
      </c>
      <c r="T199">
        <f t="shared" si="22"/>
        <v>0</v>
      </c>
      <c r="U199">
        <f t="shared" si="22"/>
        <v>0</v>
      </c>
      <c r="V199">
        <f t="shared" si="22"/>
        <v>0</v>
      </c>
      <c r="W199">
        <f t="shared" si="22"/>
        <v>0</v>
      </c>
      <c r="X199">
        <f t="shared" si="22"/>
        <v>0</v>
      </c>
      <c r="Y199">
        <f t="shared" si="22"/>
        <v>0</v>
      </c>
      <c r="Z199">
        <f t="shared" si="22"/>
        <v>0</v>
      </c>
    </row>
    <row r="200" spans="1:26">
      <c r="B200"/>
    </row>
    <row r="201" spans="1:26">
      <c r="B201" t="s">
        <v>55</v>
      </c>
      <c r="E201" s="3" t="s">
        <v>9</v>
      </c>
      <c r="F201" s="1">
        <f t="shared" ref="F201:Z201" si="23">F145+F187+F190+F193+F196+F199</f>
        <v>2</v>
      </c>
      <c r="G201" s="1">
        <f t="shared" si="23"/>
        <v>0</v>
      </c>
      <c r="H201" s="1">
        <f t="shared" si="23"/>
        <v>0</v>
      </c>
      <c r="I201" s="1">
        <f t="shared" si="23"/>
        <v>1</v>
      </c>
      <c r="J201" s="1">
        <f t="shared" si="23"/>
        <v>6</v>
      </c>
      <c r="K201" s="1">
        <f t="shared" si="23"/>
        <v>4</v>
      </c>
      <c r="L201" s="1">
        <f t="shared" si="23"/>
        <v>3</v>
      </c>
      <c r="M201" s="1">
        <f t="shared" si="23"/>
        <v>3</v>
      </c>
      <c r="N201" s="1">
        <f t="shared" si="23"/>
        <v>14</v>
      </c>
      <c r="O201" s="1">
        <f t="shared" si="23"/>
        <v>7</v>
      </c>
      <c r="P201" s="1">
        <f t="shared" si="23"/>
        <v>0</v>
      </c>
      <c r="Q201" s="1">
        <f t="shared" si="23"/>
        <v>4</v>
      </c>
      <c r="R201" s="1">
        <f t="shared" si="23"/>
        <v>6</v>
      </c>
      <c r="S201" s="1">
        <f t="shared" si="23"/>
        <v>9</v>
      </c>
      <c r="T201" s="1">
        <f t="shared" si="23"/>
        <v>0</v>
      </c>
      <c r="U201" s="1">
        <f t="shared" si="23"/>
        <v>0</v>
      </c>
      <c r="V201" s="1">
        <f t="shared" si="23"/>
        <v>71</v>
      </c>
      <c r="W201" s="1">
        <f t="shared" si="23"/>
        <v>74</v>
      </c>
      <c r="X201" s="1">
        <f t="shared" si="23"/>
        <v>102</v>
      </c>
      <c r="Y201" s="1">
        <f t="shared" si="23"/>
        <v>102</v>
      </c>
      <c r="Z201" s="1">
        <f t="shared" si="23"/>
        <v>204</v>
      </c>
    </row>
    <row r="202" spans="1:26">
      <c r="B202"/>
    </row>
    <row r="203" spans="1:26">
      <c r="B203"/>
    </row>
    <row r="204" spans="1:26">
      <c r="A204" s="2" t="s">
        <v>3</v>
      </c>
      <c r="B204" s="11"/>
    </row>
    <row r="205" spans="1:26">
      <c r="A205" s="2" t="s">
        <v>596</v>
      </c>
      <c r="B205" s="11"/>
      <c r="G205" s="68"/>
    </row>
    <row r="206" spans="1:26">
      <c r="A206" s="2" t="s">
        <v>568</v>
      </c>
      <c r="B206" s="11"/>
    </row>
    <row r="207" spans="1:26">
      <c r="B207" s="11"/>
    </row>
    <row r="208" spans="1:26">
      <c r="A208" s="71" t="s">
        <v>65</v>
      </c>
      <c r="B208" s="11"/>
      <c r="F208" s="116" t="s">
        <v>88</v>
      </c>
      <c r="G208" s="115"/>
      <c r="H208" s="116" t="s">
        <v>89</v>
      </c>
      <c r="I208" s="117"/>
      <c r="J208" s="114" t="s">
        <v>90</v>
      </c>
      <c r="K208" s="115"/>
      <c r="L208" s="116" t="s">
        <v>91</v>
      </c>
      <c r="M208" s="117"/>
      <c r="N208" s="114" t="s">
        <v>4</v>
      </c>
      <c r="O208" s="115"/>
      <c r="P208" s="116" t="s">
        <v>92</v>
      </c>
      <c r="Q208" s="117"/>
      <c r="R208" s="112" t="s">
        <v>93</v>
      </c>
      <c r="S208" s="113"/>
      <c r="T208" s="112" t="s">
        <v>94</v>
      </c>
      <c r="U208" s="113"/>
      <c r="V208" s="114" t="s">
        <v>95</v>
      </c>
      <c r="W208" s="115"/>
      <c r="X208" s="116" t="s">
        <v>9</v>
      </c>
      <c r="Y208" s="117"/>
    </row>
    <row r="209" spans="1:26">
      <c r="A209" s="8" t="s">
        <v>6</v>
      </c>
      <c r="B209" s="12" t="s">
        <v>567</v>
      </c>
      <c r="C209" s="9" t="s">
        <v>8</v>
      </c>
      <c r="D209" s="9" t="s">
        <v>7</v>
      </c>
      <c r="E209" s="9" t="s">
        <v>12</v>
      </c>
      <c r="F209" s="4" t="s">
        <v>1</v>
      </c>
      <c r="G209" s="6" t="s">
        <v>2</v>
      </c>
      <c r="H209" s="4" t="s">
        <v>1</v>
      </c>
      <c r="I209" s="5" t="s">
        <v>2</v>
      </c>
      <c r="J209" s="7" t="s">
        <v>1</v>
      </c>
      <c r="K209" s="6" t="s">
        <v>2</v>
      </c>
      <c r="L209" s="4" t="s">
        <v>1</v>
      </c>
      <c r="M209" s="5" t="s">
        <v>2</v>
      </c>
      <c r="N209" s="7" t="s">
        <v>1</v>
      </c>
      <c r="O209" s="6" t="s">
        <v>2</v>
      </c>
      <c r="P209" s="4" t="s">
        <v>1</v>
      </c>
      <c r="Q209" s="5" t="s">
        <v>2</v>
      </c>
      <c r="R209" s="4" t="s">
        <v>1</v>
      </c>
      <c r="S209" s="5" t="s">
        <v>2</v>
      </c>
      <c r="T209" s="4" t="s">
        <v>1</v>
      </c>
      <c r="U209" s="5" t="s">
        <v>2</v>
      </c>
      <c r="V209" s="7" t="s">
        <v>1</v>
      </c>
      <c r="W209" s="6" t="s">
        <v>2</v>
      </c>
      <c r="X209" s="4" t="s">
        <v>1</v>
      </c>
      <c r="Y209" s="5" t="s">
        <v>2</v>
      </c>
      <c r="Z209" s="10" t="s">
        <v>0</v>
      </c>
    </row>
    <row r="210" spans="1:26">
      <c r="A210" s="49" t="s">
        <v>57</v>
      </c>
      <c r="B210" s="14"/>
      <c r="C210" s="13" t="s">
        <v>105</v>
      </c>
      <c r="D210" s="13" t="s">
        <v>106</v>
      </c>
      <c r="E210" s="50" t="s">
        <v>107</v>
      </c>
      <c r="F210" s="21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>
        <v>1</v>
      </c>
      <c r="S210" s="13"/>
      <c r="T210" s="13"/>
      <c r="U210" s="13"/>
      <c r="V210" s="13">
        <v>1</v>
      </c>
      <c r="W210" s="15"/>
      <c r="X210" s="19">
        <f t="shared" ref="X210:Y215" si="24">F210+H210+J210+L210+N210+P210+R210+T210+V210</f>
        <v>2</v>
      </c>
      <c r="Y210" s="50">
        <f t="shared" si="24"/>
        <v>0</v>
      </c>
      <c r="Z210">
        <f t="shared" ref="Z210:Z215" si="25">SUM(X210:Y210)</f>
        <v>2</v>
      </c>
    </row>
    <row r="211" spans="1:26">
      <c r="A211" s="51" t="s">
        <v>57</v>
      </c>
      <c r="B211" s="16"/>
      <c r="C211" s="47" t="s">
        <v>108</v>
      </c>
      <c r="D211" s="47" t="s">
        <v>109</v>
      </c>
      <c r="E211" s="52" t="s">
        <v>566</v>
      </c>
      <c r="F211" s="56">
        <v>1</v>
      </c>
      <c r="G211" s="47"/>
      <c r="H211" s="47"/>
      <c r="I211" s="47"/>
      <c r="J211" s="47">
        <v>1</v>
      </c>
      <c r="K211" s="47"/>
      <c r="L211" s="47"/>
      <c r="M211" s="47">
        <v>1</v>
      </c>
      <c r="N211" s="47"/>
      <c r="O211" s="47">
        <v>1</v>
      </c>
      <c r="P211" s="47"/>
      <c r="Q211" s="47"/>
      <c r="R211" s="47">
        <v>16</v>
      </c>
      <c r="S211" s="47">
        <v>13</v>
      </c>
      <c r="T211" s="47"/>
      <c r="U211" s="47"/>
      <c r="V211" s="47">
        <v>25</v>
      </c>
      <c r="W211" s="48">
        <v>17</v>
      </c>
      <c r="X211" s="61">
        <f t="shared" si="24"/>
        <v>43</v>
      </c>
      <c r="Y211" s="52">
        <f t="shared" si="24"/>
        <v>32</v>
      </c>
      <c r="Z211">
        <f t="shared" si="25"/>
        <v>75</v>
      </c>
    </row>
    <row r="212" spans="1:26">
      <c r="A212" s="51" t="s">
        <v>57</v>
      </c>
      <c r="B212" s="16"/>
      <c r="C212" s="47" t="s">
        <v>108</v>
      </c>
      <c r="D212" s="47" t="s">
        <v>110</v>
      </c>
      <c r="E212" s="52" t="s">
        <v>569</v>
      </c>
      <c r="F212" s="56">
        <v>1</v>
      </c>
      <c r="G212" s="47">
        <v>2</v>
      </c>
      <c r="H212" s="47"/>
      <c r="I212" s="47"/>
      <c r="J212" s="47">
        <v>5</v>
      </c>
      <c r="K212" s="47">
        <v>2</v>
      </c>
      <c r="L212" s="47">
        <v>3</v>
      </c>
      <c r="M212" s="47">
        <v>19</v>
      </c>
      <c r="N212" s="47">
        <v>4</v>
      </c>
      <c r="O212" s="47">
        <v>24</v>
      </c>
      <c r="P212" s="47">
        <v>4</v>
      </c>
      <c r="Q212" s="47">
        <v>7</v>
      </c>
      <c r="R212" s="47">
        <v>19</v>
      </c>
      <c r="S212" s="47">
        <v>50</v>
      </c>
      <c r="T212" s="47"/>
      <c r="U212" s="47">
        <v>1</v>
      </c>
      <c r="V212" s="47">
        <v>28</v>
      </c>
      <c r="W212" s="48">
        <v>32</v>
      </c>
      <c r="X212" s="61">
        <f t="shared" si="24"/>
        <v>64</v>
      </c>
      <c r="Y212" s="52">
        <f t="shared" si="24"/>
        <v>137</v>
      </c>
      <c r="Z212">
        <f t="shared" si="25"/>
        <v>201</v>
      </c>
    </row>
    <row r="213" spans="1:26">
      <c r="A213" s="51" t="s">
        <v>57</v>
      </c>
      <c r="B213" s="16"/>
      <c r="C213" s="47" t="s">
        <v>105</v>
      </c>
      <c r="D213" s="47" t="s">
        <v>115</v>
      </c>
      <c r="E213" s="52" t="s">
        <v>116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>
        <v>13</v>
      </c>
      <c r="Q213" s="47">
        <v>6</v>
      </c>
      <c r="R213" s="47"/>
      <c r="S213" s="47"/>
      <c r="T213" s="47"/>
      <c r="U213" s="47"/>
      <c r="V213" s="47"/>
      <c r="W213" s="48"/>
      <c r="X213" s="61">
        <f t="shared" si="24"/>
        <v>13</v>
      </c>
      <c r="Y213" s="52">
        <f t="shared" si="24"/>
        <v>6</v>
      </c>
      <c r="Z213">
        <f t="shared" si="25"/>
        <v>19</v>
      </c>
    </row>
    <row r="214" spans="1:26">
      <c r="A214" s="51" t="s">
        <v>57</v>
      </c>
      <c r="B214" s="16"/>
      <c r="C214" s="47" t="s">
        <v>105</v>
      </c>
      <c r="D214" s="47" t="s">
        <v>98</v>
      </c>
      <c r="E214" s="52" t="s">
        <v>565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>
        <v>34</v>
      </c>
      <c r="Q214" s="47">
        <v>47</v>
      </c>
      <c r="R214" s="47"/>
      <c r="S214" s="47"/>
      <c r="T214" s="47"/>
      <c r="U214" s="47"/>
      <c r="V214" s="47"/>
      <c r="W214" s="48"/>
      <c r="X214" s="61">
        <f t="shared" si="24"/>
        <v>34</v>
      </c>
      <c r="Y214" s="52">
        <f t="shared" si="24"/>
        <v>47</v>
      </c>
      <c r="Z214">
        <f t="shared" si="25"/>
        <v>81</v>
      </c>
    </row>
    <row r="215" spans="1:26">
      <c r="A215" s="53" t="s">
        <v>57</v>
      </c>
      <c r="B215" s="17"/>
      <c r="C215" s="54" t="s">
        <v>105</v>
      </c>
      <c r="D215" s="54" t="s">
        <v>117</v>
      </c>
      <c r="E215" s="55" t="s">
        <v>118</v>
      </c>
      <c r="F215" s="57"/>
      <c r="G215" s="54"/>
      <c r="H215" s="54"/>
      <c r="I215" s="54"/>
      <c r="J215" s="54"/>
      <c r="K215" s="54"/>
      <c r="L215" s="54"/>
      <c r="M215" s="54"/>
      <c r="N215" s="54"/>
      <c r="O215" s="54"/>
      <c r="P215" s="54">
        <v>1</v>
      </c>
      <c r="Q215" s="54">
        <v>2</v>
      </c>
      <c r="R215" s="54">
        <v>2</v>
      </c>
      <c r="S215" s="54">
        <v>8</v>
      </c>
      <c r="T215" s="54"/>
      <c r="U215" s="54"/>
      <c r="V215" s="54"/>
      <c r="W215" s="60"/>
      <c r="X215" s="62">
        <f t="shared" si="24"/>
        <v>3</v>
      </c>
      <c r="Y215" s="55">
        <f t="shared" si="24"/>
        <v>10</v>
      </c>
      <c r="Z215">
        <f t="shared" si="25"/>
        <v>13</v>
      </c>
    </row>
    <row r="216" spans="1:26">
      <c r="A216" s="3"/>
      <c r="E216" s="67" t="s">
        <v>53</v>
      </c>
      <c r="F216">
        <f>SUM(F210:F215)</f>
        <v>2</v>
      </c>
      <c r="G216">
        <f t="shared" ref="G216:Z216" si="26">SUM(G210:G215)</f>
        <v>2</v>
      </c>
      <c r="H216">
        <f t="shared" si="26"/>
        <v>0</v>
      </c>
      <c r="I216">
        <f t="shared" si="26"/>
        <v>0</v>
      </c>
      <c r="J216">
        <f t="shared" si="26"/>
        <v>6</v>
      </c>
      <c r="K216">
        <f t="shared" si="26"/>
        <v>2</v>
      </c>
      <c r="L216">
        <f t="shared" si="26"/>
        <v>3</v>
      </c>
      <c r="M216">
        <f t="shared" si="26"/>
        <v>20</v>
      </c>
      <c r="N216">
        <f t="shared" si="26"/>
        <v>4</v>
      </c>
      <c r="O216">
        <f t="shared" si="26"/>
        <v>25</v>
      </c>
      <c r="P216">
        <f t="shared" si="26"/>
        <v>52</v>
      </c>
      <c r="Q216">
        <f t="shared" si="26"/>
        <v>62</v>
      </c>
      <c r="R216">
        <f t="shared" si="26"/>
        <v>38</v>
      </c>
      <c r="S216">
        <f t="shared" si="26"/>
        <v>71</v>
      </c>
      <c r="T216">
        <f t="shared" si="26"/>
        <v>0</v>
      </c>
      <c r="U216">
        <f t="shared" si="26"/>
        <v>1</v>
      </c>
      <c r="V216">
        <f t="shared" si="26"/>
        <v>54</v>
      </c>
      <c r="W216">
        <f t="shared" si="26"/>
        <v>49</v>
      </c>
      <c r="X216">
        <f t="shared" si="26"/>
        <v>159</v>
      </c>
      <c r="Y216">
        <f t="shared" si="26"/>
        <v>232</v>
      </c>
      <c r="Z216">
        <f t="shared" si="26"/>
        <v>391</v>
      </c>
    </row>
    <row r="217" spans="1:26">
      <c r="A217" s="3"/>
    </row>
    <row r="218" spans="1:26">
      <c r="A218" s="49" t="s">
        <v>16</v>
      </c>
      <c r="B218" s="59" t="s">
        <v>570</v>
      </c>
      <c r="C218" s="13" t="s">
        <v>119</v>
      </c>
      <c r="D218" s="13" t="s">
        <v>120</v>
      </c>
      <c r="E218" s="50" t="s">
        <v>121</v>
      </c>
      <c r="F218" s="21">
        <v>1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>
        <v>1</v>
      </c>
      <c r="S218" s="13"/>
      <c r="T218" s="13"/>
      <c r="U218" s="13"/>
      <c r="V218" s="13">
        <v>8</v>
      </c>
      <c r="W218" s="15">
        <v>2</v>
      </c>
      <c r="X218" s="19">
        <f t="shared" ref="X218:Y281" si="27">F218+H218+J218+L218+N218+P218+R218+T218+V218</f>
        <v>10</v>
      </c>
      <c r="Y218" s="50">
        <f t="shared" si="27"/>
        <v>2</v>
      </c>
      <c r="Z218">
        <f t="shared" ref="Z218:Z281" si="28">SUM(X218:Y218)</f>
        <v>12</v>
      </c>
    </row>
    <row r="219" spans="1:26">
      <c r="A219" s="51" t="s">
        <v>16</v>
      </c>
      <c r="B219" s="58" t="s">
        <v>571</v>
      </c>
      <c r="C219" s="47" t="s">
        <v>119</v>
      </c>
      <c r="D219" s="47" t="s">
        <v>122</v>
      </c>
      <c r="E219" s="52" t="s">
        <v>123</v>
      </c>
      <c r="F219" s="56"/>
      <c r="G219" s="47">
        <v>3</v>
      </c>
      <c r="H219" s="47"/>
      <c r="I219" s="47"/>
      <c r="J219" s="47"/>
      <c r="K219" s="47">
        <v>3</v>
      </c>
      <c r="L219" s="47"/>
      <c r="M219" s="47">
        <v>1</v>
      </c>
      <c r="N219" s="47">
        <v>2</v>
      </c>
      <c r="O219" s="47">
        <v>9</v>
      </c>
      <c r="P219" s="47"/>
      <c r="Q219" s="47"/>
      <c r="R219" s="47">
        <v>1</v>
      </c>
      <c r="S219" s="47">
        <v>7</v>
      </c>
      <c r="T219" s="47"/>
      <c r="U219" s="47"/>
      <c r="V219" s="47">
        <v>6</v>
      </c>
      <c r="W219" s="48">
        <v>56</v>
      </c>
      <c r="X219" s="61">
        <f t="shared" si="27"/>
        <v>9</v>
      </c>
      <c r="Y219" s="52">
        <f t="shared" si="27"/>
        <v>79</v>
      </c>
      <c r="Z219">
        <f t="shared" si="28"/>
        <v>88</v>
      </c>
    </row>
    <row r="220" spans="1:26">
      <c r="A220" s="51" t="s">
        <v>16</v>
      </c>
      <c r="B220" s="58" t="s">
        <v>573</v>
      </c>
      <c r="C220" s="47" t="s">
        <v>119</v>
      </c>
      <c r="D220" s="47" t="s">
        <v>126</v>
      </c>
      <c r="E220" s="52" t="s">
        <v>127</v>
      </c>
      <c r="F220" s="56">
        <v>1</v>
      </c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>
        <v>1</v>
      </c>
      <c r="S220" s="47">
        <v>1</v>
      </c>
      <c r="T220" s="47"/>
      <c r="U220" s="47"/>
      <c r="V220" s="47">
        <v>9</v>
      </c>
      <c r="W220" s="48">
        <v>10</v>
      </c>
      <c r="X220" s="61">
        <f t="shared" si="27"/>
        <v>11</v>
      </c>
      <c r="Y220" s="52">
        <f t="shared" si="27"/>
        <v>11</v>
      </c>
      <c r="Z220">
        <f t="shared" si="28"/>
        <v>22</v>
      </c>
    </row>
    <row r="221" spans="1:26">
      <c r="A221" s="51" t="s">
        <v>16</v>
      </c>
      <c r="B221" s="58" t="s">
        <v>574</v>
      </c>
      <c r="C221" s="47" t="s">
        <v>119</v>
      </c>
      <c r="D221" s="47" t="s">
        <v>128</v>
      </c>
      <c r="E221" s="52" t="s">
        <v>129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>
        <v>2</v>
      </c>
      <c r="P221" s="47"/>
      <c r="Q221" s="47"/>
      <c r="R221" s="47"/>
      <c r="S221" s="47"/>
      <c r="T221" s="47"/>
      <c r="U221" s="47"/>
      <c r="V221" s="47">
        <v>1</v>
      </c>
      <c r="W221" s="48">
        <v>2</v>
      </c>
      <c r="X221" s="61">
        <f t="shared" si="27"/>
        <v>1</v>
      </c>
      <c r="Y221" s="52">
        <f t="shared" si="27"/>
        <v>4</v>
      </c>
      <c r="Z221">
        <f t="shared" si="28"/>
        <v>5</v>
      </c>
    </row>
    <row r="222" spans="1:26">
      <c r="A222" s="51" t="s">
        <v>16</v>
      </c>
      <c r="B222" s="58" t="s">
        <v>575</v>
      </c>
      <c r="C222" s="47" t="s">
        <v>119</v>
      </c>
      <c r="D222" s="47" t="s">
        <v>130</v>
      </c>
      <c r="E222" s="52" t="s">
        <v>131</v>
      </c>
      <c r="F222" s="56">
        <v>1</v>
      </c>
      <c r="G222" s="47"/>
      <c r="H222" s="47"/>
      <c r="I222" s="47"/>
      <c r="J222" s="47"/>
      <c r="K222" s="47"/>
      <c r="L222" s="47">
        <v>1</v>
      </c>
      <c r="M222" s="47"/>
      <c r="N222" s="47"/>
      <c r="O222" s="47"/>
      <c r="P222" s="47"/>
      <c r="Q222" s="47">
        <v>1</v>
      </c>
      <c r="R222" s="47">
        <v>4</v>
      </c>
      <c r="S222" s="47"/>
      <c r="T222" s="47"/>
      <c r="U222" s="47"/>
      <c r="V222" s="47">
        <v>2</v>
      </c>
      <c r="W222" s="48">
        <v>5</v>
      </c>
      <c r="X222" s="61">
        <f t="shared" si="27"/>
        <v>8</v>
      </c>
      <c r="Y222" s="52">
        <f t="shared" si="27"/>
        <v>6</v>
      </c>
      <c r="Z222">
        <f t="shared" si="28"/>
        <v>14</v>
      </c>
    </row>
    <row r="223" spans="1:26">
      <c r="A223" s="51" t="s">
        <v>16</v>
      </c>
      <c r="B223" s="58" t="s">
        <v>576</v>
      </c>
      <c r="C223" s="47" t="s">
        <v>119</v>
      </c>
      <c r="D223" s="47" t="s">
        <v>132</v>
      </c>
      <c r="E223" s="52" t="s">
        <v>133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>
        <v>1</v>
      </c>
      <c r="S223" s="47">
        <v>1</v>
      </c>
      <c r="T223" s="47"/>
      <c r="U223" s="47"/>
      <c r="V223" s="47">
        <v>6</v>
      </c>
      <c r="W223" s="48">
        <v>5</v>
      </c>
      <c r="X223" s="61">
        <f t="shared" si="27"/>
        <v>7</v>
      </c>
      <c r="Y223" s="52">
        <f t="shared" si="27"/>
        <v>6</v>
      </c>
      <c r="Z223">
        <f t="shared" si="28"/>
        <v>13</v>
      </c>
    </row>
    <row r="224" spans="1:26">
      <c r="A224" s="51" t="s">
        <v>16</v>
      </c>
      <c r="B224" s="58" t="s">
        <v>576</v>
      </c>
      <c r="C224" s="47" t="s">
        <v>119</v>
      </c>
      <c r="D224" s="47" t="s">
        <v>134</v>
      </c>
      <c r="E224" s="52" t="s">
        <v>135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>
        <v>1</v>
      </c>
      <c r="P224" s="47"/>
      <c r="Q224" s="47"/>
      <c r="R224" s="47"/>
      <c r="S224" s="47"/>
      <c r="T224" s="47"/>
      <c r="U224" s="47"/>
      <c r="V224" s="47">
        <v>4</v>
      </c>
      <c r="W224" s="48">
        <v>3</v>
      </c>
      <c r="X224" s="61">
        <f t="shared" si="27"/>
        <v>4</v>
      </c>
      <c r="Y224" s="52">
        <f t="shared" si="27"/>
        <v>4</v>
      </c>
      <c r="Z224">
        <f t="shared" si="28"/>
        <v>8</v>
      </c>
    </row>
    <row r="225" spans="1:26">
      <c r="A225" s="51" t="s">
        <v>16</v>
      </c>
      <c r="B225" s="58" t="s">
        <v>577</v>
      </c>
      <c r="C225" s="47" t="s">
        <v>119</v>
      </c>
      <c r="D225" s="47" t="s">
        <v>136</v>
      </c>
      <c r="E225" s="52" t="s">
        <v>586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>
        <v>1</v>
      </c>
      <c r="S225" s="47"/>
      <c r="T225" s="47"/>
      <c r="U225" s="47"/>
      <c r="V225" s="47">
        <v>7</v>
      </c>
      <c r="W225" s="48">
        <v>1</v>
      </c>
      <c r="X225" s="61">
        <f t="shared" si="27"/>
        <v>8</v>
      </c>
      <c r="Y225" s="52">
        <f t="shared" si="27"/>
        <v>1</v>
      </c>
      <c r="Z225">
        <f t="shared" si="28"/>
        <v>9</v>
      </c>
    </row>
    <row r="226" spans="1:26">
      <c r="A226" s="51" t="s">
        <v>16</v>
      </c>
      <c r="B226" s="58" t="s">
        <v>578</v>
      </c>
      <c r="C226" s="47" t="s">
        <v>119</v>
      </c>
      <c r="D226" s="47" t="s">
        <v>139</v>
      </c>
      <c r="E226" s="52" t="s">
        <v>585</v>
      </c>
      <c r="F226" s="56"/>
      <c r="G226" s="47">
        <v>1</v>
      </c>
      <c r="H226" s="47"/>
      <c r="I226" s="47">
        <v>1</v>
      </c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1</v>
      </c>
      <c r="T226" s="47"/>
      <c r="U226" s="47"/>
      <c r="V226" s="47">
        <v>6</v>
      </c>
      <c r="W226" s="48">
        <v>13</v>
      </c>
      <c r="X226" s="61">
        <f t="shared" si="27"/>
        <v>6</v>
      </c>
      <c r="Y226" s="52">
        <f t="shared" si="27"/>
        <v>16</v>
      </c>
      <c r="Z226">
        <f t="shared" si="28"/>
        <v>22</v>
      </c>
    </row>
    <row r="227" spans="1:26">
      <c r="A227" s="51" t="s">
        <v>16</v>
      </c>
      <c r="B227" s="58" t="s">
        <v>579</v>
      </c>
      <c r="C227" s="47" t="s">
        <v>119</v>
      </c>
      <c r="D227" s="47" t="s">
        <v>140</v>
      </c>
      <c r="E227" s="52" t="s">
        <v>141</v>
      </c>
      <c r="F227" s="56"/>
      <c r="G227" s="47"/>
      <c r="H227" s="47"/>
      <c r="I227" s="47"/>
      <c r="J227" s="47"/>
      <c r="K227" s="47"/>
      <c r="L227" s="47"/>
      <c r="M227" s="47"/>
      <c r="N227" s="47">
        <v>2</v>
      </c>
      <c r="O227" s="47">
        <v>1</v>
      </c>
      <c r="P227" s="47"/>
      <c r="Q227" s="47"/>
      <c r="R227" s="47">
        <v>2</v>
      </c>
      <c r="S227" s="47">
        <v>1</v>
      </c>
      <c r="T227" s="47"/>
      <c r="U227" s="47"/>
      <c r="V227" s="47">
        <v>8</v>
      </c>
      <c r="W227" s="48">
        <v>1</v>
      </c>
      <c r="X227" s="61">
        <f t="shared" si="27"/>
        <v>12</v>
      </c>
      <c r="Y227" s="52">
        <f t="shared" si="27"/>
        <v>3</v>
      </c>
      <c r="Z227">
        <f t="shared" si="28"/>
        <v>15</v>
      </c>
    </row>
    <row r="228" spans="1:26">
      <c r="A228" s="51" t="s">
        <v>16</v>
      </c>
      <c r="B228" s="58" t="s">
        <v>580</v>
      </c>
      <c r="C228" s="47" t="s">
        <v>99</v>
      </c>
      <c r="D228" s="47" t="s">
        <v>142</v>
      </c>
      <c r="E228" s="52" t="s">
        <v>143</v>
      </c>
      <c r="F228" s="56"/>
      <c r="G228" s="47"/>
      <c r="H228" s="47"/>
      <c r="I228" s="47"/>
      <c r="J228" s="47"/>
      <c r="K228" s="47"/>
      <c r="L228" s="47">
        <v>1</v>
      </c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/>
      <c r="X228" s="61">
        <f t="shared" si="27"/>
        <v>1</v>
      </c>
      <c r="Y228" s="52">
        <f t="shared" si="27"/>
        <v>0</v>
      </c>
      <c r="Z228">
        <f t="shared" si="28"/>
        <v>1</v>
      </c>
    </row>
    <row r="229" spans="1:26">
      <c r="A229" s="51" t="s">
        <v>16</v>
      </c>
      <c r="B229" s="58" t="s">
        <v>581</v>
      </c>
      <c r="C229" s="47" t="s">
        <v>99</v>
      </c>
      <c r="D229" s="47" t="s">
        <v>144</v>
      </c>
      <c r="E229" s="52" t="s">
        <v>145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2</v>
      </c>
      <c r="X229" s="61">
        <f t="shared" si="27"/>
        <v>0</v>
      </c>
      <c r="Y229" s="52">
        <f t="shared" si="27"/>
        <v>2</v>
      </c>
      <c r="Z229">
        <f t="shared" si="28"/>
        <v>2</v>
      </c>
    </row>
    <row r="230" spans="1:26">
      <c r="A230" s="51" t="s">
        <v>16</v>
      </c>
      <c r="B230" s="58" t="s">
        <v>582</v>
      </c>
      <c r="C230" s="47" t="s">
        <v>99</v>
      </c>
      <c r="D230" s="47" t="s">
        <v>146</v>
      </c>
      <c r="E230" s="52" t="s">
        <v>147</v>
      </c>
      <c r="F230" s="56"/>
      <c r="G230" s="47">
        <v>1</v>
      </c>
      <c r="H230" s="47"/>
      <c r="I230" s="47"/>
      <c r="J230" s="47"/>
      <c r="K230" s="47"/>
      <c r="L230" s="47">
        <v>4</v>
      </c>
      <c r="M230" s="47">
        <v>1</v>
      </c>
      <c r="N230" s="47"/>
      <c r="O230" s="47">
        <v>7</v>
      </c>
      <c r="P230" s="47"/>
      <c r="Q230" s="47"/>
      <c r="R230" s="47">
        <v>2</v>
      </c>
      <c r="S230" s="47">
        <v>10</v>
      </c>
      <c r="T230" s="47"/>
      <c r="U230" s="47"/>
      <c r="V230" s="47">
        <v>18</v>
      </c>
      <c r="W230" s="48">
        <v>50</v>
      </c>
      <c r="X230" s="61">
        <f t="shared" si="27"/>
        <v>24</v>
      </c>
      <c r="Y230" s="52">
        <f t="shared" si="27"/>
        <v>69</v>
      </c>
      <c r="Z230">
        <f t="shared" si="28"/>
        <v>93</v>
      </c>
    </row>
    <row r="231" spans="1:26">
      <c r="A231" s="51" t="s">
        <v>16</v>
      </c>
      <c r="B231" s="58" t="s">
        <v>583</v>
      </c>
      <c r="C231" s="47" t="s">
        <v>99</v>
      </c>
      <c r="D231" s="47" t="s">
        <v>153</v>
      </c>
      <c r="E231" s="52" t="s">
        <v>154</v>
      </c>
      <c r="F231" s="56">
        <v>3</v>
      </c>
      <c r="G231" s="47">
        <v>1</v>
      </c>
      <c r="H231" s="47"/>
      <c r="I231" s="47"/>
      <c r="J231" s="47"/>
      <c r="K231" s="47"/>
      <c r="L231" s="47"/>
      <c r="M231" s="47"/>
      <c r="N231" s="47"/>
      <c r="O231" s="47">
        <v>4</v>
      </c>
      <c r="P231" s="47"/>
      <c r="Q231" s="47"/>
      <c r="R231" s="47">
        <v>2</v>
      </c>
      <c r="S231" s="47">
        <v>1</v>
      </c>
      <c r="T231" s="47"/>
      <c r="U231" s="47"/>
      <c r="V231" s="47">
        <v>4</v>
      </c>
      <c r="W231" s="48">
        <v>19</v>
      </c>
      <c r="X231" s="61">
        <f t="shared" si="27"/>
        <v>9</v>
      </c>
      <c r="Y231" s="52">
        <f t="shared" si="27"/>
        <v>25</v>
      </c>
      <c r="Z231">
        <f t="shared" si="28"/>
        <v>34</v>
      </c>
    </row>
    <row r="232" spans="1:26">
      <c r="A232" s="51" t="s">
        <v>16</v>
      </c>
      <c r="B232" s="58" t="s">
        <v>584</v>
      </c>
      <c r="C232" s="47" t="s">
        <v>99</v>
      </c>
      <c r="D232" s="47" t="s">
        <v>155</v>
      </c>
      <c r="E232" s="52" t="s">
        <v>156</v>
      </c>
      <c r="F232" s="56"/>
      <c r="G232" s="47">
        <v>4</v>
      </c>
      <c r="H232" s="47"/>
      <c r="I232" s="47"/>
      <c r="J232" s="47"/>
      <c r="K232" s="47"/>
      <c r="L232" s="47"/>
      <c r="M232" s="47">
        <v>3</v>
      </c>
      <c r="N232" s="47">
        <v>1</v>
      </c>
      <c r="O232" s="47">
        <v>1</v>
      </c>
      <c r="P232" s="47">
        <v>1</v>
      </c>
      <c r="Q232" s="47"/>
      <c r="R232" s="47"/>
      <c r="S232" s="47">
        <v>3</v>
      </c>
      <c r="T232" s="47"/>
      <c r="U232" s="47"/>
      <c r="V232" s="47">
        <v>2</v>
      </c>
      <c r="W232" s="48">
        <v>27</v>
      </c>
      <c r="X232" s="61">
        <f t="shared" si="27"/>
        <v>4</v>
      </c>
      <c r="Y232" s="52">
        <f t="shared" si="27"/>
        <v>38</v>
      </c>
      <c r="Z232">
        <f t="shared" si="28"/>
        <v>42</v>
      </c>
    </row>
    <row r="233" spans="1:26">
      <c r="A233" s="51" t="s">
        <v>16</v>
      </c>
      <c r="B233" s="16">
        <v>110101</v>
      </c>
      <c r="C233" s="47" t="s">
        <v>99</v>
      </c>
      <c r="D233" s="47" t="s">
        <v>157</v>
      </c>
      <c r="E233" s="52" t="s">
        <v>158</v>
      </c>
      <c r="F233" s="56"/>
      <c r="G233" s="47"/>
      <c r="H233" s="47"/>
      <c r="I233" s="47"/>
      <c r="J233" s="47">
        <v>2</v>
      </c>
      <c r="K233" s="47"/>
      <c r="L233" s="47"/>
      <c r="M233" s="47"/>
      <c r="N233" s="47"/>
      <c r="O233" s="47"/>
      <c r="P233" s="47"/>
      <c r="Q233" s="47"/>
      <c r="R233" s="47">
        <v>1</v>
      </c>
      <c r="S233" s="47"/>
      <c r="T233" s="47"/>
      <c r="U233" s="47"/>
      <c r="V233" s="47">
        <v>5</v>
      </c>
      <c r="W233" s="48">
        <v>3</v>
      </c>
      <c r="X233" s="61">
        <f t="shared" si="27"/>
        <v>8</v>
      </c>
      <c r="Y233" s="52">
        <f t="shared" si="27"/>
        <v>3</v>
      </c>
      <c r="Z233">
        <f t="shared" si="28"/>
        <v>11</v>
      </c>
    </row>
    <row r="234" spans="1:26">
      <c r="A234" s="51" t="s">
        <v>16</v>
      </c>
      <c r="B234" s="16">
        <v>110101</v>
      </c>
      <c r="C234" s="47" t="s">
        <v>99</v>
      </c>
      <c r="D234" s="47" t="s">
        <v>159</v>
      </c>
      <c r="E234" s="52" t="s">
        <v>160</v>
      </c>
      <c r="F234" s="56">
        <v>1</v>
      </c>
      <c r="G234" s="47"/>
      <c r="H234" s="47"/>
      <c r="I234" s="47"/>
      <c r="J234" s="47">
        <v>1</v>
      </c>
      <c r="K234" s="47">
        <v>3</v>
      </c>
      <c r="L234" s="47">
        <v>2</v>
      </c>
      <c r="M234" s="47"/>
      <c r="N234" s="47">
        <v>3</v>
      </c>
      <c r="O234" s="47">
        <v>1</v>
      </c>
      <c r="P234" s="47">
        <v>2</v>
      </c>
      <c r="Q234" s="47">
        <v>2</v>
      </c>
      <c r="R234" s="47">
        <v>6</v>
      </c>
      <c r="S234" s="47">
        <v>2</v>
      </c>
      <c r="T234" s="47"/>
      <c r="U234" s="47"/>
      <c r="V234" s="47">
        <v>45</v>
      </c>
      <c r="W234" s="48">
        <v>2</v>
      </c>
      <c r="X234" s="61">
        <f t="shared" si="27"/>
        <v>60</v>
      </c>
      <c r="Y234" s="52">
        <f t="shared" si="27"/>
        <v>10</v>
      </c>
      <c r="Z234">
        <f t="shared" si="28"/>
        <v>70</v>
      </c>
    </row>
    <row r="235" spans="1:26">
      <c r="A235" s="51" t="s">
        <v>16</v>
      </c>
      <c r="B235" s="16">
        <v>131202</v>
      </c>
      <c r="C235" s="47" t="s">
        <v>161</v>
      </c>
      <c r="D235" s="47" t="s">
        <v>162</v>
      </c>
      <c r="E235" s="52" t="s">
        <v>163</v>
      </c>
      <c r="F235" s="56"/>
      <c r="G235" s="47"/>
      <c r="H235" s="47"/>
      <c r="I235" s="47"/>
      <c r="J235" s="47"/>
      <c r="K235" s="47">
        <v>3</v>
      </c>
      <c r="L235" s="47"/>
      <c r="M235" s="47"/>
      <c r="N235" s="47"/>
      <c r="O235" s="47">
        <v>3</v>
      </c>
      <c r="P235" s="47"/>
      <c r="Q235" s="47"/>
      <c r="R235" s="47"/>
      <c r="S235" s="47">
        <v>5</v>
      </c>
      <c r="T235" s="47"/>
      <c r="U235" s="47"/>
      <c r="V235" s="47">
        <v>2</v>
      </c>
      <c r="W235" s="48">
        <v>46</v>
      </c>
      <c r="X235" s="61">
        <f t="shared" si="27"/>
        <v>2</v>
      </c>
      <c r="Y235" s="52">
        <f t="shared" si="27"/>
        <v>57</v>
      </c>
      <c r="Z235">
        <f t="shared" si="28"/>
        <v>59</v>
      </c>
    </row>
    <row r="236" spans="1:26">
      <c r="A236" s="51" t="s">
        <v>16</v>
      </c>
      <c r="B236" s="16">
        <v>131202</v>
      </c>
      <c r="C236" s="47" t="s">
        <v>161</v>
      </c>
      <c r="D236" s="47" t="s">
        <v>164</v>
      </c>
      <c r="E236" s="52" t="s">
        <v>165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8">
        <v>2</v>
      </c>
      <c r="X236" s="61">
        <f t="shared" si="27"/>
        <v>0</v>
      </c>
      <c r="Y236" s="52">
        <f t="shared" si="27"/>
        <v>2</v>
      </c>
      <c r="Z236">
        <f t="shared" si="28"/>
        <v>2</v>
      </c>
    </row>
    <row r="237" spans="1:26">
      <c r="A237" s="51" t="s">
        <v>16</v>
      </c>
      <c r="B237" s="16">
        <v>131205</v>
      </c>
      <c r="C237" s="47" t="s">
        <v>161</v>
      </c>
      <c r="D237" s="47" t="s">
        <v>166</v>
      </c>
      <c r="E237" s="52" t="s">
        <v>167</v>
      </c>
      <c r="F237" s="56"/>
      <c r="G237" s="47"/>
      <c r="H237" s="47">
        <v>1</v>
      </c>
      <c r="I237" s="47">
        <v>1</v>
      </c>
      <c r="J237" s="47">
        <v>1</v>
      </c>
      <c r="K237" s="47"/>
      <c r="L237" s="47"/>
      <c r="M237" s="47"/>
      <c r="N237" s="47">
        <v>3</v>
      </c>
      <c r="O237" s="47">
        <v>1</v>
      </c>
      <c r="P237" s="47"/>
      <c r="Q237" s="47">
        <v>1</v>
      </c>
      <c r="R237" s="47"/>
      <c r="S237" s="47">
        <v>1</v>
      </c>
      <c r="T237" s="47"/>
      <c r="U237" s="47"/>
      <c r="V237" s="47">
        <v>19</v>
      </c>
      <c r="W237" s="48">
        <v>16</v>
      </c>
      <c r="X237" s="61">
        <f t="shared" si="27"/>
        <v>24</v>
      </c>
      <c r="Y237" s="52">
        <f t="shared" si="27"/>
        <v>20</v>
      </c>
      <c r="Z237">
        <f t="shared" si="28"/>
        <v>44</v>
      </c>
    </row>
    <row r="238" spans="1:26">
      <c r="A238" s="51" t="s">
        <v>16</v>
      </c>
      <c r="B238" s="16">
        <v>140501</v>
      </c>
      <c r="C238" s="47" t="s">
        <v>102</v>
      </c>
      <c r="D238" s="47" t="s">
        <v>168</v>
      </c>
      <c r="E238" s="52" t="s">
        <v>169</v>
      </c>
      <c r="F238" s="56"/>
      <c r="G238" s="47">
        <v>1</v>
      </c>
      <c r="H238" s="47"/>
      <c r="I238" s="47"/>
      <c r="J238" s="47">
        <v>4</v>
      </c>
      <c r="K238" s="47">
        <v>1</v>
      </c>
      <c r="L238" s="47">
        <v>1</v>
      </c>
      <c r="M238" s="47">
        <v>1</v>
      </c>
      <c r="N238" s="47">
        <v>1</v>
      </c>
      <c r="O238" s="47">
        <v>1</v>
      </c>
      <c r="P238" s="47"/>
      <c r="Q238" s="47">
        <v>2</v>
      </c>
      <c r="R238" s="47">
        <v>2</v>
      </c>
      <c r="S238" s="47">
        <v>2</v>
      </c>
      <c r="T238" s="47"/>
      <c r="U238" s="47"/>
      <c r="V238" s="47">
        <v>15</v>
      </c>
      <c r="W238" s="48">
        <v>10</v>
      </c>
      <c r="X238" s="61">
        <f t="shared" si="27"/>
        <v>23</v>
      </c>
      <c r="Y238" s="52">
        <f t="shared" si="27"/>
        <v>18</v>
      </c>
      <c r="Z238">
        <f t="shared" si="28"/>
        <v>41</v>
      </c>
    </row>
    <row r="239" spans="1:26">
      <c r="A239" s="51" t="s">
        <v>16</v>
      </c>
      <c r="B239" s="16">
        <v>140701</v>
      </c>
      <c r="C239" s="47" t="s">
        <v>102</v>
      </c>
      <c r="D239" s="47" t="s">
        <v>170</v>
      </c>
      <c r="E239" s="52" t="s">
        <v>171</v>
      </c>
      <c r="F239" s="56"/>
      <c r="G239" s="47">
        <v>1</v>
      </c>
      <c r="H239" s="47"/>
      <c r="I239" s="47"/>
      <c r="J239" s="47">
        <v>1</v>
      </c>
      <c r="K239" s="47">
        <v>1</v>
      </c>
      <c r="L239" s="47">
        <v>1</v>
      </c>
      <c r="M239" s="47">
        <v>1</v>
      </c>
      <c r="N239" s="47"/>
      <c r="O239" s="47">
        <v>1</v>
      </c>
      <c r="P239" s="47">
        <v>1</v>
      </c>
      <c r="Q239" s="47"/>
      <c r="R239" s="47">
        <v>4</v>
      </c>
      <c r="S239" s="47"/>
      <c r="T239" s="47"/>
      <c r="U239" s="47"/>
      <c r="V239" s="47">
        <v>22</v>
      </c>
      <c r="W239" s="48">
        <v>8</v>
      </c>
      <c r="X239" s="61">
        <f t="shared" si="27"/>
        <v>29</v>
      </c>
      <c r="Y239" s="52">
        <f t="shared" si="27"/>
        <v>12</v>
      </c>
      <c r="Z239">
        <f t="shared" si="28"/>
        <v>41</v>
      </c>
    </row>
    <row r="240" spans="1:26">
      <c r="A240" s="51" t="s">
        <v>16</v>
      </c>
      <c r="B240" s="16">
        <v>140801</v>
      </c>
      <c r="C240" s="47" t="s">
        <v>102</v>
      </c>
      <c r="D240" s="47" t="s">
        <v>172</v>
      </c>
      <c r="E240" s="52" t="s">
        <v>173</v>
      </c>
      <c r="F240" s="56">
        <v>2</v>
      </c>
      <c r="G240" s="47"/>
      <c r="H240" s="47"/>
      <c r="I240" s="47"/>
      <c r="J240" s="47">
        <v>1</v>
      </c>
      <c r="K240" s="47">
        <v>1</v>
      </c>
      <c r="L240" s="47"/>
      <c r="M240" s="47"/>
      <c r="N240" s="47">
        <v>1</v>
      </c>
      <c r="O240" s="47">
        <v>1</v>
      </c>
      <c r="P240" s="47">
        <v>2</v>
      </c>
      <c r="Q240" s="47"/>
      <c r="R240" s="47">
        <v>7</v>
      </c>
      <c r="S240" s="47"/>
      <c r="T240" s="47"/>
      <c r="U240" s="47"/>
      <c r="V240" s="47">
        <v>33</v>
      </c>
      <c r="W240" s="48">
        <v>3</v>
      </c>
      <c r="X240" s="61">
        <f t="shared" si="27"/>
        <v>46</v>
      </c>
      <c r="Y240" s="52">
        <f t="shared" si="27"/>
        <v>5</v>
      </c>
      <c r="Z240">
        <f t="shared" si="28"/>
        <v>51</v>
      </c>
    </row>
    <row r="241" spans="1:26">
      <c r="A241" s="51" t="s">
        <v>16</v>
      </c>
      <c r="B241" s="16">
        <v>140901</v>
      </c>
      <c r="C241" s="47" t="s">
        <v>102</v>
      </c>
      <c r="D241" s="47" t="s">
        <v>174</v>
      </c>
      <c r="E241" s="52" t="s">
        <v>175</v>
      </c>
      <c r="F241" s="56"/>
      <c r="G241" s="47"/>
      <c r="H241" s="47"/>
      <c r="I241" s="47"/>
      <c r="J241" s="47">
        <v>3</v>
      </c>
      <c r="K241" s="47"/>
      <c r="L241" s="47">
        <v>2</v>
      </c>
      <c r="M241" s="47">
        <v>1</v>
      </c>
      <c r="N241" s="47"/>
      <c r="O241" s="47"/>
      <c r="P241" s="47">
        <v>1</v>
      </c>
      <c r="Q241" s="47"/>
      <c r="R241" s="47">
        <v>1</v>
      </c>
      <c r="S241" s="47"/>
      <c r="T241" s="47"/>
      <c r="U241" s="47"/>
      <c r="V241" s="47">
        <v>15</v>
      </c>
      <c r="W241" s="48">
        <v>3</v>
      </c>
      <c r="X241" s="61">
        <f t="shared" si="27"/>
        <v>22</v>
      </c>
      <c r="Y241" s="52">
        <f t="shared" si="27"/>
        <v>4</v>
      </c>
      <c r="Z241">
        <f t="shared" si="28"/>
        <v>26</v>
      </c>
    </row>
    <row r="242" spans="1:26">
      <c r="A242" s="51" t="s">
        <v>16</v>
      </c>
      <c r="B242" s="16">
        <v>141001</v>
      </c>
      <c r="C242" s="47" t="s">
        <v>102</v>
      </c>
      <c r="D242" s="47" t="s">
        <v>176</v>
      </c>
      <c r="E242" s="52" t="s">
        <v>177</v>
      </c>
      <c r="F242" s="56"/>
      <c r="G242" s="47"/>
      <c r="H242" s="47"/>
      <c r="I242" s="47"/>
      <c r="J242" s="47">
        <v>1</v>
      </c>
      <c r="K242" s="47">
        <v>1</v>
      </c>
      <c r="L242" s="47">
        <v>1</v>
      </c>
      <c r="M242" s="47"/>
      <c r="N242" s="47">
        <v>1</v>
      </c>
      <c r="O242" s="47"/>
      <c r="P242" s="47"/>
      <c r="Q242" s="47"/>
      <c r="R242" s="47">
        <v>1</v>
      </c>
      <c r="S242" s="47"/>
      <c r="T242" s="47"/>
      <c r="U242" s="47"/>
      <c r="V242" s="47">
        <v>7</v>
      </c>
      <c r="W242" s="48">
        <v>5</v>
      </c>
      <c r="X242" s="61">
        <f t="shared" si="27"/>
        <v>11</v>
      </c>
      <c r="Y242" s="52">
        <f t="shared" si="27"/>
        <v>6</v>
      </c>
      <c r="Z242">
        <f t="shared" si="28"/>
        <v>17</v>
      </c>
    </row>
    <row r="243" spans="1:26">
      <c r="A243" s="51" t="s">
        <v>16</v>
      </c>
      <c r="B243" s="16">
        <v>141901</v>
      </c>
      <c r="C243" s="47" t="s">
        <v>102</v>
      </c>
      <c r="D243" s="47" t="s">
        <v>178</v>
      </c>
      <c r="E243" s="52" t="s">
        <v>179</v>
      </c>
      <c r="F243" s="56">
        <v>3</v>
      </c>
      <c r="G243" s="47"/>
      <c r="H243" s="47"/>
      <c r="I243" s="47"/>
      <c r="J243" s="47">
        <v>3</v>
      </c>
      <c r="K243" s="47"/>
      <c r="L243" s="47">
        <v>2</v>
      </c>
      <c r="M243" s="47"/>
      <c r="N243" s="47">
        <v>2</v>
      </c>
      <c r="O243" s="47">
        <v>1</v>
      </c>
      <c r="P243" s="47">
        <v>2</v>
      </c>
      <c r="Q243" s="47"/>
      <c r="R243" s="47">
        <v>5</v>
      </c>
      <c r="S243" s="47"/>
      <c r="T243" s="47"/>
      <c r="U243" s="47"/>
      <c r="V243" s="47">
        <v>69</v>
      </c>
      <c r="W243" s="48">
        <v>2</v>
      </c>
      <c r="X243" s="61">
        <f t="shared" si="27"/>
        <v>86</v>
      </c>
      <c r="Y243" s="52">
        <f t="shared" si="27"/>
        <v>3</v>
      </c>
      <c r="Z243">
        <f t="shared" si="28"/>
        <v>89</v>
      </c>
    </row>
    <row r="244" spans="1:26">
      <c r="A244" s="51" t="s">
        <v>16</v>
      </c>
      <c r="B244" s="16">
        <v>142401</v>
      </c>
      <c r="C244" s="47" t="s">
        <v>102</v>
      </c>
      <c r="D244" s="47" t="s">
        <v>180</v>
      </c>
      <c r="E244" s="52" t="s">
        <v>181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>
        <v>1</v>
      </c>
      <c r="Q244" s="47"/>
      <c r="R244" s="47"/>
      <c r="S244" s="47"/>
      <c r="T244" s="47"/>
      <c r="U244" s="47"/>
      <c r="V244" s="47">
        <v>20</v>
      </c>
      <c r="W244" s="48">
        <v>9</v>
      </c>
      <c r="X244" s="61">
        <f t="shared" si="27"/>
        <v>21</v>
      </c>
      <c r="Y244" s="52">
        <f t="shared" si="27"/>
        <v>9</v>
      </c>
      <c r="Z244">
        <f t="shared" si="28"/>
        <v>30</v>
      </c>
    </row>
    <row r="245" spans="1:26">
      <c r="A245" s="51" t="s">
        <v>16</v>
      </c>
      <c r="B245" s="16">
        <v>143501</v>
      </c>
      <c r="C245" s="47" t="s">
        <v>102</v>
      </c>
      <c r="D245" s="47" t="s">
        <v>182</v>
      </c>
      <c r="E245" s="52" t="s">
        <v>183</v>
      </c>
      <c r="F245" s="56"/>
      <c r="G245" s="47"/>
      <c r="H245" s="47"/>
      <c r="I245" s="47"/>
      <c r="J245" s="47"/>
      <c r="K245" s="47"/>
      <c r="L245" s="47"/>
      <c r="M245" s="47"/>
      <c r="N245" s="47">
        <v>1</v>
      </c>
      <c r="O245" s="47"/>
      <c r="P245" s="47">
        <v>1</v>
      </c>
      <c r="Q245" s="47"/>
      <c r="R245" s="47">
        <v>1</v>
      </c>
      <c r="S245" s="47"/>
      <c r="T245" s="47"/>
      <c r="U245" s="47"/>
      <c r="V245" s="47">
        <v>4</v>
      </c>
      <c r="W245" s="48">
        <v>4</v>
      </c>
      <c r="X245" s="61">
        <f t="shared" si="27"/>
        <v>7</v>
      </c>
      <c r="Y245" s="52">
        <f t="shared" si="27"/>
        <v>4</v>
      </c>
      <c r="Z245">
        <f t="shared" si="28"/>
        <v>11</v>
      </c>
    </row>
    <row r="246" spans="1:26">
      <c r="A246" s="51" t="s">
        <v>16</v>
      </c>
      <c r="B246" s="16">
        <v>160301</v>
      </c>
      <c r="C246" s="47" t="s">
        <v>99</v>
      </c>
      <c r="D246" s="47" t="s">
        <v>184</v>
      </c>
      <c r="E246" s="52" t="s">
        <v>185</v>
      </c>
      <c r="F246" s="56"/>
      <c r="G246" s="47">
        <v>1</v>
      </c>
      <c r="H246" s="47"/>
      <c r="I246" s="47"/>
      <c r="J246" s="47">
        <v>3</v>
      </c>
      <c r="K246" s="47">
        <v>3</v>
      </c>
      <c r="L246" s="47"/>
      <c r="M246" s="47">
        <v>1</v>
      </c>
      <c r="N246" s="47"/>
      <c r="O246" s="47"/>
      <c r="P246" s="47"/>
      <c r="Q246" s="47"/>
      <c r="R246" s="47"/>
      <c r="S246" s="47"/>
      <c r="T246" s="47"/>
      <c r="U246" s="47"/>
      <c r="V246" s="47">
        <v>5</v>
      </c>
      <c r="W246" s="48">
        <v>6</v>
      </c>
      <c r="X246" s="61">
        <f t="shared" si="27"/>
        <v>8</v>
      </c>
      <c r="Y246" s="52">
        <f t="shared" si="27"/>
        <v>11</v>
      </c>
      <c r="Z246">
        <f t="shared" si="28"/>
        <v>19</v>
      </c>
    </row>
    <row r="247" spans="1:26">
      <c r="A247" s="51" t="s">
        <v>16</v>
      </c>
      <c r="B247" s="16">
        <v>160501</v>
      </c>
      <c r="C247" s="47" t="s">
        <v>99</v>
      </c>
      <c r="D247" s="47" t="s">
        <v>186</v>
      </c>
      <c r="E247" s="52" t="s">
        <v>187</v>
      </c>
      <c r="F247" s="56">
        <v>1</v>
      </c>
      <c r="G247" s="47"/>
      <c r="H247" s="47"/>
      <c r="I247" s="47"/>
      <c r="J247" s="47"/>
      <c r="K247" s="47">
        <v>1</v>
      </c>
      <c r="L247" s="47">
        <v>1</v>
      </c>
      <c r="M247" s="47"/>
      <c r="N247" s="47">
        <v>6</v>
      </c>
      <c r="O247" s="47">
        <v>1</v>
      </c>
      <c r="P247" s="47"/>
      <c r="Q247" s="47"/>
      <c r="R247" s="47">
        <v>3</v>
      </c>
      <c r="S247" s="47"/>
      <c r="T247" s="47"/>
      <c r="U247" s="47"/>
      <c r="V247" s="47">
        <v>36</v>
      </c>
      <c r="W247" s="48">
        <v>12</v>
      </c>
      <c r="X247" s="61">
        <f t="shared" si="27"/>
        <v>47</v>
      </c>
      <c r="Y247" s="52">
        <f t="shared" si="27"/>
        <v>14</v>
      </c>
      <c r="Z247">
        <f t="shared" si="28"/>
        <v>61</v>
      </c>
    </row>
    <row r="248" spans="1:26">
      <c r="A248" s="51" t="s">
        <v>16</v>
      </c>
      <c r="B248" s="16">
        <v>160901</v>
      </c>
      <c r="C248" s="47" t="s">
        <v>99</v>
      </c>
      <c r="D248" s="47" t="s">
        <v>188</v>
      </c>
      <c r="E248" s="52" t="s">
        <v>189</v>
      </c>
      <c r="F248" s="56"/>
      <c r="G248" s="47"/>
      <c r="H248" s="47"/>
      <c r="I248" s="47"/>
      <c r="J248" s="47"/>
      <c r="K248" s="47"/>
      <c r="L248" s="47">
        <v>1</v>
      </c>
      <c r="M248" s="47"/>
      <c r="N248" s="47">
        <v>1</v>
      </c>
      <c r="O248" s="47"/>
      <c r="P248" s="47"/>
      <c r="Q248" s="47">
        <v>1</v>
      </c>
      <c r="R248" s="47">
        <v>1</v>
      </c>
      <c r="S248" s="47">
        <v>2</v>
      </c>
      <c r="T248" s="47"/>
      <c r="U248" s="47"/>
      <c r="V248" s="47">
        <v>7</v>
      </c>
      <c r="W248" s="48">
        <v>6</v>
      </c>
      <c r="X248" s="61">
        <f t="shared" si="27"/>
        <v>10</v>
      </c>
      <c r="Y248" s="52">
        <f t="shared" si="27"/>
        <v>9</v>
      </c>
      <c r="Z248">
        <f t="shared" si="28"/>
        <v>19</v>
      </c>
    </row>
    <row r="249" spans="1:26">
      <c r="A249" s="51" t="s">
        <v>16</v>
      </c>
      <c r="B249" s="16">
        <v>160902</v>
      </c>
      <c r="C249" s="47" t="s">
        <v>99</v>
      </c>
      <c r="D249" s="47" t="s">
        <v>190</v>
      </c>
      <c r="E249" s="52" t="s">
        <v>191</v>
      </c>
      <c r="F249" s="56"/>
      <c r="G249" s="47"/>
      <c r="H249" s="47"/>
      <c r="I249" s="47"/>
      <c r="J249" s="47"/>
      <c r="K249" s="47"/>
      <c r="L249" s="47"/>
      <c r="M249" s="47"/>
      <c r="N249" s="47">
        <v>1</v>
      </c>
      <c r="O249" s="47"/>
      <c r="P249" s="47"/>
      <c r="Q249" s="47"/>
      <c r="R249" s="47">
        <v>1</v>
      </c>
      <c r="S249" s="47">
        <v>1</v>
      </c>
      <c r="T249" s="47"/>
      <c r="U249" s="47"/>
      <c r="V249" s="47">
        <v>3</v>
      </c>
      <c r="W249" s="48">
        <v>10</v>
      </c>
      <c r="X249" s="61">
        <f t="shared" si="27"/>
        <v>5</v>
      </c>
      <c r="Y249" s="52">
        <f t="shared" si="27"/>
        <v>11</v>
      </c>
      <c r="Z249">
        <f t="shared" si="28"/>
        <v>16</v>
      </c>
    </row>
    <row r="250" spans="1:26">
      <c r="A250" s="51" t="s">
        <v>16</v>
      </c>
      <c r="B250" s="16">
        <v>160905</v>
      </c>
      <c r="C250" s="47" t="s">
        <v>99</v>
      </c>
      <c r="D250" s="47" t="s">
        <v>192</v>
      </c>
      <c r="E250" s="52" t="s">
        <v>193</v>
      </c>
      <c r="F250" s="56">
        <v>1</v>
      </c>
      <c r="G250" s="47"/>
      <c r="H250" s="47"/>
      <c r="I250" s="47"/>
      <c r="J250" s="47"/>
      <c r="K250" s="47"/>
      <c r="L250" s="47">
        <v>1</v>
      </c>
      <c r="M250" s="47"/>
      <c r="N250" s="47">
        <v>3</v>
      </c>
      <c r="O250" s="47">
        <v>2</v>
      </c>
      <c r="P250" s="47"/>
      <c r="Q250" s="47">
        <v>1</v>
      </c>
      <c r="R250" s="47">
        <v>1</v>
      </c>
      <c r="S250" s="47">
        <v>1</v>
      </c>
      <c r="T250" s="47"/>
      <c r="U250" s="47"/>
      <c r="V250" s="47">
        <v>9</v>
      </c>
      <c r="W250" s="48">
        <v>6</v>
      </c>
      <c r="X250" s="61">
        <f t="shared" si="27"/>
        <v>15</v>
      </c>
      <c r="Y250" s="52">
        <f t="shared" si="27"/>
        <v>10</v>
      </c>
      <c r="Z250">
        <f t="shared" si="28"/>
        <v>25</v>
      </c>
    </row>
    <row r="251" spans="1:26">
      <c r="A251" s="51" t="s">
        <v>16</v>
      </c>
      <c r="B251" s="16">
        <v>190701</v>
      </c>
      <c r="C251" s="47" t="s">
        <v>161</v>
      </c>
      <c r="D251" s="47" t="s">
        <v>196</v>
      </c>
      <c r="E251" s="52" t="s">
        <v>197</v>
      </c>
      <c r="F251" s="56"/>
      <c r="G251" s="47">
        <v>1</v>
      </c>
      <c r="H251" s="47"/>
      <c r="I251" s="47"/>
      <c r="J251" s="47"/>
      <c r="K251" s="47">
        <v>2</v>
      </c>
      <c r="L251" s="47">
        <v>2</v>
      </c>
      <c r="M251" s="47">
        <v>9</v>
      </c>
      <c r="N251" s="47"/>
      <c r="O251" s="47">
        <v>4</v>
      </c>
      <c r="P251" s="47"/>
      <c r="Q251" s="47"/>
      <c r="R251" s="47"/>
      <c r="S251" s="47">
        <v>3</v>
      </c>
      <c r="T251" s="47"/>
      <c r="U251" s="47"/>
      <c r="V251" s="47">
        <v>2</v>
      </c>
      <c r="W251" s="48">
        <v>32</v>
      </c>
      <c r="X251" s="61">
        <f t="shared" si="27"/>
        <v>4</v>
      </c>
      <c r="Y251" s="52">
        <f t="shared" si="27"/>
        <v>51</v>
      </c>
      <c r="Z251">
        <f t="shared" si="28"/>
        <v>55</v>
      </c>
    </row>
    <row r="252" spans="1:26">
      <c r="A252" s="51" t="s">
        <v>16</v>
      </c>
      <c r="B252" s="16">
        <v>190901</v>
      </c>
      <c r="C252" s="47" t="s">
        <v>161</v>
      </c>
      <c r="D252" s="47" t="s">
        <v>198</v>
      </c>
      <c r="E252" s="52" t="s">
        <v>199</v>
      </c>
      <c r="F252" s="56"/>
      <c r="G252" s="47">
        <v>1</v>
      </c>
      <c r="H252" s="47"/>
      <c r="I252" s="47"/>
      <c r="J252" s="47"/>
      <c r="K252" s="47">
        <v>1</v>
      </c>
      <c r="L252" s="47"/>
      <c r="M252" s="47">
        <v>1</v>
      </c>
      <c r="N252" s="47"/>
      <c r="O252" s="47">
        <v>5</v>
      </c>
      <c r="P252" s="47"/>
      <c r="Q252" s="47"/>
      <c r="R252" s="47"/>
      <c r="S252" s="47">
        <v>8</v>
      </c>
      <c r="T252" s="47"/>
      <c r="U252" s="47"/>
      <c r="V252" s="47"/>
      <c r="W252" s="48">
        <v>44</v>
      </c>
      <c r="X252" s="61">
        <f t="shared" si="27"/>
        <v>0</v>
      </c>
      <c r="Y252" s="52">
        <f t="shared" si="27"/>
        <v>60</v>
      </c>
      <c r="Z252">
        <f t="shared" si="28"/>
        <v>60</v>
      </c>
    </row>
    <row r="253" spans="1:26">
      <c r="A253" s="51" t="s">
        <v>16</v>
      </c>
      <c r="B253" s="16">
        <v>230101</v>
      </c>
      <c r="C253" s="47" t="s">
        <v>99</v>
      </c>
      <c r="D253" s="47" t="s">
        <v>202</v>
      </c>
      <c r="E253" s="52" t="s">
        <v>203</v>
      </c>
      <c r="F253" s="56"/>
      <c r="G253" s="47"/>
      <c r="H253" s="47"/>
      <c r="I253" s="47"/>
      <c r="J253" s="47"/>
      <c r="K253" s="47">
        <v>3</v>
      </c>
      <c r="L253" s="47"/>
      <c r="M253" s="47">
        <v>1</v>
      </c>
      <c r="N253" s="47"/>
      <c r="O253" s="47">
        <v>1</v>
      </c>
      <c r="P253" s="47"/>
      <c r="Q253" s="47"/>
      <c r="R253" s="47"/>
      <c r="S253" s="47">
        <v>3</v>
      </c>
      <c r="T253" s="47"/>
      <c r="U253" s="47"/>
      <c r="V253" s="47">
        <v>5</v>
      </c>
      <c r="W253" s="48">
        <v>13</v>
      </c>
      <c r="X253" s="61">
        <f t="shared" si="27"/>
        <v>5</v>
      </c>
      <c r="Y253" s="52">
        <f t="shared" si="27"/>
        <v>21</v>
      </c>
      <c r="Z253">
        <f t="shared" si="28"/>
        <v>26</v>
      </c>
    </row>
    <row r="254" spans="1:26">
      <c r="A254" s="51" t="s">
        <v>16</v>
      </c>
      <c r="B254" s="16">
        <v>231304</v>
      </c>
      <c r="C254" s="47" t="s">
        <v>99</v>
      </c>
      <c r="D254" s="47" t="s">
        <v>204</v>
      </c>
      <c r="E254" s="52" t="s">
        <v>205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>
        <v>1</v>
      </c>
      <c r="T254" s="47"/>
      <c r="U254" s="47"/>
      <c r="V254" s="47">
        <v>6</v>
      </c>
      <c r="W254" s="48">
        <v>4</v>
      </c>
      <c r="X254" s="61">
        <f t="shared" si="27"/>
        <v>6</v>
      </c>
      <c r="Y254" s="52">
        <f t="shared" si="27"/>
        <v>5</v>
      </c>
      <c r="Z254">
        <f t="shared" si="28"/>
        <v>11</v>
      </c>
    </row>
    <row r="255" spans="1:26">
      <c r="A255" s="51" t="s">
        <v>16</v>
      </c>
      <c r="B255" s="16">
        <v>260101</v>
      </c>
      <c r="C255" s="47" t="s">
        <v>119</v>
      </c>
      <c r="D255" s="47" t="s">
        <v>210</v>
      </c>
      <c r="E255" s="52" t="s">
        <v>211</v>
      </c>
      <c r="F255" s="56"/>
      <c r="G255" s="47"/>
      <c r="H255" s="47"/>
      <c r="I255" s="47"/>
      <c r="J255" s="47"/>
      <c r="K255" s="47"/>
      <c r="L255" s="47">
        <v>1</v>
      </c>
      <c r="M255" s="47"/>
      <c r="N255" s="47">
        <v>2</v>
      </c>
      <c r="O255" s="47">
        <v>2</v>
      </c>
      <c r="P255" s="47">
        <v>2</v>
      </c>
      <c r="Q255" s="47"/>
      <c r="R255" s="47"/>
      <c r="S255" s="47">
        <v>2</v>
      </c>
      <c r="T255" s="47"/>
      <c r="U255" s="47"/>
      <c r="V255" s="47">
        <v>5</v>
      </c>
      <c r="W255" s="48">
        <v>10</v>
      </c>
      <c r="X255" s="61">
        <f t="shared" si="27"/>
        <v>10</v>
      </c>
      <c r="Y255" s="52">
        <f t="shared" si="27"/>
        <v>14</v>
      </c>
      <c r="Z255">
        <f t="shared" si="28"/>
        <v>24</v>
      </c>
    </row>
    <row r="256" spans="1:26">
      <c r="A256" s="51" t="s">
        <v>16</v>
      </c>
      <c r="B256" s="16">
        <v>260406</v>
      </c>
      <c r="C256" s="47" t="s">
        <v>119</v>
      </c>
      <c r="D256" s="47" t="s">
        <v>212</v>
      </c>
      <c r="E256" s="52" t="s">
        <v>213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1</v>
      </c>
      <c r="X256" s="61">
        <f t="shared" si="27"/>
        <v>0</v>
      </c>
      <c r="Y256" s="52">
        <f t="shared" si="27"/>
        <v>1</v>
      </c>
      <c r="Z256">
        <f t="shared" si="28"/>
        <v>1</v>
      </c>
    </row>
    <row r="257" spans="1:26">
      <c r="A257" s="51" t="s">
        <v>16</v>
      </c>
      <c r="B257" s="16">
        <v>260502</v>
      </c>
      <c r="C257" s="47" t="s">
        <v>119</v>
      </c>
      <c r="D257" s="47" t="s">
        <v>214</v>
      </c>
      <c r="E257" s="52" t="s">
        <v>215</v>
      </c>
      <c r="F257" s="56"/>
      <c r="G257" s="47"/>
      <c r="H257" s="47"/>
      <c r="I257" s="47"/>
      <c r="J257" s="47"/>
      <c r="K257" s="47"/>
      <c r="L257" s="47">
        <v>1</v>
      </c>
      <c r="M257" s="47">
        <v>1</v>
      </c>
      <c r="N257" s="47"/>
      <c r="O257" s="47">
        <v>1</v>
      </c>
      <c r="P257" s="47"/>
      <c r="Q257" s="47"/>
      <c r="R257" s="47">
        <v>1</v>
      </c>
      <c r="S257" s="47">
        <v>1</v>
      </c>
      <c r="T257" s="47"/>
      <c r="U257" s="47"/>
      <c r="V257" s="47">
        <v>4</v>
      </c>
      <c r="W257" s="48">
        <v>6</v>
      </c>
      <c r="X257" s="61">
        <f t="shared" si="27"/>
        <v>6</v>
      </c>
      <c r="Y257" s="52">
        <f t="shared" si="27"/>
        <v>9</v>
      </c>
      <c r="Z257">
        <f t="shared" si="28"/>
        <v>15</v>
      </c>
    </row>
    <row r="258" spans="1:26">
      <c r="A258" s="51" t="s">
        <v>16</v>
      </c>
      <c r="B258" s="16">
        <v>260701</v>
      </c>
      <c r="C258" s="47" t="s">
        <v>99</v>
      </c>
      <c r="D258" s="47" t="s">
        <v>216</v>
      </c>
      <c r="E258" s="52" t="s">
        <v>217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>
        <v>1</v>
      </c>
      <c r="X258" s="61">
        <f t="shared" si="27"/>
        <v>0</v>
      </c>
      <c r="Y258" s="52">
        <f t="shared" si="27"/>
        <v>1</v>
      </c>
      <c r="Z258">
        <f t="shared" si="28"/>
        <v>1</v>
      </c>
    </row>
    <row r="259" spans="1:26">
      <c r="A259" s="51" t="s">
        <v>16</v>
      </c>
      <c r="B259" s="16">
        <v>260701</v>
      </c>
      <c r="C259" s="47" t="s">
        <v>119</v>
      </c>
      <c r="D259" s="47" t="s">
        <v>218</v>
      </c>
      <c r="E259" s="52" t="s">
        <v>217</v>
      </c>
      <c r="F259" s="56">
        <v>2</v>
      </c>
      <c r="G259" s="47">
        <v>4</v>
      </c>
      <c r="H259" s="47"/>
      <c r="I259" s="47"/>
      <c r="J259" s="47">
        <v>5</v>
      </c>
      <c r="K259" s="47">
        <v>6</v>
      </c>
      <c r="L259" s="47">
        <v>4</v>
      </c>
      <c r="M259" s="47">
        <v>13</v>
      </c>
      <c r="N259" s="47">
        <v>8</v>
      </c>
      <c r="O259" s="47">
        <v>9</v>
      </c>
      <c r="P259" s="47"/>
      <c r="Q259" s="47"/>
      <c r="R259" s="47">
        <v>2</v>
      </c>
      <c r="S259" s="47">
        <v>8</v>
      </c>
      <c r="T259" s="47"/>
      <c r="U259" s="47"/>
      <c r="V259" s="47">
        <v>39</v>
      </c>
      <c r="W259" s="48">
        <v>47</v>
      </c>
      <c r="X259" s="61">
        <f t="shared" si="27"/>
        <v>60</v>
      </c>
      <c r="Y259" s="52">
        <f t="shared" si="27"/>
        <v>87</v>
      </c>
      <c r="Z259">
        <f t="shared" si="28"/>
        <v>147</v>
      </c>
    </row>
    <row r="260" spans="1:26">
      <c r="A260" s="51" t="s">
        <v>16</v>
      </c>
      <c r="B260" s="16">
        <v>261302</v>
      </c>
      <c r="C260" s="47" t="s">
        <v>119</v>
      </c>
      <c r="D260" s="47" t="s">
        <v>219</v>
      </c>
      <c r="E260" s="52" t="s">
        <v>220</v>
      </c>
      <c r="F260" s="56"/>
      <c r="G260" s="47">
        <v>2</v>
      </c>
      <c r="H260" s="47"/>
      <c r="I260" s="47"/>
      <c r="J260" s="47"/>
      <c r="K260" s="47"/>
      <c r="L260" s="47"/>
      <c r="M260" s="47">
        <v>2</v>
      </c>
      <c r="N260" s="47"/>
      <c r="O260" s="47">
        <v>5</v>
      </c>
      <c r="P260" s="47"/>
      <c r="Q260" s="47"/>
      <c r="R260" s="47">
        <v>3</v>
      </c>
      <c r="S260" s="47">
        <v>6</v>
      </c>
      <c r="T260" s="47"/>
      <c r="U260" s="47"/>
      <c r="V260" s="47">
        <v>28</v>
      </c>
      <c r="W260" s="48">
        <v>44</v>
      </c>
      <c r="X260" s="61">
        <f t="shared" si="27"/>
        <v>31</v>
      </c>
      <c r="Y260" s="52">
        <f t="shared" si="27"/>
        <v>59</v>
      </c>
      <c r="Z260">
        <f t="shared" si="28"/>
        <v>90</v>
      </c>
    </row>
    <row r="261" spans="1:26">
      <c r="A261" s="51" t="s">
        <v>16</v>
      </c>
      <c r="B261" s="16">
        <v>270101</v>
      </c>
      <c r="C261" s="47" t="s">
        <v>99</v>
      </c>
      <c r="D261" s="47" t="s">
        <v>221</v>
      </c>
      <c r="E261" s="52" t="s">
        <v>222</v>
      </c>
      <c r="F261" s="56"/>
      <c r="G261" s="47"/>
      <c r="H261" s="47"/>
      <c r="I261" s="47"/>
      <c r="J261" s="47">
        <v>1</v>
      </c>
      <c r="K261" s="47">
        <v>1</v>
      </c>
      <c r="L261" s="47"/>
      <c r="M261" s="47"/>
      <c r="N261" s="47">
        <v>1</v>
      </c>
      <c r="O261" s="47"/>
      <c r="P261" s="47"/>
      <c r="Q261" s="47"/>
      <c r="R261" s="47"/>
      <c r="S261" s="47"/>
      <c r="T261" s="47"/>
      <c r="U261" s="47"/>
      <c r="V261" s="47">
        <v>1</v>
      </c>
      <c r="W261" s="48">
        <v>1</v>
      </c>
      <c r="X261" s="61">
        <f t="shared" si="27"/>
        <v>3</v>
      </c>
      <c r="Y261" s="52">
        <f t="shared" si="27"/>
        <v>2</v>
      </c>
      <c r="Z261">
        <f t="shared" si="28"/>
        <v>5</v>
      </c>
    </row>
    <row r="262" spans="1:26">
      <c r="A262" s="51" t="s">
        <v>16</v>
      </c>
      <c r="B262" s="16">
        <v>270101</v>
      </c>
      <c r="C262" s="47" t="s">
        <v>99</v>
      </c>
      <c r="D262" s="47" t="s">
        <v>223</v>
      </c>
      <c r="E262" s="52" t="s">
        <v>224</v>
      </c>
      <c r="F262" s="56"/>
      <c r="G262" s="47">
        <v>1</v>
      </c>
      <c r="H262" s="47"/>
      <c r="I262" s="47"/>
      <c r="J262" s="47"/>
      <c r="K262" s="47"/>
      <c r="L262" s="47"/>
      <c r="M262" s="47"/>
      <c r="N262" s="47"/>
      <c r="O262" s="47">
        <v>1</v>
      </c>
      <c r="P262" s="47"/>
      <c r="Q262" s="47"/>
      <c r="R262" s="47">
        <v>1</v>
      </c>
      <c r="S262" s="47"/>
      <c r="T262" s="47"/>
      <c r="U262" s="47"/>
      <c r="V262" s="47">
        <v>5</v>
      </c>
      <c r="W262" s="48">
        <v>3</v>
      </c>
      <c r="X262" s="61">
        <f t="shared" si="27"/>
        <v>6</v>
      </c>
      <c r="Y262" s="52">
        <f t="shared" si="27"/>
        <v>5</v>
      </c>
      <c r="Z262">
        <f t="shared" si="28"/>
        <v>11</v>
      </c>
    </row>
    <row r="263" spans="1:26">
      <c r="A263" s="51" t="s">
        <v>16</v>
      </c>
      <c r="B263" s="16">
        <v>310505</v>
      </c>
      <c r="C263" s="47" t="s">
        <v>161</v>
      </c>
      <c r="D263" s="47" t="s">
        <v>225</v>
      </c>
      <c r="E263" s="52" t="s">
        <v>226</v>
      </c>
      <c r="F263" s="56">
        <v>3</v>
      </c>
      <c r="G263" s="47">
        <v>6</v>
      </c>
      <c r="H263" s="47"/>
      <c r="I263" s="47"/>
      <c r="J263" s="47">
        <v>2</v>
      </c>
      <c r="K263" s="47">
        <v>1</v>
      </c>
      <c r="L263" s="47">
        <v>1</v>
      </c>
      <c r="M263" s="47">
        <v>1</v>
      </c>
      <c r="N263" s="47">
        <v>5</v>
      </c>
      <c r="O263" s="47">
        <v>9</v>
      </c>
      <c r="P263" s="47">
        <v>1</v>
      </c>
      <c r="Q263" s="47">
        <v>1</v>
      </c>
      <c r="R263" s="47">
        <v>7</v>
      </c>
      <c r="S263" s="47">
        <v>10</v>
      </c>
      <c r="T263" s="47"/>
      <c r="U263" s="47"/>
      <c r="V263" s="47">
        <v>56</v>
      </c>
      <c r="W263" s="48">
        <v>78</v>
      </c>
      <c r="X263" s="61">
        <f t="shared" si="27"/>
        <v>75</v>
      </c>
      <c r="Y263" s="52">
        <f t="shared" si="27"/>
        <v>106</v>
      </c>
      <c r="Z263">
        <f t="shared" si="28"/>
        <v>181</v>
      </c>
    </row>
    <row r="264" spans="1:26">
      <c r="A264" s="51" t="s">
        <v>16</v>
      </c>
      <c r="B264" s="16">
        <v>340199</v>
      </c>
      <c r="C264" s="47" t="s">
        <v>161</v>
      </c>
      <c r="D264" s="47" t="s">
        <v>227</v>
      </c>
      <c r="E264" s="52" t="s">
        <v>228</v>
      </c>
      <c r="F264" s="56">
        <v>1</v>
      </c>
      <c r="G264" s="47">
        <v>1</v>
      </c>
      <c r="H264" s="47"/>
      <c r="I264" s="47"/>
      <c r="J264" s="47">
        <v>2</v>
      </c>
      <c r="K264" s="47">
        <v>1</v>
      </c>
      <c r="L264" s="47">
        <v>2</v>
      </c>
      <c r="M264" s="47">
        <v>6</v>
      </c>
      <c r="N264" s="47">
        <v>3</v>
      </c>
      <c r="O264" s="47">
        <v>5</v>
      </c>
      <c r="P264" s="47"/>
      <c r="Q264" s="47"/>
      <c r="R264" s="47">
        <v>1</v>
      </c>
      <c r="S264" s="47">
        <v>1</v>
      </c>
      <c r="T264" s="47"/>
      <c r="U264" s="47"/>
      <c r="V264" s="47">
        <v>5</v>
      </c>
      <c r="W264" s="48">
        <v>16</v>
      </c>
      <c r="X264" s="61">
        <f t="shared" si="27"/>
        <v>14</v>
      </c>
      <c r="Y264" s="52">
        <f t="shared" si="27"/>
        <v>30</v>
      </c>
      <c r="Z264">
        <f t="shared" si="28"/>
        <v>44</v>
      </c>
    </row>
    <row r="265" spans="1:26">
      <c r="A265" s="51" t="s">
        <v>16</v>
      </c>
      <c r="B265" s="16">
        <v>380101</v>
      </c>
      <c r="C265" s="47" t="s">
        <v>99</v>
      </c>
      <c r="D265" s="47" t="s">
        <v>229</v>
      </c>
      <c r="E265" s="52" t="s">
        <v>230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2</v>
      </c>
      <c r="W265" s="48"/>
      <c r="X265" s="61">
        <f t="shared" si="27"/>
        <v>2</v>
      </c>
      <c r="Y265" s="52">
        <f t="shared" si="27"/>
        <v>0</v>
      </c>
      <c r="Z265">
        <f t="shared" si="28"/>
        <v>2</v>
      </c>
    </row>
    <row r="266" spans="1:26">
      <c r="A266" s="51" t="s">
        <v>16</v>
      </c>
      <c r="B266" s="16">
        <v>400501</v>
      </c>
      <c r="C266" s="47" t="s">
        <v>99</v>
      </c>
      <c r="D266" s="47" t="s">
        <v>231</v>
      </c>
      <c r="E266" s="52" t="s">
        <v>232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>
        <v>1</v>
      </c>
      <c r="P266" s="47"/>
      <c r="Q266" s="47"/>
      <c r="R266" s="47"/>
      <c r="S266" s="47"/>
      <c r="T266" s="47"/>
      <c r="U266" s="47"/>
      <c r="V266" s="47">
        <v>2</v>
      </c>
      <c r="W266" s="48"/>
      <c r="X266" s="61">
        <f t="shared" si="27"/>
        <v>2</v>
      </c>
      <c r="Y266" s="52">
        <f t="shared" si="27"/>
        <v>1</v>
      </c>
      <c r="Z266">
        <f t="shared" si="28"/>
        <v>3</v>
      </c>
    </row>
    <row r="267" spans="1:26">
      <c r="A267" s="51" t="s">
        <v>16</v>
      </c>
      <c r="B267" s="16">
        <v>400501</v>
      </c>
      <c r="C267" s="47" t="s">
        <v>99</v>
      </c>
      <c r="D267" s="47" t="s">
        <v>233</v>
      </c>
      <c r="E267" s="52" t="s">
        <v>234</v>
      </c>
      <c r="F267" s="56"/>
      <c r="G267" s="47">
        <v>1</v>
      </c>
      <c r="H267" s="47"/>
      <c r="I267" s="47"/>
      <c r="J267" s="47">
        <v>1</v>
      </c>
      <c r="K267" s="47"/>
      <c r="L267" s="47"/>
      <c r="M267" s="47">
        <v>1</v>
      </c>
      <c r="N267" s="47">
        <v>1</v>
      </c>
      <c r="O267" s="47">
        <v>3</v>
      </c>
      <c r="P267" s="47"/>
      <c r="Q267" s="47">
        <v>1</v>
      </c>
      <c r="R267" s="47">
        <v>3</v>
      </c>
      <c r="S267" s="47">
        <v>2</v>
      </c>
      <c r="T267" s="47"/>
      <c r="U267" s="47"/>
      <c r="V267" s="47">
        <v>5</v>
      </c>
      <c r="W267" s="48">
        <v>8</v>
      </c>
      <c r="X267" s="61">
        <f t="shared" si="27"/>
        <v>10</v>
      </c>
      <c r="Y267" s="52">
        <f t="shared" si="27"/>
        <v>16</v>
      </c>
      <c r="Z267">
        <f t="shared" si="28"/>
        <v>26</v>
      </c>
    </row>
    <row r="268" spans="1:26">
      <c r="A268" s="51" t="s">
        <v>16</v>
      </c>
      <c r="B268" s="16">
        <v>400510</v>
      </c>
      <c r="C268" s="47" t="s">
        <v>99</v>
      </c>
      <c r="D268" s="47" t="s">
        <v>235</v>
      </c>
      <c r="E268" s="52" t="s">
        <v>236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>
        <v>1</v>
      </c>
      <c r="P268" s="47"/>
      <c r="Q268" s="47"/>
      <c r="R268" s="47"/>
      <c r="S268" s="47">
        <v>2</v>
      </c>
      <c r="T268" s="47"/>
      <c r="U268" s="47"/>
      <c r="V268" s="47">
        <v>1</v>
      </c>
      <c r="W268" s="48">
        <v>6</v>
      </c>
      <c r="X268" s="61">
        <f t="shared" si="27"/>
        <v>1</v>
      </c>
      <c r="Y268" s="52">
        <f t="shared" si="27"/>
        <v>9</v>
      </c>
      <c r="Z268">
        <f t="shared" si="28"/>
        <v>10</v>
      </c>
    </row>
    <row r="269" spans="1:26">
      <c r="A269" s="51" t="s">
        <v>16</v>
      </c>
      <c r="B269" s="16">
        <v>400699</v>
      </c>
      <c r="C269" s="47" t="s">
        <v>119</v>
      </c>
      <c r="D269" s="47" t="s">
        <v>239</v>
      </c>
      <c r="E269" s="52" t="s">
        <v>240</v>
      </c>
      <c r="F269" s="56">
        <v>1</v>
      </c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>
        <v>2</v>
      </c>
      <c r="S269" s="47">
        <v>3</v>
      </c>
      <c r="T269" s="47"/>
      <c r="U269" s="47"/>
      <c r="V269" s="47">
        <v>6</v>
      </c>
      <c r="W269" s="48">
        <v>3</v>
      </c>
      <c r="X269" s="61">
        <f t="shared" si="27"/>
        <v>9</v>
      </c>
      <c r="Y269" s="52">
        <f t="shared" si="27"/>
        <v>6</v>
      </c>
      <c r="Z269">
        <f t="shared" si="28"/>
        <v>15</v>
      </c>
    </row>
    <row r="270" spans="1:26">
      <c r="A270" s="51" t="s">
        <v>16</v>
      </c>
      <c r="B270" s="16">
        <v>400801</v>
      </c>
      <c r="C270" s="47" t="s">
        <v>99</v>
      </c>
      <c r="D270" s="47" t="s">
        <v>243</v>
      </c>
      <c r="E270" s="52" t="s">
        <v>244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>
        <v>5</v>
      </c>
      <c r="W270" s="48">
        <v>2</v>
      </c>
      <c r="X270" s="61">
        <f t="shared" si="27"/>
        <v>5</v>
      </c>
      <c r="Y270" s="52">
        <f t="shared" si="27"/>
        <v>2</v>
      </c>
      <c r="Z270">
        <f t="shared" si="28"/>
        <v>7</v>
      </c>
    </row>
    <row r="271" spans="1:26">
      <c r="A271" s="51" t="s">
        <v>16</v>
      </c>
      <c r="B271" s="16">
        <v>400899</v>
      </c>
      <c r="C271" s="47" t="s">
        <v>99</v>
      </c>
      <c r="D271" s="47" t="s">
        <v>245</v>
      </c>
      <c r="E271" s="52" t="s">
        <v>587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>
        <v>1</v>
      </c>
      <c r="X271" s="61">
        <f t="shared" si="27"/>
        <v>0</v>
      </c>
      <c r="Y271" s="52">
        <f t="shared" si="27"/>
        <v>1</v>
      </c>
      <c r="Z271">
        <f t="shared" si="28"/>
        <v>1</v>
      </c>
    </row>
    <row r="272" spans="1:26">
      <c r="A272" s="51" t="s">
        <v>16</v>
      </c>
      <c r="B272" s="16">
        <v>420101</v>
      </c>
      <c r="C272" s="47" t="s">
        <v>99</v>
      </c>
      <c r="D272" s="47" t="s">
        <v>246</v>
      </c>
      <c r="E272" s="52" t="s">
        <v>247</v>
      </c>
      <c r="F272" s="56"/>
      <c r="G272" s="47">
        <v>4</v>
      </c>
      <c r="H272" s="47"/>
      <c r="I272" s="47"/>
      <c r="J272" s="47"/>
      <c r="K272" s="47">
        <v>3</v>
      </c>
      <c r="L272" s="47">
        <v>2</v>
      </c>
      <c r="M272" s="47">
        <v>13</v>
      </c>
      <c r="N272" s="47">
        <v>9</v>
      </c>
      <c r="O272" s="47">
        <v>20</v>
      </c>
      <c r="P272" s="47">
        <v>1</v>
      </c>
      <c r="Q272" s="47">
        <v>3</v>
      </c>
      <c r="R272" s="47">
        <v>3</v>
      </c>
      <c r="S272" s="47">
        <v>15</v>
      </c>
      <c r="T272" s="47"/>
      <c r="U272" s="47"/>
      <c r="V272" s="47">
        <v>14</v>
      </c>
      <c r="W272" s="48">
        <v>94</v>
      </c>
      <c r="X272" s="61">
        <f t="shared" si="27"/>
        <v>29</v>
      </c>
      <c r="Y272" s="52">
        <f t="shared" si="27"/>
        <v>152</v>
      </c>
      <c r="Z272">
        <f t="shared" si="28"/>
        <v>181</v>
      </c>
    </row>
    <row r="273" spans="1:26">
      <c r="A273" s="51" t="s">
        <v>16</v>
      </c>
      <c r="B273" s="16">
        <v>420101</v>
      </c>
      <c r="C273" s="47" t="s">
        <v>99</v>
      </c>
      <c r="D273" s="47" t="s">
        <v>248</v>
      </c>
      <c r="E273" s="52" t="s">
        <v>249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>
        <v>1</v>
      </c>
      <c r="P273" s="47"/>
      <c r="Q273" s="47"/>
      <c r="R273" s="47"/>
      <c r="S273" s="47">
        <v>1</v>
      </c>
      <c r="T273" s="47"/>
      <c r="U273" s="47"/>
      <c r="V273" s="47">
        <v>2</v>
      </c>
      <c r="W273" s="48">
        <v>4</v>
      </c>
      <c r="X273" s="61">
        <f t="shared" si="27"/>
        <v>2</v>
      </c>
      <c r="Y273" s="52">
        <f t="shared" si="27"/>
        <v>6</v>
      </c>
      <c r="Z273">
        <f t="shared" si="28"/>
        <v>8</v>
      </c>
    </row>
    <row r="274" spans="1:26">
      <c r="A274" s="51" t="s">
        <v>16</v>
      </c>
      <c r="B274" s="16">
        <v>440501</v>
      </c>
      <c r="C274" s="47" t="s">
        <v>119</v>
      </c>
      <c r="D274" s="47" t="s">
        <v>252</v>
      </c>
      <c r="E274" s="52" t="s">
        <v>253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>
        <v>1</v>
      </c>
      <c r="W274" s="48"/>
      <c r="X274" s="61">
        <f t="shared" si="27"/>
        <v>1</v>
      </c>
      <c r="Y274" s="52">
        <f t="shared" si="27"/>
        <v>0</v>
      </c>
      <c r="Z274">
        <f t="shared" si="28"/>
        <v>1</v>
      </c>
    </row>
    <row r="275" spans="1:26">
      <c r="A275" s="51" t="s">
        <v>16</v>
      </c>
      <c r="B275" s="16">
        <v>450201</v>
      </c>
      <c r="C275" s="47" t="s">
        <v>99</v>
      </c>
      <c r="D275" s="47" t="s">
        <v>254</v>
      </c>
      <c r="E275" s="52" t="s">
        <v>255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>
        <v>1</v>
      </c>
      <c r="T275" s="47"/>
      <c r="U275" s="47"/>
      <c r="V275" s="47">
        <v>3</v>
      </c>
      <c r="W275" s="48">
        <v>7</v>
      </c>
      <c r="X275" s="61">
        <f t="shared" si="27"/>
        <v>3</v>
      </c>
      <c r="Y275" s="52">
        <f t="shared" si="27"/>
        <v>8</v>
      </c>
      <c r="Z275">
        <f t="shared" si="28"/>
        <v>11</v>
      </c>
    </row>
    <row r="276" spans="1:26">
      <c r="A276" s="51" t="s">
        <v>16</v>
      </c>
      <c r="B276" s="16">
        <v>450601</v>
      </c>
      <c r="C276" s="47" t="s">
        <v>99</v>
      </c>
      <c r="D276" s="47" t="s">
        <v>256</v>
      </c>
      <c r="E276" s="52" t="s">
        <v>257</v>
      </c>
      <c r="F276" s="56"/>
      <c r="G276" s="47"/>
      <c r="H276" s="47"/>
      <c r="I276" s="47"/>
      <c r="J276" s="47">
        <v>1</v>
      </c>
      <c r="K276" s="47"/>
      <c r="L276" s="47">
        <v>1</v>
      </c>
      <c r="M276" s="47"/>
      <c r="N276" s="47">
        <v>1</v>
      </c>
      <c r="O276" s="47"/>
      <c r="P276" s="47">
        <v>1</v>
      </c>
      <c r="Q276" s="47">
        <v>1</v>
      </c>
      <c r="R276" s="47"/>
      <c r="S276" s="47"/>
      <c r="T276" s="47"/>
      <c r="U276" s="47"/>
      <c r="V276" s="47">
        <v>7</v>
      </c>
      <c r="W276" s="48"/>
      <c r="X276" s="61">
        <f t="shared" si="27"/>
        <v>11</v>
      </c>
      <c r="Y276" s="52">
        <f t="shared" si="27"/>
        <v>1</v>
      </c>
      <c r="Z276">
        <f t="shared" si="28"/>
        <v>12</v>
      </c>
    </row>
    <row r="277" spans="1:26">
      <c r="A277" s="51" t="s">
        <v>16</v>
      </c>
      <c r="B277" s="16">
        <v>450603</v>
      </c>
      <c r="C277" s="47" t="s">
        <v>99</v>
      </c>
      <c r="D277" s="47" t="s">
        <v>260</v>
      </c>
      <c r="E277" s="52" t="s">
        <v>261</v>
      </c>
      <c r="F277" s="56"/>
      <c r="G277" s="47"/>
      <c r="H277" s="47"/>
      <c r="I277" s="47"/>
      <c r="J277" s="47">
        <v>1</v>
      </c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8"/>
      <c r="X277" s="61">
        <f t="shared" si="27"/>
        <v>1</v>
      </c>
      <c r="Y277" s="52">
        <f t="shared" si="27"/>
        <v>0</v>
      </c>
      <c r="Z277">
        <f t="shared" si="28"/>
        <v>1</v>
      </c>
    </row>
    <row r="278" spans="1:26">
      <c r="A278" s="51" t="s">
        <v>16</v>
      </c>
      <c r="B278" s="16">
        <v>451001</v>
      </c>
      <c r="C278" s="47" t="s">
        <v>99</v>
      </c>
      <c r="D278" s="47" t="s">
        <v>262</v>
      </c>
      <c r="E278" s="52" t="s">
        <v>263</v>
      </c>
      <c r="F278" s="56"/>
      <c r="G278" s="47">
        <v>1</v>
      </c>
      <c r="H278" s="47"/>
      <c r="I278" s="47">
        <v>1</v>
      </c>
      <c r="J278" s="47">
        <v>2</v>
      </c>
      <c r="K278" s="47">
        <v>2</v>
      </c>
      <c r="L278" s="47">
        <v>3</v>
      </c>
      <c r="M278" s="47">
        <v>2</v>
      </c>
      <c r="N278" s="47">
        <v>5</v>
      </c>
      <c r="O278" s="47">
        <v>2</v>
      </c>
      <c r="P278" s="47"/>
      <c r="Q278" s="47">
        <v>1</v>
      </c>
      <c r="R278" s="47">
        <v>1</v>
      </c>
      <c r="S278" s="47">
        <v>3</v>
      </c>
      <c r="T278" s="47"/>
      <c r="U278" s="47"/>
      <c r="V278" s="47">
        <v>11</v>
      </c>
      <c r="W278" s="48">
        <v>15</v>
      </c>
      <c r="X278" s="61">
        <f t="shared" si="27"/>
        <v>22</v>
      </c>
      <c r="Y278" s="52">
        <f t="shared" si="27"/>
        <v>27</v>
      </c>
      <c r="Z278">
        <f t="shared" si="28"/>
        <v>49</v>
      </c>
    </row>
    <row r="279" spans="1:26">
      <c r="A279" s="51" t="s">
        <v>16</v>
      </c>
      <c r="B279" s="16">
        <v>451101</v>
      </c>
      <c r="C279" s="47" t="s">
        <v>99</v>
      </c>
      <c r="D279" s="47" t="s">
        <v>264</v>
      </c>
      <c r="E279" s="52" t="s">
        <v>265</v>
      </c>
      <c r="F279" s="56"/>
      <c r="G279" s="47"/>
      <c r="H279" s="47"/>
      <c r="I279" s="47"/>
      <c r="J279" s="47"/>
      <c r="K279" s="47"/>
      <c r="L279" s="47"/>
      <c r="M279" s="47"/>
      <c r="N279" s="47">
        <v>1</v>
      </c>
      <c r="O279" s="47"/>
      <c r="P279" s="47"/>
      <c r="Q279" s="47"/>
      <c r="R279" s="47"/>
      <c r="S279" s="47"/>
      <c r="T279" s="47"/>
      <c r="U279" s="47"/>
      <c r="V279" s="47">
        <v>1</v>
      </c>
      <c r="W279" s="48">
        <v>4</v>
      </c>
      <c r="X279" s="61">
        <f t="shared" si="27"/>
        <v>2</v>
      </c>
      <c r="Y279" s="52">
        <f t="shared" si="27"/>
        <v>4</v>
      </c>
      <c r="Z279">
        <f t="shared" si="28"/>
        <v>6</v>
      </c>
    </row>
    <row r="280" spans="1:26">
      <c r="A280" s="51" t="s">
        <v>16</v>
      </c>
      <c r="B280" s="16">
        <v>459999</v>
      </c>
      <c r="C280" s="47" t="s">
        <v>99</v>
      </c>
      <c r="D280" s="47" t="s">
        <v>266</v>
      </c>
      <c r="E280" s="52" t="s">
        <v>267</v>
      </c>
      <c r="F280" s="56">
        <v>2</v>
      </c>
      <c r="G280" s="47">
        <v>2</v>
      </c>
      <c r="H280" s="47"/>
      <c r="I280" s="47"/>
      <c r="J280" s="47"/>
      <c r="K280" s="47">
        <v>1</v>
      </c>
      <c r="L280" s="47">
        <v>2</v>
      </c>
      <c r="M280" s="47">
        <v>4</v>
      </c>
      <c r="N280" s="47">
        <v>5</v>
      </c>
      <c r="O280" s="47">
        <v>7</v>
      </c>
      <c r="P280" s="47"/>
      <c r="Q280" s="47"/>
      <c r="R280" s="47">
        <v>5</v>
      </c>
      <c r="S280" s="47">
        <v>1</v>
      </c>
      <c r="T280" s="47"/>
      <c r="U280" s="47"/>
      <c r="V280" s="47">
        <v>20</v>
      </c>
      <c r="W280" s="48">
        <v>14</v>
      </c>
      <c r="X280" s="61">
        <f t="shared" si="27"/>
        <v>34</v>
      </c>
      <c r="Y280" s="52">
        <f t="shared" si="27"/>
        <v>29</v>
      </c>
      <c r="Z280">
        <f t="shared" si="28"/>
        <v>63</v>
      </c>
    </row>
    <row r="281" spans="1:26">
      <c r="A281" s="51" t="s">
        <v>16</v>
      </c>
      <c r="B281" s="16">
        <v>500501</v>
      </c>
      <c r="C281" s="47" t="s">
        <v>99</v>
      </c>
      <c r="D281" s="47" t="s">
        <v>268</v>
      </c>
      <c r="E281" s="52" t="s">
        <v>269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>
        <v>2</v>
      </c>
      <c r="X281" s="61">
        <f t="shared" si="27"/>
        <v>0</v>
      </c>
      <c r="Y281" s="52">
        <f t="shared" si="27"/>
        <v>2</v>
      </c>
      <c r="Z281">
        <f t="shared" si="28"/>
        <v>2</v>
      </c>
    </row>
    <row r="282" spans="1:26">
      <c r="A282" s="51" t="s">
        <v>16</v>
      </c>
      <c r="B282" s="16">
        <v>500501</v>
      </c>
      <c r="C282" s="47" t="s">
        <v>99</v>
      </c>
      <c r="D282" s="47" t="s">
        <v>270</v>
      </c>
      <c r="E282" s="52" t="s">
        <v>271</v>
      </c>
      <c r="F282" s="56">
        <v>2</v>
      </c>
      <c r="G282" s="47">
        <v>1</v>
      </c>
      <c r="H282" s="47">
        <v>1</v>
      </c>
      <c r="I282" s="47"/>
      <c r="J282" s="47"/>
      <c r="K282" s="47"/>
      <c r="L282" s="47">
        <v>1</v>
      </c>
      <c r="M282" s="47">
        <v>1</v>
      </c>
      <c r="N282" s="47">
        <v>1</v>
      </c>
      <c r="O282" s="47">
        <v>1</v>
      </c>
      <c r="P282" s="47"/>
      <c r="Q282" s="47"/>
      <c r="R282" s="47"/>
      <c r="S282" s="47">
        <v>1</v>
      </c>
      <c r="T282" s="47"/>
      <c r="U282" s="47"/>
      <c r="V282" s="47">
        <v>4</v>
      </c>
      <c r="W282" s="48">
        <v>11</v>
      </c>
      <c r="X282" s="61">
        <f t="shared" ref="X282:Y324" si="29">F282+H282+J282+L282+N282+P282+R282+T282+V282</f>
        <v>9</v>
      </c>
      <c r="Y282" s="52">
        <f t="shared" si="29"/>
        <v>15</v>
      </c>
      <c r="Z282">
        <f t="shared" ref="Z282:Z324" si="30">SUM(X282:Y282)</f>
        <v>24</v>
      </c>
    </row>
    <row r="283" spans="1:26">
      <c r="A283" s="51" t="s">
        <v>16</v>
      </c>
      <c r="B283" s="16">
        <v>500602</v>
      </c>
      <c r="C283" s="47" t="s">
        <v>99</v>
      </c>
      <c r="D283" s="47" t="s">
        <v>272</v>
      </c>
      <c r="E283" s="52" t="s">
        <v>273</v>
      </c>
      <c r="F283" s="56">
        <v>1</v>
      </c>
      <c r="G283" s="47"/>
      <c r="H283" s="47">
        <v>1</v>
      </c>
      <c r="I283" s="47"/>
      <c r="J283" s="47"/>
      <c r="K283" s="47">
        <v>2</v>
      </c>
      <c r="L283" s="47">
        <v>1</v>
      </c>
      <c r="M283" s="47">
        <v>1</v>
      </c>
      <c r="N283" s="47"/>
      <c r="O283" s="47">
        <v>2</v>
      </c>
      <c r="P283" s="47">
        <v>1</v>
      </c>
      <c r="Q283" s="47"/>
      <c r="R283" s="47">
        <v>5</v>
      </c>
      <c r="S283" s="47"/>
      <c r="T283" s="47"/>
      <c r="U283" s="47"/>
      <c r="V283" s="47">
        <v>28</v>
      </c>
      <c r="W283" s="48">
        <v>11</v>
      </c>
      <c r="X283" s="61">
        <f t="shared" si="29"/>
        <v>37</v>
      </c>
      <c r="Y283" s="52">
        <f t="shared" si="29"/>
        <v>16</v>
      </c>
      <c r="Z283">
        <f t="shared" si="30"/>
        <v>53</v>
      </c>
    </row>
    <row r="284" spans="1:26">
      <c r="A284" s="51" t="s">
        <v>16</v>
      </c>
      <c r="B284" s="16">
        <v>500702</v>
      </c>
      <c r="C284" s="47" t="s">
        <v>99</v>
      </c>
      <c r="D284" s="47" t="s">
        <v>274</v>
      </c>
      <c r="E284" s="52" t="s">
        <v>275</v>
      </c>
      <c r="F284" s="56">
        <v>1</v>
      </c>
      <c r="G284" s="47"/>
      <c r="H284" s="47"/>
      <c r="I284" s="47"/>
      <c r="J284" s="47"/>
      <c r="K284" s="47">
        <v>1</v>
      </c>
      <c r="L284" s="47">
        <v>1</v>
      </c>
      <c r="M284" s="47">
        <v>3</v>
      </c>
      <c r="N284" s="47">
        <v>3</v>
      </c>
      <c r="O284" s="47"/>
      <c r="P284" s="47"/>
      <c r="Q284" s="47"/>
      <c r="R284" s="47"/>
      <c r="S284" s="47"/>
      <c r="T284" s="47"/>
      <c r="U284" s="47"/>
      <c r="V284" s="47">
        <v>2</v>
      </c>
      <c r="W284" s="48">
        <v>10</v>
      </c>
      <c r="X284" s="61">
        <f t="shared" si="29"/>
        <v>7</v>
      </c>
      <c r="Y284" s="52">
        <f t="shared" si="29"/>
        <v>14</v>
      </c>
      <c r="Z284">
        <f t="shared" si="30"/>
        <v>21</v>
      </c>
    </row>
    <row r="285" spans="1:26">
      <c r="A285" s="51" t="s">
        <v>16</v>
      </c>
      <c r="B285" s="16">
        <v>500702</v>
      </c>
      <c r="C285" s="47" t="s">
        <v>99</v>
      </c>
      <c r="D285" s="47" t="s">
        <v>276</v>
      </c>
      <c r="E285" s="52" t="s">
        <v>277</v>
      </c>
      <c r="F285" s="56"/>
      <c r="G285" s="47"/>
      <c r="H285" s="47"/>
      <c r="I285" s="47"/>
      <c r="J285" s="47"/>
      <c r="K285" s="47"/>
      <c r="L285" s="47"/>
      <c r="M285" s="47">
        <v>1</v>
      </c>
      <c r="N285" s="47"/>
      <c r="O285" s="47">
        <v>1</v>
      </c>
      <c r="P285" s="47"/>
      <c r="Q285" s="47"/>
      <c r="R285" s="47"/>
      <c r="S285" s="47">
        <v>1</v>
      </c>
      <c r="T285" s="47"/>
      <c r="U285" s="47"/>
      <c r="V285" s="47">
        <v>1</v>
      </c>
      <c r="W285" s="48">
        <v>4</v>
      </c>
      <c r="X285" s="61">
        <f t="shared" si="29"/>
        <v>1</v>
      </c>
      <c r="Y285" s="52">
        <f t="shared" si="29"/>
        <v>7</v>
      </c>
      <c r="Z285">
        <f t="shared" si="30"/>
        <v>8</v>
      </c>
    </row>
    <row r="286" spans="1:26">
      <c r="A286" s="51" t="s">
        <v>16</v>
      </c>
      <c r="B286" s="16">
        <v>500703</v>
      </c>
      <c r="C286" s="47" t="s">
        <v>99</v>
      </c>
      <c r="D286" s="47" t="s">
        <v>278</v>
      </c>
      <c r="E286" s="52" t="s">
        <v>279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29"/>
        <v>1</v>
      </c>
      <c r="Y286" s="52">
        <f t="shared" si="29"/>
        <v>0</v>
      </c>
      <c r="Z286">
        <f t="shared" si="30"/>
        <v>1</v>
      </c>
    </row>
    <row r="287" spans="1:26">
      <c r="A287" s="51" t="s">
        <v>16</v>
      </c>
      <c r="B287" s="16">
        <v>500901</v>
      </c>
      <c r="C287" s="47" t="s">
        <v>99</v>
      </c>
      <c r="D287" s="47" t="s">
        <v>280</v>
      </c>
      <c r="E287" s="52" t="s">
        <v>281</v>
      </c>
      <c r="F287" s="56"/>
      <c r="G287" s="47"/>
      <c r="H287" s="47"/>
      <c r="I287" s="47"/>
      <c r="J287" s="47"/>
      <c r="K287" s="47"/>
      <c r="L287" s="47"/>
      <c r="M287" s="47"/>
      <c r="N287" s="47">
        <v>1</v>
      </c>
      <c r="O287" s="47">
        <v>1</v>
      </c>
      <c r="P287" s="47">
        <v>1</v>
      </c>
      <c r="Q287" s="47"/>
      <c r="R287" s="47"/>
      <c r="S287" s="47">
        <v>1</v>
      </c>
      <c r="T287" s="47"/>
      <c r="U287" s="47"/>
      <c r="V287" s="47">
        <v>7</v>
      </c>
      <c r="W287" s="48">
        <v>1</v>
      </c>
      <c r="X287" s="61">
        <f t="shared" si="29"/>
        <v>9</v>
      </c>
      <c r="Y287" s="52">
        <f t="shared" si="29"/>
        <v>3</v>
      </c>
      <c r="Z287">
        <f t="shared" si="30"/>
        <v>12</v>
      </c>
    </row>
    <row r="288" spans="1:26">
      <c r="A288" s="51" t="s">
        <v>16</v>
      </c>
      <c r="B288" s="16">
        <v>500901</v>
      </c>
      <c r="C288" s="47" t="s">
        <v>99</v>
      </c>
      <c r="D288" s="47" t="s">
        <v>282</v>
      </c>
      <c r="E288" s="52" t="s">
        <v>283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>
        <v>1</v>
      </c>
      <c r="S288" s="47"/>
      <c r="T288" s="47"/>
      <c r="U288" s="47"/>
      <c r="V288" s="47">
        <v>1</v>
      </c>
      <c r="W288" s="48"/>
      <c r="X288" s="61">
        <f t="shared" si="29"/>
        <v>2</v>
      </c>
      <c r="Y288" s="52">
        <f t="shared" si="29"/>
        <v>0</v>
      </c>
      <c r="Z288">
        <f t="shared" si="30"/>
        <v>2</v>
      </c>
    </row>
    <row r="289" spans="1:26">
      <c r="A289" s="51" t="s">
        <v>16</v>
      </c>
      <c r="B289" s="16">
        <v>510201</v>
      </c>
      <c r="C289" s="47" t="s">
        <v>161</v>
      </c>
      <c r="D289" s="47" t="s">
        <v>286</v>
      </c>
      <c r="E289" s="52" t="s">
        <v>287</v>
      </c>
      <c r="F289" s="56"/>
      <c r="G289" s="47">
        <v>4</v>
      </c>
      <c r="H289" s="47"/>
      <c r="I289" s="47"/>
      <c r="J289" s="47"/>
      <c r="K289" s="47">
        <v>2</v>
      </c>
      <c r="L289" s="47"/>
      <c r="M289" s="47">
        <v>1</v>
      </c>
      <c r="N289" s="47"/>
      <c r="O289" s="47">
        <v>4</v>
      </c>
      <c r="P289" s="47"/>
      <c r="Q289" s="47"/>
      <c r="R289" s="47"/>
      <c r="S289" s="47">
        <v>8</v>
      </c>
      <c r="T289" s="47"/>
      <c r="U289" s="47"/>
      <c r="V289" s="47">
        <v>3</v>
      </c>
      <c r="W289" s="48">
        <v>49</v>
      </c>
      <c r="X289" s="61">
        <f t="shared" si="29"/>
        <v>3</v>
      </c>
      <c r="Y289" s="52">
        <f t="shared" si="29"/>
        <v>68</v>
      </c>
      <c r="Z289">
        <f t="shared" si="30"/>
        <v>71</v>
      </c>
    </row>
    <row r="290" spans="1:26">
      <c r="A290" s="51" t="s">
        <v>16</v>
      </c>
      <c r="B290" s="16">
        <v>510701</v>
      </c>
      <c r="C290" s="47" t="s">
        <v>148</v>
      </c>
      <c r="D290" s="47" t="s">
        <v>290</v>
      </c>
      <c r="E290" s="52" t="s">
        <v>291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>
        <v>1</v>
      </c>
      <c r="S290" s="47">
        <v>1</v>
      </c>
      <c r="T290" s="47"/>
      <c r="U290" s="47"/>
      <c r="V290" s="47"/>
      <c r="W290" s="48"/>
      <c r="X290" s="61">
        <f t="shared" si="29"/>
        <v>1</v>
      </c>
      <c r="Y290" s="52">
        <f t="shared" si="29"/>
        <v>1</v>
      </c>
      <c r="Z290">
        <f t="shared" si="30"/>
        <v>2</v>
      </c>
    </row>
    <row r="291" spans="1:26">
      <c r="A291" s="51" t="s">
        <v>16</v>
      </c>
      <c r="B291" s="16">
        <v>511005</v>
      </c>
      <c r="C291" s="47" t="s">
        <v>119</v>
      </c>
      <c r="D291" s="47" t="s">
        <v>292</v>
      </c>
      <c r="E291" s="52" t="s">
        <v>293</v>
      </c>
      <c r="F291" s="56"/>
      <c r="G291" s="47"/>
      <c r="H291" s="47"/>
      <c r="I291" s="47"/>
      <c r="J291" s="47"/>
      <c r="K291" s="47"/>
      <c r="L291" s="47">
        <v>1</v>
      </c>
      <c r="M291" s="47">
        <v>2</v>
      </c>
      <c r="N291" s="47">
        <v>2</v>
      </c>
      <c r="O291" s="47">
        <v>3</v>
      </c>
      <c r="P291" s="47">
        <v>1</v>
      </c>
      <c r="Q291" s="47"/>
      <c r="R291" s="47">
        <v>1</v>
      </c>
      <c r="S291" s="47">
        <v>3</v>
      </c>
      <c r="T291" s="47"/>
      <c r="U291" s="47"/>
      <c r="V291" s="47">
        <v>8</v>
      </c>
      <c r="W291" s="48">
        <v>12</v>
      </c>
      <c r="X291" s="61">
        <f t="shared" si="29"/>
        <v>13</v>
      </c>
      <c r="Y291" s="52">
        <f t="shared" si="29"/>
        <v>20</v>
      </c>
      <c r="Z291">
        <f t="shared" si="30"/>
        <v>33</v>
      </c>
    </row>
    <row r="292" spans="1:26">
      <c r="A292" s="51" t="s">
        <v>16</v>
      </c>
      <c r="B292" s="16">
        <v>512003</v>
      </c>
      <c r="C292" s="47" t="s">
        <v>10</v>
      </c>
      <c r="D292" s="47" t="s">
        <v>294</v>
      </c>
      <c r="E292" s="52" t="s">
        <v>295</v>
      </c>
      <c r="F292" s="56"/>
      <c r="G292" s="47"/>
      <c r="H292" s="47"/>
      <c r="I292" s="47"/>
      <c r="J292" s="47"/>
      <c r="K292" s="47">
        <v>3</v>
      </c>
      <c r="L292" s="47">
        <v>1</v>
      </c>
      <c r="M292" s="47">
        <v>5</v>
      </c>
      <c r="N292" s="47">
        <v>3</v>
      </c>
      <c r="O292" s="47">
        <v>1</v>
      </c>
      <c r="P292" s="47"/>
      <c r="Q292" s="47"/>
      <c r="R292" s="47">
        <v>2</v>
      </c>
      <c r="S292" s="47">
        <v>4</v>
      </c>
      <c r="T292" s="47"/>
      <c r="U292" s="47"/>
      <c r="V292" s="47">
        <v>18</v>
      </c>
      <c r="W292" s="48">
        <v>24</v>
      </c>
      <c r="X292" s="61">
        <f t="shared" si="29"/>
        <v>24</v>
      </c>
      <c r="Y292" s="52">
        <f t="shared" si="29"/>
        <v>37</v>
      </c>
      <c r="Z292">
        <f t="shared" si="30"/>
        <v>61</v>
      </c>
    </row>
    <row r="293" spans="1:26">
      <c r="A293" s="51" t="s">
        <v>16</v>
      </c>
      <c r="B293" s="16">
        <v>513101</v>
      </c>
      <c r="C293" s="47" t="s">
        <v>119</v>
      </c>
      <c r="D293" s="47" t="s">
        <v>296</v>
      </c>
      <c r="E293" s="52" t="s">
        <v>297</v>
      </c>
      <c r="F293" s="56"/>
      <c r="G293" s="47"/>
      <c r="H293" s="47"/>
      <c r="I293" s="47"/>
      <c r="J293" s="47"/>
      <c r="K293" s="47">
        <v>2</v>
      </c>
      <c r="L293" s="47"/>
      <c r="M293" s="47">
        <v>1</v>
      </c>
      <c r="N293" s="47">
        <v>1</v>
      </c>
      <c r="O293" s="47">
        <v>1</v>
      </c>
      <c r="P293" s="47"/>
      <c r="Q293" s="47"/>
      <c r="R293" s="47"/>
      <c r="S293" s="47">
        <v>3</v>
      </c>
      <c r="T293" s="47"/>
      <c r="U293" s="47"/>
      <c r="V293" s="47">
        <v>2</v>
      </c>
      <c r="W293" s="48">
        <v>36</v>
      </c>
      <c r="X293" s="61">
        <f t="shared" si="29"/>
        <v>3</v>
      </c>
      <c r="Y293" s="52">
        <f t="shared" si="29"/>
        <v>43</v>
      </c>
      <c r="Z293">
        <f t="shared" si="30"/>
        <v>46</v>
      </c>
    </row>
    <row r="294" spans="1:26">
      <c r="A294" s="51" t="s">
        <v>16</v>
      </c>
      <c r="B294" s="16">
        <v>513801</v>
      </c>
      <c r="C294" s="47" t="s">
        <v>298</v>
      </c>
      <c r="D294" s="47" t="s">
        <v>299</v>
      </c>
      <c r="E294" s="52" t="s">
        <v>300</v>
      </c>
      <c r="F294" s="56"/>
      <c r="G294" s="47">
        <v>3</v>
      </c>
      <c r="H294" s="47"/>
      <c r="I294" s="47"/>
      <c r="J294" s="47">
        <v>2</v>
      </c>
      <c r="K294" s="47">
        <v>9</v>
      </c>
      <c r="L294" s="47">
        <v>1</v>
      </c>
      <c r="M294" s="47">
        <v>6</v>
      </c>
      <c r="N294" s="47">
        <v>1</v>
      </c>
      <c r="O294" s="47">
        <v>15</v>
      </c>
      <c r="P294" s="47"/>
      <c r="Q294" s="47"/>
      <c r="R294" s="47">
        <v>3</v>
      </c>
      <c r="S294" s="47">
        <v>22</v>
      </c>
      <c r="T294" s="47"/>
      <c r="U294" s="47"/>
      <c r="V294" s="47">
        <v>13</v>
      </c>
      <c r="W294" s="48">
        <v>149</v>
      </c>
      <c r="X294" s="61">
        <f t="shared" si="29"/>
        <v>20</v>
      </c>
      <c r="Y294" s="52">
        <f t="shared" si="29"/>
        <v>204</v>
      </c>
      <c r="Z294">
        <f t="shared" si="30"/>
        <v>224</v>
      </c>
    </row>
    <row r="295" spans="1:26">
      <c r="A295" s="51" t="s">
        <v>16</v>
      </c>
      <c r="B295" s="16">
        <v>520101</v>
      </c>
      <c r="C295" s="47" t="s">
        <v>148</v>
      </c>
      <c r="D295" s="47" t="s">
        <v>303</v>
      </c>
      <c r="E295" s="52" t="s">
        <v>304</v>
      </c>
      <c r="F295" s="56"/>
      <c r="G295" s="47"/>
      <c r="H295" s="47"/>
      <c r="I295" s="47"/>
      <c r="J295" s="47"/>
      <c r="K295" s="47"/>
      <c r="L295" s="47"/>
      <c r="M295" s="47">
        <v>1</v>
      </c>
      <c r="N295" s="47"/>
      <c r="O295" s="47"/>
      <c r="P295" s="47"/>
      <c r="Q295" s="47"/>
      <c r="R295" s="47">
        <v>2</v>
      </c>
      <c r="S295" s="47"/>
      <c r="T295" s="47"/>
      <c r="U295" s="47"/>
      <c r="V295" s="47"/>
      <c r="W295" s="48">
        <v>1</v>
      </c>
      <c r="X295" s="61">
        <f t="shared" si="29"/>
        <v>2</v>
      </c>
      <c r="Y295" s="52">
        <f t="shared" si="29"/>
        <v>2</v>
      </c>
      <c r="Z295">
        <f t="shared" si="30"/>
        <v>4</v>
      </c>
    </row>
    <row r="296" spans="1:26">
      <c r="A296" s="51" t="s">
        <v>16</v>
      </c>
      <c r="B296" s="16">
        <v>520201</v>
      </c>
      <c r="C296" s="47" t="s">
        <v>305</v>
      </c>
      <c r="D296" s="47" t="s">
        <v>306</v>
      </c>
      <c r="E296" s="52" t="s">
        <v>307</v>
      </c>
      <c r="F296" s="56">
        <v>2</v>
      </c>
      <c r="G296" s="47"/>
      <c r="H296" s="47"/>
      <c r="I296" s="47"/>
      <c r="J296" s="47"/>
      <c r="K296" s="47"/>
      <c r="L296" s="47">
        <v>2</v>
      </c>
      <c r="M296" s="47"/>
      <c r="N296" s="47">
        <v>2</v>
      </c>
      <c r="O296" s="47">
        <v>1</v>
      </c>
      <c r="P296" s="47"/>
      <c r="Q296" s="47"/>
      <c r="R296" s="47">
        <v>3</v>
      </c>
      <c r="S296" s="47">
        <v>1</v>
      </c>
      <c r="T296" s="47"/>
      <c r="U296" s="47"/>
      <c r="V296" s="47">
        <v>32</v>
      </c>
      <c r="W296" s="48">
        <v>13</v>
      </c>
      <c r="X296" s="61">
        <f t="shared" si="29"/>
        <v>41</v>
      </c>
      <c r="Y296" s="52">
        <f t="shared" si="29"/>
        <v>15</v>
      </c>
      <c r="Z296">
        <f t="shared" si="30"/>
        <v>56</v>
      </c>
    </row>
    <row r="297" spans="1:26">
      <c r="A297" s="51" t="s">
        <v>16</v>
      </c>
      <c r="B297" s="16">
        <v>520201</v>
      </c>
      <c r="C297" s="47" t="s">
        <v>305</v>
      </c>
      <c r="D297" s="47" t="s">
        <v>308</v>
      </c>
      <c r="E297" s="52" t="s">
        <v>309</v>
      </c>
      <c r="F297" s="56">
        <v>1</v>
      </c>
      <c r="G297" s="47"/>
      <c r="H297" s="47"/>
      <c r="I297" s="47"/>
      <c r="J297" s="47">
        <v>1</v>
      </c>
      <c r="K297" s="47">
        <v>1</v>
      </c>
      <c r="L297" s="47">
        <v>1</v>
      </c>
      <c r="M297" s="47"/>
      <c r="N297" s="47">
        <v>4</v>
      </c>
      <c r="O297" s="47">
        <v>1</v>
      </c>
      <c r="P297" s="47">
        <v>3</v>
      </c>
      <c r="Q297" s="47">
        <v>1</v>
      </c>
      <c r="R297" s="47">
        <v>3</v>
      </c>
      <c r="S297" s="47">
        <v>1</v>
      </c>
      <c r="T297" s="47"/>
      <c r="U297" s="47"/>
      <c r="V297" s="47">
        <v>15</v>
      </c>
      <c r="W297" s="48">
        <v>8</v>
      </c>
      <c r="X297" s="61">
        <f t="shared" si="29"/>
        <v>28</v>
      </c>
      <c r="Y297" s="52">
        <f t="shared" si="29"/>
        <v>12</v>
      </c>
      <c r="Z297">
        <f t="shared" si="30"/>
        <v>40</v>
      </c>
    </row>
    <row r="298" spans="1:26">
      <c r="A298" s="51" t="s">
        <v>16</v>
      </c>
      <c r="B298" s="16">
        <v>520203</v>
      </c>
      <c r="C298" s="47" t="s">
        <v>305</v>
      </c>
      <c r="D298" s="47" t="s">
        <v>310</v>
      </c>
      <c r="E298" s="52" t="s">
        <v>311</v>
      </c>
      <c r="F298" s="56">
        <v>1</v>
      </c>
      <c r="G298" s="47"/>
      <c r="H298" s="47"/>
      <c r="I298" s="47"/>
      <c r="J298" s="47"/>
      <c r="K298" s="47">
        <v>1</v>
      </c>
      <c r="L298" s="47"/>
      <c r="M298" s="47"/>
      <c r="N298" s="47"/>
      <c r="O298" s="47">
        <v>1</v>
      </c>
      <c r="P298" s="47"/>
      <c r="Q298" s="47"/>
      <c r="R298" s="47">
        <v>1</v>
      </c>
      <c r="S298" s="47"/>
      <c r="T298" s="47"/>
      <c r="U298" s="47"/>
      <c r="V298" s="47">
        <v>5</v>
      </c>
      <c r="W298" s="48">
        <v>2</v>
      </c>
      <c r="X298" s="61">
        <f t="shared" si="29"/>
        <v>7</v>
      </c>
      <c r="Y298" s="52">
        <f t="shared" si="29"/>
        <v>4</v>
      </c>
      <c r="Z298">
        <f t="shared" si="30"/>
        <v>11</v>
      </c>
    </row>
    <row r="299" spans="1:26">
      <c r="A299" s="51" t="s">
        <v>16</v>
      </c>
      <c r="B299" s="16">
        <v>520301</v>
      </c>
      <c r="C299" s="47" t="s">
        <v>305</v>
      </c>
      <c r="D299" s="47" t="s">
        <v>312</v>
      </c>
      <c r="E299" s="52" t="s">
        <v>313</v>
      </c>
      <c r="F299" s="56">
        <v>2</v>
      </c>
      <c r="G299" s="47"/>
      <c r="H299" s="47"/>
      <c r="I299" s="47"/>
      <c r="J299" s="47">
        <v>2</v>
      </c>
      <c r="K299" s="47">
        <v>1</v>
      </c>
      <c r="L299" s="47">
        <v>2</v>
      </c>
      <c r="M299" s="47">
        <v>1</v>
      </c>
      <c r="N299" s="47">
        <v>2</v>
      </c>
      <c r="O299" s="47">
        <v>4</v>
      </c>
      <c r="P299" s="47">
        <v>2</v>
      </c>
      <c r="Q299" s="47">
        <v>1</v>
      </c>
      <c r="R299" s="47">
        <v>3</v>
      </c>
      <c r="S299" s="47">
        <v>1</v>
      </c>
      <c r="T299" s="47"/>
      <c r="U299" s="47"/>
      <c r="V299" s="47">
        <v>36</v>
      </c>
      <c r="W299" s="48">
        <v>22</v>
      </c>
      <c r="X299" s="61">
        <f t="shared" si="29"/>
        <v>49</v>
      </c>
      <c r="Y299" s="52">
        <f t="shared" si="29"/>
        <v>30</v>
      </c>
      <c r="Z299">
        <f t="shared" si="30"/>
        <v>79</v>
      </c>
    </row>
    <row r="300" spans="1:26">
      <c r="A300" s="51" t="s">
        <v>16</v>
      </c>
      <c r="B300" s="16">
        <v>520801</v>
      </c>
      <c r="C300" s="47" t="s">
        <v>305</v>
      </c>
      <c r="D300" s="47" t="s">
        <v>314</v>
      </c>
      <c r="E300" s="52" t="s">
        <v>315</v>
      </c>
      <c r="F300" s="56">
        <v>1</v>
      </c>
      <c r="G300" s="47"/>
      <c r="H300" s="47"/>
      <c r="I300" s="47">
        <v>1</v>
      </c>
      <c r="J300" s="47">
        <v>2</v>
      </c>
      <c r="K300" s="47"/>
      <c r="L300" s="47">
        <v>2</v>
      </c>
      <c r="M300" s="47"/>
      <c r="N300" s="47"/>
      <c r="O300" s="47"/>
      <c r="P300" s="47"/>
      <c r="Q300" s="47"/>
      <c r="R300" s="47">
        <v>2</v>
      </c>
      <c r="S300" s="47">
        <v>2</v>
      </c>
      <c r="T300" s="47"/>
      <c r="U300" s="47"/>
      <c r="V300" s="47">
        <v>21</v>
      </c>
      <c r="W300" s="48">
        <v>1</v>
      </c>
      <c r="X300" s="61">
        <f t="shared" si="29"/>
        <v>28</v>
      </c>
      <c r="Y300" s="52">
        <f t="shared" si="29"/>
        <v>4</v>
      </c>
      <c r="Z300">
        <f t="shared" si="30"/>
        <v>32</v>
      </c>
    </row>
    <row r="301" spans="1:26">
      <c r="A301" s="51" t="s">
        <v>16</v>
      </c>
      <c r="B301" s="16">
        <v>521101</v>
      </c>
      <c r="C301" s="47" t="s">
        <v>305</v>
      </c>
      <c r="D301" s="47" t="s">
        <v>316</v>
      </c>
      <c r="E301" s="52" t="s">
        <v>317</v>
      </c>
      <c r="F301" s="56">
        <v>1</v>
      </c>
      <c r="G301" s="47"/>
      <c r="H301" s="47"/>
      <c r="I301" s="47">
        <v>1</v>
      </c>
      <c r="J301" s="47"/>
      <c r="K301" s="47">
        <v>3</v>
      </c>
      <c r="L301" s="47"/>
      <c r="M301" s="47"/>
      <c r="N301" s="47">
        <v>1</v>
      </c>
      <c r="O301" s="47">
        <v>2</v>
      </c>
      <c r="P301" s="47">
        <v>2</v>
      </c>
      <c r="Q301" s="47">
        <v>3</v>
      </c>
      <c r="R301" s="47">
        <v>1</v>
      </c>
      <c r="S301" s="47">
        <v>2</v>
      </c>
      <c r="T301" s="47"/>
      <c r="U301" s="47"/>
      <c r="V301" s="47">
        <v>6</v>
      </c>
      <c r="W301" s="48">
        <v>9</v>
      </c>
      <c r="X301" s="61">
        <f t="shared" si="29"/>
        <v>11</v>
      </c>
      <c r="Y301" s="52">
        <f t="shared" si="29"/>
        <v>20</v>
      </c>
      <c r="Z301">
        <f t="shared" si="30"/>
        <v>31</v>
      </c>
    </row>
    <row r="302" spans="1:26">
      <c r="A302" s="51" t="s">
        <v>16</v>
      </c>
      <c r="B302" s="16">
        <v>521401</v>
      </c>
      <c r="C302" s="47" t="s">
        <v>305</v>
      </c>
      <c r="D302" s="47" t="s">
        <v>318</v>
      </c>
      <c r="E302" s="52" t="s">
        <v>319</v>
      </c>
      <c r="F302" s="56">
        <v>1</v>
      </c>
      <c r="G302" s="47"/>
      <c r="H302" s="47"/>
      <c r="I302" s="47"/>
      <c r="J302" s="47">
        <v>1</v>
      </c>
      <c r="K302" s="47">
        <v>1</v>
      </c>
      <c r="L302" s="47">
        <v>2</v>
      </c>
      <c r="M302" s="47"/>
      <c r="N302" s="47">
        <v>4</v>
      </c>
      <c r="O302" s="47">
        <v>2</v>
      </c>
      <c r="P302" s="47"/>
      <c r="Q302" s="47">
        <v>1</v>
      </c>
      <c r="R302" s="47">
        <v>4</v>
      </c>
      <c r="S302" s="47">
        <v>1</v>
      </c>
      <c r="T302" s="47"/>
      <c r="U302" s="47"/>
      <c r="V302" s="47">
        <v>39</v>
      </c>
      <c r="W302" s="48">
        <v>19</v>
      </c>
      <c r="X302" s="61">
        <f t="shared" si="29"/>
        <v>51</v>
      </c>
      <c r="Y302" s="52">
        <f t="shared" si="29"/>
        <v>24</v>
      </c>
      <c r="Z302">
        <f t="shared" si="30"/>
        <v>75</v>
      </c>
    </row>
    <row r="303" spans="1:26">
      <c r="A303" s="51" t="s">
        <v>16</v>
      </c>
      <c r="B303" s="16">
        <v>521904</v>
      </c>
      <c r="C303" s="47" t="s">
        <v>161</v>
      </c>
      <c r="D303" s="47" t="s">
        <v>320</v>
      </c>
      <c r="E303" s="52" t="s">
        <v>321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>
        <v>1</v>
      </c>
      <c r="P303" s="47"/>
      <c r="Q303" s="47"/>
      <c r="R303" s="47">
        <v>1</v>
      </c>
      <c r="S303" s="47">
        <v>2</v>
      </c>
      <c r="T303" s="47"/>
      <c r="U303" s="47"/>
      <c r="V303" s="47"/>
      <c r="W303" s="48">
        <v>3</v>
      </c>
      <c r="X303" s="61">
        <f t="shared" si="29"/>
        <v>1</v>
      </c>
      <c r="Y303" s="52">
        <f t="shared" si="29"/>
        <v>6</v>
      </c>
      <c r="Z303">
        <f t="shared" si="30"/>
        <v>7</v>
      </c>
    </row>
    <row r="304" spans="1:26">
      <c r="A304" s="51" t="s">
        <v>16</v>
      </c>
      <c r="B304" s="16">
        <v>540101</v>
      </c>
      <c r="C304" s="47" t="s">
        <v>99</v>
      </c>
      <c r="D304" s="47" t="s">
        <v>322</v>
      </c>
      <c r="E304" s="52" t="s">
        <v>323</v>
      </c>
      <c r="F304" s="56">
        <v>1</v>
      </c>
      <c r="G304" s="47"/>
      <c r="H304" s="47"/>
      <c r="I304" s="47">
        <v>1</v>
      </c>
      <c r="J304" s="47"/>
      <c r="K304" s="47"/>
      <c r="L304" s="47"/>
      <c r="M304" s="47"/>
      <c r="N304" s="47">
        <v>2</v>
      </c>
      <c r="O304" s="47">
        <v>1</v>
      </c>
      <c r="P304" s="47"/>
      <c r="Q304" s="47"/>
      <c r="R304" s="47">
        <v>3</v>
      </c>
      <c r="S304" s="47"/>
      <c r="T304" s="47"/>
      <c r="U304" s="47"/>
      <c r="V304" s="47">
        <v>21</v>
      </c>
      <c r="W304" s="48">
        <v>6</v>
      </c>
      <c r="X304" s="61">
        <f t="shared" si="29"/>
        <v>27</v>
      </c>
      <c r="Y304" s="52">
        <f t="shared" si="29"/>
        <v>8</v>
      </c>
      <c r="Z304">
        <f t="shared" si="30"/>
        <v>35</v>
      </c>
    </row>
    <row r="305" spans="1:26">
      <c r="A305" s="51" t="s">
        <v>16</v>
      </c>
      <c r="B305" s="16"/>
      <c r="C305" s="47" t="s">
        <v>99</v>
      </c>
      <c r="D305" s="47" t="s">
        <v>324</v>
      </c>
      <c r="E305" s="52" t="s">
        <v>325</v>
      </c>
      <c r="F305" s="56">
        <v>2</v>
      </c>
      <c r="G305" s="47">
        <v>1</v>
      </c>
      <c r="H305" s="47"/>
      <c r="I305" s="47"/>
      <c r="J305" s="47"/>
      <c r="K305" s="47">
        <v>2</v>
      </c>
      <c r="L305" s="47">
        <v>2</v>
      </c>
      <c r="M305" s="47"/>
      <c r="N305" s="47">
        <v>1</v>
      </c>
      <c r="O305" s="47">
        <v>3</v>
      </c>
      <c r="P305" s="47">
        <v>1</v>
      </c>
      <c r="Q305" s="47"/>
      <c r="R305" s="47">
        <v>4</v>
      </c>
      <c r="S305" s="47">
        <v>4</v>
      </c>
      <c r="T305" s="47"/>
      <c r="U305" s="47"/>
      <c r="V305" s="47">
        <v>11</v>
      </c>
      <c r="W305" s="48">
        <v>23</v>
      </c>
      <c r="X305" s="61">
        <f t="shared" si="29"/>
        <v>21</v>
      </c>
      <c r="Y305" s="52">
        <f t="shared" si="29"/>
        <v>33</v>
      </c>
      <c r="Z305">
        <f t="shared" si="30"/>
        <v>54</v>
      </c>
    </row>
    <row r="306" spans="1:26">
      <c r="A306" s="51" t="s">
        <v>16</v>
      </c>
      <c r="B306" s="16"/>
      <c r="C306" s="47" t="s">
        <v>99</v>
      </c>
      <c r="D306" s="47" t="s">
        <v>326</v>
      </c>
      <c r="E306" s="52" t="s">
        <v>327</v>
      </c>
      <c r="F306" s="56"/>
      <c r="G306" s="47"/>
      <c r="H306" s="47"/>
      <c r="I306" s="47"/>
      <c r="J306" s="47"/>
      <c r="K306" s="47"/>
      <c r="L306" s="47"/>
      <c r="M306" s="47">
        <v>1</v>
      </c>
      <c r="N306" s="47"/>
      <c r="O306" s="47"/>
      <c r="P306" s="47"/>
      <c r="Q306" s="47"/>
      <c r="R306" s="47">
        <v>2</v>
      </c>
      <c r="S306" s="47"/>
      <c r="T306" s="47"/>
      <c r="U306" s="47"/>
      <c r="V306" s="47">
        <v>3</v>
      </c>
      <c r="W306" s="48">
        <v>1</v>
      </c>
      <c r="X306" s="61">
        <f t="shared" si="29"/>
        <v>5</v>
      </c>
      <c r="Y306" s="52">
        <f t="shared" si="29"/>
        <v>2</v>
      </c>
      <c r="Z306">
        <f t="shared" si="30"/>
        <v>7</v>
      </c>
    </row>
    <row r="307" spans="1:26">
      <c r="A307" s="51" t="s">
        <v>16</v>
      </c>
      <c r="B307" s="16"/>
      <c r="C307" s="47" t="s">
        <v>119</v>
      </c>
      <c r="D307" s="47" t="s">
        <v>328</v>
      </c>
      <c r="E307" s="52" t="s">
        <v>329</v>
      </c>
      <c r="F307" s="56"/>
      <c r="G307" s="47"/>
      <c r="H307" s="47"/>
      <c r="I307" s="47"/>
      <c r="J307" s="47">
        <v>1</v>
      </c>
      <c r="K307" s="47">
        <v>1</v>
      </c>
      <c r="L307" s="47"/>
      <c r="M307" s="47"/>
      <c r="N307" s="47"/>
      <c r="O307" s="47"/>
      <c r="P307" s="47"/>
      <c r="Q307" s="47"/>
      <c r="R307" s="47">
        <v>1</v>
      </c>
      <c r="S307" s="47">
        <v>1</v>
      </c>
      <c r="T307" s="47"/>
      <c r="U307" s="47"/>
      <c r="V307" s="47">
        <v>8</v>
      </c>
      <c r="W307" s="48">
        <v>8</v>
      </c>
      <c r="X307" s="61">
        <f t="shared" si="29"/>
        <v>10</v>
      </c>
      <c r="Y307" s="52">
        <f t="shared" si="29"/>
        <v>10</v>
      </c>
      <c r="Z307">
        <f t="shared" si="30"/>
        <v>20</v>
      </c>
    </row>
    <row r="308" spans="1:26">
      <c r="A308" s="51" t="s">
        <v>16</v>
      </c>
      <c r="B308" s="16"/>
      <c r="C308" s="47" t="s">
        <v>119</v>
      </c>
      <c r="D308" s="47" t="s">
        <v>330</v>
      </c>
      <c r="E308" s="52" t="s">
        <v>331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>
        <v>1</v>
      </c>
      <c r="P308" s="47"/>
      <c r="Q308" s="47"/>
      <c r="R308" s="47">
        <v>4</v>
      </c>
      <c r="S308" s="47">
        <v>2</v>
      </c>
      <c r="T308" s="47"/>
      <c r="U308" s="47"/>
      <c r="V308" s="47">
        <v>1</v>
      </c>
      <c r="W308" s="48"/>
      <c r="X308" s="61">
        <f t="shared" si="29"/>
        <v>5</v>
      </c>
      <c r="Y308" s="52">
        <f t="shared" si="29"/>
        <v>3</v>
      </c>
      <c r="Z308">
        <f t="shared" si="30"/>
        <v>8</v>
      </c>
    </row>
    <row r="309" spans="1:26">
      <c r="A309" s="51" t="s">
        <v>16</v>
      </c>
      <c r="B309" s="16"/>
      <c r="C309" s="47" t="s">
        <v>305</v>
      </c>
      <c r="D309" s="47" t="s">
        <v>332</v>
      </c>
      <c r="E309" s="52" t="s">
        <v>333</v>
      </c>
      <c r="F309" s="56">
        <v>2</v>
      </c>
      <c r="G309" s="47">
        <v>1</v>
      </c>
      <c r="H309" s="47"/>
      <c r="I309" s="47"/>
      <c r="J309" s="47">
        <v>2</v>
      </c>
      <c r="K309" s="47"/>
      <c r="L309" s="47">
        <v>2</v>
      </c>
      <c r="M309" s="47">
        <v>1</v>
      </c>
      <c r="N309" s="47">
        <v>2</v>
      </c>
      <c r="O309" s="47">
        <v>4</v>
      </c>
      <c r="P309" s="47"/>
      <c r="Q309" s="47"/>
      <c r="R309" s="47">
        <v>10</v>
      </c>
      <c r="S309" s="47">
        <v>6</v>
      </c>
      <c r="T309" s="47"/>
      <c r="U309" s="47"/>
      <c r="V309" s="47">
        <v>75</v>
      </c>
      <c r="W309" s="48">
        <v>29</v>
      </c>
      <c r="X309" s="61">
        <f t="shared" si="29"/>
        <v>93</v>
      </c>
      <c r="Y309" s="52">
        <f t="shared" si="29"/>
        <v>41</v>
      </c>
      <c r="Z309">
        <f t="shared" si="30"/>
        <v>134</v>
      </c>
    </row>
    <row r="310" spans="1:26">
      <c r="A310" s="51" t="s">
        <v>16</v>
      </c>
      <c r="B310" s="16"/>
      <c r="C310" s="47" t="s">
        <v>102</v>
      </c>
      <c r="D310" s="47" t="s">
        <v>334</v>
      </c>
      <c r="E310" s="52" t="s">
        <v>335</v>
      </c>
      <c r="F310" s="56">
        <v>1</v>
      </c>
      <c r="G310" s="47"/>
      <c r="H310" s="47"/>
      <c r="I310" s="47"/>
      <c r="J310" s="47">
        <v>3</v>
      </c>
      <c r="K310" s="47">
        <v>1</v>
      </c>
      <c r="L310" s="47"/>
      <c r="M310" s="47"/>
      <c r="N310" s="47">
        <v>7</v>
      </c>
      <c r="O310" s="47"/>
      <c r="P310" s="47"/>
      <c r="Q310" s="47">
        <v>1</v>
      </c>
      <c r="R310" s="47">
        <v>9</v>
      </c>
      <c r="S310" s="47">
        <v>1</v>
      </c>
      <c r="T310" s="47"/>
      <c r="U310" s="47"/>
      <c r="V310" s="47">
        <v>50</v>
      </c>
      <c r="W310" s="48">
        <v>13</v>
      </c>
      <c r="X310" s="61">
        <f t="shared" si="29"/>
        <v>70</v>
      </c>
      <c r="Y310" s="52">
        <f t="shared" si="29"/>
        <v>16</v>
      </c>
      <c r="Z310">
        <f t="shared" si="30"/>
        <v>86</v>
      </c>
    </row>
    <row r="311" spans="1:26">
      <c r="A311" s="51" t="s">
        <v>16</v>
      </c>
      <c r="B311" s="16"/>
      <c r="C311" s="47" t="s">
        <v>161</v>
      </c>
      <c r="D311" s="47" t="s">
        <v>336</v>
      </c>
      <c r="E311" s="52" t="s">
        <v>337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8">
        <v>1</v>
      </c>
      <c r="X311" s="61">
        <f t="shared" si="29"/>
        <v>0</v>
      </c>
      <c r="Y311" s="52">
        <f t="shared" si="29"/>
        <v>1</v>
      </c>
      <c r="Z311">
        <f t="shared" si="30"/>
        <v>1</v>
      </c>
    </row>
    <row r="312" spans="1:26">
      <c r="A312" s="51" t="s">
        <v>16</v>
      </c>
      <c r="B312" s="16"/>
      <c r="C312" s="47" t="s">
        <v>161</v>
      </c>
      <c r="D312" s="47" t="s">
        <v>338</v>
      </c>
      <c r="E312" s="52" t="s">
        <v>339</v>
      </c>
      <c r="F312" s="56"/>
      <c r="G312" s="47"/>
      <c r="H312" s="47"/>
      <c r="I312" s="47">
        <v>1</v>
      </c>
      <c r="J312" s="47">
        <v>1</v>
      </c>
      <c r="K312" s="47"/>
      <c r="L312" s="47">
        <v>1</v>
      </c>
      <c r="M312" s="47">
        <v>1</v>
      </c>
      <c r="N312" s="47">
        <v>2</v>
      </c>
      <c r="O312" s="47"/>
      <c r="P312" s="47"/>
      <c r="Q312" s="47">
        <v>1</v>
      </c>
      <c r="R312" s="47">
        <v>1</v>
      </c>
      <c r="S312" s="47"/>
      <c r="T312" s="47"/>
      <c r="U312" s="47"/>
      <c r="V312" s="47">
        <v>3</v>
      </c>
      <c r="W312" s="48">
        <v>6</v>
      </c>
      <c r="X312" s="61">
        <f t="shared" si="29"/>
        <v>8</v>
      </c>
      <c r="Y312" s="52">
        <f t="shared" si="29"/>
        <v>9</v>
      </c>
      <c r="Z312">
        <f t="shared" si="30"/>
        <v>17</v>
      </c>
    </row>
    <row r="313" spans="1:26">
      <c r="A313" s="51" t="s">
        <v>16</v>
      </c>
      <c r="B313" s="16"/>
      <c r="C313" s="47" t="s">
        <v>148</v>
      </c>
      <c r="D313" s="47" t="s">
        <v>340</v>
      </c>
      <c r="E313" s="52" t="s">
        <v>341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>
        <v>1</v>
      </c>
      <c r="P313" s="47"/>
      <c r="Q313" s="47"/>
      <c r="R313" s="47"/>
      <c r="S313" s="47">
        <v>2</v>
      </c>
      <c r="T313" s="47"/>
      <c r="U313" s="47"/>
      <c r="V313" s="47"/>
      <c r="W313" s="48"/>
      <c r="X313" s="61">
        <f t="shared" si="29"/>
        <v>0</v>
      </c>
      <c r="Y313" s="52">
        <f t="shared" si="29"/>
        <v>3</v>
      </c>
      <c r="Z313">
        <f t="shared" si="30"/>
        <v>3</v>
      </c>
    </row>
    <row r="314" spans="1:26">
      <c r="A314" s="51" t="s">
        <v>16</v>
      </c>
      <c r="B314" s="16"/>
      <c r="C314" s="47" t="s">
        <v>148</v>
      </c>
      <c r="D314" s="47" t="s">
        <v>342</v>
      </c>
      <c r="E314" s="52" t="s">
        <v>343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1</v>
      </c>
      <c r="W314" s="48"/>
      <c r="X314" s="61">
        <f t="shared" si="29"/>
        <v>1</v>
      </c>
      <c r="Y314" s="52">
        <f t="shared" si="29"/>
        <v>0</v>
      </c>
      <c r="Z314">
        <f t="shared" si="30"/>
        <v>1</v>
      </c>
    </row>
    <row r="315" spans="1:26">
      <c r="A315" s="51" t="s">
        <v>16</v>
      </c>
      <c r="B315" s="16"/>
      <c r="C315" s="47" t="s">
        <v>119</v>
      </c>
      <c r="D315" s="47" t="s">
        <v>344</v>
      </c>
      <c r="E315" s="52" t="s">
        <v>345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>
        <v>1</v>
      </c>
      <c r="T315" s="47"/>
      <c r="U315" s="47"/>
      <c r="V315" s="47"/>
      <c r="W315" s="48"/>
      <c r="X315" s="61">
        <f t="shared" si="29"/>
        <v>0</v>
      </c>
      <c r="Y315" s="52">
        <f t="shared" si="29"/>
        <v>1</v>
      </c>
      <c r="Z315">
        <f t="shared" si="30"/>
        <v>1</v>
      </c>
    </row>
    <row r="316" spans="1:26">
      <c r="A316" s="51" t="s">
        <v>16</v>
      </c>
      <c r="B316" s="16"/>
      <c r="C316" s="47" t="s">
        <v>305</v>
      </c>
      <c r="D316" s="47" t="s">
        <v>346</v>
      </c>
      <c r="E316" s="52" t="s">
        <v>588</v>
      </c>
      <c r="F316" s="56">
        <v>1</v>
      </c>
      <c r="G316" s="47">
        <v>2</v>
      </c>
      <c r="H316" s="47">
        <v>1</v>
      </c>
      <c r="I316" s="47"/>
      <c r="J316" s="47">
        <v>2</v>
      </c>
      <c r="K316" s="47"/>
      <c r="L316" s="47">
        <v>6</v>
      </c>
      <c r="M316" s="47">
        <v>2</v>
      </c>
      <c r="N316" s="47">
        <v>7</v>
      </c>
      <c r="O316" s="47">
        <v>3</v>
      </c>
      <c r="P316" s="47"/>
      <c r="Q316" s="47">
        <v>1</v>
      </c>
      <c r="R316" s="47">
        <v>9</v>
      </c>
      <c r="S316" s="47">
        <v>8</v>
      </c>
      <c r="T316" s="47"/>
      <c r="U316" s="47"/>
      <c r="V316" s="47">
        <v>55</v>
      </c>
      <c r="W316" s="48">
        <v>18</v>
      </c>
      <c r="X316" s="61">
        <f t="shared" si="29"/>
        <v>81</v>
      </c>
      <c r="Y316" s="52">
        <f t="shared" si="29"/>
        <v>34</v>
      </c>
      <c r="Z316">
        <f t="shared" si="30"/>
        <v>115</v>
      </c>
    </row>
    <row r="317" spans="1:26">
      <c r="A317" s="51" t="s">
        <v>16</v>
      </c>
      <c r="B317" s="16"/>
      <c r="C317" s="47" t="s">
        <v>102</v>
      </c>
      <c r="D317" s="47" t="s">
        <v>347</v>
      </c>
      <c r="E317" s="52" t="s">
        <v>348</v>
      </c>
      <c r="F317" s="56">
        <v>2</v>
      </c>
      <c r="G317" s="47"/>
      <c r="H317" s="47"/>
      <c r="I317" s="47"/>
      <c r="J317" s="47">
        <v>3</v>
      </c>
      <c r="K317" s="47">
        <v>1</v>
      </c>
      <c r="L317" s="47">
        <v>10</v>
      </c>
      <c r="M317" s="47"/>
      <c r="N317" s="47">
        <v>10</v>
      </c>
      <c r="O317" s="47">
        <v>3</v>
      </c>
      <c r="P317" s="47">
        <v>1</v>
      </c>
      <c r="Q317" s="47">
        <v>1</v>
      </c>
      <c r="R317" s="47">
        <v>3</v>
      </c>
      <c r="S317" s="47">
        <v>1</v>
      </c>
      <c r="T317" s="47"/>
      <c r="U317" s="47"/>
      <c r="V317" s="47">
        <v>32</v>
      </c>
      <c r="W317" s="48">
        <v>7</v>
      </c>
      <c r="X317" s="61">
        <f t="shared" si="29"/>
        <v>61</v>
      </c>
      <c r="Y317" s="52">
        <f t="shared" si="29"/>
        <v>13</v>
      </c>
      <c r="Z317">
        <f t="shared" si="30"/>
        <v>74</v>
      </c>
    </row>
    <row r="318" spans="1:26">
      <c r="A318" s="51" t="s">
        <v>16</v>
      </c>
      <c r="B318" s="16"/>
      <c r="C318" s="47" t="s">
        <v>119</v>
      </c>
      <c r="D318" s="47" t="s">
        <v>349</v>
      </c>
      <c r="E318" s="52" t="s">
        <v>350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>
        <v>1</v>
      </c>
      <c r="S318" s="47">
        <v>1</v>
      </c>
      <c r="T318" s="47"/>
      <c r="U318" s="47"/>
      <c r="V318" s="47">
        <v>2</v>
      </c>
      <c r="W318" s="48">
        <v>6</v>
      </c>
      <c r="X318" s="61">
        <f t="shared" si="29"/>
        <v>3</v>
      </c>
      <c r="Y318" s="52">
        <f t="shared" si="29"/>
        <v>7</v>
      </c>
      <c r="Z318">
        <f t="shared" si="30"/>
        <v>10</v>
      </c>
    </row>
    <row r="319" spans="1:26">
      <c r="A319" s="51" t="s">
        <v>16</v>
      </c>
      <c r="B319" s="16"/>
      <c r="C319" s="47" t="s">
        <v>351</v>
      </c>
      <c r="D319" s="47" t="s">
        <v>352</v>
      </c>
      <c r="E319" s="52" t="s">
        <v>353</v>
      </c>
      <c r="F319" s="56">
        <v>3</v>
      </c>
      <c r="G319" s="47">
        <v>5</v>
      </c>
      <c r="H319" s="47">
        <v>1</v>
      </c>
      <c r="I319" s="47">
        <v>1</v>
      </c>
      <c r="J319" s="47">
        <v>5</v>
      </c>
      <c r="K319" s="47">
        <v>7</v>
      </c>
      <c r="L319" s="47">
        <v>16</v>
      </c>
      <c r="M319" s="47">
        <v>9</v>
      </c>
      <c r="N319" s="47">
        <v>20</v>
      </c>
      <c r="O319" s="47">
        <v>35</v>
      </c>
      <c r="P319" s="47">
        <v>2</v>
      </c>
      <c r="Q319" s="47">
        <v>2</v>
      </c>
      <c r="R319" s="47">
        <v>16</v>
      </c>
      <c r="S319" s="47">
        <v>26</v>
      </c>
      <c r="T319" s="47"/>
      <c r="U319" s="47"/>
      <c r="V319" s="47">
        <v>134</v>
      </c>
      <c r="W319" s="48">
        <v>171</v>
      </c>
      <c r="X319" s="61">
        <f t="shared" si="29"/>
        <v>197</v>
      </c>
      <c r="Y319" s="52">
        <f t="shared" si="29"/>
        <v>256</v>
      </c>
      <c r="Z319">
        <f t="shared" si="30"/>
        <v>453</v>
      </c>
    </row>
    <row r="320" spans="1:26">
      <c r="A320" s="51" t="s">
        <v>16</v>
      </c>
      <c r="B320" s="16"/>
      <c r="C320" s="47" t="s">
        <v>351</v>
      </c>
      <c r="D320" s="47" t="s">
        <v>354</v>
      </c>
      <c r="E320" s="52" t="s">
        <v>355</v>
      </c>
      <c r="F320" s="56"/>
      <c r="G320" s="47"/>
      <c r="H320" s="47"/>
      <c r="I320" s="47"/>
      <c r="J320" s="47">
        <v>1</v>
      </c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9</v>
      </c>
      <c r="W320" s="48">
        <v>6</v>
      </c>
      <c r="X320" s="61">
        <f t="shared" si="29"/>
        <v>10</v>
      </c>
      <c r="Y320" s="52">
        <f t="shared" si="29"/>
        <v>6</v>
      </c>
      <c r="Z320">
        <f t="shared" si="30"/>
        <v>16</v>
      </c>
    </row>
    <row r="321" spans="1:26">
      <c r="A321" s="51" t="s">
        <v>16</v>
      </c>
      <c r="B321" s="16"/>
      <c r="C321" s="47" t="s">
        <v>99</v>
      </c>
      <c r="D321" s="47" t="s">
        <v>356</v>
      </c>
      <c r="E321" s="52" t="s">
        <v>357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si="29"/>
        <v>0</v>
      </c>
      <c r="Y321" s="52">
        <f t="shared" si="29"/>
        <v>1</v>
      </c>
      <c r="Z321">
        <f t="shared" si="30"/>
        <v>1</v>
      </c>
    </row>
    <row r="322" spans="1:26">
      <c r="A322" s="51" t="s">
        <v>16</v>
      </c>
      <c r="B322" s="16"/>
      <c r="C322" s="47" t="s">
        <v>161</v>
      </c>
      <c r="D322" s="47" t="s">
        <v>358</v>
      </c>
      <c r="E322" s="52" t="s">
        <v>359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>
        <v>1</v>
      </c>
      <c r="X322" s="61">
        <f t="shared" si="29"/>
        <v>0</v>
      </c>
      <c r="Y322" s="52">
        <f t="shared" si="29"/>
        <v>1</v>
      </c>
      <c r="Z322">
        <f t="shared" si="30"/>
        <v>1</v>
      </c>
    </row>
    <row r="323" spans="1:26">
      <c r="A323" s="51" t="s">
        <v>16</v>
      </c>
      <c r="B323" s="16"/>
      <c r="C323" s="47" t="s">
        <v>161</v>
      </c>
      <c r="D323" s="47" t="s">
        <v>360</v>
      </c>
      <c r="E323" s="52" t="s">
        <v>361</v>
      </c>
      <c r="F323" s="56">
        <v>1</v>
      </c>
      <c r="G323" s="47">
        <v>1</v>
      </c>
      <c r="H323" s="47"/>
      <c r="I323" s="47"/>
      <c r="J323" s="47">
        <v>2</v>
      </c>
      <c r="K323" s="47">
        <v>2</v>
      </c>
      <c r="L323" s="47">
        <v>2</v>
      </c>
      <c r="M323" s="47">
        <v>6</v>
      </c>
      <c r="N323" s="47">
        <v>4</v>
      </c>
      <c r="O323" s="47">
        <v>6</v>
      </c>
      <c r="P323" s="47"/>
      <c r="Q323" s="47">
        <v>1</v>
      </c>
      <c r="R323" s="47">
        <v>2</v>
      </c>
      <c r="S323" s="47">
        <v>6</v>
      </c>
      <c r="T323" s="47"/>
      <c r="U323" s="47"/>
      <c r="V323" s="47">
        <v>26</v>
      </c>
      <c r="W323" s="48">
        <v>18</v>
      </c>
      <c r="X323" s="61">
        <f t="shared" si="29"/>
        <v>37</v>
      </c>
      <c r="Y323" s="52">
        <f t="shared" si="29"/>
        <v>40</v>
      </c>
      <c r="Z323">
        <f t="shared" si="30"/>
        <v>77</v>
      </c>
    </row>
    <row r="324" spans="1:26">
      <c r="A324" s="53" t="s">
        <v>16</v>
      </c>
      <c r="B324" s="17"/>
      <c r="C324" s="54" t="s">
        <v>99</v>
      </c>
      <c r="D324" s="54" t="s">
        <v>364</v>
      </c>
      <c r="E324" s="55" t="s">
        <v>365</v>
      </c>
      <c r="F324" s="57"/>
      <c r="G324" s="54"/>
      <c r="H324" s="54"/>
      <c r="I324" s="54"/>
      <c r="J324" s="54"/>
      <c r="K324" s="54"/>
      <c r="L324" s="54"/>
      <c r="M324" s="54"/>
      <c r="N324" s="54"/>
      <c r="O324" s="54">
        <v>2</v>
      </c>
      <c r="P324" s="54"/>
      <c r="Q324" s="54"/>
      <c r="R324" s="54"/>
      <c r="S324" s="54">
        <v>1</v>
      </c>
      <c r="T324" s="54"/>
      <c r="U324" s="54"/>
      <c r="V324" s="54">
        <v>5</v>
      </c>
      <c r="W324" s="60">
        <v>3</v>
      </c>
      <c r="X324" s="62">
        <f t="shared" si="29"/>
        <v>5</v>
      </c>
      <c r="Y324" s="55">
        <f t="shared" si="29"/>
        <v>6</v>
      </c>
      <c r="Z324">
        <f t="shared" si="30"/>
        <v>11</v>
      </c>
    </row>
    <row r="325" spans="1:26">
      <c r="A325" s="46"/>
      <c r="E325" s="3" t="s">
        <v>52</v>
      </c>
      <c r="F325">
        <f t="shared" ref="F325:Z325" si="31">SUM(F218:F324)</f>
        <v>49</v>
      </c>
      <c r="G325">
        <f t="shared" si="31"/>
        <v>55</v>
      </c>
      <c r="H325">
        <f t="shared" si="31"/>
        <v>5</v>
      </c>
      <c r="I325">
        <f t="shared" si="31"/>
        <v>8</v>
      </c>
      <c r="J325">
        <f t="shared" si="31"/>
        <v>63</v>
      </c>
      <c r="K325">
        <f t="shared" si="31"/>
        <v>78</v>
      </c>
      <c r="L325">
        <f t="shared" si="31"/>
        <v>91</v>
      </c>
      <c r="M325">
        <f t="shared" si="31"/>
        <v>106</v>
      </c>
      <c r="N325">
        <f t="shared" si="31"/>
        <v>149</v>
      </c>
      <c r="O325">
        <f t="shared" si="31"/>
        <v>214</v>
      </c>
      <c r="P325">
        <f t="shared" si="31"/>
        <v>30</v>
      </c>
      <c r="Q325">
        <f t="shared" si="31"/>
        <v>28</v>
      </c>
      <c r="R325">
        <f t="shared" si="31"/>
        <v>176</v>
      </c>
      <c r="S325">
        <f t="shared" si="31"/>
        <v>224</v>
      </c>
      <c r="T325">
        <f t="shared" si="31"/>
        <v>0</v>
      </c>
      <c r="U325">
        <f t="shared" si="31"/>
        <v>0</v>
      </c>
      <c r="V325">
        <f t="shared" si="31"/>
        <v>1311</v>
      </c>
      <c r="W325">
        <f t="shared" si="31"/>
        <v>1512</v>
      </c>
      <c r="X325">
        <f t="shared" si="31"/>
        <v>1874</v>
      </c>
      <c r="Y325">
        <f t="shared" si="31"/>
        <v>2225</v>
      </c>
      <c r="Z325">
        <f t="shared" si="31"/>
        <v>4099</v>
      </c>
    </row>
    <row r="326" spans="1:26">
      <c r="A326" s="3"/>
    </row>
    <row r="327" spans="1:26">
      <c r="A327" s="106" t="s">
        <v>58</v>
      </c>
      <c r="B327" s="64"/>
      <c r="C327" s="18"/>
      <c r="D327" s="18"/>
      <c r="E327" s="65"/>
      <c r="F327" s="22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0"/>
      <c r="X327" s="66">
        <f>F327+H327+J327+L327+N327+P327+R327+T327+V327</f>
        <v>0</v>
      </c>
      <c r="Y327" s="65">
        <f>G327+I327+K327+M327+O327+Q327+S327+U327+W327</f>
        <v>0</v>
      </c>
      <c r="Z327">
        <f>SUM(X327:Y327)</f>
        <v>0</v>
      </c>
    </row>
    <row r="328" spans="1:26">
      <c r="A328" s="46"/>
      <c r="E328" s="67" t="s">
        <v>51</v>
      </c>
      <c r="F328">
        <f t="shared" ref="F328:Z328" si="32">SUM(F327:F327)</f>
        <v>0</v>
      </c>
      <c r="G328">
        <f t="shared" si="32"/>
        <v>0</v>
      </c>
      <c r="H328">
        <f t="shared" si="32"/>
        <v>0</v>
      </c>
      <c r="I328">
        <f t="shared" si="32"/>
        <v>0</v>
      </c>
      <c r="J328">
        <f t="shared" si="32"/>
        <v>0</v>
      </c>
      <c r="K328">
        <f t="shared" si="32"/>
        <v>0</v>
      </c>
      <c r="L328">
        <f t="shared" si="32"/>
        <v>0</v>
      </c>
      <c r="M328">
        <f t="shared" si="32"/>
        <v>0</v>
      </c>
      <c r="N328">
        <f t="shared" si="32"/>
        <v>0</v>
      </c>
      <c r="O328">
        <f t="shared" si="32"/>
        <v>0</v>
      </c>
      <c r="P328">
        <f t="shared" si="32"/>
        <v>0</v>
      </c>
      <c r="Q328">
        <f t="shared" si="32"/>
        <v>0</v>
      </c>
      <c r="R328">
        <f t="shared" si="32"/>
        <v>0</v>
      </c>
      <c r="S328">
        <f t="shared" si="32"/>
        <v>0</v>
      </c>
      <c r="T328">
        <f t="shared" si="32"/>
        <v>0</v>
      </c>
      <c r="U328">
        <f t="shared" si="32"/>
        <v>0</v>
      </c>
      <c r="V328">
        <f t="shared" si="32"/>
        <v>0</v>
      </c>
      <c r="W328">
        <f t="shared" si="32"/>
        <v>0</v>
      </c>
      <c r="X328">
        <f t="shared" si="32"/>
        <v>0</v>
      </c>
      <c r="Y328">
        <f t="shared" si="32"/>
        <v>0</v>
      </c>
      <c r="Z328">
        <f t="shared" si="32"/>
        <v>0</v>
      </c>
    </row>
    <row r="329" spans="1:26">
      <c r="A329" s="3"/>
    </row>
    <row r="330" spans="1:26">
      <c r="A330" s="106" t="s">
        <v>17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0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>
      <c r="A331" s="46"/>
      <c r="E331" s="67" t="s">
        <v>50</v>
      </c>
      <c r="F331">
        <f t="shared" ref="F331:Z331" si="33">SUM(F330:F330)</f>
        <v>0</v>
      </c>
      <c r="G331">
        <f t="shared" si="33"/>
        <v>0</v>
      </c>
      <c r="H331">
        <f t="shared" si="33"/>
        <v>0</v>
      </c>
      <c r="I331">
        <f t="shared" si="33"/>
        <v>0</v>
      </c>
      <c r="J331">
        <f t="shared" si="33"/>
        <v>0</v>
      </c>
      <c r="K331">
        <f t="shared" si="33"/>
        <v>0</v>
      </c>
      <c r="L331">
        <f t="shared" si="33"/>
        <v>0</v>
      </c>
      <c r="M331">
        <f t="shared" si="33"/>
        <v>0</v>
      </c>
      <c r="N331">
        <f t="shared" si="33"/>
        <v>0</v>
      </c>
      <c r="O331">
        <f t="shared" si="33"/>
        <v>0</v>
      </c>
      <c r="P331">
        <f t="shared" si="33"/>
        <v>0</v>
      </c>
      <c r="Q331">
        <f t="shared" si="33"/>
        <v>0</v>
      </c>
      <c r="R331">
        <f t="shared" si="33"/>
        <v>0</v>
      </c>
      <c r="S331">
        <f t="shared" si="33"/>
        <v>0</v>
      </c>
      <c r="T331">
        <f t="shared" si="33"/>
        <v>0</v>
      </c>
      <c r="U331">
        <f t="shared" si="33"/>
        <v>0</v>
      </c>
      <c r="V331">
        <f t="shared" si="33"/>
        <v>0</v>
      </c>
      <c r="W331">
        <f t="shared" si="33"/>
        <v>0</v>
      </c>
      <c r="X331">
        <f t="shared" si="33"/>
        <v>0</v>
      </c>
      <c r="Y331">
        <f t="shared" si="33"/>
        <v>0</v>
      </c>
      <c r="Z331">
        <f t="shared" si="33"/>
        <v>0</v>
      </c>
    </row>
    <row r="332" spans="1:26">
      <c r="A332" s="3"/>
    </row>
    <row r="333" spans="1:26">
      <c r="A333" s="106" t="s">
        <v>18</v>
      </c>
      <c r="B333" s="64"/>
      <c r="C333" s="18"/>
      <c r="D333" s="18"/>
      <c r="E333" s="65"/>
      <c r="F333" s="22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20"/>
      <c r="X333" s="66">
        <f>F333+H333+J333+L333+N333+P333+R333+T333+V333</f>
        <v>0</v>
      </c>
      <c r="Y333" s="65">
        <f>G333+I333+K333+M333+O333+Q333+S333+U333+W333</f>
        <v>0</v>
      </c>
      <c r="Z333">
        <f>SUM(X333:Y333)</f>
        <v>0</v>
      </c>
    </row>
    <row r="334" spans="1:26">
      <c r="A334" s="46"/>
      <c r="E334" s="67" t="s">
        <v>49</v>
      </c>
      <c r="F334">
        <f t="shared" ref="F334:Z334" si="34">SUM(F333:F333)</f>
        <v>0</v>
      </c>
      <c r="G334">
        <f t="shared" si="34"/>
        <v>0</v>
      </c>
      <c r="H334">
        <f t="shared" si="34"/>
        <v>0</v>
      </c>
      <c r="I334">
        <f t="shared" si="34"/>
        <v>0</v>
      </c>
      <c r="J334">
        <f t="shared" si="34"/>
        <v>0</v>
      </c>
      <c r="K334">
        <f t="shared" si="34"/>
        <v>0</v>
      </c>
      <c r="L334">
        <f t="shared" si="34"/>
        <v>0</v>
      </c>
      <c r="M334">
        <f t="shared" si="34"/>
        <v>0</v>
      </c>
      <c r="N334">
        <f t="shared" si="34"/>
        <v>0</v>
      </c>
      <c r="O334">
        <f t="shared" si="34"/>
        <v>0</v>
      </c>
      <c r="P334">
        <f t="shared" si="34"/>
        <v>0</v>
      </c>
      <c r="Q334">
        <f t="shared" si="34"/>
        <v>0</v>
      </c>
      <c r="R334">
        <f t="shared" si="34"/>
        <v>0</v>
      </c>
      <c r="S334">
        <f t="shared" si="34"/>
        <v>0</v>
      </c>
      <c r="T334">
        <f t="shared" si="34"/>
        <v>0</v>
      </c>
      <c r="U334">
        <f t="shared" si="34"/>
        <v>0</v>
      </c>
      <c r="V334">
        <f t="shared" si="34"/>
        <v>0</v>
      </c>
      <c r="W334">
        <f t="shared" si="34"/>
        <v>0</v>
      </c>
      <c r="X334">
        <f t="shared" si="34"/>
        <v>0</v>
      </c>
      <c r="Y334">
        <f t="shared" si="34"/>
        <v>0</v>
      </c>
      <c r="Z334">
        <f t="shared" si="34"/>
        <v>0</v>
      </c>
    </row>
    <row r="335" spans="1:26">
      <c r="A335" s="3"/>
    </row>
    <row r="336" spans="1:26">
      <c r="A336" s="63" t="s">
        <v>19</v>
      </c>
      <c r="B336" s="64">
        <v>512001</v>
      </c>
      <c r="C336" s="18" t="s">
        <v>10</v>
      </c>
      <c r="D336" s="18" t="s">
        <v>11</v>
      </c>
      <c r="E336" s="65" t="s">
        <v>97</v>
      </c>
      <c r="F336" s="22">
        <v>2</v>
      </c>
      <c r="G336" s="18"/>
      <c r="H336" s="18"/>
      <c r="I336" s="18"/>
      <c r="J336" s="18">
        <v>4</v>
      </c>
      <c r="K336" s="18">
        <v>6</v>
      </c>
      <c r="L336" s="18">
        <v>1</v>
      </c>
      <c r="M336" s="18">
        <v>1</v>
      </c>
      <c r="N336" s="18">
        <v>3</v>
      </c>
      <c r="O336" s="18">
        <v>4</v>
      </c>
      <c r="P336" s="18">
        <v>1</v>
      </c>
      <c r="Q336" s="18">
        <v>1</v>
      </c>
      <c r="R336" s="18">
        <v>4</v>
      </c>
      <c r="S336" s="18">
        <v>2</v>
      </c>
      <c r="T336" s="18"/>
      <c r="U336" s="18"/>
      <c r="V336" s="18">
        <v>30</v>
      </c>
      <c r="W336" s="20">
        <v>47</v>
      </c>
      <c r="X336" s="66">
        <f>F336+H336+J336+L336+N336+P336+R336+T336+V336</f>
        <v>45</v>
      </c>
      <c r="Y336" s="65">
        <f>G336+I336+K336+M336+O336+Q336+S336+U336+W336</f>
        <v>61</v>
      </c>
      <c r="Z336">
        <f>SUM(X336:Y336)</f>
        <v>106</v>
      </c>
    </row>
    <row r="337" spans="1:26">
      <c r="A337" s="3"/>
      <c r="E337" s="67" t="s">
        <v>720</v>
      </c>
      <c r="F337">
        <f>SUM(F336)</f>
        <v>2</v>
      </c>
      <c r="G337">
        <f t="shared" ref="G337:Z337" si="35">SUM(G336)</f>
        <v>0</v>
      </c>
      <c r="H337">
        <f t="shared" si="35"/>
        <v>0</v>
      </c>
      <c r="I337">
        <f t="shared" si="35"/>
        <v>0</v>
      </c>
      <c r="J337">
        <f t="shared" si="35"/>
        <v>4</v>
      </c>
      <c r="K337">
        <f t="shared" si="35"/>
        <v>6</v>
      </c>
      <c r="L337">
        <f t="shared" si="35"/>
        <v>1</v>
      </c>
      <c r="M337">
        <f t="shared" si="35"/>
        <v>1</v>
      </c>
      <c r="N337">
        <f t="shared" si="35"/>
        <v>3</v>
      </c>
      <c r="O337">
        <f t="shared" si="35"/>
        <v>4</v>
      </c>
      <c r="P337">
        <f t="shared" si="35"/>
        <v>1</v>
      </c>
      <c r="Q337">
        <f t="shared" si="35"/>
        <v>1</v>
      </c>
      <c r="R337">
        <f t="shared" si="35"/>
        <v>4</v>
      </c>
      <c r="S337">
        <f t="shared" si="35"/>
        <v>2</v>
      </c>
      <c r="T337">
        <f t="shared" si="35"/>
        <v>0</v>
      </c>
      <c r="U337">
        <f t="shared" si="35"/>
        <v>0</v>
      </c>
      <c r="V337">
        <f t="shared" si="35"/>
        <v>30</v>
      </c>
      <c r="W337">
        <f t="shared" si="35"/>
        <v>47</v>
      </c>
      <c r="X337">
        <f t="shared" si="35"/>
        <v>45</v>
      </c>
      <c r="Y337">
        <f t="shared" si="35"/>
        <v>61</v>
      </c>
      <c r="Z337">
        <f t="shared" si="35"/>
        <v>106</v>
      </c>
    </row>
    <row r="338" spans="1:26">
      <c r="A338" s="3"/>
    </row>
    <row r="339" spans="1:26">
      <c r="B339" t="s">
        <v>56</v>
      </c>
      <c r="E339" s="3" t="s">
        <v>9</v>
      </c>
      <c r="F339" s="1">
        <f t="shared" ref="F339:Z339" si="36">F216+F325+F328+F331+F334+F337</f>
        <v>53</v>
      </c>
      <c r="G339" s="1">
        <f t="shared" si="36"/>
        <v>57</v>
      </c>
      <c r="H339" s="1">
        <f t="shared" si="36"/>
        <v>5</v>
      </c>
      <c r="I339" s="1">
        <f t="shared" si="36"/>
        <v>8</v>
      </c>
      <c r="J339" s="1">
        <f t="shared" si="36"/>
        <v>73</v>
      </c>
      <c r="K339" s="1">
        <f t="shared" si="36"/>
        <v>86</v>
      </c>
      <c r="L339" s="1">
        <f t="shared" si="36"/>
        <v>95</v>
      </c>
      <c r="M339" s="1">
        <f t="shared" si="36"/>
        <v>127</v>
      </c>
      <c r="N339" s="1">
        <f t="shared" si="36"/>
        <v>156</v>
      </c>
      <c r="O339" s="1">
        <f t="shared" si="36"/>
        <v>243</v>
      </c>
      <c r="P339" s="1">
        <f t="shared" si="36"/>
        <v>83</v>
      </c>
      <c r="Q339" s="1">
        <f t="shared" si="36"/>
        <v>91</v>
      </c>
      <c r="R339" s="1">
        <f t="shared" si="36"/>
        <v>218</v>
      </c>
      <c r="S339" s="1">
        <f t="shared" si="36"/>
        <v>297</v>
      </c>
      <c r="T339" s="1">
        <f t="shared" si="36"/>
        <v>0</v>
      </c>
      <c r="U339" s="1">
        <f t="shared" si="36"/>
        <v>1</v>
      </c>
      <c r="V339" s="1">
        <f t="shared" si="36"/>
        <v>1395</v>
      </c>
      <c r="W339" s="1">
        <f t="shared" si="36"/>
        <v>1608</v>
      </c>
      <c r="X339" s="1">
        <f t="shared" si="36"/>
        <v>2078</v>
      </c>
      <c r="Y339" s="1">
        <f t="shared" si="36"/>
        <v>2518</v>
      </c>
      <c r="Z339" s="1">
        <f t="shared" si="36"/>
        <v>4596</v>
      </c>
    </row>
    <row r="340" spans="1:26">
      <c r="B340"/>
    </row>
  </sheetData>
  <mergeCells count="30">
    <mergeCell ref="V208:W208"/>
    <mergeCell ref="X208:Y208"/>
    <mergeCell ref="F5:G5"/>
    <mergeCell ref="H5:I5"/>
    <mergeCell ref="J5:K5"/>
    <mergeCell ref="L5:M5"/>
    <mergeCell ref="N5:O5"/>
    <mergeCell ref="P5:Q5"/>
    <mergeCell ref="F142:G142"/>
    <mergeCell ref="H142:I142"/>
    <mergeCell ref="J142:K142"/>
    <mergeCell ref="L142:M142"/>
    <mergeCell ref="N142:O142"/>
    <mergeCell ref="P142:Q142"/>
    <mergeCell ref="R208:S208"/>
    <mergeCell ref="T208:U208"/>
    <mergeCell ref="V142:W142"/>
    <mergeCell ref="X142:Y142"/>
    <mergeCell ref="V5:W5"/>
    <mergeCell ref="X5:Y5"/>
    <mergeCell ref="R142:S142"/>
    <mergeCell ref="T142:U142"/>
    <mergeCell ref="R5:S5"/>
    <mergeCell ref="T5:U5"/>
    <mergeCell ref="P208:Q208"/>
    <mergeCell ref="F208:G208"/>
    <mergeCell ref="H208:I208"/>
    <mergeCell ref="J208:K208"/>
    <mergeCell ref="L208:M208"/>
    <mergeCell ref="N208:O208"/>
  </mergeCells>
  <phoneticPr fontId="5" type="noConversion"/>
  <printOptions horizontalCentered="1"/>
  <pageMargins left="0.75" right="0.75" top="1" bottom="1" header="0.5" footer="0.5"/>
  <pageSetup scale="62" orientation="landscape" r:id="rId1"/>
  <headerFooter alignWithMargins="0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651"/>
  <sheetViews>
    <sheetView tabSelected="1" zoomScale="85" zoomScaleNormal="85" zoomScaleSheetLayoutView="70" workbookViewId="0"/>
  </sheetViews>
  <sheetFormatPr defaultRowHeight="13.2"/>
  <cols>
    <col min="2" max="2" width="8.6640625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554687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5546875" customWidth="1"/>
    <col min="24" max="24" width="5.6640625" customWidth="1"/>
    <col min="25" max="27" width="7.6640625" customWidth="1"/>
  </cols>
  <sheetData>
    <row r="1" spans="1:29">
      <c r="A1" s="2" t="s">
        <v>3</v>
      </c>
      <c r="B1" s="11"/>
    </row>
    <row r="2" spans="1:29">
      <c r="A2" s="2" t="s">
        <v>594</v>
      </c>
      <c r="B2" s="11"/>
      <c r="G2" s="68"/>
    </row>
    <row r="3" spans="1:29">
      <c r="A3" s="2" t="s">
        <v>568</v>
      </c>
      <c r="B3" s="11"/>
    </row>
    <row r="4" spans="1:29">
      <c r="B4" s="11"/>
    </row>
    <row r="5" spans="1:29">
      <c r="A5" s="71" t="s">
        <v>96</v>
      </c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  <c r="AB5" s="26" t="s">
        <v>0</v>
      </c>
      <c r="AC5" s="26" t="s">
        <v>21</v>
      </c>
    </row>
    <row r="6" spans="1:29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  <c r="AA6" s="10"/>
      <c r="AB6" s="10" t="s">
        <v>20</v>
      </c>
      <c r="AC6" s="10" t="s">
        <v>20</v>
      </c>
    </row>
    <row r="7" spans="1:29">
      <c r="A7" s="49" t="s">
        <v>57</v>
      </c>
      <c r="B7" s="14"/>
      <c r="C7" s="13" t="s">
        <v>99</v>
      </c>
      <c r="D7" s="13" t="s">
        <v>100</v>
      </c>
      <c r="E7" s="50" t="s">
        <v>101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X16" si="0">F7+H7+J7+L7+N7+P7+R7+T7+V7</f>
        <v>1</v>
      </c>
      <c r="Y7" s="50">
        <f t="shared" ref="Y7:Y16" si="1">G7+I7+K7+M7+O7+Q7+S7+U7+W7</f>
        <v>0</v>
      </c>
      <c r="Z7">
        <f t="shared" ref="Z7:Z16" si="2">SUM(X7:Y7)</f>
        <v>1</v>
      </c>
    </row>
    <row r="8" spans="1:29">
      <c r="A8" s="51" t="s">
        <v>57</v>
      </c>
      <c r="B8" s="16"/>
      <c r="C8" s="47" t="s">
        <v>102</v>
      </c>
      <c r="D8" s="47" t="s">
        <v>103</v>
      </c>
      <c r="E8" s="52" t="s">
        <v>104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>F8+H8+J8+L8+N8+P8+R8+T8+V8</f>
        <v>1</v>
      </c>
      <c r="Y8" s="52">
        <f t="shared" si="1"/>
        <v>0</v>
      </c>
      <c r="Z8">
        <f t="shared" si="2"/>
        <v>1</v>
      </c>
    </row>
    <row r="9" spans="1:29">
      <c r="A9" s="51" t="s">
        <v>57</v>
      </c>
      <c r="B9" s="16"/>
      <c r="C9" s="47" t="s">
        <v>105</v>
      </c>
      <c r="D9" s="47" t="s">
        <v>106</v>
      </c>
      <c r="E9" s="52" t="s">
        <v>107</v>
      </c>
      <c r="F9" s="56"/>
      <c r="G9" s="47"/>
      <c r="H9" s="47"/>
      <c r="I9" s="47"/>
      <c r="J9" s="47"/>
      <c r="K9" s="47"/>
      <c r="L9" s="47"/>
      <c r="M9" s="47"/>
      <c r="N9" s="47">
        <v>1</v>
      </c>
      <c r="O9" s="47"/>
      <c r="P9" s="47"/>
      <c r="Q9" s="47"/>
      <c r="R9" s="47">
        <v>1</v>
      </c>
      <c r="S9" s="47"/>
      <c r="T9" s="47"/>
      <c r="U9" s="47"/>
      <c r="V9" s="47">
        <v>4</v>
      </c>
      <c r="W9" s="48">
        <v>1</v>
      </c>
      <c r="X9" s="61">
        <f t="shared" si="0"/>
        <v>6</v>
      </c>
      <c r="Y9" s="52">
        <f>G9+I9+K9+M9+O9+Q9+S9+U9+W9</f>
        <v>1</v>
      </c>
      <c r="Z9">
        <f t="shared" si="2"/>
        <v>7</v>
      </c>
    </row>
    <row r="10" spans="1:29">
      <c r="A10" s="51" t="s">
        <v>57</v>
      </c>
      <c r="B10" s="16"/>
      <c r="C10" s="47" t="s">
        <v>108</v>
      </c>
      <c r="D10" s="47" t="s">
        <v>109</v>
      </c>
      <c r="E10" s="52" t="s">
        <v>566</v>
      </c>
      <c r="F10" s="56">
        <v>1</v>
      </c>
      <c r="G10" s="47"/>
      <c r="H10" s="47"/>
      <c r="I10" s="47"/>
      <c r="J10" s="47">
        <v>1</v>
      </c>
      <c r="K10" s="47">
        <v>1</v>
      </c>
      <c r="L10" s="47"/>
      <c r="M10" s="47">
        <v>1</v>
      </c>
      <c r="N10" s="47"/>
      <c r="O10" s="47">
        <v>1</v>
      </c>
      <c r="P10" s="47"/>
      <c r="Q10" s="47"/>
      <c r="R10" s="47">
        <v>20</v>
      </c>
      <c r="S10" s="47">
        <v>13</v>
      </c>
      <c r="T10" s="47"/>
      <c r="U10" s="47"/>
      <c r="V10" s="47">
        <v>27</v>
      </c>
      <c r="W10" s="48">
        <v>19</v>
      </c>
      <c r="X10" s="61">
        <f t="shared" si="0"/>
        <v>49</v>
      </c>
      <c r="Y10" s="52">
        <f t="shared" si="1"/>
        <v>35</v>
      </c>
      <c r="Z10">
        <f t="shared" si="2"/>
        <v>84</v>
      </c>
    </row>
    <row r="11" spans="1:29">
      <c r="A11" s="51" t="s">
        <v>57</v>
      </c>
      <c r="B11" s="16"/>
      <c r="C11" s="47" t="s">
        <v>108</v>
      </c>
      <c r="D11" s="47" t="s">
        <v>110</v>
      </c>
      <c r="E11" s="52" t="s">
        <v>569</v>
      </c>
      <c r="F11" s="56">
        <v>1</v>
      </c>
      <c r="G11" s="47">
        <v>2</v>
      </c>
      <c r="H11" s="47"/>
      <c r="I11" s="47"/>
      <c r="J11" s="47">
        <v>5</v>
      </c>
      <c r="K11" s="47">
        <v>2</v>
      </c>
      <c r="L11" s="47">
        <v>3</v>
      </c>
      <c r="M11" s="47">
        <v>19</v>
      </c>
      <c r="N11" s="47">
        <v>4</v>
      </c>
      <c r="O11" s="47">
        <v>24</v>
      </c>
      <c r="P11" s="47">
        <v>4</v>
      </c>
      <c r="Q11" s="47">
        <v>7</v>
      </c>
      <c r="R11" s="47">
        <v>21</v>
      </c>
      <c r="S11" s="47">
        <v>53</v>
      </c>
      <c r="T11" s="47"/>
      <c r="U11" s="47">
        <v>1</v>
      </c>
      <c r="V11" s="47">
        <v>29</v>
      </c>
      <c r="W11" s="48">
        <v>34</v>
      </c>
      <c r="X11" s="61">
        <f t="shared" si="0"/>
        <v>67</v>
      </c>
      <c r="Y11" s="52">
        <f t="shared" si="1"/>
        <v>142</v>
      </c>
      <c r="Z11">
        <f t="shared" si="2"/>
        <v>209</v>
      </c>
    </row>
    <row r="12" spans="1:29">
      <c r="A12" s="51" t="s">
        <v>57</v>
      </c>
      <c r="B12" s="16"/>
      <c r="C12" s="47" t="s">
        <v>111</v>
      </c>
      <c r="D12" s="47" t="s">
        <v>112</v>
      </c>
      <c r="E12" s="52" t="s">
        <v>113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2</v>
      </c>
      <c r="T12" s="47"/>
      <c r="U12" s="47"/>
      <c r="V12" s="47"/>
      <c r="W12" s="48">
        <v>1</v>
      </c>
      <c r="X12" s="61">
        <f t="shared" si="0"/>
        <v>0</v>
      </c>
      <c r="Y12" s="52">
        <f t="shared" si="1"/>
        <v>3</v>
      </c>
      <c r="Z12">
        <f t="shared" si="2"/>
        <v>3</v>
      </c>
    </row>
    <row r="13" spans="1:29">
      <c r="A13" s="51" t="s">
        <v>57</v>
      </c>
      <c r="B13" s="16"/>
      <c r="C13" s="47" t="s">
        <v>111</v>
      </c>
      <c r="D13" s="47" t="s">
        <v>111</v>
      </c>
      <c r="E13" s="52" t="s">
        <v>114</v>
      </c>
      <c r="F13" s="56"/>
      <c r="G13" s="47"/>
      <c r="H13" s="47">
        <v>1</v>
      </c>
      <c r="I13" s="47">
        <v>1</v>
      </c>
      <c r="J13" s="47">
        <v>6</v>
      </c>
      <c r="K13" s="47">
        <v>7</v>
      </c>
      <c r="L13" s="47">
        <v>6</v>
      </c>
      <c r="M13" s="47">
        <v>10</v>
      </c>
      <c r="N13" s="47">
        <v>8</v>
      </c>
      <c r="O13" s="47">
        <v>6</v>
      </c>
      <c r="P13" s="47"/>
      <c r="Q13" s="47">
        <v>5</v>
      </c>
      <c r="R13" s="47">
        <v>24</v>
      </c>
      <c r="S13" s="47">
        <v>33</v>
      </c>
      <c r="T13" s="47"/>
      <c r="U13" s="47"/>
      <c r="V13" s="47">
        <v>87</v>
      </c>
      <c r="W13" s="48">
        <v>114</v>
      </c>
      <c r="X13" s="61">
        <f t="shared" si="0"/>
        <v>132</v>
      </c>
      <c r="Y13" s="52">
        <f t="shared" si="1"/>
        <v>176</v>
      </c>
      <c r="Z13">
        <f t="shared" si="2"/>
        <v>308</v>
      </c>
    </row>
    <row r="14" spans="1:29">
      <c r="A14" s="51" t="s">
        <v>57</v>
      </c>
      <c r="B14" s="16"/>
      <c r="C14" s="47" t="s">
        <v>105</v>
      </c>
      <c r="D14" s="47" t="s">
        <v>115</v>
      </c>
      <c r="E14" s="52" t="s">
        <v>116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>
        <v>13</v>
      </c>
      <c r="Q14" s="47">
        <v>6</v>
      </c>
      <c r="R14" s="47"/>
      <c r="S14" s="47"/>
      <c r="T14" s="47"/>
      <c r="U14" s="47"/>
      <c r="V14" s="47"/>
      <c r="W14" s="48"/>
      <c r="X14" s="61">
        <f t="shared" si="0"/>
        <v>13</v>
      </c>
      <c r="Y14" s="52">
        <f t="shared" si="1"/>
        <v>6</v>
      </c>
      <c r="Z14">
        <f t="shared" si="2"/>
        <v>19</v>
      </c>
    </row>
    <row r="15" spans="1:29">
      <c r="A15" s="51" t="s">
        <v>57</v>
      </c>
      <c r="B15" s="16"/>
      <c r="C15" s="47" t="s">
        <v>105</v>
      </c>
      <c r="D15" s="47" t="s">
        <v>98</v>
      </c>
      <c r="E15" s="52" t="s">
        <v>565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>
        <v>34</v>
      </c>
      <c r="Q15" s="47">
        <v>47</v>
      </c>
      <c r="R15" s="47"/>
      <c r="S15" s="47"/>
      <c r="T15" s="47"/>
      <c r="U15" s="47"/>
      <c r="V15" s="47"/>
      <c r="W15" s="48"/>
      <c r="X15" s="61">
        <f t="shared" si="0"/>
        <v>34</v>
      </c>
      <c r="Y15" s="52">
        <f t="shared" si="1"/>
        <v>47</v>
      </c>
      <c r="Z15">
        <f t="shared" si="2"/>
        <v>81</v>
      </c>
    </row>
    <row r="16" spans="1:29">
      <c r="A16" s="53" t="s">
        <v>57</v>
      </c>
      <c r="B16" s="17"/>
      <c r="C16" s="54" t="s">
        <v>105</v>
      </c>
      <c r="D16" s="54" t="s">
        <v>117</v>
      </c>
      <c r="E16" s="55" t="s">
        <v>118</v>
      </c>
      <c r="F16" s="57"/>
      <c r="G16" s="54"/>
      <c r="H16" s="54"/>
      <c r="I16" s="54"/>
      <c r="J16" s="54"/>
      <c r="K16" s="54"/>
      <c r="L16" s="54"/>
      <c r="M16" s="54"/>
      <c r="N16" s="54"/>
      <c r="O16" s="54"/>
      <c r="P16" s="54">
        <v>1</v>
      </c>
      <c r="Q16" s="54">
        <v>2</v>
      </c>
      <c r="R16" s="54">
        <v>2</v>
      </c>
      <c r="S16" s="54">
        <v>8</v>
      </c>
      <c r="T16" s="54"/>
      <c r="U16" s="54"/>
      <c r="V16" s="54"/>
      <c r="W16" s="60"/>
      <c r="X16" s="62">
        <f t="shared" si="0"/>
        <v>3</v>
      </c>
      <c r="Y16" s="55">
        <f t="shared" si="1"/>
        <v>10</v>
      </c>
      <c r="Z16">
        <f t="shared" si="2"/>
        <v>13</v>
      </c>
    </row>
    <row r="17" spans="1:29">
      <c r="D17" s="69"/>
      <c r="E17" s="70" t="s">
        <v>53</v>
      </c>
      <c r="F17">
        <f>SUM(F7:F16)</f>
        <v>2</v>
      </c>
      <c r="G17">
        <f t="shared" ref="G17:Z17" si="3">SUM(G7:G16)</f>
        <v>2</v>
      </c>
      <c r="H17">
        <f t="shared" si="3"/>
        <v>1</v>
      </c>
      <c r="I17">
        <f t="shared" si="3"/>
        <v>1</v>
      </c>
      <c r="J17">
        <f t="shared" si="3"/>
        <v>12</v>
      </c>
      <c r="K17">
        <f t="shared" si="3"/>
        <v>10</v>
      </c>
      <c r="L17">
        <f t="shared" si="3"/>
        <v>9</v>
      </c>
      <c r="M17">
        <f t="shared" si="3"/>
        <v>30</v>
      </c>
      <c r="N17">
        <f t="shared" si="3"/>
        <v>13</v>
      </c>
      <c r="O17">
        <f t="shared" si="3"/>
        <v>31</v>
      </c>
      <c r="P17">
        <f t="shared" si="3"/>
        <v>52</v>
      </c>
      <c r="Q17">
        <f t="shared" si="3"/>
        <v>67</v>
      </c>
      <c r="R17">
        <f>SUM(R7:R16)</f>
        <v>68</v>
      </c>
      <c r="S17">
        <f>SUM(S7:S16)</f>
        <v>109</v>
      </c>
      <c r="T17">
        <f>SUM(T7:T16)</f>
        <v>0</v>
      </c>
      <c r="U17">
        <f>SUM(U7:U16)</f>
        <v>1</v>
      </c>
      <c r="V17">
        <f t="shared" si="3"/>
        <v>149</v>
      </c>
      <c r="W17">
        <f t="shared" si="3"/>
        <v>169</v>
      </c>
      <c r="X17">
        <f t="shared" si="3"/>
        <v>306</v>
      </c>
      <c r="Y17">
        <f t="shared" si="3"/>
        <v>420</v>
      </c>
      <c r="Z17">
        <f t="shared" si="3"/>
        <v>726</v>
      </c>
    </row>
    <row r="19" spans="1:29">
      <c r="A19" s="49" t="s">
        <v>16</v>
      </c>
      <c r="B19" s="59" t="s">
        <v>570</v>
      </c>
      <c r="C19" s="13" t="s">
        <v>119</v>
      </c>
      <c r="D19" s="13" t="s">
        <v>120</v>
      </c>
      <c r="E19" s="50" t="s">
        <v>121</v>
      </c>
      <c r="F19" s="21">
        <v>2</v>
      </c>
      <c r="G19" s="13"/>
      <c r="H19" s="13"/>
      <c r="I19" s="13"/>
      <c r="J19" s="13"/>
      <c r="K19" s="13"/>
      <c r="L19" s="13"/>
      <c r="M19" s="13"/>
      <c r="N19" s="13"/>
      <c r="O19" s="13">
        <v>1</v>
      </c>
      <c r="P19" s="13"/>
      <c r="Q19" s="13"/>
      <c r="R19" s="13">
        <v>5</v>
      </c>
      <c r="S19" s="13">
        <v>1</v>
      </c>
      <c r="T19" s="13"/>
      <c r="U19" s="13"/>
      <c r="V19" s="13">
        <v>43</v>
      </c>
      <c r="W19" s="15">
        <v>7</v>
      </c>
      <c r="X19" s="19">
        <f>F19+H19+J19+L19+N19+P19+R19+T19+V19</f>
        <v>50</v>
      </c>
      <c r="Y19" s="50">
        <f t="shared" ref="Y19:Y82" si="4">G19+I19+K19+M19+O19+Q19+S19+U19+W19</f>
        <v>9</v>
      </c>
      <c r="Z19">
        <f t="shared" ref="Z19:Z82" si="5">SUM(X19:Y19)</f>
        <v>59</v>
      </c>
      <c r="AA19">
        <v>1</v>
      </c>
      <c r="AB19">
        <f>SUM(Z19:Z21)</f>
        <v>370</v>
      </c>
      <c r="AC19" s="27">
        <f>AB19/AB142</f>
        <v>2.8070707837038161E-2</v>
      </c>
    </row>
    <row r="20" spans="1:29">
      <c r="A20" s="51" t="s">
        <v>16</v>
      </c>
      <c r="B20" s="58" t="s">
        <v>571</v>
      </c>
      <c r="C20" s="47" t="s">
        <v>119</v>
      </c>
      <c r="D20" s="47" t="s">
        <v>122</v>
      </c>
      <c r="E20" s="52" t="s">
        <v>123</v>
      </c>
      <c r="F20" s="56">
        <v>2</v>
      </c>
      <c r="G20" s="47">
        <v>7</v>
      </c>
      <c r="H20" s="47"/>
      <c r="I20" s="47"/>
      <c r="J20" s="47">
        <v>3</v>
      </c>
      <c r="K20" s="47">
        <v>8</v>
      </c>
      <c r="L20" s="47">
        <v>2</v>
      </c>
      <c r="M20" s="47">
        <v>5</v>
      </c>
      <c r="N20" s="47">
        <v>4</v>
      </c>
      <c r="O20" s="47">
        <v>30</v>
      </c>
      <c r="P20" s="47"/>
      <c r="Q20" s="47">
        <v>1</v>
      </c>
      <c r="R20" s="47">
        <v>3</v>
      </c>
      <c r="S20" s="47">
        <v>19</v>
      </c>
      <c r="T20" s="47"/>
      <c r="U20" s="47"/>
      <c r="V20" s="47">
        <v>36</v>
      </c>
      <c r="W20" s="48">
        <v>189</v>
      </c>
      <c r="X20" s="61">
        <f t="shared" ref="X20:X82" si="6">F20+H20+J20+L20+N20+P20+R20+T20+V20</f>
        <v>50</v>
      </c>
      <c r="Y20" s="52">
        <f t="shared" si="4"/>
        <v>259</v>
      </c>
      <c r="Z20">
        <f t="shared" si="5"/>
        <v>309</v>
      </c>
    </row>
    <row r="21" spans="1:29">
      <c r="A21" s="51" t="s">
        <v>16</v>
      </c>
      <c r="B21" s="58" t="s">
        <v>572</v>
      </c>
      <c r="C21" s="47" t="s">
        <v>119</v>
      </c>
      <c r="D21" s="47" t="s">
        <v>124</v>
      </c>
      <c r="E21" s="52" t="s">
        <v>125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2</v>
      </c>
      <c r="W21" s="48"/>
      <c r="X21" s="61">
        <f t="shared" si="6"/>
        <v>2</v>
      </c>
      <c r="Y21" s="52">
        <f t="shared" si="4"/>
        <v>0</v>
      </c>
      <c r="Z21">
        <f t="shared" si="5"/>
        <v>2</v>
      </c>
    </row>
    <row r="22" spans="1:29">
      <c r="A22" s="51" t="s">
        <v>16</v>
      </c>
      <c r="B22" s="58" t="s">
        <v>573</v>
      </c>
      <c r="C22" s="47" t="s">
        <v>119</v>
      </c>
      <c r="D22" s="47" t="s">
        <v>126</v>
      </c>
      <c r="E22" s="52" t="s">
        <v>127</v>
      </c>
      <c r="F22" s="56">
        <v>3</v>
      </c>
      <c r="G22" s="47"/>
      <c r="H22" s="47"/>
      <c r="I22" s="47"/>
      <c r="J22" s="47"/>
      <c r="K22" s="47">
        <v>1</v>
      </c>
      <c r="L22" s="47">
        <v>1</v>
      </c>
      <c r="M22" s="47"/>
      <c r="N22" s="47"/>
      <c r="O22" s="47"/>
      <c r="P22" s="47"/>
      <c r="Q22" s="47"/>
      <c r="R22" s="47">
        <v>8</v>
      </c>
      <c r="S22" s="47">
        <v>4</v>
      </c>
      <c r="T22" s="47"/>
      <c r="U22" s="47"/>
      <c r="V22" s="47">
        <v>50</v>
      </c>
      <c r="W22" s="48">
        <v>27</v>
      </c>
      <c r="X22" s="61">
        <f>F22+H22+J22+L22+N22+P22+R22+T22+V22</f>
        <v>62</v>
      </c>
      <c r="Y22" s="52">
        <f t="shared" si="4"/>
        <v>32</v>
      </c>
      <c r="Z22">
        <f t="shared" si="5"/>
        <v>94</v>
      </c>
      <c r="AA22">
        <v>3</v>
      </c>
      <c r="AB22">
        <f>SUM(Z22:Z29)</f>
        <v>411</v>
      </c>
      <c r="AC22" s="27">
        <f>AB22/AB142</f>
        <v>3.1181245732493743E-2</v>
      </c>
    </row>
    <row r="23" spans="1:29">
      <c r="A23" s="51" t="s">
        <v>16</v>
      </c>
      <c r="B23" s="58" t="s">
        <v>574</v>
      </c>
      <c r="C23" s="47" t="s">
        <v>119</v>
      </c>
      <c r="D23" s="47" t="s">
        <v>128</v>
      </c>
      <c r="E23" s="52" t="s">
        <v>129</v>
      </c>
      <c r="F23" s="56"/>
      <c r="G23" s="47"/>
      <c r="H23" s="47"/>
      <c r="I23" s="47"/>
      <c r="J23" s="47"/>
      <c r="K23" s="47"/>
      <c r="L23" s="47"/>
      <c r="M23" s="47"/>
      <c r="N23" s="47"/>
      <c r="O23" s="47">
        <v>2</v>
      </c>
      <c r="P23" s="47"/>
      <c r="Q23" s="47"/>
      <c r="R23" s="47">
        <v>2</v>
      </c>
      <c r="S23" s="47">
        <v>1</v>
      </c>
      <c r="T23" s="47"/>
      <c r="U23" s="47"/>
      <c r="V23" s="47">
        <v>7</v>
      </c>
      <c r="W23" s="48">
        <v>5</v>
      </c>
      <c r="X23" s="61">
        <f t="shared" si="6"/>
        <v>9</v>
      </c>
      <c r="Y23" s="52">
        <f t="shared" si="4"/>
        <v>8</v>
      </c>
      <c r="Z23">
        <f t="shared" si="5"/>
        <v>17</v>
      </c>
    </row>
    <row r="24" spans="1:29">
      <c r="A24" s="51" t="s">
        <v>16</v>
      </c>
      <c r="B24" s="58" t="s">
        <v>575</v>
      </c>
      <c r="C24" s="47" t="s">
        <v>119</v>
      </c>
      <c r="D24" s="47" t="s">
        <v>130</v>
      </c>
      <c r="E24" s="52" t="s">
        <v>131</v>
      </c>
      <c r="F24" s="56">
        <v>2</v>
      </c>
      <c r="G24" s="47">
        <v>1</v>
      </c>
      <c r="H24" s="47"/>
      <c r="I24" s="47"/>
      <c r="J24" s="47">
        <v>1</v>
      </c>
      <c r="K24" s="47">
        <v>2</v>
      </c>
      <c r="L24" s="47">
        <v>1</v>
      </c>
      <c r="M24" s="47"/>
      <c r="N24" s="47"/>
      <c r="O24" s="47">
        <v>2</v>
      </c>
      <c r="P24" s="47"/>
      <c r="Q24" s="47">
        <v>1</v>
      </c>
      <c r="R24" s="47">
        <v>8</v>
      </c>
      <c r="S24" s="47">
        <v>4</v>
      </c>
      <c r="T24" s="47"/>
      <c r="U24" s="47"/>
      <c r="V24" s="47">
        <v>29</v>
      </c>
      <c r="W24" s="48">
        <v>12</v>
      </c>
      <c r="X24" s="61">
        <f t="shared" si="6"/>
        <v>41</v>
      </c>
      <c r="Y24" s="52">
        <f t="shared" si="4"/>
        <v>22</v>
      </c>
      <c r="Z24">
        <f t="shared" si="5"/>
        <v>63</v>
      </c>
    </row>
    <row r="25" spans="1:29">
      <c r="A25" s="51" t="s">
        <v>16</v>
      </c>
      <c r="B25" s="58" t="s">
        <v>576</v>
      </c>
      <c r="C25" s="47" t="s">
        <v>119</v>
      </c>
      <c r="D25" s="47" t="s">
        <v>132</v>
      </c>
      <c r="E25" s="52" t="s">
        <v>133</v>
      </c>
      <c r="F25" s="56">
        <v>2</v>
      </c>
      <c r="G25" s="47"/>
      <c r="H25" s="47"/>
      <c r="I25" s="47"/>
      <c r="J25" s="47"/>
      <c r="K25" s="47">
        <v>1</v>
      </c>
      <c r="L25" s="47"/>
      <c r="M25" s="47"/>
      <c r="N25" s="47"/>
      <c r="O25" s="47"/>
      <c r="P25" s="47"/>
      <c r="Q25" s="47"/>
      <c r="R25" s="47">
        <v>3</v>
      </c>
      <c r="S25" s="47">
        <v>3</v>
      </c>
      <c r="T25" s="47"/>
      <c r="U25" s="47"/>
      <c r="V25" s="47">
        <v>22</v>
      </c>
      <c r="W25" s="48">
        <v>18</v>
      </c>
      <c r="X25" s="61">
        <f t="shared" si="6"/>
        <v>27</v>
      </c>
      <c r="Y25" s="52">
        <f t="shared" si="4"/>
        <v>22</v>
      </c>
      <c r="Z25">
        <f t="shared" si="5"/>
        <v>49</v>
      </c>
    </row>
    <row r="26" spans="1:29">
      <c r="A26" s="51" t="s">
        <v>16</v>
      </c>
      <c r="B26" s="58" t="s">
        <v>576</v>
      </c>
      <c r="C26" s="47" t="s">
        <v>119</v>
      </c>
      <c r="D26" s="47" t="s">
        <v>134</v>
      </c>
      <c r="E26" s="52" t="s">
        <v>135</v>
      </c>
      <c r="F26" s="56"/>
      <c r="G26" s="47">
        <v>1</v>
      </c>
      <c r="H26" s="47"/>
      <c r="I26" s="47"/>
      <c r="J26" s="47"/>
      <c r="K26" s="47"/>
      <c r="L26" s="47"/>
      <c r="M26" s="47"/>
      <c r="N26" s="47"/>
      <c r="O26" s="47">
        <v>1</v>
      </c>
      <c r="P26" s="47"/>
      <c r="Q26" s="47"/>
      <c r="R26" s="47">
        <v>3</v>
      </c>
      <c r="S26" s="47">
        <v>2</v>
      </c>
      <c r="T26" s="47"/>
      <c r="U26" s="47"/>
      <c r="V26" s="47">
        <v>27</v>
      </c>
      <c r="W26" s="48">
        <v>14</v>
      </c>
      <c r="X26" s="61">
        <f t="shared" si="6"/>
        <v>30</v>
      </c>
      <c r="Y26" s="52">
        <f t="shared" si="4"/>
        <v>18</v>
      </c>
      <c r="Z26">
        <f t="shared" si="5"/>
        <v>48</v>
      </c>
    </row>
    <row r="27" spans="1:29">
      <c r="A27" s="51" t="s">
        <v>16</v>
      </c>
      <c r="B27" s="58" t="s">
        <v>577</v>
      </c>
      <c r="C27" s="47" t="s">
        <v>119</v>
      </c>
      <c r="D27" s="47" t="s">
        <v>136</v>
      </c>
      <c r="E27" s="52" t="s">
        <v>586</v>
      </c>
      <c r="F27" s="56"/>
      <c r="G27" s="47"/>
      <c r="H27" s="47"/>
      <c r="I27" s="47"/>
      <c r="J27" s="47">
        <v>2</v>
      </c>
      <c r="K27" s="47"/>
      <c r="L27" s="47"/>
      <c r="M27" s="47"/>
      <c r="N27" s="47"/>
      <c r="O27" s="47">
        <v>1</v>
      </c>
      <c r="P27" s="47"/>
      <c r="Q27" s="47"/>
      <c r="R27" s="47">
        <v>2</v>
      </c>
      <c r="S27" s="47"/>
      <c r="T27" s="47"/>
      <c r="U27" s="47"/>
      <c r="V27" s="47">
        <v>29</v>
      </c>
      <c r="W27" s="48">
        <v>3</v>
      </c>
      <c r="X27" s="61">
        <f t="shared" si="6"/>
        <v>33</v>
      </c>
      <c r="Y27" s="52">
        <f t="shared" si="4"/>
        <v>4</v>
      </c>
      <c r="Z27">
        <f t="shared" si="5"/>
        <v>37</v>
      </c>
    </row>
    <row r="28" spans="1:29">
      <c r="A28" s="51" t="s">
        <v>16</v>
      </c>
      <c r="B28" s="58" t="s">
        <v>578</v>
      </c>
      <c r="C28" s="47" t="s">
        <v>119</v>
      </c>
      <c r="D28" s="47" t="s">
        <v>137</v>
      </c>
      <c r="E28" s="52" t="s">
        <v>138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6"/>
        <v>0</v>
      </c>
      <c r="Y28" s="52">
        <f t="shared" si="4"/>
        <v>1</v>
      </c>
      <c r="Z28">
        <f t="shared" si="5"/>
        <v>1</v>
      </c>
    </row>
    <row r="29" spans="1:29">
      <c r="A29" s="51" t="s">
        <v>16</v>
      </c>
      <c r="B29" s="58" t="s">
        <v>578</v>
      </c>
      <c r="C29" s="47" t="s">
        <v>119</v>
      </c>
      <c r="D29" s="47" t="s">
        <v>139</v>
      </c>
      <c r="E29" s="52" t="s">
        <v>585</v>
      </c>
      <c r="F29" s="56"/>
      <c r="G29" s="47">
        <v>1</v>
      </c>
      <c r="H29" s="47"/>
      <c r="I29" s="47">
        <v>1</v>
      </c>
      <c r="J29" s="47"/>
      <c r="K29" s="47"/>
      <c r="L29" s="47"/>
      <c r="M29" s="47"/>
      <c r="N29" s="47">
        <v>1</v>
      </c>
      <c r="O29" s="47">
        <v>3</v>
      </c>
      <c r="P29" s="47"/>
      <c r="Q29" s="47"/>
      <c r="R29" s="47">
        <v>7</v>
      </c>
      <c r="S29" s="47">
        <v>8</v>
      </c>
      <c r="T29" s="47"/>
      <c r="U29" s="47"/>
      <c r="V29" s="47">
        <v>30</v>
      </c>
      <c r="W29" s="48">
        <v>51</v>
      </c>
      <c r="X29" s="61">
        <f t="shared" si="6"/>
        <v>38</v>
      </c>
      <c r="Y29" s="52">
        <f t="shared" si="4"/>
        <v>64</v>
      </c>
      <c r="Z29">
        <f t="shared" si="5"/>
        <v>102</v>
      </c>
      <c r="AC29" s="27"/>
    </row>
    <row r="30" spans="1:29">
      <c r="A30" s="51" t="s">
        <v>16</v>
      </c>
      <c r="B30" s="58" t="s">
        <v>579</v>
      </c>
      <c r="C30" s="47" t="s">
        <v>119</v>
      </c>
      <c r="D30" s="47" t="s">
        <v>140</v>
      </c>
      <c r="E30" s="52" t="s">
        <v>141</v>
      </c>
      <c r="F30" s="56"/>
      <c r="G30" s="47">
        <v>1</v>
      </c>
      <c r="H30" s="47"/>
      <c r="I30" s="47"/>
      <c r="J30" s="47">
        <v>1</v>
      </c>
      <c r="K30" s="47">
        <v>1</v>
      </c>
      <c r="L30" s="47">
        <v>1</v>
      </c>
      <c r="M30" s="47"/>
      <c r="N30" s="47">
        <v>4</v>
      </c>
      <c r="O30" s="47">
        <v>4</v>
      </c>
      <c r="P30" s="47"/>
      <c r="Q30" s="47"/>
      <c r="R30" s="47">
        <v>8</v>
      </c>
      <c r="S30" s="47">
        <v>3</v>
      </c>
      <c r="T30" s="47"/>
      <c r="U30" s="47"/>
      <c r="V30" s="47">
        <v>31</v>
      </c>
      <c r="W30" s="48">
        <v>8</v>
      </c>
      <c r="X30" s="61">
        <f t="shared" si="6"/>
        <v>45</v>
      </c>
      <c r="Y30" s="52">
        <f t="shared" si="4"/>
        <v>17</v>
      </c>
      <c r="Z30">
        <f t="shared" si="5"/>
        <v>62</v>
      </c>
      <c r="AA30">
        <v>4</v>
      </c>
      <c r="AB30">
        <f>SUM(Z30:Z30)</f>
        <v>62</v>
      </c>
      <c r="AC30" s="27">
        <f>AB30/AB142</f>
        <v>4.7037402321523404E-3</v>
      </c>
    </row>
    <row r="31" spans="1:29">
      <c r="A31" s="51" t="s">
        <v>16</v>
      </c>
      <c r="B31" s="58" t="s">
        <v>580</v>
      </c>
      <c r="C31" s="47" t="s">
        <v>99</v>
      </c>
      <c r="D31" s="47" t="s">
        <v>142</v>
      </c>
      <c r="E31" s="52" t="s">
        <v>143</v>
      </c>
      <c r="F31" s="56"/>
      <c r="G31" s="47"/>
      <c r="H31" s="47"/>
      <c r="I31" s="47"/>
      <c r="J31" s="47"/>
      <c r="K31" s="47"/>
      <c r="L31" s="47">
        <v>4</v>
      </c>
      <c r="M31" s="47">
        <v>3</v>
      </c>
      <c r="N31" s="47">
        <v>1</v>
      </c>
      <c r="O31" s="47">
        <v>1</v>
      </c>
      <c r="P31" s="47"/>
      <c r="Q31" s="47"/>
      <c r="R31" s="47">
        <v>1</v>
      </c>
      <c r="S31" s="47">
        <v>1</v>
      </c>
      <c r="T31" s="47"/>
      <c r="U31" s="47"/>
      <c r="V31" s="47"/>
      <c r="W31" s="48">
        <v>1</v>
      </c>
      <c r="X31" s="61">
        <f t="shared" si="6"/>
        <v>6</v>
      </c>
      <c r="Y31" s="52">
        <f t="shared" si="4"/>
        <v>6</v>
      </c>
      <c r="Z31">
        <f t="shared" si="5"/>
        <v>12</v>
      </c>
      <c r="AA31">
        <v>5</v>
      </c>
      <c r="AB31">
        <f>SUM(Z31:Z32)</f>
        <v>19</v>
      </c>
      <c r="AC31" s="27">
        <f>AB31/AB142</f>
        <v>1.4414687808208784E-3</v>
      </c>
    </row>
    <row r="32" spans="1:29">
      <c r="A32" s="51" t="s">
        <v>16</v>
      </c>
      <c r="B32" s="58" t="s">
        <v>581</v>
      </c>
      <c r="C32" s="47" t="s">
        <v>99</v>
      </c>
      <c r="D32" s="47" t="s">
        <v>144</v>
      </c>
      <c r="E32" s="52" t="s">
        <v>145</v>
      </c>
      <c r="F32" s="56"/>
      <c r="G32" s="47"/>
      <c r="H32" s="47"/>
      <c r="I32" s="47"/>
      <c r="J32" s="47"/>
      <c r="K32" s="47"/>
      <c r="L32" s="47"/>
      <c r="M32" s="47"/>
      <c r="N32" s="47"/>
      <c r="O32" s="47">
        <v>1</v>
      </c>
      <c r="P32" s="47"/>
      <c r="Q32" s="47"/>
      <c r="R32" s="47"/>
      <c r="S32" s="47"/>
      <c r="T32" s="47"/>
      <c r="U32" s="47"/>
      <c r="V32" s="47"/>
      <c r="W32" s="48">
        <v>6</v>
      </c>
      <c r="X32" s="61">
        <f t="shared" si="6"/>
        <v>0</v>
      </c>
      <c r="Y32" s="52">
        <f t="shared" si="4"/>
        <v>7</v>
      </c>
      <c r="Z32">
        <f t="shared" si="5"/>
        <v>7</v>
      </c>
    </row>
    <row r="33" spans="1:29">
      <c r="A33" s="51" t="s">
        <v>16</v>
      </c>
      <c r="B33" s="58" t="s">
        <v>582</v>
      </c>
      <c r="C33" s="47" t="s">
        <v>99</v>
      </c>
      <c r="D33" s="47" t="s">
        <v>146</v>
      </c>
      <c r="E33" s="52" t="s">
        <v>147</v>
      </c>
      <c r="F33" s="56">
        <v>8</v>
      </c>
      <c r="G33" s="47">
        <v>11</v>
      </c>
      <c r="H33" s="47">
        <v>1</v>
      </c>
      <c r="I33" s="47">
        <v>1</v>
      </c>
      <c r="J33" s="47">
        <v>6</v>
      </c>
      <c r="K33" s="47">
        <v>2</v>
      </c>
      <c r="L33" s="47">
        <v>33</v>
      </c>
      <c r="M33" s="47">
        <v>17</v>
      </c>
      <c r="N33" s="47">
        <v>17</v>
      </c>
      <c r="O33" s="47">
        <v>29</v>
      </c>
      <c r="P33" s="47"/>
      <c r="Q33" s="47">
        <v>2</v>
      </c>
      <c r="R33" s="47">
        <v>28</v>
      </c>
      <c r="S33" s="47">
        <v>32</v>
      </c>
      <c r="T33" s="47"/>
      <c r="U33" s="47"/>
      <c r="V33" s="47">
        <v>176</v>
      </c>
      <c r="W33" s="48">
        <v>236</v>
      </c>
      <c r="X33" s="61">
        <f t="shared" si="6"/>
        <v>269</v>
      </c>
      <c r="Y33" s="52">
        <f t="shared" si="4"/>
        <v>330</v>
      </c>
      <c r="Z33">
        <f t="shared" si="5"/>
        <v>599</v>
      </c>
      <c r="AA33">
        <v>9</v>
      </c>
      <c r="AB33">
        <f>SUM(Z33:Z37)</f>
        <v>881</v>
      </c>
      <c r="AC33" s="27">
        <f>AB33/AB142</f>
        <v>6.6838631363326004E-2</v>
      </c>
    </row>
    <row r="34" spans="1:29">
      <c r="A34" s="51" t="s">
        <v>16</v>
      </c>
      <c r="B34" s="58" t="s">
        <v>582</v>
      </c>
      <c r="C34" s="47" t="s">
        <v>148</v>
      </c>
      <c r="D34" s="47" t="s">
        <v>149</v>
      </c>
      <c r="E34" s="52" t="s">
        <v>150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>
        <v>1</v>
      </c>
      <c r="T34" s="47"/>
      <c r="U34" s="47"/>
      <c r="V34" s="47"/>
      <c r="W34" s="48"/>
      <c r="X34" s="61">
        <f t="shared" si="6"/>
        <v>0</v>
      </c>
      <c r="Y34" s="52">
        <f t="shared" si="4"/>
        <v>1</v>
      </c>
      <c r="Z34">
        <f t="shared" si="5"/>
        <v>1</v>
      </c>
    </row>
    <row r="35" spans="1:29">
      <c r="A35" s="51" t="s">
        <v>16</v>
      </c>
      <c r="B35" s="58" t="s">
        <v>582</v>
      </c>
      <c r="C35" s="47" t="s">
        <v>148</v>
      </c>
      <c r="D35" s="47" t="s">
        <v>151</v>
      </c>
      <c r="E35" s="52" t="s">
        <v>152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1</v>
      </c>
      <c r="T35" s="47"/>
      <c r="U35" s="47"/>
      <c r="V35" s="47"/>
      <c r="W35" s="48">
        <v>1</v>
      </c>
      <c r="X35" s="61">
        <f t="shared" si="6"/>
        <v>0</v>
      </c>
      <c r="Y35" s="52">
        <f t="shared" si="4"/>
        <v>2</v>
      </c>
      <c r="Z35">
        <f t="shared" si="5"/>
        <v>2</v>
      </c>
    </row>
    <row r="36" spans="1:29">
      <c r="A36" s="51" t="s">
        <v>16</v>
      </c>
      <c r="B36" s="58" t="s">
        <v>583</v>
      </c>
      <c r="C36" s="47" t="s">
        <v>99</v>
      </c>
      <c r="D36" s="47" t="s">
        <v>153</v>
      </c>
      <c r="E36" s="52" t="s">
        <v>154</v>
      </c>
      <c r="F36" s="56">
        <v>4</v>
      </c>
      <c r="G36" s="47">
        <v>3</v>
      </c>
      <c r="H36" s="47"/>
      <c r="I36" s="47"/>
      <c r="J36" s="47"/>
      <c r="K36" s="47">
        <v>3</v>
      </c>
      <c r="L36" s="47"/>
      <c r="M36" s="47">
        <v>5</v>
      </c>
      <c r="N36" s="47">
        <v>3</v>
      </c>
      <c r="O36" s="47">
        <v>9</v>
      </c>
      <c r="P36" s="47"/>
      <c r="Q36" s="47"/>
      <c r="R36" s="47">
        <v>6</v>
      </c>
      <c r="S36" s="47">
        <v>9</v>
      </c>
      <c r="T36" s="47"/>
      <c r="U36" s="47"/>
      <c r="V36" s="47">
        <v>34</v>
      </c>
      <c r="W36" s="48">
        <v>38</v>
      </c>
      <c r="X36" s="61">
        <f t="shared" si="6"/>
        <v>47</v>
      </c>
      <c r="Y36" s="52">
        <f t="shared" si="4"/>
        <v>67</v>
      </c>
      <c r="Z36">
        <f t="shared" si="5"/>
        <v>114</v>
      </c>
    </row>
    <row r="37" spans="1:29">
      <c r="A37" s="51" t="s">
        <v>16</v>
      </c>
      <c r="B37" s="58" t="s">
        <v>584</v>
      </c>
      <c r="C37" s="47" t="s">
        <v>99</v>
      </c>
      <c r="D37" s="47" t="s">
        <v>155</v>
      </c>
      <c r="E37" s="52" t="s">
        <v>156</v>
      </c>
      <c r="F37" s="56">
        <v>1</v>
      </c>
      <c r="G37" s="47">
        <v>7</v>
      </c>
      <c r="H37" s="47"/>
      <c r="I37" s="47"/>
      <c r="J37" s="47"/>
      <c r="K37" s="47">
        <v>1</v>
      </c>
      <c r="L37" s="47">
        <v>3</v>
      </c>
      <c r="M37" s="47">
        <v>3</v>
      </c>
      <c r="N37" s="47">
        <v>4</v>
      </c>
      <c r="O37" s="47">
        <v>5</v>
      </c>
      <c r="P37" s="47">
        <v>2</v>
      </c>
      <c r="Q37" s="47"/>
      <c r="R37" s="47">
        <v>2</v>
      </c>
      <c r="S37" s="47">
        <v>15</v>
      </c>
      <c r="T37" s="47"/>
      <c r="U37" s="47"/>
      <c r="V37" s="47">
        <v>14</v>
      </c>
      <c r="W37" s="48">
        <v>108</v>
      </c>
      <c r="X37" s="61">
        <f t="shared" si="6"/>
        <v>26</v>
      </c>
      <c r="Y37" s="52">
        <f t="shared" si="4"/>
        <v>139</v>
      </c>
      <c r="Z37">
        <f t="shared" si="5"/>
        <v>165</v>
      </c>
    </row>
    <row r="38" spans="1:29">
      <c r="A38" s="51" t="s">
        <v>16</v>
      </c>
      <c r="B38" s="16">
        <v>110101</v>
      </c>
      <c r="C38" s="47" t="s">
        <v>99</v>
      </c>
      <c r="D38" s="47" t="s">
        <v>157</v>
      </c>
      <c r="E38" s="52" t="s">
        <v>158</v>
      </c>
      <c r="F38" s="56"/>
      <c r="G38" s="47">
        <v>1</v>
      </c>
      <c r="H38" s="47"/>
      <c r="I38" s="47"/>
      <c r="J38" s="47">
        <v>9</v>
      </c>
      <c r="K38" s="47">
        <v>1</v>
      </c>
      <c r="L38" s="47"/>
      <c r="M38" s="47">
        <v>1</v>
      </c>
      <c r="N38" s="47">
        <v>4</v>
      </c>
      <c r="O38" s="47"/>
      <c r="P38" s="47">
        <v>1</v>
      </c>
      <c r="Q38" s="47">
        <v>1</v>
      </c>
      <c r="R38" s="47">
        <v>12</v>
      </c>
      <c r="S38" s="47"/>
      <c r="T38" s="47"/>
      <c r="U38" s="47"/>
      <c r="V38" s="47">
        <v>35</v>
      </c>
      <c r="W38" s="48">
        <v>8</v>
      </c>
      <c r="X38" s="61">
        <f t="shared" si="6"/>
        <v>61</v>
      </c>
      <c r="Y38" s="52">
        <f t="shared" si="4"/>
        <v>12</v>
      </c>
      <c r="Z38">
        <f t="shared" si="5"/>
        <v>73</v>
      </c>
      <c r="AA38">
        <v>11</v>
      </c>
      <c r="AB38">
        <f>SUM(Z38:Z39)</f>
        <v>237</v>
      </c>
      <c r="AC38" s="27">
        <f>AB38/AB142</f>
        <v>1.7980426371292012E-2</v>
      </c>
    </row>
    <row r="39" spans="1:29">
      <c r="A39" s="51" t="s">
        <v>16</v>
      </c>
      <c r="B39" s="16">
        <v>110101</v>
      </c>
      <c r="C39" s="47" t="s">
        <v>99</v>
      </c>
      <c r="D39" s="47" t="s">
        <v>159</v>
      </c>
      <c r="E39" s="52" t="s">
        <v>160</v>
      </c>
      <c r="F39" s="56">
        <v>3</v>
      </c>
      <c r="G39" s="47">
        <v>1</v>
      </c>
      <c r="H39" s="47"/>
      <c r="I39" s="47"/>
      <c r="J39" s="47">
        <v>7</v>
      </c>
      <c r="K39" s="47">
        <v>3</v>
      </c>
      <c r="L39" s="47">
        <v>2</v>
      </c>
      <c r="M39" s="47"/>
      <c r="N39" s="47">
        <v>15</v>
      </c>
      <c r="O39" s="47">
        <v>3</v>
      </c>
      <c r="P39" s="47">
        <v>2</v>
      </c>
      <c r="Q39" s="47">
        <v>3</v>
      </c>
      <c r="R39" s="47">
        <v>15</v>
      </c>
      <c r="S39" s="47">
        <v>2</v>
      </c>
      <c r="T39" s="47"/>
      <c r="U39" s="47"/>
      <c r="V39" s="47">
        <v>101</v>
      </c>
      <c r="W39" s="48">
        <v>7</v>
      </c>
      <c r="X39" s="61">
        <f t="shared" si="6"/>
        <v>145</v>
      </c>
      <c r="Y39" s="52">
        <f t="shared" si="4"/>
        <v>19</v>
      </c>
      <c r="Z39">
        <f t="shared" si="5"/>
        <v>164</v>
      </c>
    </row>
    <row r="40" spans="1:29">
      <c r="A40" s="51" t="s">
        <v>16</v>
      </c>
      <c r="B40" s="16">
        <v>131202</v>
      </c>
      <c r="C40" s="47" t="s">
        <v>161</v>
      </c>
      <c r="D40" s="47" t="s">
        <v>162</v>
      </c>
      <c r="E40" s="52" t="s">
        <v>163</v>
      </c>
      <c r="F40" s="56">
        <v>1</v>
      </c>
      <c r="G40" s="47">
        <v>7</v>
      </c>
      <c r="H40" s="47"/>
      <c r="I40" s="47">
        <v>1</v>
      </c>
      <c r="J40" s="47">
        <v>1</v>
      </c>
      <c r="K40" s="47">
        <v>4</v>
      </c>
      <c r="L40" s="47"/>
      <c r="M40" s="47">
        <v>3</v>
      </c>
      <c r="N40" s="47">
        <v>2</v>
      </c>
      <c r="O40" s="47">
        <v>9</v>
      </c>
      <c r="P40" s="47"/>
      <c r="Q40" s="47"/>
      <c r="R40" s="47"/>
      <c r="S40" s="47">
        <v>18</v>
      </c>
      <c r="T40" s="47"/>
      <c r="U40" s="47"/>
      <c r="V40" s="47">
        <v>11</v>
      </c>
      <c r="W40" s="48">
        <v>170</v>
      </c>
      <c r="X40" s="61">
        <f t="shared" si="6"/>
        <v>15</v>
      </c>
      <c r="Y40" s="52">
        <f t="shared" si="4"/>
        <v>212</v>
      </c>
      <c r="Z40">
        <f t="shared" si="5"/>
        <v>227</v>
      </c>
      <c r="AA40">
        <v>13</v>
      </c>
      <c r="AB40">
        <f>SUM(Z40:Z42)</f>
        <v>434</v>
      </c>
      <c r="AC40" s="27">
        <f>AB40/AB142</f>
        <v>3.2926181625066386E-2</v>
      </c>
    </row>
    <row r="41" spans="1:29">
      <c r="A41" s="51" t="s">
        <v>16</v>
      </c>
      <c r="B41" s="16">
        <v>131202</v>
      </c>
      <c r="C41" s="47" t="s">
        <v>161</v>
      </c>
      <c r="D41" s="47" t="s">
        <v>164</v>
      </c>
      <c r="E41" s="52" t="s">
        <v>165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>
        <v>2</v>
      </c>
      <c r="X41" s="61">
        <f>F41+H41+J41+L41+N41+P41+R41+T41+V41</f>
        <v>0</v>
      </c>
      <c r="Y41" s="52">
        <f t="shared" si="4"/>
        <v>2</v>
      </c>
      <c r="Z41">
        <f t="shared" si="5"/>
        <v>2</v>
      </c>
    </row>
    <row r="42" spans="1:29">
      <c r="A42" s="51" t="s">
        <v>16</v>
      </c>
      <c r="B42" s="16">
        <v>131205</v>
      </c>
      <c r="C42" s="47" t="s">
        <v>161</v>
      </c>
      <c r="D42" s="47" t="s">
        <v>166</v>
      </c>
      <c r="E42" s="52" t="s">
        <v>167</v>
      </c>
      <c r="F42" s="56">
        <v>2</v>
      </c>
      <c r="G42" s="47">
        <v>2</v>
      </c>
      <c r="H42" s="47">
        <v>1</v>
      </c>
      <c r="I42" s="47">
        <v>2</v>
      </c>
      <c r="J42" s="47">
        <v>3</v>
      </c>
      <c r="K42" s="47">
        <v>1</v>
      </c>
      <c r="L42" s="47">
        <v>2</v>
      </c>
      <c r="M42" s="47">
        <v>2</v>
      </c>
      <c r="N42" s="47">
        <v>8</v>
      </c>
      <c r="O42" s="47">
        <v>7</v>
      </c>
      <c r="P42" s="47"/>
      <c r="Q42" s="47">
        <v>2</v>
      </c>
      <c r="R42" s="47">
        <v>10</v>
      </c>
      <c r="S42" s="47">
        <v>7</v>
      </c>
      <c r="T42" s="47"/>
      <c r="U42" s="47"/>
      <c r="V42" s="47">
        <v>76</v>
      </c>
      <c r="W42" s="48">
        <v>80</v>
      </c>
      <c r="X42" s="61">
        <f t="shared" si="6"/>
        <v>102</v>
      </c>
      <c r="Y42" s="52">
        <f t="shared" si="4"/>
        <v>103</v>
      </c>
      <c r="Z42">
        <f t="shared" si="5"/>
        <v>205</v>
      </c>
    </row>
    <row r="43" spans="1:29">
      <c r="A43" s="51" t="s">
        <v>16</v>
      </c>
      <c r="B43" s="16">
        <v>140501</v>
      </c>
      <c r="C43" s="47" t="s">
        <v>102</v>
      </c>
      <c r="D43" s="47" t="s">
        <v>168</v>
      </c>
      <c r="E43" s="52" t="s">
        <v>169</v>
      </c>
      <c r="F43" s="56">
        <v>4</v>
      </c>
      <c r="G43" s="47">
        <v>1</v>
      </c>
      <c r="H43" s="47"/>
      <c r="I43" s="47"/>
      <c r="J43" s="47">
        <v>8</v>
      </c>
      <c r="K43" s="47">
        <v>2</v>
      </c>
      <c r="L43" s="47">
        <v>1</v>
      </c>
      <c r="M43" s="47">
        <v>4</v>
      </c>
      <c r="N43" s="47">
        <v>3</v>
      </c>
      <c r="O43" s="47">
        <v>3</v>
      </c>
      <c r="P43" s="47"/>
      <c r="Q43" s="47">
        <v>2</v>
      </c>
      <c r="R43" s="47">
        <v>10</v>
      </c>
      <c r="S43" s="47">
        <v>4</v>
      </c>
      <c r="T43" s="47"/>
      <c r="U43" s="47"/>
      <c r="V43" s="47">
        <v>70</v>
      </c>
      <c r="W43" s="48">
        <v>33</v>
      </c>
      <c r="X43" s="61">
        <f t="shared" si="6"/>
        <v>96</v>
      </c>
      <c r="Y43" s="52">
        <f t="shared" si="4"/>
        <v>49</v>
      </c>
      <c r="Z43">
        <f t="shared" si="5"/>
        <v>145</v>
      </c>
      <c r="AA43">
        <v>14</v>
      </c>
      <c r="AB43">
        <f>SUM(Z43:Z50)</f>
        <v>1206</v>
      </c>
      <c r="AC43" s="27">
        <f>AB43/AB142</f>
        <v>9.1495334193156821E-2</v>
      </c>
    </row>
    <row r="44" spans="1:29">
      <c r="A44" s="51" t="s">
        <v>16</v>
      </c>
      <c r="B44" s="16">
        <v>140701</v>
      </c>
      <c r="C44" s="47" t="s">
        <v>102</v>
      </c>
      <c r="D44" s="47" t="s">
        <v>170</v>
      </c>
      <c r="E44" s="52" t="s">
        <v>171</v>
      </c>
      <c r="F44" s="56">
        <v>1</v>
      </c>
      <c r="G44" s="47">
        <v>1</v>
      </c>
      <c r="H44" s="47"/>
      <c r="I44" s="47"/>
      <c r="J44" s="47">
        <v>7</v>
      </c>
      <c r="K44" s="47">
        <v>2</v>
      </c>
      <c r="L44" s="47">
        <v>1</v>
      </c>
      <c r="M44" s="47">
        <v>2</v>
      </c>
      <c r="N44" s="47"/>
      <c r="O44" s="47">
        <v>2</v>
      </c>
      <c r="P44" s="47">
        <v>1</v>
      </c>
      <c r="Q44" s="47"/>
      <c r="R44" s="47">
        <v>11</v>
      </c>
      <c r="S44" s="47">
        <v>3</v>
      </c>
      <c r="T44" s="47"/>
      <c r="U44" s="47"/>
      <c r="V44" s="47">
        <v>73</v>
      </c>
      <c r="W44" s="48">
        <v>28</v>
      </c>
      <c r="X44" s="61">
        <f t="shared" si="6"/>
        <v>94</v>
      </c>
      <c r="Y44" s="52">
        <f t="shared" si="4"/>
        <v>38</v>
      </c>
      <c r="Z44">
        <f t="shared" si="5"/>
        <v>132</v>
      </c>
    </row>
    <row r="45" spans="1:29">
      <c r="A45" s="51" t="s">
        <v>16</v>
      </c>
      <c r="B45" s="16">
        <v>140801</v>
      </c>
      <c r="C45" s="47" t="s">
        <v>102</v>
      </c>
      <c r="D45" s="47" t="s">
        <v>172</v>
      </c>
      <c r="E45" s="52" t="s">
        <v>173</v>
      </c>
      <c r="F45" s="56">
        <v>3</v>
      </c>
      <c r="G45" s="47">
        <v>1</v>
      </c>
      <c r="H45" s="47"/>
      <c r="I45" s="47"/>
      <c r="J45" s="47">
        <v>4</v>
      </c>
      <c r="K45" s="47">
        <v>2</v>
      </c>
      <c r="L45" s="47">
        <v>6</v>
      </c>
      <c r="M45" s="47"/>
      <c r="N45" s="47">
        <v>15</v>
      </c>
      <c r="O45" s="47">
        <v>4</v>
      </c>
      <c r="P45" s="47">
        <v>4</v>
      </c>
      <c r="Q45" s="47">
        <v>1</v>
      </c>
      <c r="R45" s="47">
        <v>26</v>
      </c>
      <c r="S45" s="47">
        <v>6</v>
      </c>
      <c r="T45" s="47"/>
      <c r="U45" s="47"/>
      <c r="V45" s="47">
        <v>117</v>
      </c>
      <c r="W45" s="48">
        <v>18</v>
      </c>
      <c r="X45" s="61">
        <f t="shared" si="6"/>
        <v>175</v>
      </c>
      <c r="Y45" s="52">
        <f t="shared" si="4"/>
        <v>32</v>
      </c>
      <c r="Z45">
        <f t="shared" si="5"/>
        <v>207</v>
      </c>
    </row>
    <row r="46" spans="1:29">
      <c r="A46" s="51" t="s">
        <v>16</v>
      </c>
      <c r="B46" s="16">
        <v>140901</v>
      </c>
      <c r="C46" s="47" t="s">
        <v>102</v>
      </c>
      <c r="D46" s="47" t="s">
        <v>174</v>
      </c>
      <c r="E46" s="52" t="s">
        <v>175</v>
      </c>
      <c r="F46" s="56">
        <v>2</v>
      </c>
      <c r="G46" s="47"/>
      <c r="H46" s="47"/>
      <c r="I46" s="47"/>
      <c r="J46" s="47">
        <v>8</v>
      </c>
      <c r="K46" s="47"/>
      <c r="L46" s="47">
        <v>4</v>
      </c>
      <c r="M46" s="47">
        <v>1</v>
      </c>
      <c r="N46" s="47">
        <v>7</v>
      </c>
      <c r="O46" s="47">
        <v>3</v>
      </c>
      <c r="P46" s="47">
        <v>1</v>
      </c>
      <c r="Q46" s="47"/>
      <c r="R46" s="47">
        <v>6</v>
      </c>
      <c r="S46" s="47">
        <v>1</v>
      </c>
      <c r="T46" s="47"/>
      <c r="U46" s="47"/>
      <c r="V46" s="47">
        <v>52</v>
      </c>
      <c r="W46" s="48">
        <v>4</v>
      </c>
      <c r="X46" s="61">
        <f t="shared" si="6"/>
        <v>80</v>
      </c>
      <c r="Y46" s="52">
        <f t="shared" si="4"/>
        <v>9</v>
      </c>
      <c r="Z46">
        <f t="shared" si="5"/>
        <v>89</v>
      </c>
    </row>
    <row r="47" spans="1:29">
      <c r="A47" s="51" t="s">
        <v>16</v>
      </c>
      <c r="B47" s="16">
        <v>141001</v>
      </c>
      <c r="C47" s="47" t="s">
        <v>102</v>
      </c>
      <c r="D47" s="47" t="s">
        <v>176</v>
      </c>
      <c r="E47" s="52" t="s">
        <v>177</v>
      </c>
      <c r="F47" s="56"/>
      <c r="G47" s="47"/>
      <c r="H47" s="47"/>
      <c r="I47" s="47"/>
      <c r="J47" s="47">
        <v>11</v>
      </c>
      <c r="K47" s="47">
        <v>1</v>
      </c>
      <c r="L47" s="47">
        <v>10</v>
      </c>
      <c r="M47" s="47"/>
      <c r="N47" s="47">
        <v>12</v>
      </c>
      <c r="O47" s="47"/>
      <c r="P47" s="47"/>
      <c r="Q47" s="47"/>
      <c r="R47" s="47">
        <v>14</v>
      </c>
      <c r="S47" s="47"/>
      <c r="T47" s="47"/>
      <c r="U47" s="47"/>
      <c r="V47" s="47">
        <v>59</v>
      </c>
      <c r="W47" s="48">
        <v>14</v>
      </c>
      <c r="X47" s="61">
        <f t="shared" si="6"/>
        <v>106</v>
      </c>
      <c r="Y47" s="52">
        <f t="shared" si="4"/>
        <v>15</v>
      </c>
      <c r="Z47">
        <f t="shared" si="5"/>
        <v>121</v>
      </c>
    </row>
    <row r="48" spans="1:29">
      <c r="A48" s="51" t="s">
        <v>16</v>
      </c>
      <c r="B48" s="16">
        <v>141901</v>
      </c>
      <c r="C48" s="47" t="s">
        <v>102</v>
      </c>
      <c r="D48" s="47" t="s">
        <v>178</v>
      </c>
      <c r="E48" s="52" t="s">
        <v>179</v>
      </c>
      <c r="F48" s="56">
        <v>9</v>
      </c>
      <c r="G48" s="47"/>
      <c r="H48" s="47"/>
      <c r="I48" s="47"/>
      <c r="J48" s="47">
        <v>10</v>
      </c>
      <c r="K48" s="47"/>
      <c r="L48" s="47">
        <v>11</v>
      </c>
      <c r="M48" s="47"/>
      <c r="N48" s="47">
        <v>19</v>
      </c>
      <c r="O48" s="47">
        <v>1</v>
      </c>
      <c r="P48" s="47">
        <v>4</v>
      </c>
      <c r="Q48" s="47"/>
      <c r="R48" s="47">
        <v>33</v>
      </c>
      <c r="S48" s="47">
        <v>3</v>
      </c>
      <c r="T48" s="47"/>
      <c r="U48" s="47"/>
      <c r="V48" s="47">
        <v>237</v>
      </c>
      <c r="W48" s="48">
        <v>17</v>
      </c>
      <c r="X48" s="61">
        <f t="shared" si="6"/>
        <v>323</v>
      </c>
      <c r="Y48" s="52">
        <f t="shared" si="4"/>
        <v>21</v>
      </c>
      <c r="Z48">
        <f t="shared" si="5"/>
        <v>344</v>
      </c>
    </row>
    <row r="49" spans="1:29">
      <c r="A49" s="51" t="s">
        <v>16</v>
      </c>
      <c r="B49" s="16">
        <v>142401</v>
      </c>
      <c r="C49" s="47" t="s">
        <v>102</v>
      </c>
      <c r="D49" s="47" t="s">
        <v>180</v>
      </c>
      <c r="E49" s="52" t="s">
        <v>181</v>
      </c>
      <c r="F49" s="56"/>
      <c r="G49" s="47">
        <v>1</v>
      </c>
      <c r="H49" s="47"/>
      <c r="I49" s="47"/>
      <c r="J49" s="47">
        <v>1</v>
      </c>
      <c r="K49" s="47">
        <v>1</v>
      </c>
      <c r="L49" s="47"/>
      <c r="M49" s="47">
        <v>1</v>
      </c>
      <c r="N49" s="47">
        <v>1</v>
      </c>
      <c r="O49" s="47">
        <v>1</v>
      </c>
      <c r="P49" s="47">
        <v>2</v>
      </c>
      <c r="Q49" s="47"/>
      <c r="R49" s="47">
        <v>8</v>
      </c>
      <c r="S49" s="47">
        <v>3</v>
      </c>
      <c r="T49" s="47"/>
      <c r="U49" s="47"/>
      <c r="V49" s="47">
        <v>83</v>
      </c>
      <c r="W49" s="48">
        <v>20</v>
      </c>
      <c r="X49" s="61">
        <f t="shared" si="6"/>
        <v>95</v>
      </c>
      <c r="Y49" s="52">
        <f t="shared" si="4"/>
        <v>27</v>
      </c>
      <c r="Z49">
        <f t="shared" si="5"/>
        <v>122</v>
      </c>
    </row>
    <row r="50" spans="1:29">
      <c r="A50" s="51" t="s">
        <v>16</v>
      </c>
      <c r="B50" s="16">
        <v>143501</v>
      </c>
      <c r="C50" s="47" t="s">
        <v>102</v>
      </c>
      <c r="D50" s="47" t="s">
        <v>182</v>
      </c>
      <c r="E50" s="52" t="s">
        <v>183</v>
      </c>
      <c r="F50" s="56"/>
      <c r="G50" s="47"/>
      <c r="H50" s="47"/>
      <c r="I50" s="47"/>
      <c r="J50" s="47">
        <v>1</v>
      </c>
      <c r="K50" s="47"/>
      <c r="L50" s="47"/>
      <c r="M50" s="47"/>
      <c r="N50" s="47">
        <v>3</v>
      </c>
      <c r="O50" s="47"/>
      <c r="P50" s="47">
        <v>2</v>
      </c>
      <c r="Q50" s="47"/>
      <c r="R50" s="47">
        <v>5</v>
      </c>
      <c r="S50" s="47">
        <v>1</v>
      </c>
      <c r="T50" s="47"/>
      <c r="U50" s="47"/>
      <c r="V50" s="47">
        <v>27</v>
      </c>
      <c r="W50" s="48">
        <v>7</v>
      </c>
      <c r="X50" s="61">
        <f t="shared" si="6"/>
        <v>38</v>
      </c>
      <c r="Y50" s="52">
        <f t="shared" si="4"/>
        <v>8</v>
      </c>
      <c r="Z50">
        <f t="shared" si="5"/>
        <v>46</v>
      </c>
    </row>
    <row r="51" spans="1:29">
      <c r="A51" s="51" t="s">
        <v>16</v>
      </c>
      <c r="B51" s="16">
        <v>160301</v>
      </c>
      <c r="C51" s="47" t="s">
        <v>99</v>
      </c>
      <c r="D51" s="47" t="s">
        <v>184</v>
      </c>
      <c r="E51" s="52" t="s">
        <v>185</v>
      </c>
      <c r="F51" s="56"/>
      <c r="G51" s="47">
        <v>1</v>
      </c>
      <c r="H51" s="47"/>
      <c r="I51" s="47"/>
      <c r="J51" s="47">
        <v>2</v>
      </c>
      <c r="K51" s="47">
        <v>3</v>
      </c>
      <c r="L51" s="47"/>
      <c r="M51" s="47">
        <v>2</v>
      </c>
      <c r="N51" s="47"/>
      <c r="O51" s="47">
        <v>3</v>
      </c>
      <c r="P51" s="47"/>
      <c r="Q51" s="47"/>
      <c r="R51" s="47">
        <v>1</v>
      </c>
      <c r="S51" s="47"/>
      <c r="T51" s="47"/>
      <c r="U51" s="47"/>
      <c r="V51" s="47">
        <v>12</v>
      </c>
      <c r="W51" s="48">
        <v>11</v>
      </c>
      <c r="X51" s="61">
        <f t="shared" si="6"/>
        <v>15</v>
      </c>
      <c r="Y51" s="52">
        <f t="shared" si="4"/>
        <v>20</v>
      </c>
      <c r="Z51">
        <f t="shared" si="5"/>
        <v>35</v>
      </c>
      <c r="AA51">
        <v>16</v>
      </c>
      <c r="AB51">
        <f>SUM(Z51:Z56)</f>
        <v>185</v>
      </c>
      <c r="AC51" s="27">
        <f>AB51/AB142</f>
        <v>1.4035353918519081E-2</v>
      </c>
    </row>
    <row r="52" spans="1:29">
      <c r="A52" s="51" t="s">
        <v>16</v>
      </c>
      <c r="B52" s="16">
        <v>160501</v>
      </c>
      <c r="C52" s="47" t="s">
        <v>99</v>
      </c>
      <c r="D52" s="47" t="s">
        <v>186</v>
      </c>
      <c r="E52" s="52" t="s">
        <v>187</v>
      </c>
      <c r="F52" s="56"/>
      <c r="G52" s="47">
        <v>1</v>
      </c>
      <c r="H52" s="47"/>
      <c r="I52" s="47"/>
      <c r="J52" s="47"/>
      <c r="K52" s="47">
        <v>1</v>
      </c>
      <c r="L52" s="47">
        <v>1</v>
      </c>
      <c r="M52" s="47"/>
      <c r="N52" s="47">
        <v>2</v>
      </c>
      <c r="O52" s="47">
        <v>1</v>
      </c>
      <c r="P52" s="47"/>
      <c r="Q52" s="47"/>
      <c r="R52" s="47"/>
      <c r="S52" s="47"/>
      <c r="T52" s="47"/>
      <c r="U52" s="47"/>
      <c r="V52" s="47">
        <v>9</v>
      </c>
      <c r="W52" s="48">
        <v>3</v>
      </c>
      <c r="X52" s="61">
        <f t="shared" si="6"/>
        <v>12</v>
      </c>
      <c r="Y52" s="52">
        <f t="shared" si="4"/>
        <v>6</v>
      </c>
      <c r="Z52">
        <f t="shared" si="5"/>
        <v>18</v>
      </c>
    </row>
    <row r="53" spans="1:29">
      <c r="A53" s="51" t="s">
        <v>16</v>
      </c>
      <c r="B53" s="16">
        <v>160901</v>
      </c>
      <c r="C53" s="47" t="s">
        <v>99</v>
      </c>
      <c r="D53" s="47" t="s">
        <v>188</v>
      </c>
      <c r="E53" s="52" t="s">
        <v>189</v>
      </c>
      <c r="F53" s="56">
        <v>1</v>
      </c>
      <c r="G53" s="47"/>
      <c r="H53" s="47"/>
      <c r="I53" s="47"/>
      <c r="J53" s="47"/>
      <c r="K53" s="47">
        <v>2</v>
      </c>
      <c r="L53" s="47">
        <v>3</v>
      </c>
      <c r="M53" s="47">
        <v>2</v>
      </c>
      <c r="N53" s="47">
        <v>2</v>
      </c>
      <c r="O53" s="47">
        <v>6</v>
      </c>
      <c r="P53" s="47"/>
      <c r="Q53" s="47">
        <v>1</v>
      </c>
      <c r="R53" s="47">
        <v>1</v>
      </c>
      <c r="S53" s="47">
        <v>6</v>
      </c>
      <c r="T53" s="47"/>
      <c r="U53" s="47"/>
      <c r="V53" s="47">
        <v>6</v>
      </c>
      <c r="W53" s="48">
        <v>25</v>
      </c>
      <c r="X53" s="61">
        <f t="shared" si="6"/>
        <v>13</v>
      </c>
      <c r="Y53" s="52">
        <f t="shared" si="4"/>
        <v>42</v>
      </c>
      <c r="Z53">
        <f t="shared" si="5"/>
        <v>55</v>
      </c>
    </row>
    <row r="54" spans="1:29">
      <c r="A54" s="51" t="s">
        <v>16</v>
      </c>
      <c r="B54" s="16">
        <v>160902</v>
      </c>
      <c r="C54" s="47" t="s">
        <v>99</v>
      </c>
      <c r="D54" s="47" t="s">
        <v>190</v>
      </c>
      <c r="E54" s="52" t="s">
        <v>191</v>
      </c>
      <c r="F54" s="56"/>
      <c r="G54" s="47">
        <v>1</v>
      </c>
      <c r="H54" s="47"/>
      <c r="I54" s="47"/>
      <c r="J54" s="47"/>
      <c r="K54" s="47"/>
      <c r="L54" s="47"/>
      <c r="M54" s="47">
        <v>1</v>
      </c>
      <c r="N54" s="47">
        <v>3</v>
      </c>
      <c r="O54" s="47">
        <v>2</v>
      </c>
      <c r="P54" s="47"/>
      <c r="Q54" s="47"/>
      <c r="R54" s="47"/>
      <c r="S54" s="47">
        <v>4</v>
      </c>
      <c r="T54" s="47"/>
      <c r="U54" s="47"/>
      <c r="V54" s="47">
        <v>6</v>
      </c>
      <c r="W54" s="48">
        <v>13</v>
      </c>
      <c r="X54" s="61">
        <f t="shared" si="6"/>
        <v>9</v>
      </c>
      <c r="Y54" s="52">
        <f t="shared" si="4"/>
        <v>21</v>
      </c>
      <c r="Z54">
        <f t="shared" si="5"/>
        <v>30</v>
      </c>
    </row>
    <row r="55" spans="1:29">
      <c r="A55" s="51" t="s">
        <v>16</v>
      </c>
      <c r="B55" s="16">
        <v>160905</v>
      </c>
      <c r="C55" s="47" t="s">
        <v>99</v>
      </c>
      <c r="D55" s="47" t="s">
        <v>192</v>
      </c>
      <c r="E55" s="52" t="s">
        <v>193</v>
      </c>
      <c r="F55" s="56">
        <v>1</v>
      </c>
      <c r="G55" s="47"/>
      <c r="H55" s="47"/>
      <c r="I55" s="47"/>
      <c r="J55" s="47">
        <v>1</v>
      </c>
      <c r="K55" s="47"/>
      <c r="L55" s="47"/>
      <c r="M55" s="47"/>
      <c r="N55" s="47">
        <v>4</v>
      </c>
      <c r="O55" s="47">
        <v>9</v>
      </c>
      <c r="P55" s="47"/>
      <c r="Q55" s="47"/>
      <c r="R55" s="47">
        <v>1</v>
      </c>
      <c r="S55" s="47">
        <v>1</v>
      </c>
      <c r="T55" s="47"/>
      <c r="U55" s="47"/>
      <c r="V55" s="47">
        <v>10</v>
      </c>
      <c r="W55" s="48">
        <v>11</v>
      </c>
      <c r="X55" s="61">
        <f t="shared" si="6"/>
        <v>17</v>
      </c>
      <c r="Y55" s="52">
        <f t="shared" si="4"/>
        <v>21</v>
      </c>
      <c r="Z55">
        <f t="shared" si="5"/>
        <v>38</v>
      </c>
    </row>
    <row r="56" spans="1:29">
      <c r="A56" s="51" t="s">
        <v>16</v>
      </c>
      <c r="B56" s="16">
        <v>161200</v>
      </c>
      <c r="C56" s="47" t="s">
        <v>99</v>
      </c>
      <c r="D56" s="47" t="s">
        <v>194</v>
      </c>
      <c r="E56" s="52" t="s">
        <v>195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>
        <v>1</v>
      </c>
      <c r="S56" s="47">
        <v>2</v>
      </c>
      <c r="T56" s="47"/>
      <c r="U56" s="47"/>
      <c r="V56" s="47">
        <v>3</v>
      </c>
      <c r="W56" s="48">
        <v>3</v>
      </c>
      <c r="X56" s="61">
        <f t="shared" si="6"/>
        <v>4</v>
      </c>
      <c r="Y56" s="52">
        <f t="shared" si="4"/>
        <v>5</v>
      </c>
      <c r="Z56">
        <f t="shared" si="5"/>
        <v>9</v>
      </c>
    </row>
    <row r="57" spans="1:29">
      <c r="A57" s="51" t="s">
        <v>16</v>
      </c>
      <c r="B57" s="16">
        <v>190701</v>
      </c>
      <c r="C57" s="47" t="s">
        <v>161</v>
      </c>
      <c r="D57" s="47" t="s">
        <v>196</v>
      </c>
      <c r="E57" s="52" t="s">
        <v>197</v>
      </c>
      <c r="F57" s="56">
        <v>1</v>
      </c>
      <c r="G57" s="47">
        <v>8</v>
      </c>
      <c r="H57" s="47">
        <v>1</v>
      </c>
      <c r="I57" s="47">
        <v>2</v>
      </c>
      <c r="J57" s="47">
        <v>5</v>
      </c>
      <c r="K57" s="47">
        <v>4</v>
      </c>
      <c r="L57" s="47">
        <v>17</v>
      </c>
      <c r="M57" s="47">
        <v>40</v>
      </c>
      <c r="N57" s="47">
        <v>9</v>
      </c>
      <c r="O57" s="47">
        <v>62</v>
      </c>
      <c r="P57" s="47"/>
      <c r="Q57" s="47"/>
      <c r="R57" s="47">
        <v>2</v>
      </c>
      <c r="S57" s="47">
        <v>44</v>
      </c>
      <c r="T57" s="47"/>
      <c r="U57" s="47"/>
      <c r="V57" s="47">
        <v>16</v>
      </c>
      <c r="W57" s="48">
        <v>215</v>
      </c>
      <c r="X57" s="61">
        <f t="shared" si="6"/>
        <v>51</v>
      </c>
      <c r="Y57" s="52">
        <f t="shared" si="4"/>
        <v>375</v>
      </c>
      <c r="Z57">
        <f t="shared" si="5"/>
        <v>426</v>
      </c>
      <c r="AA57">
        <v>19</v>
      </c>
      <c r="AB57">
        <f>SUM(Z57:Z59)</f>
        <v>692</v>
      </c>
      <c r="AC57" s="27">
        <f>AB57/AB142</f>
        <v>5.2499810333055154E-2</v>
      </c>
    </row>
    <row r="58" spans="1:29">
      <c r="A58" s="51" t="s">
        <v>16</v>
      </c>
      <c r="B58" s="16">
        <v>190901</v>
      </c>
      <c r="C58" s="47" t="s">
        <v>161</v>
      </c>
      <c r="D58" s="47" t="s">
        <v>198</v>
      </c>
      <c r="E58" s="52" t="s">
        <v>199</v>
      </c>
      <c r="F58" s="56">
        <v>1</v>
      </c>
      <c r="G58" s="47">
        <v>6</v>
      </c>
      <c r="H58" s="47"/>
      <c r="I58" s="47"/>
      <c r="J58" s="47"/>
      <c r="K58" s="47">
        <v>3</v>
      </c>
      <c r="L58" s="47">
        <v>3</v>
      </c>
      <c r="M58" s="47">
        <v>6</v>
      </c>
      <c r="N58" s="47">
        <v>2</v>
      </c>
      <c r="O58" s="47">
        <v>20</v>
      </c>
      <c r="P58" s="47"/>
      <c r="Q58" s="47">
        <v>1</v>
      </c>
      <c r="R58" s="47"/>
      <c r="S58" s="47">
        <v>28</v>
      </c>
      <c r="T58" s="47"/>
      <c r="U58" s="47"/>
      <c r="V58" s="47">
        <v>7</v>
      </c>
      <c r="W58" s="48">
        <v>185</v>
      </c>
      <c r="X58" s="61">
        <f t="shared" si="6"/>
        <v>13</v>
      </c>
      <c r="Y58" s="52">
        <f t="shared" si="4"/>
        <v>249</v>
      </c>
      <c r="Z58">
        <f t="shared" si="5"/>
        <v>262</v>
      </c>
    </row>
    <row r="59" spans="1:29">
      <c r="A59" s="51" t="s">
        <v>16</v>
      </c>
      <c r="B59" s="16">
        <v>190901</v>
      </c>
      <c r="C59" s="47" t="s">
        <v>161</v>
      </c>
      <c r="D59" s="47" t="s">
        <v>200</v>
      </c>
      <c r="E59" s="52" t="s">
        <v>201</v>
      </c>
      <c r="F59" s="56"/>
      <c r="G59" s="47"/>
      <c r="H59" s="47"/>
      <c r="I59" s="47"/>
      <c r="J59" s="47"/>
      <c r="K59" s="47"/>
      <c r="L59" s="47"/>
      <c r="M59" s="47">
        <v>1</v>
      </c>
      <c r="N59" s="47">
        <v>1</v>
      </c>
      <c r="O59" s="47"/>
      <c r="P59" s="47"/>
      <c r="Q59" s="47"/>
      <c r="R59" s="47"/>
      <c r="S59" s="47"/>
      <c r="T59" s="47"/>
      <c r="U59" s="47"/>
      <c r="V59" s="47"/>
      <c r="W59" s="48">
        <v>2</v>
      </c>
      <c r="X59" s="61">
        <f t="shared" si="6"/>
        <v>1</v>
      </c>
      <c r="Y59" s="52">
        <f t="shared" si="4"/>
        <v>3</v>
      </c>
      <c r="Z59">
        <f t="shared" si="5"/>
        <v>4</v>
      </c>
    </row>
    <row r="60" spans="1:29">
      <c r="A60" s="51" t="s">
        <v>16</v>
      </c>
      <c r="B60" s="16">
        <v>230101</v>
      </c>
      <c r="C60" s="47" t="s">
        <v>99</v>
      </c>
      <c r="D60" s="47" t="s">
        <v>202</v>
      </c>
      <c r="E60" s="52" t="s">
        <v>203</v>
      </c>
      <c r="F60" s="56">
        <v>1</v>
      </c>
      <c r="G60" s="47"/>
      <c r="H60" s="47"/>
      <c r="I60" s="47"/>
      <c r="J60" s="47"/>
      <c r="K60" s="47">
        <v>4</v>
      </c>
      <c r="L60" s="47">
        <v>3</v>
      </c>
      <c r="M60" s="47">
        <v>6</v>
      </c>
      <c r="N60" s="47">
        <v>3</v>
      </c>
      <c r="O60" s="47">
        <v>7</v>
      </c>
      <c r="P60" s="47"/>
      <c r="Q60" s="47"/>
      <c r="R60" s="47">
        <v>11</v>
      </c>
      <c r="S60" s="47">
        <v>16</v>
      </c>
      <c r="T60" s="47"/>
      <c r="U60" s="47"/>
      <c r="V60" s="47">
        <v>52</v>
      </c>
      <c r="W60" s="48">
        <v>62</v>
      </c>
      <c r="X60" s="61">
        <f t="shared" si="6"/>
        <v>70</v>
      </c>
      <c r="Y60" s="52">
        <f t="shared" si="4"/>
        <v>95</v>
      </c>
      <c r="Z60">
        <f t="shared" si="5"/>
        <v>165</v>
      </c>
      <c r="AA60">
        <v>23</v>
      </c>
      <c r="AB60">
        <f>SUM(Z60:Z61)</f>
        <v>209</v>
      </c>
      <c r="AC60" s="27">
        <f>AB60/AB142</f>
        <v>1.5856156589029665E-2</v>
      </c>
    </row>
    <row r="61" spans="1:29">
      <c r="A61" s="51" t="s">
        <v>16</v>
      </c>
      <c r="B61" s="16">
        <v>231304</v>
      </c>
      <c r="C61" s="47" t="s">
        <v>99</v>
      </c>
      <c r="D61" s="47" t="s">
        <v>204</v>
      </c>
      <c r="E61" s="52" t="s">
        <v>205</v>
      </c>
      <c r="F61" s="56"/>
      <c r="G61" s="47"/>
      <c r="H61" s="47"/>
      <c r="I61" s="47"/>
      <c r="J61" s="47"/>
      <c r="K61" s="47"/>
      <c r="L61" s="47"/>
      <c r="M61" s="47">
        <v>2</v>
      </c>
      <c r="N61" s="47"/>
      <c r="O61" s="47">
        <v>1</v>
      </c>
      <c r="P61" s="47"/>
      <c r="Q61" s="47"/>
      <c r="R61" s="47"/>
      <c r="S61" s="47">
        <v>1</v>
      </c>
      <c r="T61" s="47"/>
      <c r="U61" s="47"/>
      <c r="V61" s="47">
        <v>24</v>
      </c>
      <c r="W61" s="48">
        <v>16</v>
      </c>
      <c r="X61" s="61">
        <f t="shared" si="6"/>
        <v>24</v>
      </c>
      <c r="Y61" s="52">
        <f t="shared" si="4"/>
        <v>20</v>
      </c>
      <c r="Z61">
        <f t="shared" si="5"/>
        <v>44</v>
      </c>
    </row>
    <row r="62" spans="1:29">
      <c r="A62" s="51" t="s">
        <v>16</v>
      </c>
      <c r="B62" s="16">
        <v>240199</v>
      </c>
      <c r="C62" s="47" t="s">
        <v>148</v>
      </c>
      <c r="D62" s="47" t="s">
        <v>206</v>
      </c>
      <c r="E62" s="52" t="s">
        <v>207</v>
      </c>
      <c r="F62" s="56"/>
      <c r="G62" s="47"/>
      <c r="H62" s="47"/>
      <c r="I62" s="47"/>
      <c r="J62" s="47"/>
      <c r="K62" s="47"/>
      <c r="L62" s="47"/>
      <c r="M62" s="47">
        <v>1</v>
      </c>
      <c r="N62" s="47"/>
      <c r="O62" s="47"/>
      <c r="P62" s="47"/>
      <c r="Q62" s="47"/>
      <c r="R62" s="47"/>
      <c r="S62" s="47">
        <v>2</v>
      </c>
      <c r="T62" s="47"/>
      <c r="U62" s="47"/>
      <c r="V62" s="47">
        <v>1</v>
      </c>
      <c r="W62" s="48">
        <v>2</v>
      </c>
      <c r="X62" s="61">
        <f t="shared" si="6"/>
        <v>1</v>
      </c>
      <c r="Y62" s="52">
        <f t="shared" si="4"/>
        <v>5</v>
      </c>
      <c r="Z62">
        <f t="shared" si="5"/>
        <v>6</v>
      </c>
      <c r="AA62">
        <v>24</v>
      </c>
      <c r="AB62">
        <f>SUM(Z62:Z63)</f>
        <v>15</v>
      </c>
      <c r="AC62" s="27">
        <f>AB62/AB142</f>
        <v>1.1380016690691146E-3</v>
      </c>
    </row>
    <row r="63" spans="1:29">
      <c r="A63" s="51" t="s">
        <v>16</v>
      </c>
      <c r="B63" s="16">
        <v>240199</v>
      </c>
      <c r="C63" s="47" t="s">
        <v>148</v>
      </c>
      <c r="D63" s="47" t="s">
        <v>208</v>
      </c>
      <c r="E63" s="52" t="s">
        <v>209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>
        <v>1</v>
      </c>
      <c r="S63" s="47">
        <v>6</v>
      </c>
      <c r="T63" s="47"/>
      <c r="U63" s="47"/>
      <c r="V63" s="47"/>
      <c r="W63" s="48">
        <v>2</v>
      </c>
      <c r="X63" s="61">
        <f t="shared" si="6"/>
        <v>1</v>
      </c>
      <c r="Y63" s="52">
        <f t="shared" si="4"/>
        <v>8</v>
      </c>
      <c r="Z63">
        <f t="shared" si="5"/>
        <v>9</v>
      </c>
    </row>
    <row r="64" spans="1:29">
      <c r="A64" s="51" t="s">
        <v>16</v>
      </c>
      <c r="B64" s="16">
        <v>260101</v>
      </c>
      <c r="C64" s="47" t="s">
        <v>119</v>
      </c>
      <c r="D64" s="47" t="s">
        <v>210</v>
      </c>
      <c r="E64" s="52" t="s">
        <v>211</v>
      </c>
      <c r="F64" s="56">
        <v>3</v>
      </c>
      <c r="G64" s="47">
        <v>1</v>
      </c>
      <c r="H64" s="47"/>
      <c r="I64" s="47">
        <v>1</v>
      </c>
      <c r="J64" s="47"/>
      <c r="K64" s="47">
        <v>4</v>
      </c>
      <c r="L64" s="47">
        <v>2</v>
      </c>
      <c r="M64" s="47">
        <v>4</v>
      </c>
      <c r="N64" s="47">
        <v>5</v>
      </c>
      <c r="O64" s="47">
        <v>4</v>
      </c>
      <c r="P64" s="47">
        <v>2</v>
      </c>
      <c r="Q64" s="47">
        <v>1</v>
      </c>
      <c r="R64" s="47">
        <v>2</v>
      </c>
      <c r="S64" s="47">
        <v>7</v>
      </c>
      <c r="T64" s="47"/>
      <c r="U64" s="47"/>
      <c r="V64" s="47">
        <v>26</v>
      </c>
      <c r="W64" s="48">
        <v>36</v>
      </c>
      <c r="X64" s="61">
        <f t="shared" si="6"/>
        <v>40</v>
      </c>
      <c r="Y64" s="52">
        <f t="shared" si="4"/>
        <v>58</v>
      </c>
      <c r="Z64">
        <f t="shared" si="5"/>
        <v>98</v>
      </c>
      <c r="AA64">
        <v>26</v>
      </c>
      <c r="AB64">
        <f>SUM(Z64:Z69)</f>
        <v>800</v>
      </c>
      <c r="AC64" s="27">
        <f>AB64/AB142</f>
        <v>6.0693422350352778E-2</v>
      </c>
    </row>
    <row r="65" spans="1:29">
      <c r="A65" s="51" t="s">
        <v>16</v>
      </c>
      <c r="B65" s="16">
        <v>260406</v>
      </c>
      <c r="C65" s="47" t="s">
        <v>119</v>
      </c>
      <c r="D65" s="47" t="s">
        <v>212</v>
      </c>
      <c r="E65" s="52" t="s">
        <v>213</v>
      </c>
      <c r="F65" s="56">
        <v>1</v>
      </c>
      <c r="G65" s="47"/>
      <c r="H65" s="47"/>
      <c r="I65" s="47"/>
      <c r="J65" s="47"/>
      <c r="K65" s="47"/>
      <c r="L65" s="47"/>
      <c r="M65" s="47">
        <v>1</v>
      </c>
      <c r="N65" s="47">
        <v>1</v>
      </c>
      <c r="O65" s="47"/>
      <c r="P65" s="47"/>
      <c r="Q65" s="47"/>
      <c r="R65" s="47"/>
      <c r="S65" s="47"/>
      <c r="T65" s="47"/>
      <c r="U65" s="47"/>
      <c r="V65" s="47">
        <v>4</v>
      </c>
      <c r="W65" s="48">
        <v>9</v>
      </c>
      <c r="X65" s="61">
        <f t="shared" si="6"/>
        <v>6</v>
      </c>
      <c r="Y65" s="52">
        <f t="shared" si="4"/>
        <v>10</v>
      </c>
      <c r="Z65">
        <f t="shared" si="5"/>
        <v>16</v>
      </c>
    </row>
    <row r="66" spans="1:29">
      <c r="A66" s="51" t="s">
        <v>16</v>
      </c>
      <c r="B66" s="16">
        <v>260502</v>
      </c>
      <c r="C66" s="47" t="s">
        <v>119</v>
      </c>
      <c r="D66" s="47" t="s">
        <v>214</v>
      </c>
      <c r="E66" s="52" t="s">
        <v>215</v>
      </c>
      <c r="F66" s="56">
        <v>2</v>
      </c>
      <c r="G66" s="47"/>
      <c r="H66" s="47"/>
      <c r="I66" s="47"/>
      <c r="J66" s="47"/>
      <c r="K66" s="47"/>
      <c r="L66" s="47">
        <v>1</v>
      </c>
      <c r="M66" s="47">
        <v>1</v>
      </c>
      <c r="N66" s="47">
        <v>3</v>
      </c>
      <c r="O66" s="47">
        <v>4</v>
      </c>
      <c r="P66" s="47"/>
      <c r="Q66" s="47"/>
      <c r="R66" s="47">
        <v>1</v>
      </c>
      <c r="S66" s="47">
        <v>5</v>
      </c>
      <c r="T66" s="47"/>
      <c r="U66" s="47"/>
      <c r="V66" s="47">
        <v>18</v>
      </c>
      <c r="W66" s="48">
        <v>15</v>
      </c>
      <c r="X66" s="61">
        <f t="shared" si="6"/>
        <v>25</v>
      </c>
      <c r="Y66" s="52">
        <f t="shared" si="4"/>
        <v>25</v>
      </c>
      <c r="Z66">
        <f t="shared" si="5"/>
        <v>50</v>
      </c>
      <c r="AC66" s="27"/>
    </row>
    <row r="67" spans="1:29">
      <c r="A67" s="51" t="s">
        <v>16</v>
      </c>
      <c r="B67" s="16">
        <v>260701</v>
      </c>
      <c r="C67" s="47" t="s">
        <v>99</v>
      </c>
      <c r="D67" s="47" t="s">
        <v>216</v>
      </c>
      <c r="E67" s="52" t="s">
        <v>217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>
        <v>1</v>
      </c>
      <c r="X67" s="61">
        <f t="shared" si="6"/>
        <v>0</v>
      </c>
      <c r="Y67" s="52">
        <f t="shared" si="4"/>
        <v>1</v>
      </c>
      <c r="Z67">
        <f t="shared" si="5"/>
        <v>1</v>
      </c>
      <c r="AC67" s="27"/>
    </row>
    <row r="68" spans="1:29">
      <c r="A68" s="51" t="s">
        <v>16</v>
      </c>
      <c r="B68" s="16">
        <v>260701</v>
      </c>
      <c r="C68" s="47" t="s">
        <v>119</v>
      </c>
      <c r="D68" s="47" t="s">
        <v>218</v>
      </c>
      <c r="E68" s="52" t="s">
        <v>217</v>
      </c>
      <c r="F68" s="56">
        <v>4</v>
      </c>
      <c r="G68" s="47">
        <v>12</v>
      </c>
      <c r="H68" s="47">
        <v>3</v>
      </c>
      <c r="I68" s="47"/>
      <c r="J68" s="47">
        <v>11</v>
      </c>
      <c r="K68" s="47">
        <v>13</v>
      </c>
      <c r="L68" s="47">
        <v>7</v>
      </c>
      <c r="M68" s="47">
        <v>24</v>
      </c>
      <c r="N68" s="47">
        <v>16</v>
      </c>
      <c r="O68" s="47">
        <v>20</v>
      </c>
      <c r="P68" s="47">
        <v>2</v>
      </c>
      <c r="Q68" s="47">
        <v>1</v>
      </c>
      <c r="R68" s="47">
        <v>10</v>
      </c>
      <c r="S68" s="47">
        <v>25</v>
      </c>
      <c r="T68" s="47"/>
      <c r="U68" s="47">
        <v>2</v>
      </c>
      <c r="V68" s="47">
        <v>130</v>
      </c>
      <c r="W68" s="48">
        <v>146</v>
      </c>
      <c r="X68" s="61">
        <f t="shared" si="6"/>
        <v>183</v>
      </c>
      <c r="Y68" s="52">
        <f t="shared" si="4"/>
        <v>243</v>
      </c>
      <c r="Z68">
        <f t="shared" si="5"/>
        <v>426</v>
      </c>
    </row>
    <row r="69" spans="1:29">
      <c r="A69" s="51" t="s">
        <v>16</v>
      </c>
      <c r="B69" s="16">
        <v>261302</v>
      </c>
      <c r="C69" s="47" t="s">
        <v>119</v>
      </c>
      <c r="D69" s="47" t="s">
        <v>219</v>
      </c>
      <c r="E69" s="52" t="s">
        <v>220</v>
      </c>
      <c r="F69" s="56">
        <v>1</v>
      </c>
      <c r="G69" s="47">
        <v>2</v>
      </c>
      <c r="H69" s="47"/>
      <c r="I69" s="47">
        <v>1</v>
      </c>
      <c r="J69" s="47"/>
      <c r="K69" s="47">
        <v>1</v>
      </c>
      <c r="L69" s="47"/>
      <c r="M69" s="47">
        <v>3</v>
      </c>
      <c r="N69" s="47">
        <v>3</v>
      </c>
      <c r="O69" s="47">
        <v>11</v>
      </c>
      <c r="P69" s="47"/>
      <c r="Q69" s="47">
        <v>1</v>
      </c>
      <c r="R69" s="47">
        <v>11</v>
      </c>
      <c r="S69" s="47">
        <v>13</v>
      </c>
      <c r="T69" s="47"/>
      <c r="U69" s="47"/>
      <c r="V69" s="47">
        <v>61</v>
      </c>
      <c r="W69" s="48">
        <v>101</v>
      </c>
      <c r="X69" s="61">
        <f t="shared" si="6"/>
        <v>76</v>
      </c>
      <c r="Y69" s="52">
        <f t="shared" si="4"/>
        <v>133</v>
      </c>
      <c r="Z69">
        <f t="shared" si="5"/>
        <v>209</v>
      </c>
    </row>
    <row r="70" spans="1:29">
      <c r="A70" s="51" t="s">
        <v>16</v>
      </c>
      <c r="B70" s="16">
        <v>270101</v>
      </c>
      <c r="C70" s="47" t="s">
        <v>99</v>
      </c>
      <c r="D70" s="47" t="s">
        <v>221</v>
      </c>
      <c r="E70" s="52" t="s">
        <v>222</v>
      </c>
      <c r="F70" s="56"/>
      <c r="G70" s="47"/>
      <c r="H70" s="47"/>
      <c r="I70" s="47"/>
      <c r="J70" s="47"/>
      <c r="K70" s="47">
        <v>3</v>
      </c>
      <c r="L70" s="47">
        <v>1</v>
      </c>
      <c r="M70" s="47"/>
      <c r="N70" s="47"/>
      <c r="O70" s="47"/>
      <c r="P70" s="47"/>
      <c r="Q70" s="47"/>
      <c r="R70" s="47"/>
      <c r="S70" s="47">
        <v>1</v>
      </c>
      <c r="T70" s="47"/>
      <c r="U70" s="47"/>
      <c r="V70" s="47">
        <v>6</v>
      </c>
      <c r="W70" s="48">
        <v>3</v>
      </c>
      <c r="X70" s="61">
        <f t="shared" si="6"/>
        <v>7</v>
      </c>
      <c r="Y70" s="52">
        <f t="shared" si="4"/>
        <v>7</v>
      </c>
      <c r="Z70">
        <f t="shared" si="5"/>
        <v>14</v>
      </c>
      <c r="AA70">
        <v>27</v>
      </c>
      <c r="AB70">
        <f>SUM(Z70:Z71)</f>
        <v>65</v>
      </c>
      <c r="AC70" s="27">
        <f>AB70/AB142</f>
        <v>4.931340565966163E-3</v>
      </c>
    </row>
    <row r="71" spans="1:29">
      <c r="A71" s="51" t="s">
        <v>16</v>
      </c>
      <c r="B71" s="16">
        <v>270101</v>
      </c>
      <c r="C71" s="47" t="s">
        <v>99</v>
      </c>
      <c r="D71" s="47" t="s">
        <v>223</v>
      </c>
      <c r="E71" s="52" t="s">
        <v>224</v>
      </c>
      <c r="F71" s="56"/>
      <c r="G71" s="47">
        <v>1</v>
      </c>
      <c r="H71" s="47"/>
      <c r="I71" s="47"/>
      <c r="J71" s="47">
        <v>3</v>
      </c>
      <c r="K71" s="47">
        <v>2</v>
      </c>
      <c r="L71" s="47">
        <v>1</v>
      </c>
      <c r="M71" s="47"/>
      <c r="N71" s="47"/>
      <c r="O71" s="47">
        <v>1</v>
      </c>
      <c r="P71" s="47"/>
      <c r="Q71" s="47"/>
      <c r="R71" s="47">
        <v>6</v>
      </c>
      <c r="S71" s="47"/>
      <c r="T71" s="47"/>
      <c r="U71" s="47"/>
      <c r="V71" s="47">
        <v>21</v>
      </c>
      <c r="W71" s="48">
        <v>16</v>
      </c>
      <c r="X71" s="61">
        <f t="shared" si="6"/>
        <v>31</v>
      </c>
      <c r="Y71" s="52">
        <f t="shared" si="4"/>
        <v>20</v>
      </c>
      <c r="Z71">
        <f t="shared" si="5"/>
        <v>51</v>
      </c>
    </row>
    <row r="72" spans="1:29">
      <c r="A72" s="51" t="s">
        <v>16</v>
      </c>
      <c r="B72" s="16">
        <v>310505</v>
      </c>
      <c r="C72" s="47" t="s">
        <v>161</v>
      </c>
      <c r="D72" s="47" t="s">
        <v>225</v>
      </c>
      <c r="E72" s="52" t="s">
        <v>226</v>
      </c>
      <c r="F72" s="56">
        <v>6</v>
      </c>
      <c r="G72" s="47">
        <v>13</v>
      </c>
      <c r="H72" s="47"/>
      <c r="I72" s="47">
        <v>1</v>
      </c>
      <c r="J72" s="47">
        <v>9</v>
      </c>
      <c r="K72" s="47">
        <v>8</v>
      </c>
      <c r="L72" s="47">
        <v>9</v>
      </c>
      <c r="M72" s="47">
        <v>6</v>
      </c>
      <c r="N72" s="47">
        <v>19</v>
      </c>
      <c r="O72" s="47">
        <v>25</v>
      </c>
      <c r="P72" s="47">
        <v>2</v>
      </c>
      <c r="Q72" s="47">
        <v>3</v>
      </c>
      <c r="R72" s="47">
        <v>27</v>
      </c>
      <c r="S72" s="47">
        <v>36</v>
      </c>
      <c r="T72" s="47"/>
      <c r="U72" s="47"/>
      <c r="V72" s="47">
        <v>226</v>
      </c>
      <c r="W72" s="48">
        <v>267</v>
      </c>
      <c r="X72" s="61">
        <f t="shared" si="6"/>
        <v>298</v>
      </c>
      <c r="Y72" s="52">
        <f t="shared" si="4"/>
        <v>359</v>
      </c>
      <c r="Z72">
        <f t="shared" si="5"/>
        <v>657</v>
      </c>
      <c r="AA72">
        <v>31</v>
      </c>
      <c r="AB72">
        <f>SUM(Z72)</f>
        <v>657</v>
      </c>
      <c r="AC72" s="27">
        <f>AB72/AB142</f>
        <v>4.9844473105227223E-2</v>
      </c>
    </row>
    <row r="73" spans="1:29">
      <c r="A73" s="51" t="s">
        <v>16</v>
      </c>
      <c r="B73" s="16">
        <v>340199</v>
      </c>
      <c r="C73" s="47" t="s">
        <v>161</v>
      </c>
      <c r="D73" s="47" t="s">
        <v>227</v>
      </c>
      <c r="E73" s="52" t="s">
        <v>228</v>
      </c>
      <c r="F73" s="56">
        <v>3</v>
      </c>
      <c r="G73" s="47">
        <v>5</v>
      </c>
      <c r="H73" s="47"/>
      <c r="I73" s="47"/>
      <c r="J73" s="47">
        <v>4</v>
      </c>
      <c r="K73" s="47">
        <v>6</v>
      </c>
      <c r="L73" s="47">
        <v>7</v>
      </c>
      <c r="M73" s="47">
        <v>21</v>
      </c>
      <c r="N73" s="47">
        <v>6</v>
      </c>
      <c r="O73" s="47">
        <v>19</v>
      </c>
      <c r="P73" s="47"/>
      <c r="Q73" s="47"/>
      <c r="R73" s="47">
        <v>3</v>
      </c>
      <c r="S73" s="47">
        <v>14</v>
      </c>
      <c r="T73" s="47"/>
      <c r="U73" s="47"/>
      <c r="V73" s="47">
        <v>27</v>
      </c>
      <c r="W73" s="48">
        <v>88</v>
      </c>
      <c r="X73" s="61">
        <f t="shared" si="6"/>
        <v>50</v>
      </c>
      <c r="Y73" s="52">
        <f t="shared" si="4"/>
        <v>153</v>
      </c>
      <c r="Z73">
        <f t="shared" si="5"/>
        <v>203</v>
      </c>
      <c r="AA73">
        <v>34</v>
      </c>
      <c r="AB73">
        <f>SUM(Z73)</f>
        <v>203</v>
      </c>
      <c r="AC73" s="27">
        <f>AB73/AB142</f>
        <v>1.5400955921402018E-2</v>
      </c>
    </row>
    <row r="74" spans="1:29">
      <c r="A74" s="51" t="s">
        <v>16</v>
      </c>
      <c r="B74" s="16">
        <v>380101</v>
      </c>
      <c r="C74" s="47" t="s">
        <v>99</v>
      </c>
      <c r="D74" s="47" t="s">
        <v>229</v>
      </c>
      <c r="E74" s="52" t="s">
        <v>230</v>
      </c>
      <c r="F74" s="56"/>
      <c r="G74" s="47"/>
      <c r="H74" s="47"/>
      <c r="I74" s="47"/>
      <c r="J74" s="47"/>
      <c r="K74" s="47"/>
      <c r="L74" s="47">
        <v>1</v>
      </c>
      <c r="M74" s="47"/>
      <c r="N74" s="47"/>
      <c r="O74" s="47"/>
      <c r="P74" s="47"/>
      <c r="Q74" s="47"/>
      <c r="R74" s="47">
        <v>3</v>
      </c>
      <c r="S74" s="47">
        <v>1</v>
      </c>
      <c r="T74" s="47"/>
      <c r="U74" s="47"/>
      <c r="V74" s="47">
        <v>18</v>
      </c>
      <c r="W74" s="48">
        <v>9</v>
      </c>
      <c r="X74" s="61">
        <f t="shared" si="6"/>
        <v>22</v>
      </c>
      <c r="Y74" s="52">
        <f t="shared" si="4"/>
        <v>10</v>
      </c>
      <c r="Z74">
        <f t="shared" si="5"/>
        <v>32</v>
      </c>
      <c r="AA74">
        <v>38</v>
      </c>
      <c r="AB74">
        <f>SUM(Z74)</f>
        <v>32</v>
      </c>
      <c r="AC74" s="27">
        <f>AB74/AB142</f>
        <v>2.4277368940141112E-3</v>
      </c>
    </row>
    <row r="75" spans="1:29">
      <c r="A75" s="51" t="s">
        <v>16</v>
      </c>
      <c r="B75" s="16">
        <v>400501</v>
      </c>
      <c r="C75" s="47" t="s">
        <v>99</v>
      </c>
      <c r="D75" s="47" t="s">
        <v>231</v>
      </c>
      <c r="E75" s="52" t="s">
        <v>232</v>
      </c>
      <c r="F75" s="56"/>
      <c r="G75" s="47"/>
      <c r="H75" s="47"/>
      <c r="I75" s="47"/>
      <c r="J75" s="47"/>
      <c r="K75" s="47">
        <v>1</v>
      </c>
      <c r="L75" s="47"/>
      <c r="M75" s="47"/>
      <c r="N75" s="47"/>
      <c r="O75" s="47">
        <v>1</v>
      </c>
      <c r="P75" s="47"/>
      <c r="Q75" s="47"/>
      <c r="R75" s="47">
        <v>1</v>
      </c>
      <c r="S75" s="47"/>
      <c r="T75" s="47"/>
      <c r="U75" s="47"/>
      <c r="V75" s="47">
        <v>5</v>
      </c>
      <c r="W75" s="48">
        <v>6</v>
      </c>
      <c r="X75" s="61">
        <f t="shared" si="6"/>
        <v>6</v>
      </c>
      <c r="Y75" s="52">
        <f t="shared" si="4"/>
        <v>8</v>
      </c>
      <c r="Z75">
        <f t="shared" si="5"/>
        <v>14</v>
      </c>
      <c r="AA75">
        <v>40</v>
      </c>
      <c r="AB75">
        <f>SUM(Z75:Z82)</f>
        <v>182</v>
      </c>
      <c r="AC75" s="27">
        <f>AB75/AB142</f>
        <v>1.3807753584705257E-2</v>
      </c>
    </row>
    <row r="76" spans="1:29">
      <c r="A76" s="51" t="s">
        <v>16</v>
      </c>
      <c r="B76" s="16">
        <v>400501</v>
      </c>
      <c r="C76" s="47" t="s">
        <v>99</v>
      </c>
      <c r="D76" s="47" t="s">
        <v>233</v>
      </c>
      <c r="E76" s="52" t="s">
        <v>234</v>
      </c>
      <c r="F76" s="56">
        <v>2</v>
      </c>
      <c r="G76" s="47">
        <v>1</v>
      </c>
      <c r="H76" s="47"/>
      <c r="I76" s="47"/>
      <c r="J76" s="47">
        <v>3</v>
      </c>
      <c r="K76" s="47"/>
      <c r="L76" s="47"/>
      <c r="M76" s="47">
        <v>1</v>
      </c>
      <c r="N76" s="47">
        <v>2</v>
      </c>
      <c r="O76" s="47">
        <v>5</v>
      </c>
      <c r="P76" s="47"/>
      <c r="Q76" s="47">
        <v>1</v>
      </c>
      <c r="R76" s="47">
        <v>7</v>
      </c>
      <c r="S76" s="47">
        <v>2</v>
      </c>
      <c r="T76" s="47"/>
      <c r="U76" s="47"/>
      <c r="V76" s="47">
        <v>14</v>
      </c>
      <c r="W76" s="48">
        <v>18</v>
      </c>
      <c r="X76" s="61">
        <f t="shared" si="6"/>
        <v>28</v>
      </c>
      <c r="Y76" s="52">
        <f t="shared" si="4"/>
        <v>28</v>
      </c>
      <c r="Z76">
        <f t="shared" si="5"/>
        <v>56</v>
      </c>
      <c r="AC76" s="27"/>
    </row>
    <row r="77" spans="1:29">
      <c r="A77" s="51" t="s">
        <v>16</v>
      </c>
      <c r="B77" s="16">
        <v>400510</v>
      </c>
      <c r="C77" s="47" t="s">
        <v>99</v>
      </c>
      <c r="D77" s="47" t="s">
        <v>235</v>
      </c>
      <c r="E77" s="52" t="s">
        <v>236</v>
      </c>
      <c r="F77" s="56">
        <v>1</v>
      </c>
      <c r="G77" s="47"/>
      <c r="H77" s="47"/>
      <c r="I77" s="47"/>
      <c r="J77" s="47"/>
      <c r="K77" s="47"/>
      <c r="L77" s="47"/>
      <c r="M77" s="47">
        <v>1</v>
      </c>
      <c r="N77" s="47"/>
      <c r="O77" s="47">
        <v>1</v>
      </c>
      <c r="P77" s="47"/>
      <c r="Q77" s="47"/>
      <c r="R77" s="47"/>
      <c r="S77" s="47">
        <v>3</v>
      </c>
      <c r="T77" s="47"/>
      <c r="U77" s="47"/>
      <c r="V77" s="47">
        <v>4</v>
      </c>
      <c r="W77" s="48">
        <v>11</v>
      </c>
      <c r="X77" s="61">
        <f t="shared" si="6"/>
        <v>5</v>
      </c>
      <c r="Y77" s="52">
        <f t="shared" si="4"/>
        <v>16</v>
      </c>
      <c r="Z77">
        <f t="shared" si="5"/>
        <v>21</v>
      </c>
      <c r="AC77" s="27"/>
    </row>
    <row r="78" spans="1:29">
      <c r="A78" s="51" t="s">
        <v>16</v>
      </c>
      <c r="B78" s="16">
        <v>400601</v>
      </c>
      <c r="C78" s="47" t="s">
        <v>119</v>
      </c>
      <c r="D78" s="47" t="s">
        <v>237</v>
      </c>
      <c r="E78" s="52" t="s">
        <v>238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3</v>
      </c>
      <c r="W78" s="48"/>
      <c r="X78" s="61">
        <f t="shared" si="6"/>
        <v>3</v>
      </c>
      <c r="Y78" s="52">
        <f t="shared" si="4"/>
        <v>0</v>
      </c>
      <c r="Z78">
        <f t="shared" si="5"/>
        <v>3</v>
      </c>
    </row>
    <row r="79" spans="1:29">
      <c r="A79" s="51" t="s">
        <v>16</v>
      </c>
      <c r="B79" s="16">
        <v>400699</v>
      </c>
      <c r="C79" s="47" t="s">
        <v>119</v>
      </c>
      <c r="D79" s="47" t="s">
        <v>239</v>
      </c>
      <c r="E79" s="52" t="s">
        <v>240</v>
      </c>
      <c r="F79" s="56">
        <v>2</v>
      </c>
      <c r="G79" s="47">
        <v>1</v>
      </c>
      <c r="H79" s="47"/>
      <c r="I79" s="47"/>
      <c r="J79" s="47"/>
      <c r="K79" s="47">
        <v>1</v>
      </c>
      <c r="L79" s="47"/>
      <c r="M79" s="47">
        <v>1</v>
      </c>
      <c r="N79" s="47"/>
      <c r="O79" s="47"/>
      <c r="P79" s="47"/>
      <c r="Q79" s="47"/>
      <c r="R79" s="47">
        <v>5</v>
      </c>
      <c r="S79" s="47">
        <v>2</v>
      </c>
      <c r="T79" s="47"/>
      <c r="U79" s="47"/>
      <c r="V79" s="47">
        <v>31</v>
      </c>
      <c r="W79" s="48">
        <v>12</v>
      </c>
      <c r="X79" s="61">
        <f t="shared" si="6"/>
        <v>38</v>
      </c>
      <c r="Y79" s="52">
        <f t="shared" si="4"/>
        <v>17</v>
      </c>
      <c r="Z79">
        <f t="shared" si="5"/>
        <v>55</v>
      </c>
    </row>
    <row r="80" spans="1:29">
      <c r="A80" s="51" t="s">
        <v>16</v>
      </c>
      <c r="B80" s="16">
        <v>400801</v>
      </c>
      <c r="C80" s="47" t="s">
        <v>99</v>
      </c>
      <c r="D80" s="47" t="s">
        <v>241</v>
      </c>
      <c r="E80" s="52" t="s">
        <v>242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3</v>
      </c>
      <c r="W80" s="48"/>
      <c r="X80" s="61">
        <f t="shared" si="6"/>
        <v>3</v>
      </c>
      <c r="Y80" s="52">
        <f t="shared" si="4"/>
        <v>0</v>
      </c>
      <c r="Z80">
        <f t="shared" si="5"/>
        <v>3</v>
      </c>
    </row>
    <row r="81" spans="1:29">
      <c r="A81" s="51" t="s">
        <v>16</v>
      </c>
      <c r="B81" s="16">
        <v>400801</v>
      </c>
      <c r="C81" s="47" t="s">
        <v>99</v>
      </c>
      <c r="D81" s="47" t="s">
        <v>243</v>
      </c>
      <c r="E81" s="52" t="s">
        <v>244</v>
      </c>
      <c r="F81" s="56">
        <v>1</v>
      </c>
      <c r="G81" s="47"/>
      <c r="H81" s="47"/>
      <c r="I81" s="47"/>
      <c r="J81" s="47">
        <v>1</v>
      </c>
      <c r="K81" s="47">
        <v>1</v>
      </c>
      <c r="L81" s="47">
        <v>2</v>
      </c>
      <c r="M81" s="47"/>
      <c r="N81" s="47"/>
      <c r="O81" s="47"/>
      <c r="P81" s="47"/>
      <c r="Q81" s="47"/>
      <c r="R81" s="47">
        <v>1</v>
      </c>
      <c r="S81" s="47"/>
      <c r="T81" s="47"/>
      <c r="U81" s="47"/>
      <c r="V81" s="47">
        <v>20</v>
      </c>
      <c r="W81" s="48">
        <v>3</v>
      </c>
      <c r="X81" s="61">
        <f t="shared" si="6"/>
        <v>25</v>
      </c>
      <c r="Y81" s="52">
        <f t="shared" si="4"/>
        <v>4</v>
      </c>
      <c r="Z81">
        <f t="shared" si="5"/>
        <v>29</v>
      </c>
    </row>
    <row r="82" spans="1:29">
      <c r="A82" s="51" t="s">
        <v>16</v>
      </c>
      <c r="B82" s="16">
        <v>400899</v>
      </c>
      <c r="C82" s="47" t="s">
        <v>99</v>
      </c>
      <c r="D82" s="47" t="s">
        <v>245</v>
      </c>
      <c r="E82" s="52" t="s">
        <v>587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>
        <v>1</v>
      </c>
      <c r="X82" s="61">
        <f t="shared" si="6"/>
        <v>0</v>
      </c>
      <c r="Y82" s="52">
        <f t="shared" si="4"/>
        <v>1</v>
      </c>
      <c r="Z82">
        <f t="shared" si="5"/>
        <v>1</v>
      </c>
    </row>
    <row r="83" spans="1:29">
      <c r="A83" s="51" t="s">
        <v>16</v>
      </c>
      <c r="B83" s="16">
        <v>420101</v>
      </c>
      <c r="C83" s="47" t="s">
        <v>99</v>
      </c>
      <c r="D83" s="47" t="s">
        <v>246</v>
      </c>
      <c r="E83" s="52" t="s">
        <v>247</v>
      </c>
      <c r="F83" s="56">
        <v>3</v>
      </c>
      <c r="G83" s="47">
        <v>13</v>
      </c>
      <c r="H83" s="47"/>
      <c r="I83" s="47">
        <v>2</v>
      </c>
      <c r="J83" s="47">
        <v>3</v>
      </c>
      <c r="K83" s="47">
        <v>11</v>
      </c>
      <c r="L83" s="47">
        <v>10</v>
      </c>
      <c r="M83" s="47">
        <v>33</v>
      </c>
      <c r="N83" s="47">
        <v>16</v>
      </c>
      <c r="O83" s="47">
        <v>59</v>
      </c>
      <c r="P83" s="47">
        <v>1</v>
      </c>
      <c r="Q83" s="47">
        <v>4</v>
      </c>
      <c r="R83" s="47">
        <v>24</v>
      </c>
      <c r="S83" s="47">
        <v>45</v>
      </c>
      <c r="T83" s="47"/>
      <c r="U83" s="47"/>
      <c r="V83" s="47">
        <v>82</v>
      </c>
      <c r="W83" s="48">
        <v>292</v>
      </c>
      <c r="X83" s="61">
        <f t="shared" ref="X83:X141" si="7">F83+H83+J83+L83+N83+P83+R83+T83+V83</f>
        <v>139</v>
      </c>
      <c r="Y83" s="52">
        <f t="shared" ref="Y83:Y141" si="8">G83+I83+K83+M83+O83+Q83+S83+U83+W83</f>
        <v>459</v>
      </c>
      <c r="Z83">
        <f t="shared" ref="Z83:Z141" si="9">SUM(X83:Y83)</f>
        <v>598</v>
      </c>
      <c r="AA83">
        <v>42</v>
      </c>
      <c r="AB83">
        <f>SUM(Z83:Z84)</f>
        <v>632</v>
      </c>
      <c r="AC83" s="27">
        <f>AB83/AB142</f>
        <v>4.7947803656778698E-2</v>
      </c>
    </row>
    <row r="84" spans="1:29">
      <c r="A84" s="51" t="s">
        <v>16</v>
      </c>
      <c r="B84" s="16">
        <v>420101</v>
      </c>
      <c r="C84" s="47" t="s">
        <v>99</v>
      </c>
      <c r="D84" s="47" t="s">
        <v>248</v>
      </c>
      <c r="E84" s="52" t="s">
        <v>249</v>
      </c>
      <c r="F84" s="56"/>
      <c r="G84" s="47"/>
      <c r="H84" s="47"/>
      <c r="I84" s="47"/>
      <c r="J84" s="47"/>
      <c r="K84" s="47"/>
      <c r="L84" s="47"/>
      <c r="M84" s="47">
        <v>1</v>
      </c>
      <c r="N84" s="47"/>
      <c r="O84" s="47">
        <v>2</v>
      </c>
      <c r="P84" s="47"/>
      <c r="Q84" s="47">
        <v>1</v>
      </c>
      <c r="R84" s="47"/>
      <c r="S84" s="47">
        <v>3</v>
      </c>
      <c r="T84" s="47"/>
      <c r="U84" s="47"/>
      <c r="V84" s="47">
        <v>7</v>
      </c>
      <c r="W84" s="48">
        <v>20</v>
      </c>
      <c r="X84" s="61">
        <f t="shared" si="7"/>
        <v>7</v>
      </c>
      <c r="Y84" s="52">
        <f t="shared" si="8"/>
        <v>27</v>
      </c>
      <c r="Z84">
        <f t="shared" si="9"/>
        <v>34</v>
      </c>
    </row>
    <row r="85" spans="1:29">
      <c r="A85" s="51" t="s">
        <v>16</v>
      </c>
      <c r="B85" s="16">
        <v>440501</v>
      </c>
      <c r="C85" s="47" t="s">
        <v>119</v>
      </c>
      <c r="D85" s="47" t="s">
        <v>250</v>
      </c>
      <c r="E85" s="52" t="s">
        <v>251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>
        <v>2</v>
      </c>
      <c r="W85" s="48"/>
      <c r="X85" s="61">
        <f t="shared" si="7"/>
        <v>2</v>
      </c>
      <c r="Y85" s="52">
        <f t="shared" si="8"/>
        <v>0</v>
      </c>
      <c r="Z85">
        <f t="shared" si="9"/>
        <v>2</v>
      </c>
      <c r="AA85">
        <v>44</v>
      </c>
      <c r="AB85">
        <f>SUM(Z85:Z86)</f>
        <v>4</v>
      </c>
      <c r="AC85" s="27">
        <f>AB85/AB142</f>
        <v>3.034671117517639E-4</v>
      </c>
    </row>
    <row r="86" spans="1:29">
      <c r="A86" s="51" t="s">
        <v>16</v>
      </c>
      <c r="B86" s="16">
        <v>440501</v>
      </c>
      <c r="C86" s="47" t="s">
        <v>119</v>
      </c>
      <c r="D86" s="47" t="s">
        <v>252</v>
      </c>
      <c r="E86" s="52" t="s">
        <v>253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>
        <v>1</v>
      </c>
      <c r="W86" s="48">
        <v>1</v>
      </c>
      <c r="X86" s="61">
        <f t="shared" si="7"/>
        <v>1</v>
      </c>
      <c r="Y86" s="52">
        <f t="shared" si="8"/>
        <v>1</v>
      </c>
      <c r="Z86">
        <f t="shared" si="9"/>
        <v>2</v>
      </c>
      <c r="AC86" s="27"/>
    </row>
    <row r="87" spans="1:29">
      <c r="A87" s="51" t="s">
        <v>16</v>
      </c>
      <c r="B87" s="16">
        <v>450201</v>
      </c>
      <c r="C87" s="47" t="s">
        <v>99</v>
      </c>
      <c r="D87" s="47" t="s">
        <v>254</v>
      </c>
      <c r="E87" s="52" t="s">
        <v>255</v>
      </c>
      <c r="F87" s="56">
        <v>1</v>
      </c>
      <c r="G87" s="47">
        <v>3</v>
      </c>
      <c r="H87" s="47"/>
      <c r="I87" s="47">
        <v>1</v>
      </c>
      <c r="J87" s="47"/>
      <c r="K87" s="47"/>
      <c r="L87" s="47"/>
      <c r="M87" s="47">
        <v>1</v>
      </c>
      <c r="N87" s="47"/>
      <c r="O87" s="47"/>
      <c r="P87" s="47"/>
      <c r="Q87" s="47"/>
      <c r="R87" s="47">
        <v>2</v>
      </c>
      <c r="S87" s="47">
        <v>6</v>
      </c>
      <c r="T87" s="47"/>
      <c r="U87" s="47"/>
      <c r="V87" s="47">
        <v>14</v>
      </c>
      <c r="W87" s="48">
        <v>28</v>
      </c>
      <c r="X87" s="61">
        <f t="shared" si="7"/>
        <v>17</v>
      </c>
      <c r="Y87" s="52">
        <f t="shared" si="8"/>
        <v>39</v>
      </c>
      <c r="Z87">
        <f t="shared" si="9"/>
        <v>56</v>
      </c>
      <c r="AA87">
        <v>45</v>
      </c>
      <c r="AB87">
        <f>SUM(Z87:Z93)</f>
        <v>769</v>
      </c>
      <c r="AC87" s="27">
        <f>AB87/AB142</f>
        <v>5.834155223427661E-2</v>
      </c>
    </row>
    <row r="88" spans="1:29">
      <c r="A88" s="51" t="s">
        <v>16</v>
      </c>
      <c r="B88" s="16">
        <v>450601</v>
      </c>
      <c r="C88" s="47" t="s">
        <v>99</v>
      </c>
      <c r="D88" s="47" t="s">
        <v>256</v>
      </c>
      <c r="E88" s="52" t="s">
        <v>257</v>
      </c>
      <c r="F88" s="56">
        <v>1</v>
      </c>
      <c r="G88" s="47">
        <v>1</v>
      </c>
      <c r="H88" s="47">
        <v>1</v>
      </c>
      <c r="I88" s="47"/>
      <c r="J88" s="47">
        <v>4</v>
      </c>
      <c r="K88" s="47">
        <v>1</v>
      </c>
      <c r="L88" s="47">
        <v>3</v>
      </c>
      <c r="M88" s="47"/>
      <c r="N88" s="47">
        <v>6</v>
      </c>
      <c r="O88" s="47">
        <v>3</v>
      </c>
      <c r="P88" s="47">
        <v>1</v>
      </c>
      <c r="Q88" s="47">
        <v>1</v>
      </c>
      <c r="R88" s="47">
        <v>12</v>
      </c>
      <c r="S88" s="47">
        <v>1</v>
      </c>
      <c r="T88" s="47">
        <v>1</v>
      </c>
      <c r="U88" s="47"/>
      <c r="V88" s="47">
        <v>60</v>
      </c>
      <c r="W88" s="48">
        <v>11</v>
      </c>
      <c r="X88" s="61">
        <f t="shared" si="7"/>
        <v>89</v>
      </c>
      <c r="Y88" s="52">
        <f t="shared" si="8"/>
        <v>18</v>
      </c>
      <c r="Z88">
        <f t="shared" si="9"/>
        <v>107</v>
      </c>
    </row>
    <row r="89" spans="1:29">
      <c r="A89" s="51" t="s">
        <v>16</v>
      </c>
      <c r="B89" s="16">
        <v>450602</v>
      </c>
      <c r="C89" s="47" t="s">
        <v>119</v>
      </c>
      <c r="D89" s="47" t="s">
        <v>258</v>
      </c>
      <c r="E89" s="52" t="s">
        <v>259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>
        <v>2</v>
      </c>
      <c r="W89" s="48"/>
      <c r="X89" s="61">
        <f t="shared" si="7"/>
        <v>2</v>
      </c>
      <c r="Y89" s="52">
        <f t="shared" si="8"/>
        <v>0</v>
      </c>
      <c r="Z89">
        <f t="shared" si="9"/>
        <v>2</v>
      </c>
    </row>
    <row r="90" spans="1:29">
      <c r="A90" s="51" t="s">
        <v>16</v>
      </c>
      <c r="B90" s="16">
        <v>450603</v>
      </c>
      <c r="C90" s="47" t="s">
        <v>99</v>
      </c>
      <c r="D90" s="47" t="s">
        <v>260</v>
      </c>
      <c r="E90" s="52" t="s">
        <v>261</v>
      </c>
      <c r="F90" s="56"/>
      <c r="G90" s="47"/>
      <c r="H90" s="47"/>
      <c r="I90" s="47"/>
      <c r="J90" s="47">
        <v>3</v>
      </c>
      <c r="K90" s="47">
        <v>1</v>
      </c>
      <c r="L90" s="47">
        <v>3</v>
      </c>
      <c r="M90" s="47">
        <v>1</v>
      </c>
      <c r="N90" s="47">
        <v>6</v>
      </c>
      <c r="O90" s="47">
        <v>1</v>
      </c>
      <c r="P90" s="47">
        <v>2</v>
      </c>
      <c r="Q90" s="47"/>
      <c r="R90" s="47">
        <v>5</v>
      </c>
      <c r="S90" s="47">
        <v>1</v>
      </c>
      <c r="T90" s="47"/>
      <c r="U90" s="47"/>
      <c r="V90" s="47">
        <v>43</v>
      </c>
      <c r="W90" s="48">
        <v>10</v>
      </c>
      <c r="X90" s="61">
        <f t="shared" si="7"/>
        <v>62</v>
      </c>
      <c r="Y90" s="52">
        <f t="shared" si="8"/>
        <v>14</v>
      </c>
      <c r="Z90">
        <f t="shared" si="9"/>
        <v>76</v>
      </c>
    </row>
    <row r="91" spans="1:29">
      <c r="A91" s="51" t="s">
        <v>16</v>
      </c>
      <c r="B91" s="16">
        <v>451001</v>
      </c>
      <c r="C91" s="47" t="s">
        <v>99</v>
      </c>
      <c r="D91" s="47" t="s">
        <v>262</v>
      </c>
      <c r="E91" s="52" t="s">
        <v>263</v>
      </c>
      <c r="F91" s="56"/>
      <c r="G91" s="47">
        <v>1</v>
      </c>
      <c r="H91" s="47"/>
      <c r="I91" s="47">
        <v>1</v>
      </c>
      <c r="J91" s="47">
        <v>1</v>
      </c>
      <c r="K91" s="47">
        <v>3</v>
      </c>
      <c r="L91" s="47">
        <v>11</v>
      </c>
      <c r="M91" s="47">
        <v>6</v>
      </c>
      <c r="N91" s="47">
        <v>13</v>
      </c>
      <c r="O91" s="47">
        <v>11</v>
      </c>
      <c r="P91" s="47"/>
      <c r="Q91" s="47">
        <v>1</v>
      </c>
      <c r="R91" s="47">
        <v>13</v>
      </c>
      <c r="S91" s="47">
        <v>10</v>
      </c>
      <c r="T91" s="47"/>
      <c r="U91" s="47"/>
      <c r="V91" s="47">
        <v>89</v>
      </c>
      <c r="W91" s="48">
        <v>41</v>
      </c>
      <c r="X91" s="61">
        <f t="shared" si="7"/>
        <v>127</v>
      </c>
      <c r="Y91" s="52">
        <f t="shared" si="8"/>
        <v>74</v>
      </c>
      <c r="Z91">
        <f t="shared" si="9"/>
        <v>201</v>
      </c>
      <c r="AC91" s="27"/>
    </row>
    <row r="92" spans="1:29">
      <c r="A92" s="51" t="s">
        <v>16</v>
      </c>
      <c r="B92" s="16">
        <v>451101</v>
      </c>
      <c r="C92" s="47" t="s">
        <v>99</v>
      </c>
      <c r="D92" s="47" t="s">
        <v>264</v>
      </c>
      <c r="E92" s="52" t="s">
        <v>265</v>
      </c>
      <c r="F92" s="56"/>
      <c r="G92" s="47"/>
      <c r="H92" s="47"/>
      <c r="I92" s="47"/>
      <c r="J92" s="47">
        <v>2</v>
      </c>
      <c r="K92" s="47"/>
      <c r="L92" s="47">
        <v>6</v>
      </c>
      <c r="M92" s="47"/>
      <c r="N92" s="47">
        <v>3</v>
      </c>
      <c r="O92" s="47">
        <v>6</v>
      </c>
      <c r="P92" s="47"/>
      <c r="Q92" s="47"/>
      <c r="R92" s="47">
        <v>10</v>
      </c>
      <c r="S92" s="47">
        <v>3</v>
      </c>
      <c r="T92" s="47"/>
      <c r="U92" s="47"/>
      <c r="V92" s="47">
        <v>15</v>
      </c>
      <c r="W92" s="48">
        <v>18</v>
      </c>
      <c r="X92" s="61">
        <f t="shared" si="7"/>
        <v>36</v>
      </c>
      <c r="Y92" s="52">
        <f t="shared" si="8"/>
        <v>27</v>
      </c>
      <c r="Z92">
        <f t="shared" si="9"/>
        <v>63</v>
      </c>
    </row>
    <row r="93" spans="1:29">
      <c r="A93" s="51" t="s">
        <v>16</v>
      </c>
      <c r="B93" s="16">
        <v>459999</v>
      </c>
      <c r="C93" s="47" t="s">
        <v>99</v>
      </c>
      <c r="D93" s="47" t="s">
        <v>266</v>
      </c>
      <c r="E93" s="52" t="s">
        <v>267</v>
      </c>
      <c r="F93" s="56">
        <v>3</v>
      </c>
      <c r="G93" s="47">
        <v>3</v>
      </c>
      <c r="H93" s="47"/>
      <c r="I93" s="47"/>
      <c r="J93" s="47">
        <v>3</v>
      </c>
      <c r="K93" s="47">
        <v>2</v>
      </c>
      <c r="L93" s="47">
        <v>9</v>
      </c>
      <c r="M93" s="47">
        <v>7</v>
      </c>
      <c r="N93" s="47">
        <v>22</v>
      </c>
      <c r="O93" s="47">
        <v>29</v>
      </c>
      <c r="P93" s="47"/>
      <c r="Q93" s="47"/>
      <c r="R93" s="47">
        <v>16</v>
      </c>
      <c r="S93" s="47">
        <v>4</v>
      </c>
      <c r="T93" s="47"/>
      <c r="U93" s="47"/>
      <c r="V93" s="47">
        <v>119</v>
      </c>
      <c r="W93" s="48">
        <v>47</v>
      </c>
      <c r="X93" s="61">
        <f t="shared" si="7"/>
        <v>172</v>
      </c>
      <c r="Y93" s="52">
        <f t="shared" si="8"/>
        <v>92</v>
      </c>
      <c r="Z93">
        <f t="shared" si="9"/>
        <v>264</v>
      </c>
    </row>
    <row r="94" spans="1:29">
      <c r="A94" s="51" t="s">
        <v>16</v>
      </c>
      <c r="B94" s="16">
        <v>500501</v>
      </c>
      <c r="C94" s="47" t="s">
        <v>99</v>
      </c>
      <c r="D94" s="47" t="s">
        <v>268</v>
      </c>
      <c r="E94" s="52" t="s">
        <v>269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8">
        <v>2</v>
      </c>
      <c r="X94" s="61">
        <f t="shared" si="7"/>
        <v>0</v>
      </c>
      <c r="Y94" s="52">
        <f t="shared" si="8"/>
        <v>2</v>
      </c>
      <c r="Z94">
        <f t="shared" si="9"/>
        <v>2</v>
      </c>
      <c r="AA94">
        <v>50</v>
      </c>
      <c r="AB94">
        <f>SUM(Z94:Z102)</f>
        <v>441</v>
      </c>
      <c r="AC94" s="27">
        <f>AB94/AB142</f>
        <v>3.3457249070631967E-2</v>
      </c>
    </row>
    <row r="95" spans="1:29">
      <c r="A95" s="51" t="s">
        <v>16</v>
      </c>
      <c r="B95" s="16">
        <v>500501</v>
      </c>
      <c r="C95" s="47" t="s">
        <v>99</v>
      </c>
      <c r="D95" s="47" t="s">
        <v>270</v>
      </c>
      <c r="E95" s="52" t="s">
        <v>271</v>
      </c>
      <c r="F95" s="56">
        <v>2</v>
      </c>
      <c r="G95" s="47">
        <v>1</v>
      </c>
      <c r="H95" s="47">
        <v>1</v>
      </c>
      <c r="I95" s="47"/>
      <c r="J95" s="47"/>
      <c r="K95" s="47"/>
      <c r="L95" s="47">
        <v>1</v>
      </c>
      <c r="M95" s="47">
        <v>2</v>
      </c>
      <c r="N95" s="47">
        <v>2</v>
      </c>
      <c r="O95" s="47">
        <v>3</v>
      </c>
      <c r="P95" s="47"/>
      <c r="Q95" s="47"/>
      <c r="R95" s="47">
        <v>5</v>
      </c>
      <c r="S95" s="47">
        <v>3</v>
      </c>
      <c r="T95" s="47"/>
      <c r="U95" s="47"/>
      <c r="V95" s="47">
        <v>9</v>
      </c>
      <c r="W95" s="48">
        <v>27</v>
      </c>
      <c r="X95" s="61">
        <f t="shared" si="7"/>
        <v>20</v>
      </c>
      <c r="Y95" s="52">
        <f t="shared" si="8"/>
        <v>36</v>
      </c>
      <c r="Z95">
        <f t="shared" si="9"/>
        <v>56</v>
      </c>
    </row>
    <row r="96" spans="1:29">
      <c r="A96" s="51" t="s">
        <v>16</v>
      </c>
      <c r="B96" s="16">
        <v>500602</v>
      </c>
      <c r="C96" s="47" t="s">
        <v>99</v>
      </c>
      <c r="D96" s="47" t="s">
        <v>272</v>
      </c>
      <c r="E96" s="52" t="s">
        <v>273</v>
      </c>
      <c r="F96" s="56">
        <v>1</v>
      </c>
      <c r="G96" s="47">
        <v>1</v>
      </c>
      <c r="H96" s="47">
        <v>1</v>
      </c>
      <c r="I96" s="47"/>
      <c r="J96" s="47">
        <v>2</v>
      </c>
      <c r="K96" s="47">
        <v>2</v>
      </c>
      <c r="L96" s="47">
        <v>5</v>
      </c>
      <c r="M96" s="47">
        <v>3</v>
      </c>
      <c r="N96" s="47">
        <v>7</v>
      </c>
      <c r="O96" s="47">
        <v>4</v>
      </c>
      <c r="P96" s="47">
        <v>4</v>
      </c>
      <c r="Q96" s="47"/>
      <c r="R96" s="47">
        <v>17</v>
      </c>
      <c r="S96" s="47">
        <v>3</v>
      </c>
      <c r="T96" s="47"/>
      <c r="U96" s="47"/>
      <c r="V96" s="47">
        <v>93</v>
      </c>
      <c r="W96" s="48">
        <v>30</v>
      </c>
      <c r="X96" s="61">
        <f t="shared" si="7"/>
        <v>130</v>
      </c>
      <c r="Y96" s="52">
        <f t="shared" si="8"/>
        <v>43</v>
      </c>
      <c r="Z96">
        <f t="shared" si="9"/>
        <v>173</v>
      </c>
    </row>
    <row r="97" spans="1:29">
      <c r="A97" s="51" t="s">
        <v>16</v>
      </c>
      <c r="B97" s="16">
        <v>500702</v>
      </c>
      <c r="C97" s="47" t="s">
        <v>99</v>
      </c>
      <c r="D97" s="47" t="s">
        <v>274</v>
      </c>
      <c r="E97" s="52" t="s">
        <v>275</v>
      </c>
      <c r="F97" s="56">
        <v>1</v>
      </c>
      <c r="G97" s="47"/>
      <c r="H97" s="47"/>
      <c r="I97" s="47"/>
      <c r="J97" s="47">
        <v>2</v>
      </c>
      <c r="K97" s="47">
        <v>1</v>
      </c>
      <c r="L97" s="47">
        <v>2</v>
      </c>
      <c r="M97" s="47">
        <v>3</v>
      </c>
      <c r="N97" s="47">
        <v>6</v>
      </c>
      <c r="O97" s="47">
        <v>2</v>
      </c>
      <c r="P97" s="47"/>
      <c r="Q97" s="47"/>
      <c r="R97" s="47">
        <v>3</v>
      </c>
      <c r="S97" s="47">
        <v>6</v>
      </c>
      <c r="T97" s="47"/>
      <c r="U97" s="47"/>
      <c r="V97" s="47">
        <v>14</v>
      </c>
      <c r="W97" s="48">
        <v>39</v>
      </c>
      <c r="X97" s="61">
        <f t="shared" si="7"/>
        <v>28</v>
      </c>
      <c r="Y97" s="52">
        <f t="shared" si="8"/>
        <v>51</v>
      </c>
      <c r="Z97">
        <f t="shared" si="9"/>
        <v>79</v>
      </c>
    </row>
    <row r="98" spans="1:29">
      <c r="A98" s="51" t="s">
        <v>16</v>
      </c>
      <c r="B98" s="16">
        <v>500702</v>
      </c>
      <c r="C98" s="47" t="s">
        <v>99</v>
      </c>
      <c r="D98" s="47" t="s">
        <v>276</v>
      </c>
      <c r="E98" s="52" t="s">
        <v>277</v>
      </c>
      <c r="F98" s="56"/>
      <c r="G98" s="47"/>
      <c r="H98" s="47"/>
      <c r="I98" s="47"/>
      <c r="J98" s="47">
        <v>1</v>
      </c>
      <c r="K98" s="47">
        <v>1</v>
      </c>
      <c r="L98" s="47"/>
      <c r="M98" s="47">
        <v>1</v>
      </c>
      <c r="N98" s="47">
        <v>4</v>
      </c>
      <c r="O98" s="47">
        <v>2</v>
      </c>
      <c r="P98" s="47"/>
      <c r="Q98" s="47"/>
      <c r="R98" s="47">
        <v>4</v>
      </c>
      <c r="S98" s="47">
        <v>2</v>
      </c>
      <c r="T98" s="47"/>
      <c r="U98" s="47"/>
      <c r="V98" s="47">
        <v>11</v>
      </c>
      <c r="W98" s="48">
        <v>25</v>
      </c>
      <c r="X98" s="61">
        <f t="shared" si="7"/>
        <v>20</v>
      </c>
      <c r="Y98" s="52">
        <f t="shared" si="8"/>
        <v>31</v>
      </c>
      <c r="Z98">
        <f t="shared" si="9"/>
        <v>51</v>
      </c>
      <c r="AC98" s="27"/>
    </row>
    <row r="99" spans="1:29">
      <c r="A99" s="51" t="s">
        <v>16</v>
      </c>
      <c r="B99" s="16">
        <v>500703</v>
      </c>
      <c r="C99" s="47" t="s">
        <v>99</v>
      </c>
      <c r="D99" s="47" t="s">
        <v>278</v>
      </c>
      <c r="E99" s="52" t="s">
        <v>279</v>
      </c>
      <c r="F99" s="56"/>
      <c r="G99" s="47">
        <v>1</v>
      </c>
      <c r="H99" s="47"/>
      <c r="I99" s="47"/>
      <c r="J99" s="47"/>
      <c r="K99" s="47">
        <v>1</v>
      </c>
      <c r="L99" s="47"/>
      <c r="M99" s="47"/>
      <c r="N99" s="47"/>
      <c r="O99" s="47">
        <v>1</v>
      </c>
      <c r="P99" s="47"/>
      <c r="Q99" s="47"/>
      <c r="R99" s="47"/>
      <c r="S99" s="47">
        <v>1</v>
      </c>
      <c r="T99" s="47"/>
      <c r="U99" s="47"/>
      <c r="V99" s="47">
        <v>2</v>
      </c>
      <c r="W99" s="48">
        <v>8</v>
      </c>
      <c r="X99" s="61">
        <f t="shared" si="7"/>
        <v>2</v>
      </c>
      <c r="Y99" s="52">
        <f t="shared" si="8"/>
        <v>12</v>
      </c>
      <c r="Z99">
        <f t="shared" si="9"/>
        <v>14</v>
      </c>
    </row>
    <row r="100" spans="1:29">
      <c r="A100" s="51" t="s">
        <v>16</v>
      </c>
      <c r="B100" s="16">
        <v>500901</v>
      </c>
      <c r="C100" s="47" t="s">
        <v>99</v>
      </c>
      <c r="D100" s="47" t="s">
        <v>280</v>
      </c>
      <c r="E100" s="52" t="s">
        <v>281</v>
      </c>
      <c r="F100" s="56"/>
      <c r="G100" s="47"/>
      <c r="H100" s="47"/>
      <c r="I100" s="47"/>
      <c r="J100" s="47"/>
      <c r="K100" s="47"/>
      <c r="L100" s="47"/>
      <c r="M100" s="47"/>
      <c r="N100" s="47">
        <v>2</v>
      </c>
      <c r="O100" s="47">
        <v>1</v>
      </c>
      <c r="P100" s="47">
        <v>1</v>
      </c>
      <c r="Q100" s="47"/>
      <c r="R100" s="47"/>
      <c r="S100" s="47">
        <v>4</v>
      </c>
      <c r="T100" s="47"/>
      <c r="U100" s="47"/>
      <c r="V100" s="47">
        <v>11</v>
      </c>
      <c r="W100" s="48">
        <v>6</v>
      </c>
      <c r="X100" s="61">
        <f t="shared" si="7"/>
        <v>14</v>
      </c>
      <c r="Y100" s="52">
        <f t="shared" si="8"/>
        <v>11</v>
      </c>
      <c r="Z100">
        <f t="shared" si="9"/>
        <v>25</v>
      </c>
    </row>
    <row r="101" spans="1:29">
      <c r="A101" s="51" t="s">
        <v>16</v>
      </c>
      <c r="B101" s="16">
        <v>500901</v>
      </c>
      <c r="C101" s="47" t="s">
        <v>99</v>
      </c>
      <c r="D101" s="47" t="s">
        <v>282</v>
      </c>
      <c r="E101" s="52" t="s">
        <v>283</v>
      </c>
      <c r="F101" s="56">
        <v>1</v>
      </c>
      <c r="G101" s="47"/>
      <c r="H101" s="47"/>
      <c r="I101" s="47"/>
      <c r="J101" s="47"/>
      <c r="K101" s="47"/>
      <c r="L101" s="47">
        <v>1</v>
      </c>
      <c r="M101" s="47"/>
      <c r="N101" s="47"/>
      <c r="O101" s="47"/>
      <c r="P101" s="47"/>
      <c r="Q101" s="47"/>
      <c r="R101" s="47">
        <v>4</v>
      </c>
      <c r="S101" s="47">
        <v>1</v>
      </c>
      <c r="T101" s="47"/>
      <c r="U101" s="47"/>
      <c r="V101" s="47">
        <v>19</v>
      </c>
      <c r="W101" s="48">
        <v>14</v>
      </c>
      <c r="X101" s="61">
        <f t="shared" si="7"/>
        <v>25</v>
      </c>
      <c r="Y101" s="52">
        <f t="shared" si="8"/>
        <v>15</v>
      </c>
      <c r="Z101">
        <f t="shared" si="9"/>
        <v>40</v>
      </c>
    </row>
    <row r="102" spans="1:29">
      <c r="A102" s="51" t="s">
        <v>16</v>
      </c>
      <c r="B102" s="16">
        <v>500903</v>
      </c>
      <c r="C102" s="47" t="s">
        <v>99</v>
      </c>
      <c r="D102" s="47" t="s">
        <v>284</v>
      </c>
      <c r="E102" s="52" t="s">
        <v>285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1</v>
      </c>
      <c r="W102" s="48"/>
      <c r="X102" s="61">
        <f t="shared" si="7"/>
        <v>1</v>
      </c>
      <c r="Y102" s="52">
        <f t="shared" si="8"/>
        <v>0</v>
      </c>
      <c r="Z102">
        <f t="shared" si="9"/>
        <v>1</v>
      </c>
    </row>
    <row r="103" spans="1:29">
      <c r="A103" s="51" t="s">
        <v>16</v>
      </c>
      <c r="B103" s="16">
        <v>510201</v>
      </c>
      <c r="C103" s="47" t="s">
        <v>161</v>
      </c>
      <c r="D103" s="47" t="s">
        <v>286</v>
      </c>
      <c r="E103" s="52" t="s">
        <v>287</v>
      </c>
      <c r="F103" s="56"/>
      <c r="G103" s="47">
        <v>8</v>
      </c>
      <c r="H103" s="47"/>
      <c r="I103" s="47"/>
      <c r="J103" s="47"/>
      <c r="K103" s="47">
        <v>2</v>
      </c>
      <c r="L103" s="47">
        <v>1</v>
      </c>
      <c r="M103" s="47">
        <v>3</v>
      </c>
      <c r="N103" s="47"/>
      <c r="O103" s="47">
        <v>17</v>
      </c>
      <c r="P103" s="47"/>
      <c r="Q103" s="47"/>
      <c r="R103" s="47"/>
      <c r="S103" s="47">
        <v>21</v>
      </c>
      <c r="T103" s="47"/>
      <c r="U103" s="47"/>
      <c r="V103" s="47">
        <v>6</v>
      </c>
      <c r="W103" s="48">
        <v>189</v>
      </c>
      <c r="X103" s="61">
        <f t="shared" si="7"/>
        <v>7</v>
      </c>
      <c r="Y103" s="52">
        <f t="shared" si="8"/>
        <v>240</v>
      </c>
      <c r="Z103">
        <f t="shared" si="9"/>
        <v>247</v>
      </c>
      <c r="AA103">
        <v>51</v>
      </c>
      <c r="AB103">
        <f>SUM(Z103:Z109)</f>
        <v>1574</v>
      </c>
      <c r="AC103" s="27">
        <f>AB103/AB142</f>
        <v>0.11941430847431909</v>
      </c>
    </row>
    <row r="104" spans="1:29">
      <c r="A104" s="51" t="s">
        <v>16</v>
      </c>
      <c r="B104" s="16">
        <v>510701</v>
      </c>
      <c r="C104" s="47" t="s">
        <v>148</v>
      </c>
      <c r="D104" s="47" t="s">
        <v>288</v>
      </c>
      <c r="E104" s="52" t="s">
        <v>289</v>
      </c>
      <c r="F104" s="56"/>
      <c r="G104" s="47"/>
      <c r="H104" s="47"/>
      <c r="I104" s="47"/>
      <c r="J104" s="47"/>
      <c r="K104" s="47"/>
      <c r="L104" s="47">
        <v>1</v>
      </c>
      <c r="M104" s="47"/>
      <c r="N104" s="47"/>
      <c r="O104" s="47"/>
      <c r="P104" s="47"/>
      <c r="Q104" s="47"/>
      <c r="R104" s="47"/>
      <c r="S104" s="47">
        <v>2</v>
      </c>
      <c r="T104" s="47"/>
      <c r="U104" s="47"/>
      <c r="V104" s="47"/>
      <c r="W104" s="48"/>
      <c r="X104" s="61">
        <f t="shared" si="7"/>
        <v>1</v>
      </c>
      <c r="Y104" s="52">
        <f t="shared" si="8"/>
        <v>2</v>
      </c>
      <c r="Z104">
        <f t="shared" si="9"/>
        <v>3</v>
      </c>
    </row>
    <row r="105" spans="1:29">
      <c r="A105" s="51" t="s">
        <v>16</v>
      </c>
      <c r="B105" s="16">
        <v>510701</v>
      </c>
      <c r="C105" s="47" t="s">
        <v>148</v>
      </c>
      <c r="D105" s="47" t="s">
        <v>290</v>
      </c>
      <c r="E105" s="52" t="s">
        <v>291</v>
      </c>
      <c r="F105" s="56"/>
      <c r="G105" s="47"/>
      <c r="H105" s="47"/>
      <c r="I105" s="47">
        <v>1</v>
      </c>
      <c r="J105" s="47"/>
      <c r="K105" s="47"/>
      <c r="L105" s="47"/>
      <c r="M105" s="47"/>
      <c r="N105" s="47">
        <v>1</v>
      </c>
      <c r="O105" s="47"/>
      <c r="P105" s="47"/>
      <c r="Q105" s="47"/>
      <c r="R105" s="47">
        <v>1</v>
      </c>
      <c r="S105" s="47">
        <v>6</v>
      </c>
      <c r="T105" s="47"/>
      <c r="U105" s="47"/>
      <c r="V105" s="47">
        <v>1</v>
      </c>
      <c r="W105" s="48"/>
      <c r="X105" s="61">
        <f t="shared" si="7"/>
        <v>3</v>
      </c>
      <c r="Y105" s="52">
        <f t="shared" si="8"/>
        <v>7</v>
      </c>
      <c r="Z105">
        <f t="shared" si="9"/>
        <v>10</v>
      </c>
    </row>
    <row r="106" spans="1:29">
      <c r="A106" s="51" t="s">
        <v>16</v>
      </c>
      <c r="B106" s="16">
        <v>511005</v>
      </c>
      <c r="C106" s="47" t="s">
        <v>119</v>
      </c>
      <c r="D106" s="47" t="s">
        <v>292</v>
      </c>
      <c r="E106" s="52" t="s">
        <v>293</v>
      </c>
      <c r="F106" s="56"/>
      <c r="G106" s="47"/>
      <c r="H106" s="47"/>
      <c r="I106" s="47"/>
      <c r="J106" s="47">
        <v>1</v>
      </c>
      <c r="K106" s="47">
        <v>8</v>
      </c>
      <c r="L106" s="47">
        <v>3</v>
      </c>
      <c r="M106" s="47">
        <v>10</v>
      </c>
      <c r="N106" s="47">
        <v>5</v>
      </c>
      <c r="O106" s="47">
        <v>10</v>
      </c>
      <c r="P106" s="47">
        <v>1</v>
      </c>
      <c r="Q106" s="47"/>
      <c r="R106" s="47">
        <v>12</v>
      </c>
      <c r="S106" s="47">
        <v>10</v>
      </c>
      <c r="T106" s="47"/>
      <c r="U106" s="47"/>
      <c r="V106" s="47">
        <v>28</v>
      </c>
      <c r="W106" s="48">
        <v>46</v>
      </c>
      <c r="X106" s="61">
        <f t="shared" si="7"/>
        <v>50</v>
      </c>
      <c r="Y106" s="52">
        <f t="shared" si="8"/>
        <v>84</v>
      </c>
      <c r="Z106">
        <f t="shared" si="9"/>
        <v>134</v>
      </c>
      <c r="AC106" s="27"/>
    </row>
    <row r="107" spans="1:29">
      <c r="A107" s="51" t="s">
        <v>16</v>
      </c>
      <c r="B107" s="16">
        <v>512003</v>
      </c>
      <c r="C107" s="47" t="s">
        <v>10</v>
      </c>
      <c r="D107" s="47" t="s">
        <v>294</v>
      </c>
      <c r="E107" s="52" t="s">
        <v>295</v>
      </c>
      <c r="F107" s="56"/>
      <c r="G107" s="47"/>
      <c r="H107" s="47"/>
      <c r="I107" s="47"/>
      <c r="J107" s="47">
        <v>3</v>
      </c>
      <c r="K107" s="47">
        <v>9</v>
      </c>
      <c r="L107" s="47">
        <v>4</v>
      </c>
      <c r="M107" s="47">
        <v>11</v>
      </c>
      <c r="N107" s="47">
        <v>6</v>
      </c>
      <c r="O107" s="47">
        <v>5</v>
      </c>
      <c r="P107" s="47"/>
      <c r="Q107" s="47"/>
      <c r="R107" s="47">
        <v>6</v>
      </c>
      <c r="S107" s="47">
        <v>11</v>
      </c>
      <c r="T107" s="47"/>
      <c r="U107" s="47"/>
      <c r="V107" s="47">
        <v>42</v>
      </c>
      <c r="W107" s="48">
        <v>56</v>
      </c>
      <c r="X107" s="61">
        <f t="shared" si="7"/>
        <v>61</v>
      </c>
      <c r="Y107" s="52">
        <f t="shared" si="8"/>
        <v>92</v>
      </c>
      <c r="Z107">
        <f t="shared" si="9"/>
        <v>153</v>
      </c>
    </row>
    <row r="108" spans="1:29">
      <c r="A108" s="51" t="s">
        <v>16</v>
      </c>
      <c r="B108" s="16">
        <v>513101</v>
      </c>
      <c r="C108" s="47" t="s">
        <v>119</v>
      </c>
      <c r="D108" s="47" t="s">
        <v>296</v>
      </c>
      <c r="E108" s="52" t="s">
        <v>297</v>
      </c>
      <c r="F108" s="56"/>
      <c r="G108" s="47">
        <v>1</v>
      </c>
      <c r="H108" s="47"/>
      <c r="I108" s="47"/>
      <c r="J108" s="47">
        <v>1</v>
      </c>
      <c r="K108" s="47">
        <v>2</v>
      </c>
      <c r="L108" s="47"/>
      <c r="M108" s="47">
        <v>2</v>
      </c>
      <c r="N108" s="47">
        <v>1</v>
      </c>
      <c r="O108" s="47">
        <v>4</v>
      </c>
      <c r="P108" s="47">
        <v>1</v>
      </c>
      <c r="Q108" s="47"/>
      <c r="R108" s="47">
        <v>2</v>
      </c>
      <c r="S108" s="47">
        <v>12</v>
      </c>
      <c r="T108" s="47"/>
      <c r="U108" s="47"/>
      <c r="V108" s="47">
        <v>18</v>
      </c>
      <c r="W108" s="48">
        <v>116</v>
      </c>
      <c r="X108" s="61">
        <f t="shared" si="7"/>
        <v>23</v>
      </c>
      <c r="Y108" s="52">
        <f t="shared" si="8"/>
        <v>137</v>
      </c>
      <c r="Z108">
        <f t="shared" si="9"/>
        <v>160</v>
      </c>
    </row>
    <row r="109" spans="1:29">
      <c r="A109" s="51" t="s">
        <v>16</v>
      </c>
      <c r="B109" s="16">
        <v>513801</v>
      </c>
      <c r="C109" s="47" t="s">
        <v>298</v>
      </c>
      <c r="D109" s="47" t="s">
        <v>299</v>
      </c>
      <c r="E109" s="52" t="s">
        <v>300</v>
      </c>
      <c r="F109" s="56">
        <v>2</v>
      </c>
      <c r="G109" s="47">
        <v>11</v>
      </c>
      <c r="H109" s="47"/>
      <c r="I109" s="47"/>
      <c r="J109" s="47">
        <v>5</v>
      </c>
      <c r="K109" s="47">
        <v>19</v>
      </c>
      <c r="L109" s="47">
        <v>6</v>
      </c>
      <c r="M109" s="47">
        <v>44</v>
      </c>
      <c r="N109" s="47">
        <v>10</v>
      </c>
      <c r="O109" s="47">
        <v>53</v>
      </c>
      <c r="P109" s="47"/>
      <c r="Q109" s="47">
        <v>3</v>
      </c>
      <c r="R109" s="47">
        <v>7</v>
      </c>
      <c r="S109" s="47">
        <v>85</v>
      </c>
      <c r="T109" s="47"/>
      <c r="U109" s="47"/>
      <c r="V109" s="47">
        <v>40</v>
      </c>
      <c r="W109" s="48">
        <v>582</v>
      </c>
      <c r="X109" s="61">
        <f t="shared" si="7"/>
        <v>70</v>
      </c>
      <c r="Y109" s="52">
        <f t="shared" si="8"/>
        <v>797</v>
      </c>
      <c r="Z109">
        <f t="shared" si="9"/>
        <v>867</v>
      </c>
    </row>
    <row r="110" spans="1:29">
      <c r="A110" s="51" t="s">
        <v>16</v>
      </c>
      <c r="B110" s="16">
        <v>520101</v>
      </c>
      <c r="C110" s="47" t="s">
        <v>148</v>
      </c>
      <c r="D110" s="47" t="s">
        <v>301</v>
      </c>
      <c r="E110" s="52" t="s">
        <v>302</v>
      </c>
      <c r="F110" s="56"/>
      <c r="G110" s="47"/>
      <c r="H110" s="47"/>
      <c r="I110" s="47">
        <v>1</v>
      </c>
      <c r="J110" s="47">
        <v>1</v>
      </c>
      <c r="K110" s="47"/>
      <c r="L110" s="47">
        <v>1</v>
      </c>
      <c r="M110" s="47"/>
      <c r="N110" s="47">
        <v>1</v>
      </c>
      <c r="O110" s="47"/>
      <c r="P110" s="47"/>
      <c r="Q110" s="47"/>
      <c r="R110" s="47">
        <v>2</v>
      </c>
      <c r="S110" s="47">
        <v>6</v>
      </c>
      <c r="T110" s="47"/>
      <c r="U110" s="47"/>
      <c r="V110" s="47">
        <v>2</v>
      </c>
      <c r="W110" s="48"/>
      <c r="X110" s="61">
        <f t="shared" si="7"/>
        <v>7</v>
      </c>
      <c r="Y110" s="52">
        <f t="shared" si="8"/>
        <v>7</v>
      </c>
      <c r="Z110">
        <f t="shared" si="9"/>
        <v>14</v>
      </c>
      <c r="AA110">
        <v>52</v>
      </c>
      <c r="AB110">
        <f>SUM(Z110:Z119)</f>
        <v>1288</v>
      </c>
      <c r="AC110" s="27">
        <f>AB110/AB142</f>
        <v>9.771640998406797E-2</v>
      </c>
    </row>
    <row r="111" spans="1:29">
      <c r="A111" s="51" t="s">
        <v>16</v>
      </c>
      <c r="B111" s="16">
        <v>520101</v>
      </c>
      <c r="C111" s="47" t="s">
        <v>148</v>
      </c>
      <c r="D111" s="47" t="s">
        <v>303</v>
      </c>
      <c r="E111" s="52" t="s">
        <v>304</v>
      </c>
      <c r="F111" s="56"/>
      <c r="G111" s="47"/>
      <c r="H111" s="47"/>
      <c r="I111" s="47"/>
      <c r="J111" s="47"/>
      <c r="K111" s="47"/>
      <c r="L111" s="47">
        <v>1</v>
      </c>
      <c r="M111" s="47">
        <v>2</v>
      </c>
      <c r="N111" s="47">
        <v>2</v>
      </c>
      <c r="O111" s="47">
        <v>2</v>
      </c>
      <c r="P111" s="47"/>
      <c r="Q111" s="47"/>
      <c r="R111" s="47">
        <v>6</v>
      </c>
      <c r="S111" s="47">
        <v>6</v>
      </c>
      <c r="T111" s="47"/>
      <c r="U111" s="47"/>
      <c r="V111" s="47">
        <v>6</v>
      </c>
      <c r="W111" s="48">
        <v>6</v>
      </c>
      <c r="X111" s="61">
        <f t="shared" si="7"/>
        <v>15</v>
      </c>
      <c r="Y111" s="52">
        <f t="shared" si="8"/>
        <v>16</v>
      </c>
      <c r="Z111">
        <f t="shared" si="9"/>
        <v>31</v>
      </c>
    </row>
    <row r="112" spans="1:29">
      <c r="A112" s="51" t="s">
        <v>16</v>
      </c>
      <c r="B112" s="16">
        <v>520201</v>
      </c>
      <c r="C112" s="47" t="s">
        <v>305</v>
      </c>
      <c r="D112" s="47" t="s">
        <v>306</v>
      </c>
      <c r="E112" s="52" t="s">
        <v>307</v>
      </c>
      <c r="F112" s="56">
        <v>4</v>
      </c>
      <c r="G112" s="47">
        <v>2</v>
      </c>
      <c r="H112" s="47"/>
      <c r="I112" s="47"/>
      <c r="J112" s="47"/>
      <c r="K112" s="47">
        <v>3</v>
      </c>
      <c r="L112" s="47">
        <v>6</v>
      </c>
      <c r="M112" s="47">
        <v>1</v>
      </c>
      <c r="N112" s="47">
        <v>11</v>
      </c>
      <c r="O112" s="47">
        <v>4</v>
      </c>
      <c r="P112" s="47">
        <v>1</v>
      </c>
      <c r="Q112" s="47">
        <v>1</v>
      </c>
      <c r="R112" s="47">
        <v>9</v>
      </c>
      <c r="S112" s="47">
        <v>8</v>
      </c>
      <c r="T112" s="47"/>
      <c r="U112" s="47"/>
      <c r="V112" s="47">
        <v>102</v>
      </c>
      <c r="W112" s="48">
        <v>51</v>
      </c>
      <c r="X112" s="61">
        <f t="shared" si="7"/>
        <v>133</v>
      </c>
      <c r="Y112" s="52">
        <f t="shared" si="8"/>
        <v>70</v>
      </c>
      <c r="Z112">
        <f t="shared" si="9"/>
        <v>203</v>
      </c>
    </row>
    <row r="113" spans="1:29">
      <c r="A113" s="51" t="s">
        <v>16</v>
      </c>
      <c r="B113" s="16">
        <v>520201</v>
      </c>
      <c r="C113" s="47" t="s">
        <v>305</v>
      </c>
      <c r="D113" s="47" t="s">
        <v>308</v>
      </c>
      <c r="E113" s="52" t="s">
        <v>309</v>
      </c>
      <c r="F113" s="56">
        <v>2</v>
      </c>
      <c r="G113" s="47">
        <v>2</v>
      </c>
      <c r="H113" s="47"/>
      <c r="I113" s="47"/>
      <c r="J113" s="47">
        <v>1</v>
      </c>
      <c r="K113" s="47">
        <v>2</v>
      </c>
      <c r="L113" s="47">
        <v>4</v>
      </c>
      <c r="M113" s="47"/>
      <c r="N113" s="47">
        <v>6</v>
      </c>
      <c r="O113" s="47">
        <v>2</v>
      </c>
      <c r="P113" s="47">
        <v>3</v>
      </c>
      <c r="Q113" s="47"/>
      <c r="R113" s="47">
        <v>9</v>
      </c>
      <c r="S113" s="47">
        <v>3</v>
      </c>
      <c r="T113" s="47"/>
      <c r="U113" s="47"/>
      <c r="V113" s="47">
        <v>54</v>
      </c>
      <c r="W113" s="48">
        <v>24</v>
      </c>
      <c r="X113" s="61">
        <f t="shared" si="7"/>
        <v>79</v>
      </c>
      <c r="Y113" s="52">
        <f t="shared" si="8"/>
        <v>33</v>
      </c>
      <c r="Z113">
        <f t="shared" si="9"/>
        <v>112</v>
      </c>
    </row>
    <row r="114" spans="1:29">
      <c r="A114" s="51" t="s">
        <v>16</v>
      </c>
      <c r="B114" s="16">
        <v>520203</v>
      </c>
      <c r="C114" s="47" t="s">
        <v>305</v>
      </c>
      <c r="D114" s="47" t="s">
        <v>310</v>
      </c>
      <c r="E114" s="52" t="s">
        <v>311</v>
      </c>
      <c r="F114" s="56">
        <v>3</v>
      </c>
      <c r="G114" s="47"/>
      <c r="H114" s="47"/>
      <c r="I114" s="47"/>
      <c r="J114" s="47">
        <v>2</v>
      </c>
      <c r="K114" s="47">
        <v>1</v>
      </c>
      <c r="L114" s="47">
        <v>1</v>
      </c>
      <c r="M114" s="47"/>
      <c r="N114" s="47">
        <v>7</v>
      </c>
      <c r="O114" s="47">
        <v>2</v>
      </c>
      <c r="P114" s="47"/>
      <c r="Q114" s="47"/>
      <c r="R114" s="47">
        <v>6</v>
      </c>
      <c r="S114" s="47">
        <v>1</v>
      </c>
      <c r="T114" s="47"/>
      <c r="U114" s="47"/>
      <c r="V114" s="47">
        <v>47</v>
      </c>
      <c r="W114" s="48">
        <v>16</v>
      </c>
      <c r="X114" s="61">
        <f t="shared" si="7"/>
        <v>66</v>
      </c>
      <c r="Y114" s="52">
        <f t="shared" si="8"/>
        <v>20</v>
      </c>
      <c r="Z114">
        <f t="shared" si="9"/>
        <v>86</v>
      </c>
      <c r="AC114" s="27"/>
    </row>
    <row r="115" spans="1:29">
      <c r="A115" s="51" t="s">
        <v>16</v>
      </c>
      <c r="B115" s="16">
        <v>520301</v>
      </c>
      <c r="C115" s="47" t="s">
        <v>305</v>
      </c>
      <c r="D115" s="47" t="s">
        <v>312</v>
      </c>
      <c r="E115" s="52" t="s">
        <v>313</v>
      </c>
      <c r="F115" s="56">
        <v>4</v>
      </c>
      <c r="G115" s="47">
        <v>2</v>
      </c>
      <c r="H115" s="47"/>
      <c r="I115" s="47"/>
      <c r="J115" s="47">
        <v>4</v>
      </c>
      <c r="K115" s="47">
        <v>4</v>
      </c>
      <c r="L115" s="47">
        <v>12</v>
      </c>
      <c r="M115" s="47">
        <v>5</v>
      </c>
      <c r="N115" s="47">
        <v>16</v>
      </c>
      <c r="O115" s="47">
        <v>15</v>
      </c>
      <c r="P115" s="47">
        <v>2</v>
      </c>
      <c r="Q115" s="47">
        <v>1</v>
      </c>
      <c r="R115" s="47">
        <v>19</v>
      </c>
      <c r="S115" s="47">
        <v>8</v>
      </c>
      <c r="T115" s="47"/>
      <c r="U115" s="47"/>
      <c r="V115" s="47">
        <v>142</v>
      </c>
      <c r="W115" s="48">
        <v>106</v>
      </c>
      <c r="X115" s="61">
        <f t="shared" si="7"/>
        <v>199</v>
      </c>
      <c r="Y115" s="52">
        <f t="shared" si="8"/>
        <v>141</v>
      </c>
      <c r="Z115">
        <f t="shared" si="9"/>
        <v>340</v>
      </c>
    </row>
    <row r="116" spans="1:29">
      <c r="A116" s="51" t="s">
        <v>16</v>
      </c>
      <c r="B116" s="16">
        <v>520801</v>
      </c>
      <c r="C116" s="47" t="s">
        <v>305</v>
      </c>
      <c r="D116" s="47" t="s">
        <v>314</v>
      </c>
      <c r="E116" s="52" t="s">
        <v>315</v>
      </c>
      <c r="F116" s="56">
        <v>2</v>
      </c>
      <c r="G116" s="47"/>
      <c r="H116" s="47"/>
      <c r="I116" s="47">
        <v>1</v>
      </c>
      <c r="J116" s="47">
        <v>4</v>
      </c>
      <c r="K116" s="47"/>
      <c r="L116" s="47">
        <v>3</v>
      </c>
      <c r="M116" s="47">
        <v>2</v>
      </c>
      <c r="N116" s="47">
        <v>5</v>
      </c>
      <c r="O116" s="47">
        <v>1</v>
      </c>
      <c r="P116" s="47">
        <v>5</v>
      </c>
      <c r="Q116" s="47"/>
      <c r="R116" s="47">
        <v>19</v>
      </c>
      <c r="S116" s="47">
        <v>5</v>
      </c>
      <c r="T116" s="47"/>
      <c r="U116" s="47">
        <v>1</v>
      </c>
      <c r="V116" s="47">
        <v>112</v>
      </c>
      <c r="W116" s="48">
        <v>23</v>
      </c>
      <c r="X116" s="61">
        <f t="shared" si="7"/>
        <v>150</v>
      </c>
      <c r="Y116" s="52">
        <f t="shared" si="8"/>
        <v>33</v>
      </c>
      <c r="Z116">
        <f t="shared" si="9"/>
        <v>183</v>
      </c>
    </row>
    <row r="117" spans="1:29">
      <c r="A117" s="51" t="s">
        <v>16</v>
      </c>
      <c r="B117" s="16">
        <v>521101</v>
      </c>
      <c r="C117" s="47" t="s">
        <v>305</v>
      </c>
      <c r="D117" s="47" t="s">
        <v>316</v>
      </c>
      <c r="E117" s="52" t="s">
        <v>317</v>
      </c>
      <c r="F117" s="56">
        <v>1</v>
      </c>
      <c r="G117" s="47"/>
      <c r="H117" s="47"/>
      <c r="I117" s="47">
        <v>1</v>
      </c>
      <c r="J117" s="47"/>
      <c r="K117" s="47">
        <v>5</v>
      </c>
      <c r="L117" s="47"/>
      <c r="M117" s="47">
        <v>1</v>
      </c>
      <c r="N117" s="47">
        <v>6</v>
      </c>
      <c r="O117" s="47">
        <v>4</v>
      </c>
      <c r="P117" s="47">
        <v>3</v>
      </c>
      <c r="Q117" s="47">
        <v>3</v>
      </c>
      <c r="R117" s="47">
        <v>3</v>
      </c>
      <c r="S117" s="47">
        <v>4</v>
      </c>
      <c r="T117" s="47"/>
      <c r="U117" s="47"/>
      <c r="V117" s="47">
        <v>19</v>
      </c>
      <c r="W117" s="48">
        <v>25</v>
      </c>
      <c r="X117" s="61">
        <f t="shared" si="7"/>
        <v>32</v>
      </c>
      <c r="Y117" s="52">
        <f t="shared" si="8"/>
        <v>43</v>
      </c>
      <c r="Z117">
        <f t="shared" si="9"/>
        <v>75</v>
      </c>
    </row>
    <row r="118" spans="1:29">
      <c r="A118" s="51" t="s">
        <v>16</v>
      </c>
      <c r="B118" s="16">
        <v>521401</v>
      </c>
      <c r="C118" s="47" t="s">
        <v>305</v>
      </c>
      <c r="D118" s="47" t="s">
        <v>318</v>
      </c>
      <c r="E118" s="52" t="s">
        <v>319</v>
      </c>
      <c r="F118" s="56">
        <v>3</v>
      </c>
      <c r="G118" s="47">
        <v>2</v>
      </c>
      <c r="H118" s="47"/>
      <c r="I118" s="47"/>
      <c r="J118" s="47">
        <v>4</v>
      </c>
      <c r="K118" s="47">
        <v>1</v>
      </c>
      <c r="L118" s="47">
        <v>4</v>
      </c>
      <c r="M118" s="47"/>
      <c r="N118" s="47">
        <v>7</v>
      </c>
      <c r="O118" s="47">
        <v>5</v>
      </c>
      <c r="P118" s="47">
        <v>1</v>
      </c>
      <c r="Q118" s="47">
        <v>1</v>
      </c>
      <c r="R118" s="47">
        <v>8</v>
      </c>
      <c r="S118" s="47">
        <v>9</v>
      </c>
      <c r="T118" s="47"/>
      <c r="U118" s="47"/>
      <c r="V118" s="47">
        <v>99</v>
      </c>
      <c r="W118" s="48">
        <v>73</v>
      </c>
      <c r="X118" s="61">
        <f t="shared" si="7"/>
        <v>126</v>
      </c>
      <c r="Y118" s="52">
        <f t="shared" si="8"/>
        <v>91</v>
      </c>
      <c r="Z118">
        <f t="shared" si="9"/>
        <v>217</v>
      </c>
    </row>
    <row r="119" spans="1:29">
      <c r="A119" s="51" t="s">
        <v>16</v>
      </c>
      <c r="B119" s="16">
        <v>521904</v>
      </c>
      <c r="C119" s="47" t="s">
        <v>161</v>
      </c>
      <c r="D119" s="47" t="s">
        <v>320</v>
      </c>
      <c r="E119" s="52" t="s">
        <v>321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>
        <v>3</v>
      </c>
      <c r="P119" s="47"/>
      <c r="Q119" s="47"/>
      <c r="R119" s="47">
        <v>1</v>
      </c>
      <c r="S119" s="47">
        <v>3</v>
      </c>
      <c r="T119" s="47"/>
      <c r="U119" s="47"/>
      <c r="V119" s="47">
        <v>1</v>
      </c>
      <c r="W119" s="48">
        <v>19</v>
      </c>
      <c r="X119" s="61">
        <f t="shared" si="7"/>
        <v>2</v>
      </c>
      <c r="Y119" s="52">
        <f t="shared" si="8"/>
        <v>25</v>
      </c>
      <c r="Z119">
        <f t="shared" si="9"/>
        <v>27</v>
      </c>
    </row>
    <row r="120" spans="1:29">
      <c r="A120" s="51" t="s">
        <v>16</v>
      </c>
      <c r="B120" s="16">
        <v>540101</v>
      </c>
      <c r="C120" s="47" t="s">
        <v>99</v>
      </c>
      <c r="D120" s="47" t="s">
        <v>322</v>
      </c>
      <c r="E120" s="52" t="s">
        <v>323</v>
      </c>
      <c r="F120" s="56">
        <v>3</v>
      </c>
      <c r="G120" s="47"/>
      <c r="H120" s="47"/>
      <c r="I120" s="47"/>
      <c r="J120" s="47"/>
      <c r="K120" s="47"/>
      <c r="L120" s="47">
        <v>2</v>
      </c>
      <c r="M120" s="47">
        <v>5</v>
      </c>
      <c r="N120" s="47">
        <v>7</v>
      </c>
      <c r="O120" s="47">
        <v>4</v>
      </c>
      <c r="P120" s="47"/>
      <c r="Q120" s="47"/>
      <c r="R120" s="47">
        <v>14</v>
      </c>
      <c r="S120" s="47">
        <v>4</v>
      </c>
      <c r="T120" s="47"/>
      <c r="U120" s="47"/>
      <c r="V120" s="47">
        <v>86</v>
      </c>
      <c r="W120" s="48">
        <v>24</v>
      </c>
      <c r="X120" s="61">
        <f t="shared" si="7"/>
        <v>112</v>
      </c>
      <c r="Y120" s="52">
        <f t="shared" si="8"/>
        <v>37</v>
      </c>
      <c r="Z120">
        <f t="shared" si="9"/>
        <v>149</v>
      </c>
      <c r="AA120">
        <v>54</v>
      </c>
      <c r="AB120">
        <f>SUM(Z120)</f>
        <v>149</v>
      </c>
      <c r="AC120" s="27">
        <f>AB120/AB142</f>
        <v>1.1304149912753206E-2</v>
      </c>
    </row>
    <row r="121" spans="1:29">
      <c r="A121" s="51" t="s">
        <v>16</v>
      </c>
      <c r="B121" s="16"/>
      <c r="C121" s="47" t="s">
        <v>99</v>
      </c>
      <c r="D121" s="47" t="s">
        <v>324</v>
      </c>
      <c r="E121" s="52" t="s">
        <v>325</v>
      </c>
      <c r="F121" s="56">
        <v>2</v>
      </c>
      <c r="G121" s="47">
        <v>1</v>
      </c>
      <c r="H121" s="47"/>
      <c r="I121" s="47"/>
      <c r="J121" s="47"/>
      <c r="K121" s="47">
        <v>2</v>
      </c>
      <c r="L121" s="47">
        <v>2</v>
      </c>
      <c r="M121" s="47">
        <v>2</v>
      </c>
      <c r="N121" s="47">
        <v>1</v>
      </c>
      <c r="O121" s="47">
        <v>5</v>
      </c>
      <c r="P121" s="47">
        <v>1</v>
      </c>
      <c r="Q121" s="47"/>
      <c r="R121" s="47">
        <v>6</v>
      </c>
      <c r="S121" s="47">
        <v>7</v>
      </c>
      <c r="T121" s="47"/>
      <c r="U121" s="47"/>
      <c r="V121" s="47">
        <v>18</v>
      </c>
      <c r="W121" s="48">
        <v>28</v>
      </c>
      <c r="X121" s="61">
        <f t="shared" si="7"/>
        <v>30</v>
      </c>
      <c r="Y121" s="52">
        <f t="shared" si="8"/>
        <v>45</v>
      </c>
      <c r="Z121">
        <f t="shared" si="9"/>
        <v>75</v>
      </c>
      <c r="AA121">
        <v>99</v>
      </c>
      <c r="AB121">
        <f>SUM(Z121:Z141)</f>
        <v>1664</v>
      </c>
      <c r="AC121" s="27">
        <f>AB121/AB142</f>
        <v>0.1262423184887338</v>
      </c>
    </row>
    <row r="122" spans="1:29">
      <c r="A122" s="51" t="s">
        <v>16</v>
      </c>
      <c r="B122" s="16"/>
      <c r="C122" s="47" t="s">
        <v>99</v>
      </c>
      <c r="D122" s="47" t="s">
        <v>326</v>
      </c>
      <c r="E122" s="52" t="s">
        <v>327</v>
      </c>
      <c r="F122" s="56"/>
      <c r="G122" s="47"/>
      <c r="H122" s="47"/>
      <c r="I122" s="47"/>
      <c r="J122" s="47"/>
      <c r="K122" s="47"/>
      <c r="L122" s="47"/>
      <c r="M122" s="47">
        <v>1</v>
      </c>
      <c r="N122" s="47"/>
      <c r="O122" s="47">
        <v>1</v>
      </c>
      <c r="P122" s="47"/>
      <c r="Q122" s="47"/>
      <c r="R122" s="47">
        <v>7</v>
      </c>
      <c r="S122" s="47">
        <v>1</v>
      </c>
      <c r="T122" s="47"/>
      <c r="U122" s="47"/>
      <c r="V122" s="47">
        <v>5</v>
      </c>
      <c r="W122" s="48">
        <v>2</v>
      </c>
      <c r="X122" s="61">
        <f t="shared" si="7"/>
        <v>12</v>
      </c>
      <c r="Y122" s="52">
        <f t="shared" si="8"/>
        <v>5</v>
      </c>
      <c r="Z122">
        <f t="shared" si="9"/>
        <v>17</v>
      </c>
    </row>
    <row r="123" spans="1:29">
      <c r="A123" s="51" t="s">
        <v>16</v>
      </c>
      <c r="B123" s="16"/>
      <c r="C123" s="47" t="s">
        <v>119</v>
      </c>
      <c r="D123" s="47" t="s">
        <v>328</v>
      </c>
      <c r="E123" s="52" t="s">
        <v>329</v>
      </c>
      <c r="F123" s="56"/>
      <c r="G123" s="47"/>
      <c r="H123" s="47"/>
      <c r="I123" s="47"/>
      <c r="J123" s="47">
        <v>1</v>
      </c>
      <c r="K123" s="47">
        <v>2</v>
      </c>
      <c r="L123" s="47"/>
      <c r="M123" s="47"/>
      <c r="N123" s="47"/>
      <c r="O123" s="47">
        <v>1</v>
      </c>
      <c r="P123" s="47"/>
      <c r="Q123" s="47"/>
      <c r="R123" s="47">
        <v>1</v>
      </c>
      <c r="S123" s="47">
        <v>1</v>
      </c>
      <c r="T123" s="47"/>
      <c r="U123" s="47"/>
      <c r="V123" s="47">
        <v>14</v>
      </c>
      <c r="W123" s="48">
        <v>12</v>
      </c>
      <c r="X123" s="61">
        <f t="shared" si="7"/>
        <v>16</v>
      </c>
      <c r="Y123" s="52">
        <f t="shared" si="8"/>
        <v>16</v>
      </c>
      <c r="Z123">
        <f t="shared" si="9"/>
        <v>32</v>
      </c>
    </row>
    <row r="124" spans="1:29">
      <c r="A124" s="51" t="s">
        <v>16</v>
      </c>
      <c r="B124" s="16"/>
      <c r="C124" s="47" t="s">
        <v>119</v>
      </c>
      <c r="D124" s="47" t="s">
        <v>330</v>
      </c>
      <c r="E124" s="52" t="s">
        <v>331</v>
      </c>
      <c r="F124" s="56"/>
      <c r="G124" s="47"/>
      <c r="H124" s="47"/>
      <c r="I124" s="47"/>
      <c r="J124" s="47">
        <v>1</v>
      </c>
      <c r="K124" s="47"/>
      <c r="L124" s="47"/>
      <c r="M124" s="47">
        <v>1</v>
      </c>
      <c r="N124" s="47">
        <v>1</v>
      </c>
      <c r="O124" s="47">
        <v>1</v>
      </c>
      <c r="P124" s="47"/>
      <c r="Q124" s="47"/>
      <c r="R124" s="47">
        <v>4</v>
      </c>
      <c r="S124" s="47">
        <v>2</v>
      </c>
      <c r="T124" s="47"/>
      <c r="U124" s="47"/>
      <c r="V124" s="47">
        <v>5</v>
      </c>
      <c r="W124" s="48">
        <v>5</v>
      </c>
      <c r="X124" s="61">
        <f t="shared" si="7"/>
        <v>11</v>
      </c>
      <c r="Y124" s="52">
        <f t="shared" si="8"/>
        <v>9</v>
      </c>
      <c r="Z124">
        <f t="shared" si="9"/>
        <v>20</v>
      </c>
    </row>
    <row r="125" spans="1:29">
      <c r="A125" s="51" t="s">
        <v>16</v>
      </c>
      <c r="B125" s="16"/>
      <c r="C125" s="47" t="s">
        <v>305</v>
      </c>
      <c r="D125" s="47" t="s">
        <v>332</v>
      </c>
      <c r="E125" s="52" t="s">
        <v>333</v>
      </c>
      <c r="F125" s="56">
        <v>2</v>
      </c>
      <c r="G125" s="47">
        <v>2</v>
      </c>
      <c r="H125" s="47"/>
      <c r="I125" s="47"/>
      <c r="J125" s="47">
        <v>2</v>
      </c>
      <c r="K125" s="47">
        <v>1</v>
      </c>
      <c r="L125" s="47">
        <v>2</v>
      </c>
      <c r="M125" s="47">
        <v>1</v>
      </c>
      <c r="N125" s="47">
        <v>2</v>
      </c>
      <c r="O125" s="47">
        <v>6</v>
      </c>
      <c r="P125" s="47"/>
      <c r="Q125" s="47"/>
      <c r="R125" s="47">
        <v>12</v>
      </c>
      <c r="S125" s="47">
        <v>8</v>
      </c>
      <c r="T125" s="47"/>
      <c r="U125" s="47"/>
      <c r="V125" s="47">
        <v>111</v>
      </c>
      <c r="W125" s="48">
        <v>42</v>
      </c>
      <c r="X125" s="61">
        <f t="shared" si="7"/>
        <v>131</v>
      </c>
      <c r="Y125" s="52">
        <f t="shared" si="8"/>
        <v>60</v>
      </c>
      <c r="Z125">
        <f t="shared" si="9"/>
        <v>191</v>
      </c>
      <c r="AC125" s="27"/>
    </row>
    <row r="126" spans="1:29">
      <c r="A126" s="51" t="s">
        <v>16</v>
      </c>
      <c r="B126" s="16"/>
      <c r="C126" s="47" t="s">
        <v>102</v>
      </c>
      <c r="D126" s="47" t="s">
        <v>334</v>
      </c>
      <c r="E126" s="52" t="s">
        <v>335</v>
      </c>
      <c r="F126" s="56">
        <v>1</v>
      </c>
      <c r="G126" s="47"/>
      <c r="H126" s="47"/>
      <c r="I126" s="47"/>
      <c r="J126" s="47">
        <v>3</v>
      </c>
      <c r="K126" s="47">
        <v>1</v>
      </c>
      <c r="L126" s="47"/>
      <c r="M126" s="47"/>
      <c r="N126" s="47">
        <v>7</v>
      </c>
      <c r="O126" s="47"/>
      <c r="P126" s="47"/>
      <c r="Q126" s="47">
        <v>1</v>
      </c>
      <c r="R126" s="47">
        <v>11</v>
      </c>
      <c r="S126" s="47">
        <v>2</v>
      </c>
      <c r="T126" s="47"/>
      <c r="U126" s="47"/>
      <c r="V126" s="47">
        <v>59</v>
      </c>
      <c r="W126" s="48">
        <v>16</v>
      </c>
      <c r="X126" s="61">
        <f t="shared" si="7"/>
        <v>81</v>
      </c>
      <c r="Y126" s="52">
        <f t="shared" si="8"/>
        <v>20</v>
      </c>
      <c r="Z126">
        <f t="shared" si="9"/>
        <v>101</v>
      </c>
      <c r="AC126" s="27"/>
    </row>
    <row r="127" spans="1:29">
      <c r="A127" s="51" t="s">
        <v>16</v>
      </c>
      <c r="B127" s="16"/>
      <c r="C127" s="47" t="s">
        <v>161</v>
      </c>
      <c r="D127" s="47" t="s">
        <v>336</v>
      </c>
      <c r="E127" s="52" t="s">
        <v>337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8">
        <v>1</v>
      </c>
      <c r="X127" s="61">
        <f t="shared" si="7"/>
        <v>0</v>
      </c>
      <c r="Y127" s="52">
        <f t="shared" si="8"/>
        <v>1</v>
      </c>
      <c r="Z127">
        <f t="shared" si="9"/>
        <v>1</v>
      </c>
    </row>
    <row r="128" spans="1:29">
      <c r="A128" s="51" t="s">
        <v>16</v>
      </c>
      <c r="B128" s="16"/>
      <c r="C128" s="47" t="s">
        <v>161</v>
      </c>
      <c r="D128" s="47" t="s">
        <v>338</v>
      </c>
      <c r="E128" s="52" t="s">
        <v>339</v>
      </c>
      <c r="F128" s="56">
        <v>1</v>
      </c>
      <c r="G128" s="47"/>
      <c r="H128" s="47"/>
      <c r="I128" s="47">
        <v>1</v>
      </c>
      <c r="J128" s="47">
        <v>1</v>
      </c>
      <c r="K128" s="47"/>
      <c r="L128" s="47">
        <v>1</v>
      </c>
      <c r="M128" s="47">
        <v>1</v>
      </c>
      <c r="N128" s="47">
        <v>2</v>
      </c>
      <c r="O128" s="47"/>
      <c r="P128" s="47"/>
      <c r="Q128" s="47">
        <v>1</v>
      </c>
      <c r="R128" s="47">
        <v>1</v>
      </c>
      <c r="S128" s="47"/>
      <c r="T128" s="47"/>
      <c r="U128" s="47"/>
      <c r="V128" s="47">
        <v>3</v>
      </c>
      <c r="W128" s="48">
        <v>6</v>
      </c>
      <c r="X128" s="61">
        <f t="shared" si="7"/>
        <v>9</v>
      </c>
      <c r="Y128" s="52">
        <f t="shared" si="8"/>
        <v>9</v>
      </c>
      <c r="Z128">
        <f t="shared" si="9"/>
        <v>18</v>
      </c>
    </row>
    <row r="129" spans="1:29">
      <c r="A129" s="51" t="s">
        <v>16</v>
      </c>
      <c r="B129" s="16"/>
      <c r="C129" s="47" t="s">
        <v>148</v>
      </c>
      <c r="D129" s="47" t="s">
        <v>340</v>
      </c>
      <c r="E129" s="52" t="s">
        <v>341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>
        <v>1</v>
      </c>
      <c r="P129" s="47"/>
      <c r="Q129" s="47"/>
      <c r="R129" s="47">
        <v>3</v>
      </c>
      <c r="S129" s="47">
        <v>3</v>
      </c>
      <c r="T129" s="47"/>
      <c r="U129" s="47"/>
      <c r="V129" s="47"/>
      <c r="W129" s="48"/>
      <c r="X129" s="61">
        <f t="shared" si="7"/>
        <v>3</v>
      </c>
      <c r="Y129" s="52">
        <f t="shared" si="8"/>
        <v>4</v>
      </c>
      <c r="Z129">
        <f t="shared" si="9"/>
        <v>7</v>
      </c>
    </row>
    <row r="130" spans="1:29">
      <c r="A130" s="51" t="s">
        <v>16</v>
      </c>
      <c r="B130" s="16"/>
      <c r="C130" s="47" t="s">
        <v>148</v>
      </c>
      <c r="D130" s="47" t="s">
        <v>342</v>
      </c>
      <c r="E130" s="52" t="s">
        <v>343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>
        <v>1</v>
      </c>
      <c r="S130" s="47"/>
      <c r="T130" s="47"/>
      <c r="U130" s="47"/>
      <c r="V130" s="47">
        <v>1</v>
      </c>
      <c r="W130" s="48">
        <v>1</v>
      </c>
      <c r="X130" s="61">
        <f t="shared" si="7"/>
        <v>2</v>
      </c>
      <c r="Y130" s="52">
        <f t="shared" si="8"/>
        <v>1</v>
      </c>
      <c r="Z130">
        <f t="shared" si="9"/>
        <v>3</v>
      </c>
    </row>
    <row r="131" spans="1:29">
      <c r="A131" s="51" t="s">
        <v>16</v>
      </c>
      <c r="B131" s="16"/>
      <c r="C131" s="47" t="s">
        <v>119</v>
      </c>
      <c r="D131" s="47" t="s">
        <v>344</v>
      </c>
      <c r="E131" s="52" t="s">
        <v>345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>
        <v>1</v>
      </c>
      <c r="T131" s="47"/>
      <c r="U131" s="47"/>
      <c r="V131" s="47"/>
      <c r="W131" s="48"/>
      <c r="X131" s="61">
        <f t="shared" si="7"/>
        <v>0</v>
      </c>
      <c r="Y131" s="52">
        <f t="shared" si="8"/>
        <v>1</v>
      </c>
      <c r="Z131">
        <f t="shared" si="9"/>
        <v>1</v>
      </c>
    </row>
    <row r="132" spans="1:29">
      <c r="A132" s="51" t="s">
        <v>16</v>
      </c>
      <c r="B132" s="16"/>
      <c r="C132" s="47" t="s">
        <v>305</v>
      </c>
      <c r="D132" s="47" t="s">
        <v>346</v>
      </c>
      <c r="E132" s="52" t="s">
        <v>588</v>
      </c>
      <c r="F132" s="56">
        <v>2</v>
      </c>
      <c r="G132" s="47">
        <v>5</v>
      </c>
      <c r="H132" s="47">
        <v>1</v>
      </c>
      <c r="I132" s="47"/>
      <c r="J132" s="47">
        <v>5</v>
      </c>
      <c r="K132" s="47">
        <v>2</v>
      </c>
      <c r="L132" s="47">
        <v>11</v>
      </c>
      <c r="M132" s="47">
        <v>5</v>
      </c>
      <c r="N132" s="47">
        <v>16</v>
      </c>
      <c r="O132" s="47">
        <v>9</v>
      </c>
      <c r="P132" s="47">
        <v>1</v>
      </c>
      <c r="Q132" s="47">
        <v>2</v>
      </c>
      <c r="R132" s="47">
        <v>19</v>
      </c>
      <c r="S132" s="47">
        <v>12</v>
      </c>
      <c r="T132" s="47"/>
      <c r="U132" s="47"/>
      <c r="V132" s="47">
        <v>103</v>
      </c>
      <c r="W132" s="48">
        <v>56</v>
      </c>
      <c r="X132" s="61">
        <f t="shared" si="7"/>
        <v>158</v>
      </c>
      <c r="Y132" s="52">
        <f t="shared" si="8"/>
        <v>91</v>
      </c>
      <c r="Z132">
        <f t="shared" si="9"/>
        <v>249</v>
      </c>
    </row>
    <row r="133" spans="1:29">
      <c r="A133" s="51" t="s">
        <v>16</v>
      </c>
      <c r="B133" s="16"/>
      <c r="C133" s="47" t="s">
        <v>102</v>
      </c>
      <c r="D133" s="47" t="s">
        <v>347</v>
      </c>
      <c r="E133" s="52" t="s">
        <v>348</v>
      </c>
      <c r="F133" s="56">
        <v>3</v>
      </c>
      <c r="G133" s="47"/>
      <c r="H133" s="47"/>
      <c r="I133" s="47"/>
      <c r="J133" s="47">
        <v>4</v>
      </c>
      <c r="K133" s="47"/>
      <c r="L133" s="47">
        <v>16</v>
      </c>
      <c r="M133" s="47"/>
      <c r="N133" s="47">
        <v>13</v>
      </c>
      <c r="O133" s="47">
        <v>4</v>
      </c>
      <c r="P133" s="47">
        <v>1</v>
      </c>
      <c r="Q133" s="47">
        <v>1</v>
      </c>
      <c r="R133" s="47">
        <v>4</v>
      </c>
      <c r="S133" s="47">
        <v>2</v>
      </c>
      <c r="T133" s="47"/>
      <c r="U133" s="47"/>
      <c r="V133" s="47">
        <v>52</v>
      </c>
      <c r="W133" s="48">
        <v>11</v>
      </c>
      <c r="X133" s="61">
        <f t="shared" si="7"/>
        <v>93</v>
      </c>
      <c r="Y133" s="52">
        <f t="shared" si="8"/>
        <v>18</v>
      </c>
      <c r="Z133">
        <f t="shared" si="9"/>
        <v>111</v>
      </c>
    </row>
    <row r="134" spans="1:29">
      <c r="A134" s="51" t="s">
        <v>16</v>
      </c>
      <c r="B134" s="16"/>
      <c r="C134" s="47" t="s">
        <v>119</v>
      </c>
      <c r="D134" s="47" t="s">
        <v>349</v>
      </c>
      <c r="E134" s="52" t="s">
        <v>350</v>
      </c>
      <c r="F134" s="56"/>
      <c r="G134" s="47"/>
      <c r="H134" s="47"/>
      <c r="I134" s="47"/>
      <c r="J134" s="47"/>
      <c r="K134" s="47">
        <v>1</v>
      </c>
      <c r="L134" s="47"/>
      <c r="M134" s="47"/>
      <c r="N134" s="47"/>
      <c r="O134" s="47">
        <v>1</v>
      </c>
      <c r="P134" s="47"/>
      <c r="Q134" s="47"/>
      <c r="R134" s="47">
        <v>1</v>
      </c>
      <c r="S134" s="47">
        <v>3</v>
      </c>
      <c r="T134" s="47"/>
      <c r="U134" s="47"/>
      <c r="V134" s="47">
        <v>6</v>
      </c>
      <c r="W134" s="48">
        <v>30</v>
      </c>
      <c r="X134" s="61">
        <f t="shared" si="7"/>
        <v>7</v>
      </c>
      <c r="Y134" s="52">
        <f t="shared" si="8"/>
        <v>35</v>
      </c>
      <c r="Z134">
        <f t="shared" si="9"/>
        <v>42</v>
      </c>
    </row>
    <row r="135" spans="1:29">
      <c r="A135" s="51" t="s">
        <v>16</v>
      </c>
      <c r="B135" s="16"/>
      <c r="C135" s="47" t="s">
        <v>351</v>
      </c>
      <c r="D135" s="47" t="s">
        <v>352</v>
      </c>
      <c r="E135" s="52" t="s">
        <v>353</v>
      </c>
      <c r="F135" s="56">
        <v>3</v>
      </c>
      <c r="G135" s="47">
        <v>5</v>
      </c>
      <c r="H135" s="47">
        <v>1</v>
      </c>
      <c r="I135" s="47">
        <v>1</v>
      </c>
      <c r="J135" s="47">
        <v>7</v>
      </c>
      <c r="K135" s="47">
        <v>9</v>
      </c>
      <c r="L135" s="47">
        <v>21</v>
      </c>
      <c r="M135" s="47">
        <v>12</v>
      </c>
      <c r="N135" s="47">
        <v>28</v>
      </c>
      <c r="O135" s="47">
        <v>47</v>
      </c>
      <c r="P135" s="47">
        <v>2</v>
      </c>
      <c r="Q135" s="47">
        <v>2</v>
      </c>
      <c r="R135" s="47">
        <v>23</v>
      </c>
      <c r="S135" s="47">
        <v>30</v>
      </c>
      <c r="T135" s="47"/>
      <c r="U135" s="47"/>
      <c r="V135" s="47">
        <v>170</v>
      </c>
      <c r="W135" s="48">
        <v>206</v>
      </c>
      <c r="X135" s="61">
        <f t="shared" si="7"/>
        <v>255</v>
      </c>
      <c r="Y135" s="52">
        <f t="shared" si="8"/>
        <v>312</v>
      </c>
      <c r="Z135">
        <f t="shared" si="9"/>
        <v>567</v>
      </c>
    </row>
    <row r="136" spans="1:29">
      <c r="A136" s="51" t="s">
        <v>16</v>
      </c>
      <c r="B136" s="16"/>
      <c r="C136" s="47" t="s">
        <v>351</v>
      </c>
      <c r="D136" s="47" t="s">
        <v>354</v>
      </c>
      <c r="E136" s="52" t="s">
        <v>355</v>
      </c>
      <c r="F136" s="56"/>
      <c r="G136" s="47"/>
      <c r="H136" s="47"/>
      <c r="I136" s="47"/>
      <c r="J136" s="47">
        <v>1</v>
      </c>
      <c r="K136" s="47"/>
      <c r="L136" s="47"/>
      <c r="M136" s="47"/>
      <c r="N136" s="47">
        <v>1</v>
      </c>
      <c r="O136" s="47">
        <v>1</v>
      </c>
      <c r="P136" s="47"/>
      <c r="Q136" s="47"/>
      <c r="R136" s="47">
        <v>1</v>
      </c>
      <c r="S136" s="47"/>
      <c r="T136" s="47"/>
      <c r="U136" s="47"/>
      <c r="V136" s="47">
        <v>12</v>
      </c>
      <c r="W136" s="48">
        <v>8</v>
      </c>
      <c r="X136" s="61">
        <f t="shared" si="7"/>
        <v>15</v>
      </c>
      <c r="Y136" s="52">
        <f t="shared" si="8"/>
        <v>9</v>
      </c>
      <c r="Z136">
        <f t="shared" si="9"/>
        <v>24</v>
      </c>
    </row>
    <row r="137" spans="1:29">
      <c r="A137" s="51" t="s">
        <v>16</v>
      </c>
      <c r="B137" s="16"/>
      <c r="C137" s="47" t="s">
        <v>99</v>
      </c>
      <c r="D137" s="47" t="s">
        <v>356</v>
      </c>
      <c r="E137" s="52" t="s">
        <v>357</v>
      </c>
      <c r="F137" s="56"/>
      <c r="G137" s="47"/>
      <c r="H137" s="47"/>
      <c r="I137" s="47"/>
      <c r="J137" s="47">
        <v>1</v>
      </c>
      <c r="K137" s="47">
        <v>1</v>
      </c>
      <c r="L137" s="47"/>
      <c r="M137" s="47">
        <v>1</v>
      </c>
      <c r="N137" s="47">
        <v>2</v>
      </c>
      <c r="O137" s="47">
        <v>2</v>
      </c>
      <c r="P137" s="47"/>
      <c r="Q137" s="47"/>
      <c r="R137" s="47">
        <v>2</v>
      </c>
      <c r="S137" s="47">
        <v>2</v>
      </c>
      <c r="T137" s="47"/>
      <c r="U137" s="47"/>
      <c r="V137" s="47">
        <v>10</v>
      </c>
      <c r="W137" s="48">
        <v>30</v>
      </c>
      <c r="X137" s="61">
        <f t="shared" si="7"/>
        <v>15</v>
      </c>
      <c r="Y137" s="52">
        <f t="shared" si="8"/>
        <v>36</v>
      </c>
      <c r="Z137">
        <f t="shared" si="9"/>
        <v>51</v>
      </c>
    </row>
    <row r="138" spans="1:29">
      <c r="A138" s="51" t="s">
        <v>16</v>
      </c>
      <c r="B138" s="16"/>
      <c r="C138" s="47" t="s">
        <v>161</v>
      </c>
      <c r="D138" s="47" t="s">
        <v>358</v>
      </c>
      <c r="E138" s="52" t="s">
        <v>359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>
        <v>3</v>
      </c>
      <c r="X138" s="61">
        <f t="shared" si="7"/>
        <v>1</v>
      </c>
      <c r="Y138" s="52">
        <f t="shared" si="8"/>
        <v>3</v>
      </c>
      <c r="Z138">
        <f t="shared" si="9"/>
        <v>4</v>
      </c>
    </row>
    <row r="139" spans="1:29">
      <c r="A139" s="51" t="s">
        <v>16</v>
      </c>
      <c r="B139" s="16"/>
      <c r="C139" s="47" t="s">
        <v>161</v>
      </c>
      <c r="D139" s="47" t="s">
        <v>360</v>
      </c>
      <c r="E139" s="52" t="s">
        <v>361</v>
      </c>
      <c r="F139" s="56">
        <v>2</v>
      </c>
      <c r="G139" s="47">
        <v>4</v>
      </c>
      <c r="H139" s="47"/>
      <c r="I139" s="47">
        <v>2</v>
      </c>
      <c r="J139" s="47">
        <v>6</v>
      </c>
      <c r="K139" s="47">
        <v>2</v>
      </c>
      <c r="L139" s="47">
        <v>5</v>
      </c>
      <c r="M139" s="47">
        <v>7</v>
      </c>
      <c r="N139" s="47">
        <v>7</v>
      </c>
      <c r="O139" s="47">
        <v>11</v>
      </c>
      <c r="P139" s="47"/>
      <c r="Q139" s="47">
        <v>1</v>
      </c>
      <c r="R139" s="47">
        <v>3</v>
      </c>
      <c r="S139" s="47">
        <v>8</v>
      </c>
      <c r="T139" s="47"/>
      <c r="U139" s="47"/>
      <c r="V139" s="47">
        <v>39</v>
      </c>
      <c r="W139" s="48">
        <v>27</v>
      </c>
      <c r="X139" s="61">
        <f t="shared" si="7"/>
        <v>62</v>
      </c>
      <c r="Y139" s="52">
        <f t="shared" si="8"/>
        <v>62</v>
      </c>
      <c r="Z139">
        <f t="shared" si="9"/>
        <v>124</v>
      </c>
    </row>
    <row r="140" spans="1:29">
      <c r="A140" s="51" t="s">
        <v>16</v>
      </c>
      <c r="B140" s="16"/>
      <c r="C140" s="47" t="s">
        <v>161</v>
      </c>
      <c r="D140" s="47" t="s">
        <v>362</v>
      </c>
      <c r="E140" s="52" t="s">
        <v>363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7"/>
        <v>0</v>
      </c>
      <c r="Y140" s="52">
        <f t="shared" si="8"/>
        <v>1</v>
      </c>
      <c r="Z140">
        <f t="shared" si="9"/>
        <v>1</v>
      </c>
    </row>
    <row r="141" spans="1:29">
      <c r="A141" s="53" t="s">
        <v>16</v>
      </c>
      <c r="B141" s="17"/>
      <c r="C141" s="54" t="s">
        <v>99</v>
      </c>
      <c r="D141" s="54" t="s">
        <v>364</v>
      </c>
      <c r="E141" s="55" t="s">
        <v>365</v>
      </c>
      <c r="F141" s="57">
        <v>1</v>
      </c>
      <c r="G141" s="54"/>
      <c r="H141" s="54"/>
      <c r="I141" s="54"/>
      <c r="J141" s="54"/>
      <c r="K141" s="54"/>
      <c r="L141" s="54"/>
      <c r="M141" s="54"/>
      <c r="N141" s="54"/>
      <c r="O141" s="54">
        <v>2</v>
      </c>
      <c r="P141" s="54"/>
      <c r="Q141" s="54"/>
      <c r="R141" s="54">
        <v>2</v>
      </c>
      <c r="S141" s="54">
        <v>3</v>
      </c>
      <c r="T141" s="54"/>
      <c r="U141" s="54"/>
      <c r="V141" s="54">
        <v>9</v>
      </c>
      <c r="W141" s="60">
        <v>8</v>
      </c>
      <c r="X141" s="62">
        <f t="shared" si="7"/>
        <v>12</v>
      </c>
      <c r="Y141" s="55">
        <f t="shared" si="8"/>
        <v>13</v>
      </c>
      <c r="Z141">
        <f t="shared" si="9"/>
        <v>25</v>
      </c>
      <c r="AC141" s="27"/>
    </row>
    <row r="142" spans="1:29">
      <c r="E142" s="3" t="s">
        <v>52</v>
      </c>
      <c r="F142">
        <f t="shared" ref="F142:Z142" si="10">SUM(F19:F141)</f>
        <v>134</v>
      </c>
      <c r="G142">
        <f t="shared" si="10"/>
        <v>169</v>
      </c>
      <c r="H142">
        <f t="shared" si="10"/>
        <v>11</v>
      </c>
      <c r="I142">
        <f t="shared" si="10"/>
        <v>22</v>
      </c>
      <c r="J142">
        <f t="shared" si="10"/>
        <v>201</v>
      </c>
      <c r="K142">
        <f t="shared" si="10"/>
        <v>193</v>
      </c>
      <c r="L142">
        <f t="shared" si="10"/>
        <v>298</v>
      </c>
      <c r="M142">
        <f t="shared" si="10"/>
        <v>346</v>
      </c>
      <c r="N142">
        <f t="shared" si="10"/>
        <v>462</v>
      </c>
      <c r="O142">
        <f t="shared" si="10"/>
        <v>671</v>
      </c>
      <c r="P142">
        <f t="shared" si="10"/>
        <v>56</v>
      </c>
      <c r="Q142">
        <f t="shared" si="10"/>
        <v>46</v>
      </c>
      <c r="R142">
        <f t="shared" si="10"/>
        <v>671</v>
      </c>
      <c r="S142">
        <f t="shared" si="10"/>
        <v>753</v>
      </c>
      <c r="T142">
        <f t="shared" si="10"/>
        <v>1</v>
      </c>
      <c r="U142">
        <f t="shared" si="10"/>
        <v>3</v>
      </c>
      <c r="V142">
        <f t="shared" si="10"/>
        <v>4251</v>
      </c>
      <c r="W142">
        <f t="shared" si="10"/>
        <v>4893</v>
      </c>
      <c r="X142">
        <f t="shared" si="10"/>
        <v>6085</v>
      </c>
      <c r="Y142">
        <f t="shared" si="10"/>
        <v>7096</v>
      </c>
      <c r="Z142">
        <f t="shared" si="10"/>
        <v>13181</v>
      </c>
      <c r="AB142">
        <f>SUM(AB19:AB141)</f>
        <v>13181</v>
      </c>
      <c r="AC142" s="27">
        <f>SUM(AC19:AC141)</f>
        <v>1</v>
      </c>
    </row>
    <row r="144" spans="1:29">
      <c r="A144" s="49" t="s">
        <v>58</v>
      </c>
      <c r="B144" s="14">
        <v>111003</v>
      </c>
      <c r="C144" s="13" t="s">
        <v>366</v>
      </c>
      <c r="D144" s="13" t="s">
        <v>367</v>
      </c>
      <c r="E144" s="50" t="s">
        <v>368</v>
      </c>
      <c r="F144" s="2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>
        <v>4</v>
      </c>
      <c r="S144" s="13"/>
      <c r="T144" s="13"/>
      <c r="U144" s="13"/>
      <c r="V144" s="13">
        <v>7</v>
      </c>
      <c r="W144" s="15">
        <v>3</v>
      </c>
      <c r="X144" s="19">
        <f t="shared" ref="X144:X152" si="11">F144+H144+J144+L144+N144+P144+R144+T144+V144</f>
        <v>11</v>
      </c>
      <c r="Y144" s="50">
        <f t="shared" ref="Y144:Y152" si="12">G144+I144+K144+M144+O144+Q144+S144+U144+W144</f>
        <v>3</v>
      </c>
      <c r="Z144">
        <f t="shared" ref="Z144:Z152" si="13">SUM(X144:Y144)</f>
        <v>14</v>
      </c>
    </row>
    <row r="145" spans="1:26">
      <c r="A145" s="51" t="s">
        <v>58</v>
      </c>
      <c r="B145" s="99">
        <v>131210</v>
      </c>
      <c r="C145" s="100" t="s">
        <v>161</v>
      </c>
      <c r="D145" s="100" t="s">
        <v>369</v>
      </c>
      <c r="E145" s="101" t="s">
        <v>370</v>
      </c>
      <c r="F145" s="102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3">
        <v>2</v>
      </c>
      <c r="X145" s="61">
        <f t="shared" si="11"/>
        <v>0</v>
      </c>
      <c r="Y145" s="52">
        <f t="shared" si="12"/>
        <v>2</v>
      </c>
      <c r="Z145">
        <f t="shared" si="13"/>
        <v>2</v>
      </c>
    </row>
    <row r="146" spans="1:26">
      <c r="A146" s="51" t="s">
        <v>58</v>
      </c>
      <c r="B146" s="99">
        <v>131399</v>
      </c>
      <c r="C146" s="100" t="s">
        <v>47</v>
      </c>
      <c r="D146" s="100" t="s">
        <v>371</v>
      </c>
      <c r="E146" s="101" t="s">
        <v>372</v>
      </c>
      <c r="F146" s="102"/>
      <c r="G146" s="100"/>
      <c r="H146" s="100"/>
      <c r="I146" s="100">
        <v>1</v>
      </c>
      <c r="J146" s="100"/>
      <c r="K146" s="100">
        <v>1</v>
      </c>
      <c r="L146" s="100"/>
      <c r="M146" s="100"/>
      <c r="N146" s="100">
        <v>1</v>
      </c>
      <c r="O146" s="100">
        <v>1</v>
      </c>
      <c r="P146" s="100"/>
      <c r="Q146" s="100">
        <v>2</v>
      </c>
      <c r="R146" s="100">
        <v>1</v>
      </c>
      <c r="S146" s="100">
        <v>1</v>
      </c>
      <c r="T146" s="100"/>
      <c r="U146" s="100"/>
      <c r="V146" s="100">
        <v>7</v>
      </c>
      <c r="W146" s="103">
        <v>24</v>
      </c>
      <c r="X146" s="61">
        <f t="shared" si="11"/>
        <v>9</v>
      </c>
      <c r="Y146" s="52">
        <f t="shared" si="12"/>
        <v>30</v>
      </c>
      <c r="Z146">
        <f t="shared" si="13"/>
        <v>39</v>
      </c>
    </row>
    <row r="147" spans="1:26">
      <c r="A147" s="51" t="s">
        <v>58</v>
      </c>
      <c r="B147" s="99">
        <v>302401</v>
      </c>
      <c r="C147" s="100" t="s">
        <v>366</v>
      </c>
      <c r="D147" s="100" t="s">
        <v>373</v>
      </c>
      <c r="E147" s="101" t="s">
        <v>374</v>
      </c>
      <c r="F147" s="102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3">
        <v>1</v>
      </c>
      <c r="X147" s="61">
        <f t="shared" si="11"/>
        <v>0</v>
      </c>
      <c r="Y147" s="52">
        <f t="shared" si="12"/>
        <v>1</v>
      </c>
      <c r="Z147">
        <f t="shared" si="13"/>
        <v>1</v>
      </c>
    </row>
    <row r="148" spans="1:26">
      <c r="A148" s="51" t="s">
        <v>58</v>
      </c>
      <c r="B148" s="99">
        <v>430303</v>
      </c>
      <c r="C148" s="100" t="s">
        <v>366</v>
      </c>
      <c r="D148" s="100" t="s">
        <v>375</v>
      </c>
      <c r="E148" s="101" t="s">
        <v>376</v>
      </c>
      <c r="F148" s="102"/>
      <c r="G148" s="100">
        <v>1</v>
      </c>
      <c r="H148" s="100">
        <v>1</v>
      </c>
      <c r="I148" s="100"/>
      <c r="J148" s="100">
        <v>1</v>
      </c>
      <c r="K148" s="100"/>
      <c r="L148" s="100">
        <v>2</v>
      </c>
      <c r="M148" s="100"/>
      <c r="N148" s="100"/>
      <c r="O148" s="100"/>
      <c r="P148" s="100"/>
      <c r="Q148" s="100"/>
      <c r="R148" s="100"/>
      <c r="S148" s="100">
        <v>1</v>
      </c>
      <c r="T148" s="100"/>
      <c r="U148" s="100"/>
      <c r="V148" s="100">
        <v>8</v>
      </c>
      <c r="W148" s="103"/>
      <c r="X148" s="61">
        <f t="shared" si="11"/>
        <v>12</v>
      </c>
      <c r="Y148" s="52">
        <f t="shared" si="12"/>
        <v>2</v>
      </c>
      <c r="Z148">
        <f t="shared" si="13"/>
        <v>14</v>
      </c>
    </row>
    <row r="149" spans="1:26">
      <c r="A149" s="51" t="s">
        <v>58</v>
      </c>
      <c r="B149" s="99">
        <v>450702</v>
      </c>
      <c r="C149" s="100" t="s">
        <v>377</v>
      </c>
      <c r="D149" s="100" t="s">
        <v>378</v>
      </c>
      <c r="E149" s="101" t="s">
        <v>379</v>
      </c>
      <c r="F149" s="102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>
        <v>1</v>
      </c>
      <c r="W149" s="103">
        <v>1</v>
      </c>
      <c r="X149" s="61">
        <f t="shared" si="11"/>
        <v>1</v>
      </c>
      <c r="Y149" s="52">
        <f t="shared" si="12"/>
        <v>1</v>
      </c>
      <c r="Z149">
        <f t="shared" si="13"/>
        <v>2</v>
      </c>
    </row>
    <row r="150" spans="1:26">
      <c r="A150" s="51" t="s">
        <v>58</v>
      </c>
      <c r="B150" s="16">
        <v>513801</v>
      </c>
      <c r="C150" s="47" t="s">
        <v>380</v>
      </c>
      <c r="D150" s="47" t="s">
        <v>381</v>
      </c>
      <c r="E150" s="52" t="s">
        <v>382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1</v>
      </c>
      <c r="R150" s="47"/>
      <c r="S150" s="47">
        <v>4</v>
      </c>
      <c r="T150" s="47"/>
      <c r="U150" s="47"/>
      <c r="V150" s="47"/>
      <c r="W150" s="48">
        <v>5</v>
      </c>
      <c r="X150" s="61">
        <f t="shared" si="11"/>
        <v>0</v>
      </c>
      <c r="Y150" s="52">
        <f t="shared" si="12"/>
        <v>10</v>
      </c>
      <c r="Z150">
        <f t="shared" si="13"/>
        <v>10</v>
      </c>
    </row>
    <row r="151" spans="1:26">
      <c r="A151" s="51" t="s">
        <v>58</v>
      </c>
      <c r="B151" s="16">
        <v>521001</v>
      </c>
      <c r="C151" s="47" t="s">
        <v>383</v>
      </c>
      <c r="D151" s="47" t="s">
        <v>384</v>
      </c>
      <c r="E151" s="52" t="s">
        <v>385</v>
      </c>
      <c r="F151" s="56"/>
      <c r="G151" s="47"/>
      <c r="H151" s="47"/>
      <c r="I151" s="47"/>
      <c r="J151" s="47"/>
      <c r="K151" s="47">
        <v>2</v>
      </c>
      <c r="L151" s="47">
        <v>1</v>
      </c>
      <c r="M151" s="47">
        <v>1</v>
      </c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4</v>
      </c>
      <c r="X151" s="61">
        <f t="shared" si="11"/>
        <v>2</v>
      </c>
      <c r="Y151" s="52">
        <f t="shared" si="12"/>
        <v>7</v>
      </c>
      <c r="Z151">
        <f t="shared" si="13"/>
        <v>9</v>
      </c>
    </row>
    <row r="152" spans="1:26">
      <c r="A152" s="53" t="s">
        <v>58</v>
      </c>
      <c r="B152" s="17">
        <v>521004</v>
      </c>
      <c r="C152" s="54" t="s">
        <v>383</v>
      </c>
      <c r="D152" s="54" t="s">
        <v>386</v>
      </c>
      <c r="E152" s="55" t="s">
        <v>387</v>
      </c>
      <c r="F152" s="57"/>
      <c r="G152" s="54"/>
      <c r="H152" s="54"/>
      <c r="I152" s="54">
        <v>1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>
        <v>1</v>
      </c>
      <c r="W152" s="60">
        <v>3</v>
      </c>
      <c r="X152" s="62">
        <f t="shared" si="11"/>
        <v>1</v>
      </c>
      <c r="Y152" s="55">
        <f t="shared" si="12"/>
        <v>4</v>
      </c>
      <c r="Z152">
        <f t="shared" si="13"/>
        <v>5</v>
      </c>
    </row>
    <row r="153" spans="1:26">
      <c r="A153" s="3"/>
      <c r="B153" s="3"/>
      <c r="E153" s="67" t="s">
        <v>51</v>
      </c>
      <c r="F153">
        <f>SUM(F144:F152)</f>
        <v>0</v>
      </c>
      <c r="G153">
        <f t="shared" ref="G153:Z153" si="14">SUM(G144:G152)</f>
        <v>1</v>
      </c>
      <c r="H153">
        <f t="shared" si="14"/>
        <v>1</v>
      </c>
      <c r="I153">
        <f t="shared" si="14"/>
        <v>2</v>
      </c>
      <c r="J153">
        <f t="shared" si="14"/>
        <v>1</v>
      </c>
      <c r="K153">
        <f t="shared" si="14"/>
        <v>3</v>
      </c>
      <c r="L153">
        <f t="shared" si="14"/>
        <v>3</v>
      </c>
      <c r="M153">
        <f t="shared" si="14"/>
        <v>1</v>
      </c>
      <c r="N153">
        <f t="shared" si="14"/>
        <v>1</v>
      </c>
      <c r="O153">
        <f t="shared" si="14"/>
        <v>1</v>
      </c>
      <c r="P153">
        <f t="shared" si="14"/>
        <v>0</v>
      </c>
      <c r="Q153">
        <f t="shared" si="14"/>
        <v>3</v>
      </c>
      <c r="R153">
        <f>SUM(R144:R152)</f>
        <v>5</v>
      </c>
      <c r="S153">
        <f>SUM(S144:S152)</f>
        <v>6</v>
      </c>
      <c r="T153">
        <f>SUM(T144:T152)</f>
        <v>0</v>
      </c>
      <c r="U153">
        <f>SUM(U144:U152)</f>
        <v>0</v>
      </c>
      <c r="V153">
        <f t="shared" si="14"/>
        <v>25</v>
      </c>
      <c r="W153">
        <f t="shared" si="14"/>
        <v>43</v>
      </c>
      <c r="X153">
        <f t="shared" si="14"/>
        <v>36</v>
      </c>
      <c r="Y153">
        <f t="shared" si="14"/>
        <v>60</v>
      </c>
      <c r="Z153">
        <f t="shared" si="14"/>
        <v>96</v>
      </c>
    </row>
    <row r="154" spans="1:26">
      <c r="A154" s="3"/>
      <c r="B154" s="3"/>
    </row>
    <row r="155" spans="1:26">
      <c r="A155" s="49" t="s">
        <v>17</v>
      </c>
      <c r="B155" s="59" t="s">
        <v>571</v>
      </c>
      <c r="C155" s="13" t="s">
        <v>377</v>
      </c>
      <c r="D155" s="13" t="s">
        <v>388</v>
      </c>
      <c r="E155" s="50" t="s">
        <v>389</v>
      </c>
      <c r="F155" s="21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>
        <v>1</v>
      </c>
      <c r="W155" s="15"/>
      <c r="X155" s="19">
        <f t="shared" ref="X155:X207" si="15">F155+H155+J155+L155+N155+P155+R155+T155+V155</f>
        <v>1</v>
      </c>
      <c r="Y155" s="50">
        <f t="shared" ref="Y155:Y207" si="16">G155+I155+K155+M155+O155+Q155+S155+U155+W155</f>
        <v>0</v>
      </c>
      <c r="Z155">
        <f t="shared" ref="Z155:Z207" si="17">SUM(X155:Y155)</f>
        <v>1</v>
      </c>
    </row>
    <row r="156" spans="1:26">
      <c r="A156" s="51" t="s">
        <v>17</v>
      </c>
      <c r="B156" s="58" t="s">
        <v>590</v>
      </c>
      <c r="C156" s="47" t="s">
        <v>377</v>
      </c>
      <c r="D156" s="47" t="s">
        <v>390</v>
      </c>
      <c r="E156" s="52" t="s">
        <v>391</v>
      </c>
      <c r="F156" s="56"/>
      <c r="G156" s="47"/>
      <c r="H156" s="47"/>
      <c r="I156" s="47"/>
      <c r="J156" s="47"/>
      <c r="K156" s="47">
        <v>1</v>
      </c>
      <c r="L156" s="47"/>
      <c r="M156" s="47"/>
      <c r="N156" s="47"/>
      <c r="O156" s="47"/>
      <c r="P156" s="47"/>
      <c r="Q156" s="47"/>
      <c r="R156" s="47">
        <v>1</v>
      </c>
      <c r="S156" s="47"/>
      <c r="T156" s="47"/>
      <c r="U156" s="47"/>
      <c r="V156" s="47">
        <v>3</v>
      </c>
      <c r="W156" s="48">
        <v>2</v>
      </c>
      <c r="X156" s="61">
        <f t="shared" si="15"/>
        <v>4</v>
      </c>
      <c r="Y156" s="52">
        <f t="shared" si="16"/>
        <v>3</v>
      </c>
      <c r="Z156">
        <f t="shared" si="17"/>
        <v>7</v>
      </c>
    </row>
    <row r="157" spans="1:26">
      <c r="A157" s="51" t="s">
        <v>17</v>
      </c>
      <c r="B157" s="58" t="s">
        <v>574</v>
      </c>
      <c r="C157" s="47" t="s">
        <v>377</v>
      </c>
      <c r="D157" s="47" t="s">
        <v>392</v>
      </c>
      <c r="E157" s="52" t="s">
        <v>393</v>
      </c>
      <c r="F157" s="56"/>
      <c r="G157" s="47"/>
      <c r="H157" s="47"/>
      <c r="I157" s="47"/>
      <c r="J157" s="47"/>
      <c r="K157" s="47"/>
      <c r="L157" s="47">
        <v>1</v>
      </c>
      <c r="M157" s="47"/>
      <c r="N157" s="47"/>
      <c r="O157" s="47"/>
      <c r="P157" s="47"/>
      <c r="Q157" s="47"/>
      <c r="R157" s="47">
        <v>1</v>
      </c>
      <c r="S157" s="47"/>
      <c r="T157" s="47"/>
      <c r="U157" s="47"/>
      <c r="V157" s="47">
        <v>1</v>
      </c>
      <c r="W157" s="48"/>
      <c r="X157" s="61">
        <f t="shared" si="15"/>
        <v>3</v>
      </c>
      <c r="Y157" s="52">
        <f t="shared" si="16"/>
        <v>0</v>
      </c>
      <c r="Z157">
        <f t="shared" si="17"/>
        <v>3</v>
      </c>
    </row>
    <row r="158" spans="1:26">
      <c r="A158" s="51" t="s">
        <v>17</v>
      </c>
      <c r="B158" s="58" t="s">
        <v>574</v>
      </c>
      <c r="C158" s="47" t="s">
        <v>377</v>
      </c>
      <c r="D158" s="47" t="s">
        <v>394</v>
      </c>
      <c r="E158" s="52" t="s">
        <v>395</v>
      </c>
      <c r="F158" s="56"/>
      <c r="G158" s="47"/>
      <c r="H158" s="47"/>
      <c r="I158" s="47"/>
      <c r="J158" s="47"/>
      <c r="K158" s="47"/>
      <c r="L158" s="47"/>
      <c r="M158" s="47">
        <v>1</v>
      </c>
      <c r="N158" s="47"/>
      <c r="O158" s="47"/>
      <c r="P158" s="47"/>
      <c r="Q158" s="47"/>
      <c r="R158" s="47">
        <v>2</v>
      </c>
      <c r="S158" s="47"/>
      <c r="T158" s="47"/>
      <c r="U158" s="47"/>
      <c r="V158" s="47">
        <v>6</v>
      </c>
      <c r="W158" s="48">
        <v>5</v>
      </c>
      <c r="X158" s="61">
        <f t="shared" si="15"/>
        <v>8</v>
      </c>
      <c r="Y158" s="52">
        <f t="shared" si="16"/>
        <v>6</v>
      </c>
      <c r="Z158">
        <f t="shared" si="17"/>
        <v>14</v>
      </c>
    </row>
    <row r="159" spans="1:26">
      <c r="A159" s="51" t="s">
        <v>17</v>
      </c>
      <c r="B159" s="58" t="s">
        <v>574</v>
      </c>
      <c r="C159" s="47" t="s">
        <v>377</v>
      </c>
      <c r="D159" s="47" t="s">
        <v>396</v>
      </c>
      <c r="E159" s="52" t="s">
        <v>397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1</v>
      </c>
      <c r="T159" s="47"/>
      <c r="U159" s="47"/>
      <c r="V159" s="47">
        <v>4</v>
      </c>
      <c r="W159" s="48"/>
      <c r="X159" s="61">
        <f t="shared" si="15"/>
        <v>4</v>
      </c>
      <c r="Y159" s="52">
        <f t="shared" si="16"/>
        <v>1</v>
      </c>
      <c r="Z159">
        <f t="shared" si="17"/>
        <v>5</v>
      </c>
    </row>
    <row r="160" spans="1:26">
      <c r="A160" s="51" t="s">
        <v>17</v>
      </c>
      <c r="B160" s="58" t="s">
        <v>582</v>
      </c>
      <c r="C160" s="47" t="s">
        <v>366</v>
      </c>
      <c r="D160" s="47" t="s">
        <v>398</v>
      </c>
      <c r="E160" s="52" t="s">
        <v>399</v>
      </c>
      <c r="F160" s="56"/>
      <c r="G160" s="47"/>
      <c r="H160" s="47"/>
      <c r="I160" s="47">
        <v>1</v>
      </c>
      <c r="J160" s="47"/>
      <c r="K160" s="47"/>
      <c r="L160" s="47">
        <v>2</v>
      </c>
      <c r="M160" s="47">
        <v>4</v>
      </c>
      <c r="N160" s="47"/>
      <c r="O160" s="47"/>
      <c r="P160" s="47"/>
      <c r="Q160" s="47">
        <v>3</v>
      </c>
      <c r="R160" s="47"/>
      <c r="S160" s="47">
        <v>3</v>
      </c>
      <c r="T160" s="47"/>
      <c r="U160" s="47"/>
      <c r="V160" s="47">
        <v>6</v>
      </c>
      <c r="W160" s="48">
        <v>10</v>
      </c>
      <c r="X160" s="61">
        <f t="shared" si="15"/>
        <v>8</v>
      </c>
      <c r="Y160" s="52">
        <f t="shared" si="16"/>
        <v>21</v>
      </c>
      <c r="Z160">
        <f t="shared" si="17"/>
        <v>29</v>
      </c>
    </row>
    <row r="161" spans="1:26">
      <c r="A161" s="51" t="s">
        <v>17</v>
      </c>
      <c r="B161" s="58">
        <v>110101</v>
      </c>
      <c r="C161" s="47" t="s">
        <v>366</v>
      </c>
      <c r="D161" s="47" t="s">
        <v>400</v>
      </c>
      <c r="E161" s="52" t="s">
        <v>401</v>
      </c>
      <c r="F161" s="56"/>
      <c r="G161" s="47"/>
      <c r="H161" s="47"/>
      <c r="I161" s="47"/>
      <c r="J161" s="47">
        <v>1</v>
      </c>
      <c r="K161" s="47">
        <v>1</v>
      </c>
      <c r="L161" s="47">
        <v>1</v>
      </c>
      <c r="M161" s="47">
        <v>1</v>
      </c>
      <c r="N161" s="47">
        <v>3</v>
      </c>
      <c r="O161" s="47"/>
      <c r="P161" s="47">
        <v>1</v>
      </c>
      <c r="Q161" s="47">
        <v>1</v>
      </c>
      <c r="R161" s="47">
        <v>1</v>
      </c>
      <c r="S161" s="47">
        <v>1</v>
      </c>
      <c r="T161" s="47"/>
      <c r="U161" s="47"/>
      <c r="V161" s="47">
        <v>13</v>
      </c>
      <c r="W161" s="48"/>
      <c r="X161" s="61">
        <f t="shared" si="15"/>
        <v>20</v>
      </c>
      <c r="Y161" s="52">
        <f t="shared" si="16"/>
        <v>4</v>
      </c>
      <c r="Z161">
        <f t="shared" si="17"/>
        <v>24</v>
      </c>
    </row>
    <row r="162" spans="1:26">
      <c r="A162" s="51" t="s">
        <v>17</v>
      </c>
      <c r="B162" s="58">
        <v>130101</v>
      </c>
      <c r="C162" s="47" t="s">
        <v>47</v>
      </c>
      <c r="D162" s="47" t="s">
        <v>402</v>
      </c>
      <c r="E162" s="52" t="s">
        <v>403</v>
      </c>
      <c r="F162" s="56"/>
      <c r="G162" s="47">
        <v>1</v>
      </c>
      <c r="H162" s="47"/>
      <c r="I162" s="47">
        <v>1</v>
      </c>
      <c r="J162" s="47">
        <v>1</v>
      </c>
      <c r="K162" s="47"/>
      <c r="L162" s="47">
        <v>2</v>
      </c>
      <c r="M162" s="47">
        <v>5</v>
      </c>
      <c r="N162" s="47">
        <v>1</v>
      </c>
      <c r="O162" s="47"/>
      <c r="P162" s="47"/>
      <c r="Q162" s="47"/>
      <c r="R162" s="47"/>
      <c r="S162" s="47">
        <v>4</v>
      </c>
      <c r="T162" s="47"/>
      <c r="U162" s="47"/>
      <c r="V162" s="47">
        <v>9</v>
      </c>
      <c r="W162" s="48">
        <v>23</v>
      </c>
      <c r="X162" s="61">
        <f t="shared" si="15"/>
        <v>13</v>
      </c>
      <c r="Y162" s="52">
        <f t="shared" si="16"/>
        <v>34</v>
      </c>
      <c r="Z162">
        <f t="shared" si="17"/>
        <v>47</v>
      </c>
    </row>
    <row r="163" spans="1:26">
      <c r="A163" s="51" t="s">
        <v>17</v>
      </c>
      <c r="B163" s="58">
        <v>131001</v>
      </c>
      <c r="C163" s="47" t="s">
        <v>47</v>
      </c>
      <c r="D163" s="47" t="s">
        <v>404</v>
      </c>
      <c r="E163" s="52" t="s">
        <v>405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>
        <v>1</v>
      </c>
      <c r="S163" s="47">
        <v>3</v>
      </c>
      <c r="T163" s="47"/>
      <c r="U163" s="47"/>
      <c r="V163" s="47">
        <v>3</v>
      </c>
      <c r="W163" s="48">
        <v>18</v>
      </c>
      <c r="X163" s="61">
        <f t="shared" si="15"/>
        <v>4</v>
      </c>
      <c r="Y163" s="52">
        <f t="shared" si="16"/>
        <v>21</v>
      </c>
      <c r="Z163">
        <f t="shared" si="17"/>
        <v>25</v>
      </c>
    </row>
    <row r="164" spans="1:26">
      <c r="A164" s="51" t="s">
        <v>17</v>
      </c>
      <c r="B164" s="58">
        <v>140701</v>
      </c>
      <c r="C164" s="47" t="s">
        <v>406</v>
      </c>
      <c r="D164" s="47" t="s">
        <v>407</v>
      </c>
      <c r="E164" s="52" t="s">
        <v>408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4</v>
      </c>
      <c r="Q164" s="47">
        <v>1</v>
      </c>
      <c r="R164" s="47"/>
      <c r="S164" s="47"/>
      <c r="T164" s="47"/>
      <c r="U164" s="47"/>
      <c r="V164" s="47">
        <v>6</v>
      </c>
      <c r="W164" s="48">
        <v>1</v>
      </c>
      <c r="X164" s="61">
        <f t="shared" si="15"/>
        <v>10</v>
      </c>
      <c r="Y164" s="52">
        <f t="shared" si="16"/>
        <v>2</v>
      </c>
      <c r="Z164">
        <f t="shared" si="17"/>
        <v>12</v>
      </c>
    </row>
    <row r="165" spans="1:26">
      <c r="A165" s="51" t="s">
        <v>17</v>
      </c>
      <c r="B165" s="58">
        <v>140801</v>
      </c>
      <c r="C165" s="47" t="s">
        <v>406</v>
      </c>
      <c r="D165" s="47" t="s">
        <v>409</v>
      </c>
      <c r="E165" s="52" t="s">
        <v>410</v>
      </c>
      <c r="F165" s="56"/>
      <c r="G165" s="47"/>
      <c r="H165" s="47"/>
      <c r="I165" s="47"/>
      <c r="J165" s="47">
        <v>1</v>
      </c>
      <c r="K165" s="47"/>
      <c r="L165" s="47"/>
      <c r="M165" s="47"/>
      <c r="N165" s="47">
        <v>2</v>
      </c>
      <c r="O165" s="47"/>
      <c r="P165" s="47">
        <v>1</v>
      </c>
      <c r="Q165" s="47"/>
      <c r="R165" s="47"/>
      <c r="S165" s="47">
        <v>2</v>
      </c>
      <c r="T165" s="47"/>
      <c r="U165" s="47"/>
      <c r="V165" s="47">
        <v>5</v>
      </c>
      <c r="W165" s="48">
        <v>4</v>
      </c>
      <c r="X165" s="61">
        <f t="shared" si="15"/>
        <v>9</v>
      </c>
      <c r="Y165" s="52">
        <f t="shared" si="16"/>
        <v>6</v>
      </c>
      <c r="Z165">
        <f t="shared" si="17"/>
        <v>15</v>
      </c>
    </row>
    <row r="166" spans="1:26">
      <c r="A166" s="51" t="s">
        <v>17</v>
      </c>
      <c r="B166" s="16">
        <v>141001</v>
      </c>
      <c r="C166" s="47" t="s">
        <v>406</v>
      </c>
      <c r="D166" s="47" t="s">
        <v>411</v>
      </c>
      <c r="E166" s="52" t="s">
        <v>412</v>
      </c>
      <c r="F166" s="56"/>
      <c r="G166" s="47"/>
      <c r="H166" s="47"/>
      <c r="I166" s="47"/>
      <c r="J166" s="47"/>
      <c r="K166" s="47">
        <v>1</v>
      </c>
      <c r="L166" s="47"/>
      <c r="M166" s="47"/>
      <c r="N166" s="47">
        <v>2</v>
      </c>
      <c r="O166" s="47"/>
      <c r="P166" s="47">
        <v>4</v>
      </c>
      <c r="Q166" s="47"/>
      <c r="R166" s="47">
        <v>1</v>
      </c>
      <c r="S166" s="47"/>
      <c r="T166" s="47"/>
      <c r="U166" s="47"/>
      <c r="V166" s="47">
        <v>16</v>
      </c>
      <c r="W166" s="48">
        <v>3</v>
      </c>
      <c r="X166" s="61">
        <f t="shared" si="15"/>
        <v>23</v>
      </c>
      <c r="Y166" s="52">
        <f t="shared" si="16"/>
        <v>4</v>
      </c>
      <c r="Z166">
        <f t="shared" si="17"/>
        <v>27</v>
      </c>
    </row>
    <row r="167" spans="1:26">
      <c r="A167" s="51" t="s">
        <v>17</v>
      </c>
      <c r="B167" s="16">
        <v>141901</v>
      </c>
      <c r="C167" s="47" t="s">
        <v>406</v>
      </c>
      <c r="D167" s="47" t="s">
        <v>413</v>
      </c>
      <c r="E167" s="52" t="s">
        <v>414</v>
      </c>
      <c r="F167" s="56">
        <v>1</v>
      </c>
      <c r="G167" s="47"/>
      <c r="H167" s="47"/>
      <c r="I167" s="47"/>
      <c r="J167" s="47">
        <v>1</v>
      </c>
      <c r="K167" s="47"/>
      <c r="L167" s="47"/>
      <c r="M167" s="47"/>
      <c r="N167" s="47"/>
      <c r="O167" s="47">
        <v>1</v>
      </c>
      <c r="P167" s="47">
        <v>5</v>
      </c>
      <c r="Q167" s="47"/>
      <c r="R167" s="47">
        <v>7</v>
      </c>
      <c r="S167" s="47"/>
      <c r="T167" s="47"/>
      <c r="U167" s="47"/>
      <c r="V167" s="47">
        <v>26</v>
      </c>
      <c r="W167" s="48">
        <v>4</v>
      </c>
      <c r="X167" s="61">
        <f t="shared" si="15"/>
        <v>40</v>
      </c>
      <c r="Y167" s="52">
        <f t="shared" si="16"/>
        <v>5</v>
      </c>
      <c r="Z167">
        <f t="shared" si="17"/>
        <v>45</v>
      </c>
    </row>
    <row r="168" spans="1:26">
      <c r="A168" s="51" t="s">
        <v>17</v>
      </c>
      <c r="B168" s="16">
        <v>142401</v>
      </c>
      <c r="C168" s="47" t="s">
        <v>406</v>
      </c>
      <c r="D168" s="47" t="s">
        <v>415</v>
      </c>
      <c r="E168" s="52" t="s">
        <v>416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5</v>
      </c>
      <c r="Q168" s="47"/>
      <c r="R168" s="47"/>
      <c r="S168" s="47">
        <v>1</v>
      </c>
      <c r="T168" s="47"/>
      <c r="U168" s="47"/>
      <c r="V168" s="47">
        <v>19</v>
      </c>
      <c r="W168" s="48">
        <v>3</v>
      </c>
      <c r="X168" s="61">
        <f t="shared" si="15"/>
        <v>24</v>
      </c>
      <c r="Y168" s="52">
        <f t="shared" si="16"/>
        <v>4</v>
      </c>
      <c r="Z168">
        <f t="shared" si="17"/>
        <v>28</v>
      </c>
    </row>
    <row r="169" spans="1:26">
      <c r="A169" s="51" t="s">
        <v>17</v>
      </c>
      <c r="B169" s="16">
        <v>143501</v>
      </c>
      <c r="C169" s="47" t="s">
        <v>406</v>
      </c>
      <c r="D169" s="47" t="s">
        <v>417</v>
      </c>
      <c r="E169" s="52" t="s">
        <v>418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/>
      <c r="X169" s="61">
        <f t="shared" si="15"/>
        <v>1</v>
      </c>
      <c r="Y169" s="52">
        <f t="shared" si="16"/>
        <v>0</v>
      </c>
      <c r="Z169">
        <f t="shared" si="17"/>
        <v>1</v>
      </c>
    </row>
    <row r="170" spans="1:26">
      <c r="A170" s="51" t="s">
        <v>17</v>
      </c>
      <c r="B170" s="16">
        <v>143501</v>
      </c>
      <c r="C170" s="47" t="s">
        <v>406</v>
      </c>
      <c r="D170" s="47" t="s">
        <v>419</v>
      </c>
      <c r="E170" s="52" t="s">
        <v>420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8</v>
      </c>
      <c r="Q170" s="47">
        <v>1</v>
      </c>
      <c r="R170" s="47"/>
      <c r="S170" s="47">
        <v>1</v>
      </c>
      <c r="T170" s="47"/>
      <c r="U170" s="47"/>
      <c r="V170" s="47">
        <v>3</v>
      </c>
      <c r="W170" s="48">
        <v>1</v>
      </c>
      <c r="X170" s="61">
        <f t="shared" si="15"/>
        <v>11</v>
      </c>
      <c r="Y170" s="52">
        <f t="shared" si="16"/>
        <v>3</v>
      </c>
      <c r="Z170">
        <f t="shared" si="17"/>
        <v>14</v>
      </c>
    </row>
    <row r="171" spans="1:26">
      <c r="A171" s="51" t="s">
        <v>17</v>
      </c>
      <c r="B171" s="16">
        <v>160905</v>
      </c>
      <c r="C171" s="47" t="s">
        <v>366</v>
      </c>
      <c r="D171" s="47" t="s">
        <v>421</v>
      </c>
      <c r="E171" s="52" t="s">
        <v>422</v>
      </c>
      <c r="F171" s="56"/>
      <c r="G171" s="47"/>
      <c r="H171" s="47"/>
      <c r="I171" s="47"/>
      <c r="J171" s="47"/>
      <c r="K171" s="47"/>
      <c r="L171" s="47"/>
      <c r="M171" s="47">
        <v>1</v>
      </c>
      <c r="N171" s="47"/>
      <c r="O171" s="47">
        <v>8</v>
      </c>
      <c r="P171" s="47"/>
      <c r="Q171" s="47"/>
      <c r="R171" s="47"/>
      <c r="S171" s="47"/>
      <c r="T171" s="47"/>
      <c r="U171" s="47"/>
      <c r="V171" s="47">
        <v>1</v>
      </c>
      <c r="W171" s="48">
        <v>2</v>
      </c>
      <c r="X171" s="61">
        <f t="shared" si="15"/>
        <v>1</v>
      </c>
      <c r="Y171" s="52">
        <f t="shared" si="16"/>
        <v>11</v>
      </c>
      <c r="Z171">
        <f t="shared" si="17"/>
        <v>12</v>
      </c>
    </row>
    <row r="172" spans="1:26">
      <c r="A172" s="51" t="s">
        <v>17</v>
      </c>
      <c r="B172" s="16">
        <v>190501</v>
      </c>
      <c r="C172" s="47" t="s">
        <v>377</v>
      </c>
      <c r="D172" s="47" t="s">
        <v>423</v>
      </c>
      <c r="E172" s="52" t="s">
        <v>424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>
        <v>1</v>
      </c>
      <c r="P172" s="47"/>
      <c r="Q172" s="47">
        <v>1</v>
      </c>
      <c r="R172" s="47"/>
      <c r="S172" s="47"/>
      <c r="T172" s="47"/>
      <c r="U172" s="47"/>
      <c r="V172" s="47">
        <v>6</v>
      </c>
      <c r="W172" s="48">
        <v>13</v>
      </c>
      <c r="X172" s="61">
        <f t="shared" si="15"/>
        <v>6</v>
      </c>
      <c r="Y172" s="52">
        <f t="shared" si="16"/>
        <v>16</v>
      </c>
      <c r="Z172">
        <f t="shared" si="17"/>
        <v>22</v>
      </c>
    </row>
    <row r="173" spans="1:26">
      <c r="A173" s="51" t="s">
        <v>17</v>
      </c>
      <c r="B173" s="16">
        <v>190701</v>
      </c>
      <c r="C173" s="47" t="s">
        <v>47</v>
      </c>
      <c r="D173" s="47" t="s">
        <v>425</v>
      </c>
      <c r="E173" s="52" t="s">
        <v>426</v>
      </c>
      <c r="F173" s="56"/>
      <c r="G173" s="47">
        <v>1</v>
      </c>
      <c r="H173" s="47"/>
      <c r="I173" s="47"/>
      <c r="J173" s="47"/>
      <c r="K173" s="47">
        <v>1</v>
      </c>
      <c r="L173" s="47">
        <v>3</v>
      </c>
      <c r="M173" s="47">
        <v>2</v>
      </c>
      <c r="N173" s="47"/>
      <c r="O173" s="47">
        <v>1</v>
      </c>
      <c r="P173" s="47"/>
      <c r="Q173" s="47">
        <v>1</v>
      </c>
      <c r="R173" s="47"/>
      <c r="S173" s="47">
        <v>2</v>
      </c>
      <c r="T173" s="47"/>
      <c r="U173" s="47"/>
      <c r="V173" s="47">
        <v>5</v>
      </c>
      <c r="W173" s="48">
        <v>31</v>
      </c>
      <c r="X173" s="61">
        <f t="shared" si="15"/>
        <v>8</v>
      </c>
      <c r="Y173" s="52">
        <f t="shared" si="16"/>
        <v>39</v>
      </c>
      <c r="Z173">
        <f t="shared" si="17"/>
        <v>47</v>
      </c>
    </row>
    <row r="174" spans="1:26">
      <c r="A174" s="51" t="s">
        <v>17</v>
      </c>
      <c r="B174" s="16">
        <v>190901</v>
      </c>
      <c r="C174" s="47" t="s">
        <v>47</v>
      </c>
      <c r="D174" s="47" t="s">
        <v>427</v>
      </c>
      <c r="E174" s="52" t="s">
        <v>428</v>
      </c>
      <c r="F174" s="56"/>
      <c r="G174" s="47"/>
      <c r="H174" s="47"/>
      <c r="I174" s="47"/>
      <c r="J174" s="47"/>
      <c r="K174" s="47">
        <v>1</v>
      </c>
      <c r="L174" s="47"/>
      <c r="M174" s="47"/>
      <c r="N174" s="47"/>
      <c r="O174" s="47"/>
      <c r="P174" s="47"/>
      <c r="Q174" s="47"/>
      <c r="R174" s="47">
        <v>1</v>
      </c>
      <c r="S174" s="47">
        <v>2</v>
      </c>
      <c r="T174" s="47"/>
      <c r="U174" s="47"/>
      <c r="V174" s="47">
        <v>1</v>
      </c>
      <c r="W174" s="48">
        <v>8</v>
      </c>
      <c r="X174" s="61">
        <f t="shared" si="15"/>
        <v>2</v>
      </c>
      <c r="Y174" s="52">
        <f t="shared" si="16"/>
        <v>11</v>
      </c>
      <c r="Z174">
        <f t="shared" si="17"/>
        <v>13</v>
      </c>
    </row>
    <row r="175" spans="1:26">
      <c r="A175" s="51" t="s">
        <v>17</v>
      </c>
      <c r="B175" s="16">
        <v>230101</v>
      </c>
      <c r="C175" s="47" t="s">
        <v>366</v>
      </c>
      <c r="D175" s="47" t="s">
        <v>429</v>
      </c>
      <c r="E175" s="52" t="s">
        <v>430</v>
      </c>
      <c r="F175" s="56"/>
      <c r="G175" s="47">
        <v>1</v>
      </c>
      <c r="H175" s="47"/>
      <c r="I175" s="47">
        <v>1</v>
      </c>
      <c r="J175" s="47"/>
      <c r="K175" s="47"/>
      <c r="L175" s="47"/>
      <c r="M175" s="47"/>
      <c r="N175" s="47"/>
      <c r="O175" s="47"/>
      <c r="P175" s="47"/>
      <c r="Q175" s="47">
        <v>1</v>
      </c>
      <c r="R175" s="47"/>
      <c r="S175" s="47">
        <v>1</v>
      </c>
      <c r="T175" s="47"/>
      <c r="U175" s="47"/>
      <c r="V175" s="47">
        <v>1</v>
      </c>
      <c r="W175" s="48">
        <v>4</v>
      </c>
      <c r="X175" s="61">
        <f t="shared" si="15"/>
        <v>1</v>
      </c>
      <c r="Y175" s="52">
        <f t="shared" si="16"/>
        <v>8</v>
      </c>
      <c r="Z175">
        <f t="shared" si="17"/>
        <v>9</v>
      </c>
    </row>
    <row r="176" spans="1:26">
      <c r="A176" s="51" t="s">
        <v>17</v>
      </c>
      <c r="B176" s="16">
        <v>250101</v>
      </c>
      <c r="C176" s="47" t="s">
        <v>366</v>
      </c>
      <c r="D176" s="47" t="s">
        <v>431</v>
      </c>
      <c r="E176" s="52" t="s">
        <v>432</v>
      </c>
      <c r="F176" s="56"/>
      <c r="G176" s="47"/>
      <c r="H176" s="47">
        <v>1</v>
      </c>
      <c r="I176" s="47">
        <v>1</v>
      </c>
      <c r="J176" s="47"/>
      <c r="K176" s="47"/>
      <c r="L176" s="47"/>
      <c r="M176" s="47">
        <v>1</v>
      </c>
      <c r="N176" s="47"/>
      <c r="O176" s="47">
        <v>1</v>
      </c>
      <c r="P176" s="47">
        <v>1</v>
      </c>
      <c r="Q176" s="47"/>
      <c r="R176" s="47">
        <v>3</v>
      </c>
      <c r="S176" s="47">
        <v>10</v>
      </c>
      <c r="T176" s="47"/>
      <c r="U176" s="47"/>
      <c r="V176" s="47">
        <v>16</v>
      </c>
      <c r="W176" s="48">
        <v>62</v>
      </c>
      <c r="X176" s="61">
        <f t="shared" si="15"/>
        <v>21</v>
      </c>
      <c r="Y176" s="52">
        <f t="shared" si="16"/>
        <v>75</v>
      </c>
      <c r="Z176">
        <f t="shared" si="17"/>
        <v>96</v>
      </c>
    </row>
    <row r="177" spans="1:26">
      <c r="A177" s="51" t="s">
        <v>17</v>
      </c>
      <c r="B177" s="16">
        <v>260204</v>
      </c>
      <c r="C177" s="47" t="s">
        <v>377</v>
      </c>
      <c r="D177" s="47" t="s">
        <v>433</v>
      </c>
      <c r="E177" s="52" t="s">
        <v>434</v>
      </c>
      <c r="F177" s="56"/>
      <c r="G177" s="47"/>
      <c r="H177" s="47"/>
      <c r="I177" s="47"/>
      <c r="J177" s="47"/>
      <c r="K177" s="47"/>
      <c r="L177" s="47">
        <v>1</v>
      </c>
      <c r="M177" s="47"/>
      <c r="N177" s="47"/>
      <c r="O177" s="47">
        <v>1</v>
      </c>
      <c r="P177" s="47">
        <v>1</v>
      </c>
      <c r="Q177" s="47"/>
      <c r="R177" s="47">
        <v>1</v>
      </c>
      <c r="S177" s="47"/>
      <c r="T177" s="47"/>
      <c r="U177" s="47"/>
      <c r="V177" s="47">
        <v>2</v>
      </c>
      <c r="W177" s="48"/>
      <c r="X177" s="61">
        <f t="shared" si="15"/>
        <v>5</v>
      </c>
      <c r="Y177" s="52">
        <f t="shared" si="16"/>
        <v>1</v>
      </c>
      <c r="Z177">
        <f t="shared" si="17"/>
        <v>6</v>
      </c>
    </row>
    <row r="178" spans="1:26">
      <c r="A178" s="51" t="s">
        <v>17</v>
      </c>
      <c r="B178" s="16">
        <v>261304</v>
      </c>
      <c r="C178" s="47" t="s">
        <v>377</v>
      </c>
      <c r="D178" s="47" t="s">
        <v>435</v>
      </c>
      <c r="E178" s="52" t="s">
        <v>436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4</v>
      </c>
      <c r="W178" s="48">
        <v>2</v>
      </c>
      <c r="X178" s="61">
        <f t="shared" si="15"/>
        <v>4</v>
      </c>
      <c r="Y178" s="52">
        <f t="shared" si="16"/>
        <v>2</v>
      </c>
      <c r="Z178">
        <f t="shared" si="17"/>
        <v>6</v>
      </c>
    </row>
    <row r="179" spans="1:26">
      <c r="A179" s="51" t="s">
        <v>17</v>
      </c>
      <c r="B179" s="16">
        <v>261307</v>
      </c>
      <c r="C179" s="47" t="s">
        <v>377</v>
      </c>
      <c r="D179" s="47" t="s">
        <v>437</v>
      </c>
      <c r="E179" s="52" t="s">
        <v>438</v>
      </c>
      <c r="F179" s="56"/>
      <c r="G179" s="47"/>
      <c r="H179" s="47"/>
      <c r="I179" s="47"/>
      <c r="J179" s="47"/>
      <c r="K179" s="47">
        <v>2</v>
      </c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1</v>
      </c>
      <c r="W179" s="48">
        <v>6</v>
      </c>
      <c r="X179" s="61">
        <f t="shared" si="15"/>
        <v>1</v>
      </c>
      <c r="Y179" s="52">
        <f t="shared" si="16"/>
        <v>8</v>
      </c>
      <c r="Z179">
        <f t="shared" si="17"/>
        <v>9</v>
      </c>
    </row>
    <row r="180" spans="1:26">
      <c r="A180" s="51" t="s">
        <v>17</v>
      </c>
      <c r="B180" s="16">
        <v>270101</v>
      </c>
      <c r="C180" s="47" t="s">
        <v>366</v>
      </c>
      <c r="D180" s="47" t="s">
        <v>439</v>
      </c>
      <c r="E180" s="52" t="s">
        <v>440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8</v>
      </c>
      <c r="W180" s="48"/>
      <c r="X180" s="61">
        <f t="shared" si="15"/>
        <v>8</v>
      </c>
      <c r="Y180" s="52">
        <f t="shared" si="16"/>
        <v>0</v>
      </c>
      <c r="Z180">
        <f t="shared" si="17"/>
        <v>8</v>
      </c>
    </row>
    <row r="181" spans="1:26">
      <c r="A181" s="51" t="s">
        <v>17</v>
      </c>
      <c r="B181" s="16">
        <v>270501</v>
      </c>
      <c r="C181" s="47" t="s">
        <v>366</v>
      </c>
      <c r="D181" s="47" t="s">
        <v>441</v>
      </c>
      <c r="E181" s="52" t="s">
        <v>442</v>
      </c>
      <c r="F181" s="56"/>
      <c r="G181" s="47"/>
      <c r="H181" s="47"/>
      <c r="I181" s="47"/>
      <c r="J181" s="47">
        <v>2</v>
      </c>
      <c r="K181" s="47">
        <v>2</v>
      </c>
      <c r="L181" s="47"/>
      <c r="M181" s="47"/>
      <c r="N181" s="47"/>
      <c r="O181" s="47"/>
      <c r="P181" s="47">
        <v>1</v>
      </c>
      <c r="Q181" s="47">
        <v>2</v>
      </c>
      <c r="R181" s="47"/>
      <c r="S181" s="47"/>
      <c r="T181" s="47"/>
      <c r="U181" s="47"/>
      <c r="V181" s="47">
        <v>2</v>
      </c>
      <c r="W181" s="48"/>
      <c r="X181" s="61">
        <f t="shared" si="15"/>
        <v>5</v>
      </c>
      <c r="Y181" s="52">
        <f t="shared" si="16"/>
        <v>4</v>
      </c>
      <c r="Z181">
        <f t="shared" si="17"/>
        <v>9</v>
      </c>
    </row>
    <row r="182" spans="1:26">
      <c r="A182" s="51" t="s">
        <v>17</v>
      </c>
      <c r="B182" s="16">
        <v>300101</v>
      </c>
      <c r="C182" s="47" t="s">
        <v>377</v>
      </c>
      <c r="D182" s="47" t="s">
        <v>443</v>
      </c>
      <c r="E182" s="52" t="s">
        <v>444</v>
      </c>
      <c r="F182" s="56"/>
      <c r="G182" s="47"/>
      <c r="H182" s="47">
        <v>1</v>
      </c>
      <c r="I182" s="47"/>
      <c r="J182" s="47"/>
      <c r="K182" s="47">
        <v>2</v>
      </c>
      <c r="L182" s="47">
        <v>2</v>
      </c>
      <c r="M182" s="47"/>
      <c r="N182" s="47"/>
      <c r="O182" s="47"/>
      <c r="P182" s="47"/>
      <c r="Q182" s="47">
        <v>2</v>
      </c>
      <c r="R182" s="47">
        <v>1</v>
      </c>
      <c r="S182" s="47"/>
      <c r="T182" s="47"/>
      <c r="U182" s="47"/>
      <c r="V182" s="47">
        <v>10</v>
      </c>
      <c r="W182" s="48">
        <v>24</v>
      </c>
      <c r="X182" s="61">
        <f t="shared" si="15"/>
        <v>14</v>
      </c>
      <c r="Y182" s="52">
        <f t="shared" si="16"/>
        <v>28</v>
      </c>
      <c r="Z182">
        <f t="shared" si="17"/>
        <v>42</v>
      </c>
    </row>
    <row r="183" spans="1:26">
      <c r="A183" s="51" t="s">
        <v>17</v>
      </c>
      <c r="B183" s="16">
        <v>302401</v>
      </c>
      <c r="C183" s="47" t="s">
        <v>366</v>
      </c>
      <c r="D183" s="47" t="s">
        <v>445</v>
      </c>
      <c r="E183" s="52" t="s">
        <v>446</v>
      </c>
      <c r="F183" s="56"/>
      <c r="G183" s="47">
        <v>1</v>
      </c>
      <c r="H183" s="47"/>
      <c r="I183" s="47"/>
      <c r="J183" s="47"/>
      <c r="K183" s="47"/>
      <c r="L183" s="47"/>
      <c r="M183" s="47">
        <v>1</v>
      </c>
      <c r="N183" s="47"/>
      <c r="O183" s="47">
        <v>1</v>
      </c>
      <c r="P183" s="47">
        <v>1</v>
      </c>
      <c r="Q183" s="47"/>
      <c r="R183" s="47"/>
      <c r="S183" s="47"/>
      <c r="T183" s="47"/>
      <c r="U183" s="47"/>
      <c r="V183" s="47">
        <v>1</v>
      </c>
      <c r="W183" s="48">
        <v>3</v>
      </c>
      <c r="X183" s="61">
        <f t="shared" si="15"/>
        <v>2</v>
      </c>
      <c r="Y183" s="52">
        <f t="shared" si="16"/>
        <v>6</v>
      </c>
      <c r="Z183">
        <f t="shared" si="17"/>
        <v>8</v>
      </c>
    </row>
    <row r="184" spans="1:26">
      <c r="A184" s="51" t="s">
        <v>17</v>
      </c>
      <c r="B184" s="16">
        <v>310505</v>
      </c>
      <c r="C184" s="47" t="s">
        <v>47</v>
      </c>
      <c r="D184" s="47" t="s">
        <v>447</v>
      </c>
      <c r="E184" s="52" t="s">
        <v>448</v>
      </c>
      <c r="F184" s="56"/>
      <c r="G184" s="47"/>
      <c r="H184" s="47">
        <v>1</v>
      </c>
      <c r="I184" s="47"/>
      <c r="J184" s="47"/>
      <c r="K184" s="47"/>
      <c r="L184" s="47">
        <v>1</v>
      </c>
      <c r="M184" s="47"/>
      <c r="N184" s="47">
        <v>1</v>
      </c>
      <c r="O184" s="47">
        <v>1</v>
      </c>
      <c r="P184" s="47"/>
      <c r="Q184" s="47"/>
      <c r="R184" s="47"/>
      <c r="S184" s="47"/>
      <c r="T184" s="47"/>
      <c r="U184" s="47"/>
      <c r="V184" s="47">
        <v>5</v>
      </c>
      <c r="W184" s="48">
        <v>9</v>
      </c>
      <c r="X184" s="61">
        <f t="shared" si="15"/>
        <v>8</v>
      </c>
      <c r="Y184" s="52">
        <f t="shared" si="16"/>
        <v>10</v>
      </c>
      <c r="Z184">
        <f t="shared" si="17"/>
        <v>18</v>
      </c>
    </row>
    <row r="185" spans="1:26">
      <c r="A185" s="51" t="s">
        <v>17</v>
      </c>
      <c r="B185" s="16">
        <v>400501</v>
      </c>
      <c r="C185" s="47" t="s">
        <v>366</v>
      </c>
      <c r="D185" s="47" t="s">
        <v>449</v>
      </c>
      <c r="E185" s="52" t="s">
        <v>450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>
        <v>1</v>
      </c>
      <c r="R185" s="47"/>
      <c r="S185" s="47">
        <v>1</v>
      </c>
      <c r="T185" s="47"/>
      <c r="U185" s="47"/>
      <c r="V185" s="47">
        <v>1</v>
      </c>
      <c r="W185" s="48">
        <v>3</v>
      </c>
      <c r="X185" s="61">
        <f t="shared" si="15"/>
        <v>1</v>
      </c>
      <c r="Y185" s="52">
        <f t="shared" si="16"/>
        <v>5</v>
      </c>
      <c r="Z185">
        <f t="shared" si="17"/>
        <v>6</v>
      </c>
    </row>
    <row r="186" spans="1:26">
      <c r="A186" s="51" t="s">
        <v>17</v>
      </c>
      <c r="B186" s="16">
        <v>400607</v>
      </c>
      <c r="C186" s="47" t="s">
        <v>451</v>
      </c>
      <c r="D186" s="47" t="s">
        <v>452</v>
      </c>
      <c r="E186" s="52" t="s">
        <v>453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15"/>
        <v>0</v>
      </c>
      <c r="Y186" s="52">
        <f t="shared" si="16"/>
        <v>1</v>
      </c>
      <c r="Z186">
        <f t="shared" si="17"/>
        <v>1</v>
      </c>
    </row>
    <row r="187" spans="1:26">
      <c r="A187" s="51" t="s">
        <v>17</v>
      </c>
      <c r="B187" s="16">
        <v>400607</v>
      </c>
      <c r="C187" s="47" t="s">
        <v>451</v>
      </c>
      <c r="D187" s="47" t="s">
        <v>454</v>
      </c>
      <c r="E187" s="52" t="s">
        <v>455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>
        <v>2</v>
      </c>
      <c r="R187" s="47">
        <v>2</v>
      </c>
      <c r="S187" s="47">
        <v>2</v>
      </c>
      <c r="T187" s="47"/>
      <c r="U187" s="47"/>
      <c r="V187" s="47">
        <v>5</v>
      </c>
      <c r="W187" s="48">
        <v>14</v>
      </c>
      <c r="X187" s="61">
        <f t="shared" si="15"/>
        <v>8</v>
      </c>
      <c r="Y187" s="52">
        <f t="shared" si="16"/>
        <v>18</v>
      </c>
      <c r="Z187">
        <f t="shared" si="17"/>
        <v>26</v>
      </c>
    </row>
    <row r="188" spans="1:26">
      <c r="A188" s="51" t="s">
        <v>17</v>
      </c>
      <c r="B188" s="16">
        <v>400801</v>
      </c>
      <c r="C188" s="47" t="s">
        <v>366</v>
      </c>
      <c r="D188" s="47" t="s">
        <v>456</v>
      </c>
      <c r="E188" s="52" t="s">
        <v>457</v>
      </c>
      <c r="F188" s="56"/>
      <c r="G188" s="47"/>
      <c r="H188" s="47"/>
      <c r="I188" s="47"/>
      <c r="J188" s="47">
        <v>1</v>
      </c>
      <c r="K188" s="47"/>
      <c r="L188" s="47"/>
      <c r="M188" s="47"/>
      <c r="N188" s="47"/>
      <c r="O188" s="47"/>
      <c r="P188" s="47"/>
      <c r="Q188" s="47"/>
      <c r="R188" s="47">
        <v>1</v>
      </c>
      <c r="S188" s="47"/>
      <c r="T188" s="47"/>
      <c r="U188" s="47"/>
      <c r="V188" s="47">
        <v>1</v>
      </c>
      <c r="W188" s="48"/>
      <c r="X188" s="61">
        <f t="shared" si="15"/>
        <v>3</v>
      </c>
      <c r="Y188" s="52">
        <f t="shared" si="16"/>
        <v>0</v>
      </c>
      <c r="Z188">
        <f t="shared" si="17"/>
        <v>3</v>
      </c>
    </row>
    <row r="189" spans="1:26">
      <c r="A189" s="51" t="s">
        <v>17</v>
      </c>
      <c r="B189" s="16">
        <v>422704</v>
      </c>
      <c r="C189" s="47" t="s">
        <v>366</v>
      </c>
      <c r="D189" s="47" t="s">
        <v>458</v>
      </c>
      <c r="E189" s="52" t="s">
        <v>459</v>
      </c>
      <c r="F189" s="56"/>
      <c r="G189" s="47">
        <v>1</v>
      </c>
      <c r="H189" s="47"/>
      <c r="I189" s="47"/>
      <c r="J189" s="47"/>
      <c r="K189" s="47">
        <v>1</v>
      </c>
      <c r="L189" s="47">
        <v>3</v>
      </c>
      <c r="M189" s="47">
        <v>4</v>
      </c>
      <c r="N189" s="47"/>
      <c r="O189" s="47"/>
      <c r="P189" s="47"/>
      <c r="Q189" s="47">
        <v>1</v>
      </c>
      <c r="R189" s="47"/>
      <c r="S189" s="47">
        <v>1</v>
      </c>
      <c r="T189" s="47"/>
      <c r="U189" s="47"/>
      <c r="V189" s="47">
        <v>1</v>
      </c>
      <c r="W189" s="48">
        <v>3</v>
      </c>
      <c r="X189" s="61">
        <f t="shared" si="15"/>
        <v>4</v>
      </c>
      <c r="Y189" s="52">
        <f t="shared" si="16"/>
        <v>11</v>
      </c>
      <c r="Z189">
        <f t="shared" si="17"/>
        <v>15</v>
      </c>
    </row>
    <row r="190" spans="1:26">
      <c r="A190" s="51" t="s">
        <v>17</v>
      </c>
      <c r="B190" s="16">
        <v>422805</v>
      </c>
      <c r="C190" s="47" t="s">
        <v>366</v>
      </c>
      <c r="D190" s="47" t="s">
        <v>460</v>
      </c>
      <c r="E190" s="52" t="s">
        <v>461</v>
      </c>
      <c r="F190" s="56"/>
      <c r="G190" s="47"/>
      <c r="H190" s="47"/>
      <c r="I190" s="47"/>
      <c r="J190" s="47"/>
      <c r="K190" s="47"/>
      <c r="L190" s="47"/>
      <c r="M190" s="47">
        <v>1</v>
      </c>
      <c r="N190" s="47"/>
      <c r="O190" s="47"/>
      <c r="P190" s="47"/>
      <c r="Q190" s="47"/>
      <c r="R190" s="47"/>
      <c r="S190" s="47"/>
      <c r="T190" s="47"/>
      <c r="U190" s="47"/>
      <c r="V190" s="47">
        <v>2</v>
      </c>
      <c r="W190" s="48">
        <v>8</v>
      </c>
      <c r="X190" s="61">
        <f t="shared" si="15"/>
        <v>2</v>
      </c>
      <c r="Y190" s="52">
        <f t="shared" si="16"/>
        <v>9</v>
      </c>
      <c r="Z190">
        <f t="shared" si="17"/>
        <v>11</v>
      </c>
    </row>
    <row r="191" spans="1:26">
      <c r="A191" s="51" t="s">
        <v>17</v>
      </c>
      <c r="B191" s="16">
        <v>440401</v>
      </c>
      <c r="C191" s="47" t="s">
        <v>366</v>
      </c>
      <c r="D191" s="47" t="s">
        <v>462</v>
      </c>
      <c r="E191" s="52" t="s">
        <v>463</v>
      </c>
      <c r="F191" s="56">
        <v>1</v>
      </c>
      <c r="G191" s="47">
        <v>1</v>
      </c>
      <c r="H191" s="47"/>
      <c r="I191" s="47"/>
      <c r="J191" s="47"/>
      <c r="K191" s="47">
        <v>1</v>
      </c>
      <c r="L191" s="47">
        <v>1</v>
      </c>
      <c r="M191" s="47">
        <v>1</v>
      </c>
      <c r="N191" s="47"/>
      <c r="O191" s="47"/>
      <c r="P191" s="47"/>
      <c r="Q191" s="47">
        <v>2</v>
      </c>
      <c r="R191" s="47">
        <v>3</v>
      </c>
      <c r="S191" s="47">
        <v>1</v>
      </c>
      <c r="T191" s="47"/>
      <c r="U191" s="47"/>
      <c r="V191" s="47">
        <v>6</v>
      </c>
      <c r="W191" s="48">
        <v>11</v>
      </c>
      <c r="X191" s="61">
        <f t="shared" si="15"/>
        <v>11</v>
      </c>
      <c r="Y191" s="52">
        <f t="shared" si="16"/>
        <v>17</v>
      </c>
      <c r="Z191">
        <f t="shared" si="17"/>
        <v>28</v>
      </c>
    </row>
    <row r="192" spans="1:26">
      <c r="A192" s="51" t="s">
        <v>17</v>
      </c>
      <c r="B192" s="16">
        <v>440401</v>
      </c>
      <c r="C192" s="47" t="s">
        <v>377</v>
      </c>
      <c r="D192" s="47" t="s">
        <v>464</v>
      </c>
      <c r="E192" s="52" t="s">
        <v>465</v>
      </c>
      <c r="F192" s="56"/>
      <c r="G192" s="47"/>
      <c r="H192" s="47"/>
      <c r="I192" s="47">
        <v>1</v>
      </c>
      <c r="J192" s="47">
        <v>1</v>
      </c>
      <c r="K192" s="47"/>
      <c r="L192" s="47"/>
      <c r="M192" s="47"/>
      <c r="N192" s="47"/>
      <c r="O192" s="47"/>
      <c r="P192" s="47"/>
      <c r="Q192" s="47"/>
      <c r="R192" s="47">
        <v>1</v>
      </c>
      <c r="S192" s="47">
        <v>1</v>
      </c>
      <c r="T192" s="47"/>
      <c r="U192" s="47"/>
      <c r="V192" s="47">
        <v>6</v>
      </c>
      <c r="W192" s="48">
        <v>7</v>
      </c>
      <c r="X192" s="61">
        <f t="shared" si="15"/>
        <v>8</v>
      </c>
      <c r="Y192" s="52">
        <f t="shared" si="16"/>
        <v>9</v>
      </c>
      <c r="Z192">
        <f t="shared" si="17"/>
        <v>17</v>
      </c>
    </row>
    <row r="193" spans="1:26">
      <c r="A193" s="51" t="s">
        <v>17</v>
      </c>
      <c r="B193" s="16">
        <v>440501</v>
      </c>
      <c r="C193" s="47" t="s">
        <v>377</v>
      </c>
      <c r="D193" s="47" t="s">
        <v>466</v>
      </c>
      <c r="E193" s="52" t="s">
        <v>467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1</v>
      </c>
      <c r="Q193" s="47">
        <v>3</v>
      </c>
      <c r="R193" s="47"/>
      <c r="S193" s="47">
        <v>1</v>
      </c>
      <c r="T193" s="47"/>
      <c r="U193" s="47"/>
      <c r="V193" s="47">
        <v>2</v>
      </c>
      <c r="W193" s="48">
        <v>6</v>
      </c>
      <c r="X193" s="61">
        <f t="shared" si="15"/>
        <v>3</v>
      </c>
      <c r="Y193" s="52">
        <f t="shared" si="16"/>
        <v>10</v>
      </c>
      <c r="Z193">
        <f t="shared" si="17"/>
        <v>13</v>
      </c>
    </row>
    <row r="194" spans="1:26">
      <c r="A194" s="51" t="s">
        <v>17</v>
      </c>
      <c r="B194" s="16">
        <v>450602</v>
      </c>
      <c r="C194" s="47" t="s">
        <v>377</v>
      </c>
      <c r="D194" s="47" t="s">
        <v>468</v>
      </c>
      <c r="E194" s="52" t="s">
        <v>469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>
        <v>5</v>
      </c>
      <c r="Q194" s="47">
        <v>3</v>
      </c>
      <c r="R194" s="47"/>
      <c r="S194" s="47"/>
      <c r="T194" s="47"/>
      <c r="U194" s="47"/>
      <c r="V194" s="47">
        <v>7</v>
      </c>
      <c r="W194" s="48">
        <v>1</v>
      </c>
      <c r="X194" s="61">
        <f t="shared" si="15"/>
        <v>12</v>
      </c>
      <c r="Y194" s="52">
        <f t="shared" si="16"/>
        <v>4</v>
      </c>
      <c r="Z194">
        <f t="shared" si="17"/>
        <v>16</v>
      </c>
    </row>
    <row r="195" spans="1:26">
      <c r="A195" s="51" t="s">
        <v>17</v>
      </c>
      <c r="B195" s="16">
        <v>451001</v>
      </c>
      <c r="C195" s="47" t="s">
        <v>366</v>
      </c>
      <c r="D195" s="47" t="s">
        <v>470</v>
      </c>
      <c r="E195" s="52" t="s">
        <v>471</v>
      </c>
      <c r="F195" s="56"/>
      <c r="G195" s="47"/>
      <c r="H195" s="47"/>
      <c r="I195" s="47"/>
      <c r="J195" s="47"/>
      <c r="K195" s="47"/>
      <c r="L195" s="47">
        <v>1</v>
      </c>
      <c r="M195" s="47"/>
      <c r="N195" s="47">
        <v>1</v>
      </c>
      <c r="O195" s="47"/>
      <c r="P195" s="47"/>
      <c r="Q195" s="47">
        <v>2</v>
      </c>
      <c r="R195" s="47">
        <v>1</v>
      </c>
      <c r="S195" s="47">
        <v>1</v>
      </c>
      <c r="T195" s="47"/>
      <c r="U195" s="47"/>
      <c r="V195" s="47">
        <v>5</v>
      </c>
      <c r="W195" s="48">
        <v>4</v>
      </c>
      <c r="X195" s="61">
        <f t="shared" si="15"/>
        <v>8</v>
      </c>
      <c r="Y195" s="52">
        <f t="shared" si="16"/>
        <v>7</v>
      </c>
      <c r="Z195">
        <f t="shared" si="17"/>
        <v>15</v>
      </c>
    </row>
    <row r="196" spans="1:26">
      <c r="A196" s="51" t="s">
        <v>17</v>
      </c>
      <c r="B196" s="16">
        <v>500901</v>
      </c>
      <c r="C196" s="47" t="s">
        <v>366</v>
      </c>
      <c r="D196" s="47" t="s">
        <v>472</v>
      </c>
      <c r="E196" s="52" t="s">
        <v>473</v>
      </c>
      <c r="F196" s="56"/>
      <c r="G196" s="47"/>
      <c r="H196" s="47">
        <v>1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>
        <v>1</v>
      </c>
      <c r="S196" s="47">
        <v>1</v>
      </c>
      <c r="T196" s="47"/>
      <c r="U196" s="47"/>
      <c r="V196" s="47">
        <v>6</v>
      </c>
      <c r="W196" s="48">
        <v>2</v>
      </c>
      <c r="X196" s="61">
        <f t="shared" si="15"/>
        <v>8</v>
      </c>
      <c r="Y196" s="52">
        <f t="shared" si="16"/>
        <v>3</v>
      </c>
      <c r="Z196">
        <f t="shared" si="17"/>
        <v>11</v>
      </c>
    </row>
    <row r="197" spans="1:26">
      <c r="A197" s="51" t="s">
        <v>17</v>
      </c>
      <c r="B197" s="16">
        <v>510203</v>
      </c>
      <c r="C197" s="47" t="s">
        <v>47</v>
      </c>
      <c r="D197" s="47" t="s">
        <v>474</v>
      </c>
      <c r="E197" s="52" t="s">
        <v>475</v>
      </c>
      <c r="F197" s="56"/>
      <c r="G197" s="47"/>
      <c r="H197" s="47"/>
      <c r="I197" s="47">
        <v>1</v>
      </c>
      <c r="J197" s="47"/>
      <c r="K197" s="47">
        <v>1</v>
      </c>
      <c r="L197" s="47"/>
      <c r="M197" s="47"/>
      <c r="N197" s="47"/>
      <c r="O197" s="47">
        <v>1</v>
      </c>
      <c r="P197" s="47"/>
      <c r="Q197" s="47"/>
      <c r="R197" s="47"/>
      <c r="S197" s="47">
        <v>3</v>
      </c>
      <c r="T197" s="47"/>
      <c r="U197" s="47">
        <v>1</v>
      </c>
      <c r="V197" s="47">
        <v>2</v>
      </c>
      <c r="W197" s="48">
        <v>39</v>
      </c>
      <c r="X197" s="61">
        <f t="shared" si="15"/>
        <v>2</v>
      </c>
      <c r="Y197" s="52">
        <f t="shared" si="16"/>
        <v>46</v>
      </c>
      <c r="Z197">
        <f t="shared" si="17"/>
        <v>48</v>
      </c>
    </row>
    <row r="198" spans="1:26">
      <c r="A198" s="51" t="s">
        <v>17</v>
      </c>
      <c r="B198" s="16">
        <v>511005</v>
      </c>
      <c r="C198" s="47" t="s">
        <v>377</v>
      </c>
      <c r="D198" s="47" t="s">
        <v>476</v>
      </c>
      <c r="E198" s="52" t="s">
        <v>477</v>
      </c>
      <c r="F198" s="56"/>
      <c r="G198" s="47"/>
      <c r="H198" s="47"/>
      <c r="I198" s="47">
        <v>1</v>
      </c>
      <c r="J198" s="47">
        <v>2</v>
      </c>
      <c r="K198" s="47">
        <v>4</v>
      </c>
      <c r="L198" s="47">
        <v>1</v>
      </c>
      <c r="M198" s="47">
        <v>2</v>
      </c>
      <c r="N198" s="47"/>
      <c r="O198" s="47">
        <v>1</v>
      </c>
      <c r="P198" s="47">
        <v>2</v>
      </c>
      <c r="Q198" s="47"/>
      <c r="R198" s="47">
        <v>2</v>
      </c>
      <c r="S198" s="47">
        <v>3</v>
      </c>
      <c r="T198" s="47"/>
      <c r="U198" s="47"/>
      <c r="V198" s="47">
        <v>10</v>
      </c>
      <c r="W198" s="48">
        <v>18</v>
      </c>
      <c r="X198" s="61">
        <f t="shared" si="15"/>
        <v>17</v>
      </c>
      <c r="Y198" s="52">
        <f t="shared" si="16"/>
        <v>29</v>
      </c>
      <c r="Z198">
        <f t="shared" si="17"/>
        <v>46</v>
      </c>
    </row>
    <row r="199" spans="1:26">
      <c r="A199" s="51" t="s">
        <v>17</v>
      </c>
      <c r="B199" s="16">
        <v>512003</v>
      </c>
      <c r="C199" s="47" t="s">
        <v>478</v>
      </c>
      <c r="D199" s="47" t="s">
        <v>479</v>
      </c>
      <c r="E199" s="52" t="s">
        <v>480</v>
      </c>
      <c r="F199" s="56"/>
      <c r="G199" s="47"/>
      <c r="H199" s="47"/>
      <c r="I199" s="47"/>
      <c r="J199" s="47"/>
      <c r="K199" s="47"/>
      <c r="L199" s="47"/>
      <c r="M199" s="47">
        <v>1</v>
      </c>
      <c r="N199" s="47"/>
      <c r="O199" s="47"/>
      <c r="P199" s="47">
        <v>1</v>
      </c>
      <c r="Q199" s="47">
        <v>3</v>
      </c>
      <c r="R199" s="47"/>
      <c r="S199" s="47">
        <v>1</v>
      </c>
      <c r="T199" s="47"/>
      <c r="U199" s="47"/>
      <c r="V199" s="47">
        <v>7</v>
      </c>
      <c r="W199" s="48">
        <v>1</v>
      </c>
      <c r="X199" s="61">
        <f t="shared" si="15"/>
        <v>8</v>
      </c>
      <c r="Y199" s="52">
        <f t="shared" si="16"/>
        <v>6</v>
      </c>
      <c r="Z199">
        <f t="shared" si="17"/>
        <v>14</v>
      </c>
    </row>
    <row r="200" spans="1:26">
      <c r="A200" s="51" t="s">
        <v>17</v>
      </c>
      <c r="B200" s="16">
        <v>512205</v>
      </c>
      <c r="C200" s="47" t="s">
        <v>366</v>
      </c>
      <c r="D200" s="47" t="s">
        <v>481</v>
      </c>
      <c r="E200" s="52" t="s">
        <v>482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>
        <v>1</v>
      </c>
      <c r="X200" s="61">
        <f t="shared" si="15"/>
        <v>0</v>
      </c>
      <c r="Y200" s="52">
        <f t="shared" si="16"/>
        <v>1</v>
      </c>
      <c r="Z200">
        <f t="shared" si="17"/>
        <v>1</v>
      </c>
    </row>
    <row r="201" spans="1:26">
      <c r="A201" s="51" t="s">
        <v>17</v>
      </c>
      <c r="B201" s="16">
        <v>513808</v>
      </c>
      <c r="C201" s="47" t="s">
        <v>380</v>
      </c>
      <c r="D201" s="47" t="s">
        <v>483</v>
      </c>
      <c r="E201" s="52" t="s">
        <v>484</v>
      </c>
      <c r="F201" s="56"/>
      <c r="G201" s="47"/>
      <c r="H201" s="47"/>
      <c r="I201" s="47"/>
      <c r="J201" s="47"/>
      <c r="K201" s="47">
        <v>1</v>
      </c>
      <c r="L201" s="47">
        <v>2</v>
      </c>
      <c r="M201" s="47">
        <v>5</v>
      </c>
      <c r="N201" s="47">
        <v>2</v>
      </c>
      <c r="O201" s="47">
        <v>1</v>
      </c>
      <c r="P201" s="47"/>
      <c r="Q201" s="47">
        <v>1</v>
      </c>
      <c r="R201" s="47"/>
      <c r="S201" s="47">
        <v>5</v>
      </c>
      <c r="T201" s="47"/>
      <c r="U201" s="47"/>
      <c r="V201" s="47">
        <v>7</v>
      </c>
      <c r="W201" s="48">
        <v>57</v>
      </c>
      <c r="X201" s="61">
        <f t="shared" si="15"/>
        <v>11</v>
      </c>
      <c r="Y201" s="52">
        <f t="shared" si="16"/>
        <v>70</v>
      </c>
      <c r="Z201">
        <f t="shared" si="17"/>
        <v>81</v>
      </c>
    </row>
    <row r="202" spans="1:26">
      <c r="A202" s="51" t="s">
        <v>17</v>
      </c>
      <c r="B202" s="16">
        <v>520201</v>
      </c>
      <c r="C202" s="47" t="s">
        <v>485</v>
      </c>
      <c r="D202" s="47" t="s">
        <v>486</v>
      </c>
      <c r="E202" s="52" t="s">
        <v>487</v>
      </c>
      <c r="F202" s="56"/>
      <c r="G202" s="47"/>
      <c r="H202" s="47"/>
      <c r="I202" s="47"/>
      <c r="J202" s="47">
        <v>1</v>
      </c>
      <c r="K202" s="47"/>
      <c r="L202" s="47">
        <v>1</v>
      </c>
      <c r="M202" s="47"/>
      <c r="N202" s="47">
        <v>1</v>
      </c>
      <c r="O202" s="47">
        <v>1</v>
      </c>
      <c r="P202" s="47">
        <v>5</v>
      </c>
      <c r="Q202" s="47">
        <v>3</v>
      </c>
      <c r="R202" s="47">
        <v>2</v>
      </c>
      <c r="S202" s="47">
        <v>2</v>
      </c>
      <c r="T202" s="47"/>
      <c r="U202" s="47"/>
      <c r="V202" s="47">
        <v>11</v>
      </c>
      <c r="W202" s="48">
        <v>3</v>
      </c>
      <c r="X202" s="61">
        <f t="shared" si="15"/>
        <v>21</v>
      </c>
      <c r="Y202" s="52">
        <f t="shared" si="16"/>
        <v>9</v>
      </c>
      <c r="Z202">
        <f t="shared" si="17"/>
        <v>30</v>
      </c>
    </row>
    <row r="203" spans="1:26">
      <c r="A203" s="51" t="s">
        <v>17</v>
      </c>
      <c r="B203" s="16">
        <v>520201</v>
      </c>
      <c r="C203" s="47" t="s">
        <v>485</v>
      </c>
      <c r="D203" s="47" t="s">
        <v>488</v>
      </c>
      <c r="E203" s="52" t="s">
        <v>489</v>
      </c>
      <c r="F203" s="56">
        <v>1</v>
      </c>
      <c r="G203" s="47">
        <v>3</v>
      </c>
      <c r="H203" s="47">
        <v>1</v>
      </c>
      <c r="I203" s="47"/>
      <c r="J203" s="47">
        <v>8</v>
      </c>
      <c r="K203" s="47">
        <v>5</v>
      </c>
      <c r="L203" s="47">
        <v>1</v>
      </c>
      <c r="M203" s="47">
        <v>2</v>
      </c>
      <c r="N203" s="47">
        <v>6</v>
      </c>
      <c r="O203" s="47">
        <v>4</v>
      </c>
      <c r="P203" s="47">
        <v>6</v>
      </c>
      <c r="Q203" s="47"/>
      <c r="R203" s="47">
        <v>13</v>
      </c>
      <c r="S203" s="47">
        <v>7</v>
      </c>
      <c r="T203" s="47"/>
      <c r="U203" s="47"/>
      <c r="V203" s="47">
        <v>75</v>
      </c>
      <c r="W203" s="48">
        <v>54</v>
      </c>
      <c r="X203" s="61">
        <f t="shared" si="15"/>
        <v>111</v>
      </c>
      <c r="Y203" s="52">
        <f t="shared" si="16"/>
        <v>75</v>
      </c>
      <c r="Z203">
        <f t="shared" si="17"/>
        <v>186</v>
      </c>
    </row>
    <row r="204" spans="1:26">
      <c r="A204" s="51" t="s">
        <v>17</v>
      </c>
      <c r="B204" s="16">
        <v>520201</v>
      </c>
      <c r="C204" s="47" t="s">
        <v>485</v>
      </c>
      <c r="D204" s="47" t="s">
        <v>490</v>
      </c>
      <c r="E204" s="52" t="s">
        <v>491</v>
      </c>
      <c r="F204" s="56"/>
      <c r="G204" s="47"/>
      <c r="H204" s="47"/>
      <c r="I204" s="47"/>
      <c r="J204" s="47"/>
      <c r="K204" s="47">
        <v>1</v>
      </c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4</v>
      </c>
      <c r="W204" s="48">
        <v>3</v>
      </c>
      <c r="X204" s="61">
        <f t="shared" si="15"/>
        <v>4</v>
      </c>
      <c r="Y204" s="52">
        <f t="shared" si="16"/>
        <v>4</v>
      </c>
      <c r="Z204">
        <f t="shared" si="17"/>
        <v>8</v>
      </c>
    </row>
    <row r="205" spans="1:26">
      <c r="A205" s="51" t="s">
        <v>17</v>
      </c>
      <c r="B205" s="16">
        <v>520301</v>
      </c>
      <c r="C205" s="47" t="s">
        <v>485</v>
      </c>
      <c r="D205" s="47" t="s">
        <v>492</v>
      </c>
      <c r="E205" s="52" t="s">
        <v>493</v>
      </c>
      <c r="F205" s="56">
        <v>1</v>
      </c>
      <c r="G205" s="47">
        <v>1</v>
      </c>
      <c r="H205" s="47"/>
      <c r="I205" s="47"/>
      <c r="J205" s="47">
        <v>1</v>
      </c>
      <c r="K205" s="47"/>
      <c r="L205" s="47">
        <v>1</v>
      </c>
      <c r="M205" s="47">
        <v>1</v>
      </c>
      <c r="N205" s="47">
        <v>1</v>
      </c>
      <c r="O205" s="47"/>
      <c r="P205" s="47">
        <v>2</v>
      </c>
      <c r="Q205" s="47">
        <v>2</v>
      </c>
      <c r="R205" s="47">
        <v>5</v>
      </c>
      <c r="S205" s="47">
        <v>3</v>
      </c>
      <c r="T205" s="47"/>
      <c r="U205" s="47"/>
      <c r="V205" s="47">
        <v>24</v>
      </c>
      <c r="W205" s="48">
        <v>13</v>
      </c>
      <c r="X205" s="61">
        <f t="shared" si="15"/>
        <v>35</v>
      </c>
      <c r="Y205" s="52">
        <f t="shared" si="16"/>
        <v>20</v>
      </c>
      <c r="Z205">
        <f t="shared" si="17"/>
        <v>55</v>
      </c>
    </row>
    <row r="206" spans="1:26">
      <c r="A206" s="51" t="s">
        <v>17</v>
      </c>
      <c r="B206" s="16">
        <v>521002</v>
      </c>
      <c r="C206" s="47" t="s">
        <v>383</v>
      </c>
      <c r="D206" s="47" t="s">
        <v>494</v>
      </c>
      <c r="E206" s="52" t="s">
        <v>495</v>
      </c>
      <c r="F206" s="56"/>
      <c r="G206" s="47"/>
      <c r="H206" s="47"/>
      <c r="I206" s="47"/>
      <c r="J206" s="47"/>
      <c r="K206" s="47"/>
      <c r="L206" s="47">
        <v>1</v>
      </c>
      <c r="M206" s="47"/>
      <c r="N206" s="47"/>
      <c r="O206" s="47"/>
      <c r="P206" s="47"/>
      <c r="Q206" s="47"/>
      <c r="R206" s="47"/>
      <c r="S206" s="47">
        <v>1</v>
      </c>
      <c r="T206" s="47"/>
      <c r="U206" s="47"/>
      <c r="V206" s="47">
        <v>2</v>
      </c>
      <c r="W206" s="48">
        <v>9</v>
      </c>
      <c r="X206" s="61">
        <f t="shared" si="15"/>
        <v>3</v>
      </c>
      <c r="Y206" s="52">
        <f t="shared" si="16"/>
        <v>10</v>
      </c>
      <c r="Z206">
        <f t="shared" si="17"/>
        <v>13</v>
      </c>
    </row>
    <row r="207" spans="1:26">
      <c r="A207" s="53" t="s">
        <v>17</v>
      </c>
      <c r="B207" s="17">
        <v>540101</v>
      </c>
      <c r="C207" s="54" t="s">
        <v>366</v>
      </c>
      <c r="D207" s="54" t="s">
        <v>496</v>
      </c>
      <c r="E207" s="55" t="s">
        <v>497</v>
      </c>
      <c r="F207" s="57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>
        <v>1</v>
      </c>
      <c r="S207" s="54"/>
      <c r="T207" s="54"/>
      <c r="U207" s="54"/>
      <c r="V207" s="54">
        <v>7</v>
      </c>
      <c r="W207" s="60">
        <v>11</v>
      </c>
      <c r="X207" s="62">
        <f t="shared" si="15"/>
        <v>8</v>
      </c>
      <c r="Y207" s="55">
        <f t="shared" si="16"/>
        <v>11</v>
      </c>
      <c r="Z207">
        <f t="shared" si="17"/>
        <v>19</v>
      </c>
    </row>
    <row r="208" spans="1:26">
      <c r="A208" s="3"/>
      <c r="B208" s="3"/>
      <c r="D208" s="69"/>
      <c r="E208" s="70" t="s">
        <v>50</v>
      </c>
      <c r="F208">
        <f t="shared" ref="F208:Z208" si="18">SUM(F155:F207)</f>
        <v>4</v>
      </c>
      <c r="G208">
        <f t="shared" si="18"/>
        <v>10</v>
      </c>
      <c r="H208">
        <f t="shared" si="18"/>
        <v>5</v>
      </c>
      <c r="I208">
        <f t="shared" si="18"/>
        <v>7</v>
      </c>
      <c r="J208">
        <f t="shared" si="18"/>
        <v>21</v>
      </c>
      <c r="K208">
        <f t="shared" si="18"/>
        <v>26</v>
      </c>
      <c r="L208">
        <f t="shared" si="18"/>
        <v>25</v>
      </c>
      <c r="M208">
        <f t="shared" si="18"/>
        <v>33</v>
      </c>
      <c r="N208">
        <f t="shared" si="18"/>
        <v>20</v>
      </c>
      <c r="O208">
        <f t="shared" si="18"/>
        <v>23</v>
      </c>
      <c r="P208">
        <f t="shared" si="18"/>
        <v>54</v>
      </c>
      <c r="Q208">
        <f t="shared" si="18"/>
        <v>36</v>
      </c>
      <c r="R208">
        <f t="shared" si="18"/>
        <v>52</v>
      </c>
      <c r="S208">
        <f t="shared" si="18"/>
        <v>65</v>
      </c>
      <c r="T208">
        <f t="shared" si="18"/>
        <v>0</v>
      </c>
      <c r="U208">
        <f t="shared" si="18"/>
        <v>1</v>
      </c>
      <c r="V208">
        <f t="shared" si="18"/>
        <v>376</v>
      </c>
      <c r="W208">
        <f t="shared" si="18"/>
        <v>507</v>
      </c>
      <c r="X208">
        <f t="shared" si="18"/>
        <v>557</v>
      </c>
      <c r="Y208">
        <f t="shared" si="18"/>
        <v>708</v>
      </c>
      <c r="Z208">
        <f t="shared" si="18"/>
        <v>1265</v>
      </c>
    </row>
    <row r="209" spans="1:26">
      <c r="A209" s="3"/>
      <c r="B209" s="3"/>
    </row>
    <row r="210" spans="1:26">
      <c r="A210" s="38" t="s">
        <v>18</v>
      </c>
      <c r="B210" s="59" t="s">
        <v>589</v>
      </c>
      <c r="C210" s="13" t="s">
        <v>377</v>
      </c>
      <c r="D210" s="13" t="s">
        <v>498</v>
      </c>
      <c r="E210" s="50" t="s">
        <v>499</v>
      </c>
      <c r="F210" s="21"/>
      <c r="G210" s="13"/>
      <c r="H210" s="13"/>
      <c r="I210" s="13"/>
      <c r="J210" s="13"/>
      <c r="K210" s="13"/>
      <c r="L210" s="13"/>
      <c r="M210" s="13"/>
      <c r="N210" s="13"/>
      <c r="O210" s="13">
        <v>1</v>
      </c>
      <c r="P210" s="13"/>
      <c r="Q210" s="13">
        <v>1</v>
      </c>
      <c r="R210" s="13"/>
      <c r="S210" s="13">
        <v>1</v>
      </c>
      <c r="T210" s="13"/>
      <c r="U210" s="13"/>
      <c r="V210" s="13">
        <v>2</v>
      </c>
      <c r="W210" s="15">
        <v>2</v>
      </c>
      <c r="X210" s="19">
        <f t="shared" ref="X210:X242" si="19">F210+H210+J210+L210+N210+P210+R210+T210+V210</f>
        <v>2</v>
      </c>
      <c r="Y210" s="50">
        <f t="shared" ref="Y210:Y242" si="20">G210+I210+K210+M210+O210+Q210+S210+U210+W210</f>
        <v>5</v>
      </c>
      <c r="Z210">
        <f t="shared" ref="Z210:Z242" si="21">SUM(X210:Y210)</f>
        <v>7</v>
      </c>
    </row>
    <row r="211" spans="1:26">
      <c r="A211" s="41" t="s">
        <v>18</v>
      </c>
      <c r="B211" s="58" t="s">
        <v>589</v>
      </c>
      <c r="C211" s="47" t="s">
        <v>377</v>
      </c>
      <c r="D211" s="47" t="s">
        <v>500</v>
      </c>
      <c r="E211" s="52" t="s">
        <v>501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>
        <v>1</v>
      </c>
      <c r="T211" s="47"/>
      <c r="U211" s="47"/>
      <c r="V211" s="47">
        <v>2</v>
      </c>
      <c r="W211" s="48">
        <v>2</v>
      </c>
      <c r="X211" s="61">
        <f t="shared" si="19"/>
        <v>2</v>
      </c>
      <c r="Y211" s="52">
        <f t="shared" si="20"/>
        <v>3</v>
      </c>
      <c r="Z211">
        <f t="shared" si="21"/>
        <v>5</v>
      </c>
    </row>
    <row r="212" spans="1:26">
      <c r="A212" s="41" t="s">
        <v>18</v>
      </c>
      <c r="B212" s="58">
        <v>110101</v>
      </c>
      <c r="C212" s="47" t="s">
        <v>366</v>
      </c>
      <c r="D212" s="47" t="s">
        <v>502</v>
      </c>
      <c r="E212" s="52" t="s">
        <v>503</v>
      </c>
      <c r="F212" s="56"/>
      <c r="G212" s="47"/>
      <c r="H212" s="47"/>
      <c r="I212" s="47"/>
      <c r="J212" s="47">
        <v>1</v>
      </c>
      <c r="K212" s="47"/>
      <c r="L212" s="47"/>
      <c r="M212" s="47"/>
      <c r="N212" s="47"/>
      <c r="O212" s="47"/>
      <c r="P212" s="47">
        <v>2</v>
      </c>
      <c r="Q212" s="47"/>
      <c r="R212" s="47">
        <v>2</v>
      </c>
      <c r="S212" s="47"/>
      <c r="T212" s="47"/>
      <c r="U212" s="47"/>
      <c r="V212" s="47">
        <v>6</v>
      </c>
      <c r="W212" s="48">
        <v>1</v>
      </c>
      <c r="X212" s="61">
        <f t="shared" si="19"/>
        <v>11</v>
      </c>
      <c r="Y212" s="52">
        <f t="shared" si="20"/>
        <v>1</v>
      </c>
      <c r="Z212">
        <f t="shared" si="21"/>
        <v>12</v>
      </c>
    </row>
    <row r="213" spans="1:26">
      <c r="A213" s="41" t="s">
        <v>18</v>
      </c>
      <c r="B213" s="58">
        <v>130101</v>
      </c>
      <c r="C213" s="47" t="s">
        <v>47</v>
      </c>
      <c r="D213" s="47" t="s">
        <v>48</v>
      </c>
      <c r="E213" s="52" t="s">
        <v>504</v>
      </c>
      <c r="F213" s="56"/>
      <c r="G213" s="47"/>
      <c r="H213" s="47"/>
      <c r="I213" s="47"/>
      <c r="J213" s="47"/>
      <c r="K213" s="47"/>
      <c r="L213" s="47"/>
      <c r="M213" s="47">
        <v>1</v>
      </c>
      <c r="N213" s="47"/>
      <c r="O213" s="47"/>
      <c r="P213" s="47">
        <v>1</v>
      </c>
      <c r="Q213" s="47">
        <v>3</v>
      </c>
      <c r="R213" s="47">
        <v>2</v>
      </c>
      <c r="S213" s="47">
        <v>4</v>
      </c>
      <c r="T213" s="47"/>
      <c r="U213" s="47"/>
      <c r="V213" s="47">
        <v>10</v>
      </c>
      <c r="W213" s="48">
        <v>18</v>
      </c>
      <c r="X213" s="61">
        <f t="shared" si="19"/>
        <v>13</v>
      </c>
      <c r="Y213" s="52">
        <f t="shared" si="20"/>
        <v>26</v>
      </c>
      <c r="Z213">
        <f t="shared" si="21"/>
        <v>39</v>
      </c>
    </row>
    <row r="214" spans="1:26">
      <c r="A214" s="41" t="s">
        <v>18</v>
      </c>
      <c r="B214" s="58">
        <v>140701</v>
      </c>
      <c r="C214" s="47" t="s">
        <v>406</v>
      </c>
      <c r="D214" s="47" t="s">
        <v>505</v>
      </c>
      <c r="E214" s="52" t="s">
        <v>506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>
        <v>7</v>
      </c>
      <c r="Q214" s="47">
        <v>3</v>
      </c>
      <c r="R214" s="47"/>
      <c r="S214" s="47"/>
      <c r="T214" s="47"/>
      <c r="U214" s="47"/>
      <c r="V214" s="47">
        <v>2</v>
      </c>
      <c r="W214" s="48"/>
      <c r="X214" s="61">
        <f t="shared" si="19"/>
        <v>9</v>
      </c>
      <c r="Y214" s="52">
        <f t="shared" si="20"/>
        <v>3</v>
      </c>
      <c r="Z214">
        <f t="shared" si="21"/>
        <v>12</v>
      </c>
    </row>
    <row r="215" spans="1:26" s="86" customFormat="1">
      <c r="A215" s="78" t="s">
        <v>18</v>
      </c>
      <c r="B215" s="80">
        <v>140801</v>
      </c>
      <c r="C215" s="81" t="s">
        <v>406</v>
      </c>
      <c r="D215" s="81" t="s">
        <v>507</v>
      </c>
      <c r="E215" s="82" t="s">
        <v>508</v>
      </c>
      <c r="F215" s="83"/>
      <c r="G215" s="81"/>
      <c r="H215" s="81"/>
      <c r="I215" s="81"/>
      <c r="J215" s="81">
        <v>1</v>
      </c>
      <c r="K215" s="81"/>
      <c r="L215" s="81"/>
      <c r="M215" s="81"/>
      <c r="N215" s="81">
        <v>1</v>
      </c>
      <c r="O215" s="81">
        <v>1</v>
      </c>
      <c r="P215" s="81">
        <v>6</v>
      </c>
      <c r="Q215" s="81">
        <v>2</v>
      </c>
      <c r="R215" s="81">
        <v>1</v>
      </c>
      <c r="S215" s="81"/>
      <c r="T215" s="81"/>
      <c r="U215" s="81"/>
      <c r="V215" s="81"/>
      <c r="W215" s="84">
        <v>1</v>
      </c>
      <c r="X215" s="85">
        <f t="shared" si="19"/>
        <v>9</v>
      </c>
      <c r="Y215" s="82">
        <f t="shared" si="20"/>
        <v>4</v>
      </c>
      <c r="Z215" s="86">
        <f t="shared" si="21"/>
        <v>13</v>
      </c>
    </row>
    <row r="216" spans="1:26">
      <c r="A216" s="41" t="s">
        <v>18</v>
      </c>
      <c r="B216" s="16">
        <v>141001</v>
      </c>
      <c r="C216" s="47" t="s">
        <v>406</v>
      </c>
      <c r="D216" s="47" t="s">
        <v>509</v>
      </c>
      <c r="E216" s="52" t="s">
        <v>510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>
        <v>13</v>
      </c>
      <c r="Q216" s="47">
        <v>3</v>
      </c>
      <c r="R216" s="47">
        <v>1</v>
      </c>
      <c r="S216" s="47">
        <v>1</v>
      </c>
      <c r="T216" s="47"/>
      <c r="U216" s="47"/>
      <c r="V216" s="47">
        <v>7</v>
      </c>
      <c r="W216" s="48"/>
      <c r="X216" s="61">
        <f t="shared" si="19"/>
        <v>21</v>
      </c>
      <c r="Y216" s="52">
        <f t="shared" si="20"/>
        <v>4</v>
      </c>
      <c r="Z216">
        <f t="shared" si="21"/>
        <v>25</v>
      </c>
    </row>
    <row r="217" spans="1:26">
      <c r="A217" s="41" t="s">
        <v>18</v>
      </c>
      <c r="B217" s="16">
        <v>141901</v>
      </c>
      <c r="C217" s="47" t="s">
        <v>406</v>
      </c>
      <c r="D217" s="47" t="s">
        <v>511</v>
      </c>
      <c r="E217" s="52" t="s">
        <v>512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>
        <v>7</v>
      </c>
      <c r="Q217" s="47"/>
      <c r="R217" s="47">
        <v>1</v>
      </c>
      <c r="S217" s="47"/>
      <c r="T217" s="47"/>
      <c r="U217" s="47"/>
      <c r="V217" s="47">
        <v>3</v>
      </c>
      <c r="W217" s="48">
        <v>1</v>
      </c>
      <c r="X217" s="61">
        <f t="shared" si="19"/>
        <v>11</v>
      </c>
      <c r="Y217" s="52">
        <f t="shared" si="20"/>
        <v>1</v>
      </c>
      <c r="Z217">
        <f t="shared" si="21"/>
        <v>12</v>
      </c>
    </row>
    <row r="218" spans="1:26">
      <c r="A218" s="41" t="s">
        <v>18</v>
      </c>
      <c r="B218" s="16">
        <v>142401</v>
      </c>
      <c r="C218" s="47" t="s">
        <v>406</v>
      </c>
      <c r="D218" s="47" t="s">
        <v>513</v>
      </c>
      <c r="E218" s="52" t="s">
        <v>514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>
        <v>3</v>
      </c>
      <c r="Q218" s="47">
        <v>1</v>
      </c>
      <c r="R218" s="47">
        <v>1</v>
      </c>
      <c r="S218" s="47">
        <v>1</v>
      </c>
      <c r="T218" s="47"/>
      <c r="U218" s="47"/>
      <c r="V218" s="47">
        <v>2</v>
      </c>
      <c r="W218" s="48">
        <v>1</v>
      </c>
      <c r="X218" s="61">
        <f t="shared" si="19"/>
        <v>6</v>
      </c>
      <c r="Y218" s="52">
        <f t="shared" si="20"/>
        <v>3</v>
      </c>
      <c r="Z218">
        <f t="shared" si="21"/>
        <v>9</v>
      </c>
    </row>
    <row r="219" spans="1:26">
      <c r="A219" s="41" t="s">
        <v>18</v>
      </c>
      <c r="B219" s="16">
        <v>143501</v>
      </c>
      <c r="C219" s="47" t="s">
        <v>406</v>
      </c>
      <c r="D219" s="47" t="s">
        <v>515</v>
      </c>
      <c r="E219" s="52" t="s">
        <v>516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>
        <v>1</v>
      </c>
      <c r="P219" s="47">
        <v>4</v>
      </c>
      <c r="Q219" s="47">
        <v>3</v>
      </c>
      <c r="R219" s="47"/>
      <c r="S219" s="47"/>
      <c r="T219" s="47"/>
      <c r="U219" s="47"/>
      <c r="V219" s="47">
        <v>1</v>
      </c>
      <c r="W219" s="48">
        <v>1</v>
      </c>
      <c r="X219" s="61">
        <f t="shared" si="19"/>
        <v>5</v>
      </c>
      <c r="Y219" s="52">
        <f t="shared" si="20"/>
        <v>5</v>
      </c>
      <c r="Z219">
        <f t="shared" si="21"/>
        <v>10</v>
      </c>
    </row>
    <row r="220" spans="1:26">
      <c r="A220" s="41" t="s">
        <v>18</v>
      </c>
      <c r="B220" s="16">
        <v>230101</v>
      </c>
      <c r="C220" s="47" t="s">
        <v>366</v>
      </c>
      <c r="D220" s="47" t="s">
        <v>517</v>
      </c>
      <c r="E220" s="52" t="s">
        <v>518</v>
      </c>
      <c r="F220" s="56"/>
      <c r="G220" s="47"/>
      <c r="H220" s="47"/>
      <c r="I220" s="47"/>
      <c r="J220" s="47">
        <v>1</v>
      </c>
      <c r="K220" s="47"/>
      <c r="L220" s="47"/>
      <c r="M220" s="47">
        <v>1</v>
      </c>
      <c r="N220" s="47">
        <v>1</v>
      </c>
      <c r="O220" s="47"/>
      <c r="P220" s="47"/>
      <c r="Q220" s="47">
        <v>1</v>
      </c>
      <c r="R220" s="47"/>
      <c r="S220" s="47">
        <v>11</v>
      </c>
      <c r="T220" s="47"/>
      <c r="U220" s="47"/>
      <c r="V220" s="47">
        <v>11</v>
      </c>
      <c r="W220" s="48">
        <v>25</v>
      </c>
      <c r="X220" s="61">
        <f t="shared" si="19"/>
        <v>13</v>
      </c>
      <c r="Y220" s="52">
        <f t="shared" si="20"/>
        <v>38</v>
      </c>
      <c r="Z220">
        <f t="shared" si="21"/>
        <v>51</v>
      </c>
    </row>
    <row r="221" spans="1:26">
      <c r="A221" s="41" t="s">
        <v>18</v>
      </c>
      <c r="B221" s="16">
        <v>260202</v>
      </c>
      <c r="C221" s="47" t="s">
        <v>366</v>
      </c>
      <c r="D221" s="47" t="s">
        <v>519</v>
      </c>
      <c r="E221" s="52" t="s">
        <v>520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>
        <v>1</v>
      </c>
      <c r="S221" s="47">
        <v>2</v>
      </c>
      <c r="T221" s="47"/>
      <c r="U221" s="47"/>
      <c r="V221" s="47"/>
      <c r="W221" s="48">
        <v>3</v>
      </c>
      <c r="X221" s="61">
        <f t="shared" si="19"/>
        <v>1</v>
      </c>
      <c r="Y221" s="52">
        <f t="shared" si="20"/>
        <v>5</v>
      </c>
      <c r="Z221">
        <f t="shared" si="21"/>
        <v>6</v>
      </c>
    </row>
    <row r="222" spans="1:26">
      <c r="A222" s="41" t="s">
        <v>18</v>
      </c>
      <c r="B222" s="16">
        <v>260204</v>
      </c>
      <c r="C222" s="47" t="s">
        <v>377</v>
      </c>
      <c r="D222" s="47" t="s">
        <v>521</v>
      </c>
      <c r="E222" s="52" t="s">
        <v>434</v>
      </c>
      <c r="F222" s="56"/>
      <c r="G222" s="47"/>
      <c r="H222" s="47"/>
      <c r="I222" s="47"/>
      <c r="J222" s="47"/>
      <c r="K222" s="47">
        <v>1</v>
      </c>
      <c r="L222" s="47"/>
      <c r="M222" s="47"/>
      <c r="N222" s="47"/>
      <c r="O222" s="47"/>
      <c r="P222" s="47">
        <v>1</v>
      </c>
      <c r="Q222" s="47">
        <v>1</v>
      </c>
      <c r="R222" s="47">
        <v>1</v>
      </c>
      <c r="S222" s="47"/>
      <c r="T222" s="47"/>
      <c r="U222" s="47"/>
      <c r="V222" s="47">
        <v>1</v>
      </c>
      <c r="W222" s="48">
        <v>2</v>
      </c>
      <c r="X222" s="61">
        <f t="shared" si="19"/>
        <v>3</v>
      </c>
      <c r="Y222" s="52">
        <f t="shared" si="20"/>
        <v>4</v>
      </c>
      <c r="Z222">
        <f t="shared" si="21"/>
        <v>7</v>
      </c>
    </row>
    <row r="223" spans="1:26">
      <c r="A223" s="41" t="s">
        <v>18</v>
      </c>
      <c r="B223" s="16">
        <v>270101</v>
      </c>
      <c r="C223" s="47" t="s">
        <v>366</v>
      </c>
      <c r="D223" s="47" t="s">
        <v>522</v>
      </c>
      <c r="E223" s="52" t="s">
        <v>523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>
        <v>2</v>
      </c>
      <c r="S223" s="47">
        <v>3</v>
      </c>
      <c r="T223" s="47"/>
      <c r="U223" s="47"/>
      <c r="V223" s="47">
        <v>3</v>
      </c>
      <c r="W223" s="48">
        <v>2</v>
      </c>
      <c r="X223" s="61">
        <f t="shared" si="19"/>
        <v>5</v>
      </c>
      <c r="Y223" s="52">
        <f t="shared" si="20"/>
        <v>5</v>
      </c>
      <c r="Z223">
        <f t="shared" si="21"/>
        <v>10</v>
      </c>
    </row>
    <row r="224" spans="1:26">
      <c r="A224" s="41" t="s">
        <v>18</v>
      </c>
      <c r="B224" s="16">
        <v>270301</v>
      </c>
      <c r="C224" s="47" t="s">
        <v>366</v>
      </c>
      <c r="D224" s="47" t="s">
        <v>524</v>
      </c>
      <c r="E224" s="52" t="s">
        <v>525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>
        <v>1</v>
      </c>
      <c r="R224" s="47"/>
      <c r="S224" s="47"/>
      <c r="T224" s="47"/>
      <c r="U224" s="47"/>
      <c r="V224" s="47"/>
      <c r="W224" s="48"/>
      <c r="X224" s="61">
        <f t="shared" si="19"/>
        <v>0</v>
      </c>
      <c r="Y224" s="52">
        <f t="shared" si="20"/>
        <v>1</v>
      </c>
      <c r="Z224">
        <f t="shared" si="21"/>
        <v>1</v>
      </c>
    </row>
    <row r="225" spans="1:26">
      <c r="A225" s="41" t="s">
        <v>18</v>
      </c>
      <c r="B225" s="16">
        <v>300101</v>
      </c>
      <c r="C225" s="47" t="s">
        <v>377</v>
      </c>
      <c r="D225" s="47" t="s">
        <v>526</v>
      </c>
      <c r="E225" s="52" t="s">
        <v>527</v>
      </c>
      <c r="F225" s="56">
        <v>1</v>
      </c>
      <c r="G225" s="47"/>
      <c r="H225" s="47"/>
      <c r="I225" s="47"/>
      <c r="J225" s="47"/>
      <c r="K225" s="47"/>
      <c r="L225" s="47"/>
      <c r="M225" s="47"/>
      <c r="N225" s="47"/>
      <c r="O225" s="47"/>
      <c r="P225" s="47">
        <v>6</v>
      </c>
      <c r="Q225" s="47">
        <v>4</v>
      </c>
      <c r="R225" s="47">
        <v>3</v>
      </c>
      <c r="S225" s="47">
        <v>6</v>
      </c>
      <c r="T225" s="47"/>
      <c r="U225" s="47"/>
      <c r="V225" s="47">
        <v>13</v>
      </c>
      <c r="W225" s="48">
        <v>11</v>
      </c>
      <c r="X225" s="61">
        <f t="shared" si="19"/>
        <v>23</v>
      </c>
      <c r="Y225" s="52">
        <f t="shared" si="20"/>
        <v>21</v>
      </c>
      <c r="Z225">
        <f t="shared" si="21"/>
        <v>44</v>
      </c>
    </row>
    <row r="226" spans="1:26">
      <c r="A226" s="41" t="s">
        <v>18</v>
      </c>
      <c r="B226" s="16">
        <v>302401</v>
      </c>
      <c r="C226" s="47" t="s">
        <v>366</v>
      </c>
      <c r="D226" s="47" t="s">
        <v>528</v>
      </c>
      <c r="E226" s="52" t="s">
        <v>529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>
        <v>1</v>
      </c>
      <c r="S226" s="47">
        <v>1</v>
      </c>
      <c r="T226" s="47"/>
      <c r="U226" s="47"/>
      <c r="V226" s="47">
        <v>3</v>
      </c>
      <c r="W226" s="48"/>
      <c r="X226" s="61">
        <f t="shared" si="19"/>
        <v>4</v>
      </c>
      <c r="Y226" s="52">
        <f t="shared" si="20"/>
        <v>1</v>
      </c>
      <c r="Z226">
        <f t="shared" si="21"/>
        <v>5</v>
      </c>
    </row>
    <row r="227" spans="1:26">
      <c r="A227" s="41" t="s">
        <v>18</v>
      </c>
      <c r="B227" s="16">
        <v>400501</v>
      </c>
      <c r="C227" s="47" t="s">
        <v>366</v>
      </c>
      <c r="D227" s="47" t="s">
        <v>530</v>
      </c>
      <c r="E227" s="52" t="s">
        <v>531</v>
      </c>
      <c r="F227" s="56"/>
      <c r="G227" s="47"/>
      <c r="H227" s="47"/>
      <c r="I227" s="47"/>
      <c r="J227" s="47">
        <v>1</v>
      </c>
      <c r="K227" s="47"/>
      <c r="L227" s="47">
        <v>1</v>
      </c>
      <c r="M227" s="47">
        <v>1</v>
      </c>
      <c r="N227" s="47"/>
      <c r="O227" s="47">
        <v>1</v>
      </c>
      <c r="P227" s="47">
        <v>9</v>
      </c>
      <c r="Q227" s="47">
        <v>5</v>
      </c>
      <c r="R227" s="47">
        <v>4</v>
      </c>
      <c r="S227" s="47">
        <v>3</v>
      </c>
      <c r="T227" s="47"/>
      <c r="U227" s="47"/>
      <c r="V227" s="47">
        <v>11</v>
      </c>
      <c r="W227" s="48">
        <v>5</v>
      </c>
      <c r="X227" s="61">
        <f t="shared" si="19"/>
        <v>26</v>
      </c>
      <c r="Y227" s="52">
        <f t="shared" si="20"/>
        <v>15</v>
      </c>
      <c r="Z227">
        <f t="shared" si="21"/>
        <v>41</v>
      </c>
    </row>
    <row r="228" spans="1:26">
      <c r="A228" s="41" t="s">
        <v>18</v>
      </c>
      <c r="B228" s="16">
        <v>400607</v>
      </c>
      <c r="C228" s="47" t="s">
        <v>451</v>
      </c>
      <c r="D228" s="47" t="s">
        <v>532</v>
      </c>
      <c r="E228" s="52" t="s">
        <v>533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>
        <v>4</v>
      </c>
      <c r="Q228" s="47">
        <v>7</v>
      </c>
      <c r="R228" s="47">
        <v>2</v>
      </c>
      <c r="S228" s="47">
        <v>2</v>
      </c>
      <c r="T228" s="47"/>
      <c r="U228" s="47"/>
      <c r="V228" s="47">
        <v>11</v>
      </c>
      <c r="W228" s="48">
        <v>16</v>
      </c>
      <c r="X228" s="61">
        <f t="shared" si="19"/>
        <v>17</v>
      </c>
      <c r="Y228" s="52">
        <f t="shared" si="20"/>
        <v>25</v>
      </c>
      <c r="Z228">
        <f t="shared" si="21"/>
        <v>42</v>
      </c>
    </row>
    <row r="229" spans="1:26">
      <c r="A229" s="41" t="s">
        <v>18</v>
      </c>
      <c r="B229" s="16">
        <v>400801</v>
      </c>
      <c r="C229" s="47" t="s">
        <v>366</v>
      </c>
      <c r="D229" s="47" t="s">
        <v>534</v>
      </c>
      <c r="E229" s="52" t="s">
        <v>535</v>
      </c>
      <c r="F229" s="56"/>
      <c r="G229" s="47"/>
      <c r="H229" s="47"/>
      <c r="I229" s="47"/>
      <c r="J229" s="47"/>
      <c r="K229" s="47"/>
      <c r="L229" s="47">
        <v>1</v>
      </c>
      <c r="M229" s="47"/>
      <c r="N229" s="47"/>
      <c r="O229" s="47"/>
      <c r="P229" s="47">
        <v>6</v>
      </c>
      <c r="Q229" s="47">
        <v>1</v>
      </c>
      <c r="R229" s="47">
        <v>2</v>
      </c>
      <c r="S229" s="47"/>
      <c r="T229" s="47"/>
      <c r="U229" s="47"/>
      <c r="V229" s="47">
        <v>4</v>
      </c>
      <c r="W229" s="48">
        <v>1</v>
      </c>
      <c r="X229" s="61">
        <f t="shared" si="19"/>
        <v>13</v>
      </c>
      <c r="Y229" s="52">
        <f t="shared" si="20"/>
        <v>2</v>
      </c>
      <c r="Z229">
        <f t="shared" si="21"/>
        <v>15</v>
      </c>
    </row>
    <row r="230" spans="1:26">
      <c r="A230" s="41" t="s">
        <v>18</v>
      </c>
      <c r="B230" s="16">
        <v>422704</v>
      </c>
      <c r="C230" s="47" t="s">
        <v>366</v>
      </c>
      <c r="D230" s="47" t="s">
        <v>536</v>
      </c>
      <c r="E230" s="52" t="s">
        <v>537</v>
      </c>
      <c r="F230" s="56"/>
      <c r="G230" s="47"/>
      <c r="H230" s="47"/>
      <c r="I230" s="47"/>
      <c r="J230" s="47"/>
      <c r="K230" s="47"/>
      <c r="L230" s="47"/>
      <c r="M230" s="47">
        <v>1</v>
      </c>
      <c r="N230" s="47"/>
      <c r="O230" s="47"/>
      <c r="P230" s="47"/>
      <c r="Q230" s="47"/>
      <c r="R230" s="47"/>
      <c r="S230" s="47"/>
      <c r="T230" s="47"/>
      <c r="U230" s="47"/>
      <c r="V230" s="47">
        <v>4</v>
      </c>
      <c r="W230" s="48">
        <v>3</v>
      </c>
      <c r="X230" s="61">
        <f t="shared" si="19"/>
        <v>4</v>
      </c>
      <c r="Y230" s="52">
        <f t="shared" si="20"/>
        <v>4</v>
      </c>
      <c r="Z230">
        <f t="shared" si="21"/>
        <v>8</v>
      </c>
    </row>
    <row r="231" spans="1:26">
      <c r="A231" s="41" t="s">
        <v>18</v>
      </c>
      <c r="B231" s="16">
        <v>422801</v>
      </c>
      <c r="C231" s="47" t="s">
        <v>366</v>
      </c>
      <c r="D231" s="47" t="s">
        <v>538</v>
      </c>
      <c r="E231" s="52" t="s">
        <v>539</v>
      </c>
      <c r="F231" s="56"/>
      <c r="G231" s="47"/>
      <c r="H231" s="47"/>
      <c r="I231" s="47">
        <v>1</v>
      </c>
      <c r="J231" s="47"/>
      <c r="K231" s="47">
        <v>1</v>
      </c>
      <c r="L231" s="47"/>
      <c r="M231" s="47">
        <v>6</v>
      </c>
      <c r="N231" s="47">
        <v>1</v>
      </c>
      <c r="O231" s="47">
        <v>3</v>
      </c>
      <c r="P231" s="47">
        <v>1</v>
      </c>
      <c r="Q231" s="47">
        <v>4</v>
      </c>
      <c r="R231" s="47">
        <v>3</v>
      </c>
      <c r="S231" s="47">
        <v>15</v>
      </c>
      <c r="T231" s="47"/>
      <c r="U231" s="47"/>
      <c r="V231" s="47">
        <v>9</v>
      </c>
      <c r="W231" s="48">
        <v>21</v>
      </c>
      <c r="X231" s="61">
        <f t="shared" si="19"/>
        <v>14</v>
      </c>
      <c r="Y231" s="52">
        <f t="shared" si="20"/>
        <v>51</v>
      </c>
      <c r="Z231">
        <f t="shared" si="21"/>
        <v>65</v>
      </c>
    </row>
    <row r="232" spans="1:26">
      <c r="A232" s="41" t="s">
        <v>18</v>
      </c>
      <c r="B232" s="16">
        <v>422805</v>
      </c>
      <c r="C232" s="47" t="s">
        <v>366</v>
      </c>
      <c r="D232" s="47" t="s">
        <v>540</v>
      </c>
      <c r="E232" s="52" t="s">
        <v>541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/>
      <c r="R232" s="47"/>
      <c r="S232" s="47"/>
      <c r="T232" s="47"/>
      <c r="U232" s="47"/>
      <c r="V232" s="47">
        <v>1</v>
      </c>
      <c r="W232" s="48">
        <v>2</v>
      </c>
      <c r="X232" s="61">
        <f t="shared" si="19"/>
        <v>1</v>
      </c>
      <c r="Y232" s="52">
        <f t="shared" si="20"/>
        <v>3</v>
      </c>
      <c r="Z232">
        <f t="shared" si="21"/>
        <v>4</v>
      </c>
    </row>
    <row r="233" spans="1:26">
      <c r="A233" s="41" t="s">
        <v>18</v>
      </c>
      <c r="B233" s="16">
        <v>422899</v>
      </c>
      <c r="C233" s="47" t="s">
        <v>366</v>
      </c>
      <c r="D233" s="47" t="s">
        <v>542</v>
      </c>
      <c r="E233" s="52" t="s">
        <v>543</v>
      </c>
      <c r="F233" s="56"/>
      <c r="G233" s="47"/>
      <c r="H233" s="47"/>
      <c r="I233" s="47"/>
      <c r="J233" s="47"/>
      <c r="K233" s="47"/>
      <c r="L233" s="47"/>
      <c r="M233" s="47">
        <v>1</v>
      </c>
      <c r="N233" s="47"/>
      <c r="O233" s="47">
        <v>1</v>
      </c>
      <c r="P233" s="47"/>
      <c r="Q233" s="47"/>
      <c r="R233" s="47"/>
      <c r="S233" s="47"/>
      <c r="T233" s="47"/>
      <c r="U233" s="47"/>
      <c r="V233" s="47">
        <v>2</v>
      </c>
      <c r="W233" s="48">
        <v>1</v>
      </c>
      <c r="X233" s="61">
        <f t="shared" si="19"/>
        <v>2</v>
      </c>
      <c r="Y233" s="52">
        <f t="shared" si="20"/>
        <v>3</v>
      </c>
      <c r="Z233">
        <f t="shared" si="21"/>
        <v>5</v>
      </c>
    </row>
    <row r="234" spans="1:26">
      <c r="A234" s="41" t="s">
        <v>18</v>
      </c>
      <c r="B234" s="16">
        <v>440501</v>
      </c>
      <c r="C234" s="47" t="s">
        <v>377</v>
      </c>
      <c r="D234" s="47" t="s">
        <v>544</v>
      </c>
      <c r="E234" s="52" t="s">
        <v>545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>
        <v>1</v>
      </c>
      <c r="Q234" s="47">
        <v>1</v>
      </c>
      <c r="R234" s="47"/>
      <c r="S234" s="47"/>
      <c r="T234" s="47"/>
      <c r="U234" s="47"/>
      <c r="V234" s="47"/>
      <c r="W234" s="48"/>
      <c r="X234" s="61">
        <f t="shared" si="19"/>
        <v>1</v>
      </c>
      <c r="Y234" s="52">
        <f t="shared" si="20"/>
        <v>1</v>
      </c>
      <c r="Z234">
        <f t="shared" si="21"/>
        <v>2</v>
      </c>
    </row>
    <row r="235" spans="1:26">
      <c r="A235" s="41" t="s">
        <v>18</v>
      </c>
      <c r="B235" s="16">
        <v>450602</v>
      </c>
      <c r="C235" s="47" t="s">
        <v>377</v>
      </c>
      <c r="D235" s="47" t="s">
        <v>546</v>
      </c>
      <c r="E235" s="52" t="s">
        <v>547</v>
      </c>
      <c r="F235" s="56"/>
      <c r="G235" s="47"/>
      <c r="H235" s="47"/>
      <c r="I235" s="47"/>
      <c r="J235" s="47"/>
      <c r="K235" s="47">
        <v>1</v>
      </c>
      <c r="L235" s="47"/>
      <c r="M235" s="47"/>
      <c r="N235" s="47"/>
      <c r="O235" s="47">
        <v>1</v>
      </c>
      <c r="P235" s="47">
        <v>6</v>
      </c>
      <c r="Q235" s="47">
        <v>2</v>
      </c>
      <c r="R235" s="47"/>
      <c r="S235" s="47"/>
      <c r="T235" s="47"/>
      <c r="U235" s="47"/>
      <c r="V235" s="47">
        <v>6</v>
      </c>
      <c r="W235" s="48">
        <v>2</v>
      </c>
      <c r="X235" s="61">
        <f t="shared" si="19"/>
        <v>12</v>
      </c>
      <c r="Y235" s="52">
        <f t="shared" si="20"/>
        <v>6</v>
      </c>
      <c r="Z235">
        <f t="shared" si="21"/>
        <v>18</v>
      </c>
    </row>
    <row r="236" spans="1:26">
      <c r="A236" s="41" t="s">
        <v>18</v>
      </c>
      <c r="B236" s="16">
        <v>512003</v>
      </c>
      <c r="C236" s="47" t="s">
        <v>478</v>
      </c>
      <c r="D236" s="47" t="s">
        <v>548</v>
      </c>
      <c r="E236" s="52" t="s">
        <v>549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>
        <v>1</v>
      </c>
      <c r="R236" s="47"/>
      <c r="S236" s="47"/>
      <c r="T236" s="47"/>
      <c r="U236" s="47"/>
      <c r="V236" s="47"/>
      <c r="W236" s="48"/>
      <c r="X236" s="61">
        <f t="shared" si="19"/>
        <v>0</v>
      </c>
      <c r="Y236" s="52">
        <f t="shared" si="20"/>
        <v>1</v>
      </c>
      <c r="Z236">
        <f t="shared" si="21"/>
        <v>1</v>
      </c>
    </row>
    <row r="237" spans="1:26">
      <c r="A237" s="41" t="s">
        <v>18</v>
      </c>
      <c r="B237" s="16">
        <v>512003</v>
      </c>
      <c r="C237" s="47" t="s">
        <v>478</v>
      </c>
      <c r="D237" s="47" t="s">
        <v>550</v>
      </c>
      <c r="E237" s="52" t="s">
        <v>551</v>
      </c>
      <c r="F237" s="56">
        <v>1</v>
      </c>
      <c r="G237" s="47"/>
      <c r="H237" s="47"/>
      <c r="I237" s="47"/>
      <c r="J237" s="47">
        <v>1</v>
      </c>
      <c r="K237" s="47"/>
      <c r="L237" s="47"/>
      <c r="M237" s="47"/>
      <c r="N237" s="47"/>
      <c r="O237" s="47"/>
      <c r="P237" s="47">
        <v>15</v>
      </c>
      <c r="Q237" s="47">
        <v>5</v>
      </c>
      <c r="R237" s="47">
        <v>2</v>
      </c>
      <c r="S237" s="47">
        <v>5</v>
      </c>
      <c r="T237" s="47"/>
      <c r="U237" s="47"/>
      <c r="V237" s="47">
        <v>1</v>
      </c>
      <c r="W237" s="48">
        <v>2</v>
      </c>
      <c r="X237" s="61">
        <f t="shared" si="19"/>
        <v>20</v>
      </c>
      <c r="Y237" s="52">
        <f t="shared" si="20"/>
        <v>12</v>
      </c>
      <c r="Z237">
        <f t="shared" si="21"/>
        <v>32</v>
      </c>
    </row>
    <row r="238" spans="1:26">
      <c r="A238" s="41" t="s">
        <v>18</v>
      </c>
      <c r="B238" s="16">
        <v>512004</v>
      </c>
      <c r="C238" s="47" t="s">
        <v>478</v>
      </c>
      <c r="D238" s="47" t="s">
        <v>552</v>
      </c>
      <c r="E238" s="52" t="s">
        <v>553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>
        <v>1</v>
      </c>
      <c r="Q238" s="47"/>
      <c r="R238" s="47"/>
      <c r="S238" s="47"/>
      <c r="T238" s="47"/>
      <c r="U238" s="47"/>
      <c r="V238" s="47"/>
      <c r="W238" s="48"/>
      <c r="X238" s="61">
        <f t="shared" si="19"/>
        <v>1</v>
      </c>
      <c r="Y238" s="52">
        <f t="shared" si="20"/>
        <v>0</v>
      </c>
      <c r="Z238">
        <f t="shared" si="21"/>
        <v>1</v>
      </c>
    </row>
    <row r="239" spans="1:26">
      <c r="A239" s="41" t="s">
        <v>18</v>
      </c>
      <c r="B239" s="16">
        <v>512308</v>
      </c>
      <c r="C239" s="47" t="s">
        <v>47</v>
      </c>
      <c r="D239" s="47" t="s">
        <v>554</v>
      </c>
      <c r="E239" s="52" t="s">
        <v>555</v>
      </c>
      <c r="F239" s="56"/>
      <c r="G239" s="47"/>
      <c r="H239" s="47"/>
      <c r="I239" s="47"/>
      <c r="J239" s="47"/>
      <c r="K239" s="47">
        <v>1</v>
      </c>
      <c r="L239" s="47"/>
      <c r="M239" s="47"/>
      <c r="N239" s="47"/>
      <c r="O239" s="47"/>
      <c r="P239" s="47">
        <v>2</v>
      </c>
      <c r="Q239" s="47"/>
      <c r="R239" s="47">
        <v>4</v>
      </c>
      <c r="S239" s="47">
        <v>11</v>
      </c>
      <c r="T239" s="47"/>
      <c r="U239" s="47"/>
      <c r="V239" s="47">
        <v>21</v>
      </c>
      <c r="W239" s="48">
        <v>53</v>
      </c>
      <c r="X239" s="61">
        <f t="shared" si="19"/>
        <v>27</v>
      </c>
      <c r="Y239" s="52">
        <f t="shared" si="20"/>
        <v>65</v>
      </c>
      <c r="Z239">
        <f t="shared" si="21"/>
        <v>92</v>
      </c>
    </row>
    <row r="240" spans="1:26">
      <c r="A240" s="41" t="s">
        <v>18</v>
      </c>
      <c r="B240" s="16">
        <v>513808</v>
      </c>
      <c r="C240" s="47" t="s">
        <v>380</v>
      </c>
      <c r="D240" s="47" t="s">
        <v>556</v>
      </c>
      <c r="E240" s="52" t="s">
        <v>557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>
        <v>1</v>
      </c>
      <c r="R240" s="47"/>
      <c r="S240" s="47">
        <v>3</v>
      </c>
      <c r="T240" s="47"/>
      <c r="U240" s="47"/>
      <c r="V240" s="47">
        <v>1</v>
      </c>
      <c r="W240" s="48">
        <v>17</v>
      </c>
      <c r="X240" s="61">
        <f t="shared" si="19"/>
        <v>1</v>
      </c>
      <c r="Y240" s="52">
        <f t="shared" si="20"/>
        <v>21</v>
      </c>
      <c r="Z240">
        <f t="shared" si="21"/>
        <v>22</v>
      </c>
    </row>
    <row r="241" spans="1:29">
      <c r="A241" s="41" t="s">
        <v>18</v>
      </c>
      <c r="B241" s="16">
        <v>513899</v>
      </c>
      <c r="C241" s="47" t="s">
        <v>380</v>
      </c>
      <c r="D241" s="47" t="s">
        <v>558</v>
      </c>
      <c r="E241" s="52" t="s">
        <v>591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>
        <v>1</v>
      </c>
      <c r="T241" s="47"/>
      <c r="U241" s="47"/>
      <c r="V241" s="47"/>
      <c r="W241" s="48">
        <v>7</v>
      </c>
      <c r="X241" s="61">
        <f t="shared" si="19"/>
        <v>0</v>
      </c>
      <c r="Y241" s="52">
        <f t="shared" si="20"/>
        <v>8</v>
      </c>
      <c r="Z241">
        <f t="shared" si="21"/>
        <v>8</v>
      </c>
    </row>
    <row r="242" spans="1:29">
      <c r="A242" s="43" t="s">
        <v>18</v>
      </c>
      <c r="B242" s="17">
        <v>520201</v>
      </c>
      <c r="C242" s="54" t="s">
        <v>485</v>
      </c>
      <c r="D242" s="54" t="s">
        <v>559</v>
      </c>
      <c r="E242" s="55" t="s">
        <v>560</v>
      </c>
      <c r="F242" s="57"/>
      <c r="G242" s="54"/>
      <c r="H242" s="54"/>
      <c r="I242" s="54"/>
      <c r="J242" s="54"/>
      <c r="K242" s="54"/>
      <c r="L242" s="54"/>
      <c r="M242" s="54"/>
      <c r="N242" s="54"/>
      <c r="O242" s="54"/>
      <c r="P242" s="54">
        <v>6</v>
      </c>
      <c r="Q242" s="54">
        <v>5</v>
      </c>
      <c r="R242" s="54">
        <v>1</v>
      </c>
      <c r="S242" s="54"/>
      <c r="T242" s="54"/>
      <c r="U242" s="54"/>
      <c r="V242" s="54">
        <v>2</v>
      </c>
      <c r="W242" s="60">
        <v>3</v>
      </c>
      <c r="X242" s="62">
        <f t="shared" si="19"/>
        <v>9</v>
      </c>
      <c r="Y242" s="55">
        <f t="shared" si="20"/>
        <v>8</v>
      </c>
      <c r="Z242">
        <f t="shared" si="21"/>
        <v>17</v>
      </c>
    </row>
    <row r="243" spans="1:29">
      <c r="A243" s="3"/>
      <c r="B243" s="3"/>
      <c r="D243" s="69"/>
      <c r="E243" s="70" t="s">
        <v>49</v>
      </c>
      <c r="F243">
        <f t="shared" ref="F243:Z243" si="22">SUM(F210:F242)</f>
        <v>2</v>
      </c>
      <c r="G243">
        <f t="shared" si="22"/>
        <v>0</v>
      </c>
      <c r="H243">
        <f t="shared" si="22"/>
        <v>0</v>
      </c>
      <c r="I243">
        <f t="shared" si="22"/>
        <v>1</v>
      </c>
      <c r="J243">
        <f t="shared" si="22"/>
        <v>5</v>
      </c>
      <c r="K243">
        <f t="shared" si="22"/>
        <v>4</v>
      </c>
      <c r="L243">
        <f t="shared" si="22"/>
        <v>2</v>
      </c>
      <c r="M243">
        <f t="shared" si="22"/>
        <v>11</v>
      </c>
      <c r="N243">
        <f t="shared" si="22"/>
        <v>3</v>
      </c>
      <c r="O243">
        <f t="shared" si="22"/>
        <v>10</v>
      </c>
      <c r="P243">
        <f t="shared" si="22"/>
        <v>101</v>
      </c>
      <c r="Q243">
        <f t="shared" si="22"/>
        <v>55</v>
      </c>
      <c r="R243">
        <f t="shared" si="22"/>
        <v>34</v>
      </c>
      <c r="S243">
        <f t="shared" si="22"/>
        <v>71</v>
      </c>
      <c r="T243">
        <f t="shared" si="22"/>
        <v>0</v>
      </c>
      <c r="U243">
        <f t="shared" si="22"/>
        <v>0</v>
      </c>
      <c r="V243">
        <f t="shared" si="22"/>
        <v>139</v>
      </c>
      <c r="W243">
        <f t="shared" si="22"/>
        <v>203</v>
      </c>
      <c r="X243">
        <f t="shared" si="22"/>
        <v>286</v>
      </c>
      <c r="Y243">
        <f t="shared" si="22"/>
        <v>355</v>
      </c>
      <c r="Z243">
        <f t="shared" si="22"/>
        <v>641</v>
      </c>
    </row>
    <row r="244" spans="1:29">
      <c r="A244" s="3"/>
      <c r="B244" s="3"/>
    </row>
    <row r="245" spans="1:29">
      <c r="A245" s="63" t="s">
        <v>19</v>
      </c>
      <c r="B245" s="64">
        <v>512001</v>
      </c>
      <c r="C245" s="18" t="s">
        <v>10</v>
      </c>
      <c r="D245" s="18" t="s">
        <v>11</v>
      </c>
      <c r="E245" s="65" t="s">
        <v>97</v>
      </c>
      <c r="F245" s="22">
        <v>4</v>
      </c>
      <c r="G245" s="18">
        <v>8</v>
      </c>
      <c r="H245" s="18"/>
      <c r="I245" s="18"/>
      <c r="J245" s="18">
        <v>22</v>
      </c>
      <c r="K245" s="18">
        <v>36</v>
      </c>
      <c r="L245" s="18">
        <v>9</v>
      </c>
      <c r="M245" s="18">
        <v>13</v>
      </c>
      <c r="N245" s="18">
        <v>12</v>
      </c>
      <c r="O245" s="18">
        <v>19</v>
      </c>
      <c r="P245" s="18">
        <v>12</v>
      </c>
      <c r="Q245" s="18">
        <v>24</v>
      </c>
      <c r="R245" s="18">
        <v>20</v>
      </c>
      <c r="S245" s="18">
        <v>33</v>
      </c>
      <c r="T245" s="18"/>
      <c r="U245" s="18"/>
      <c r="V245" s="18">
        <v>196</v>
      </c>
      <c r="W245" s="20">
        <v>320</v>
      </c>
      <c r="X245" s="66">
        <f>F245+H245+J245+L245+N245+P245+R245+T245+V245</f>
        <v>275</v>
      </c>
      <c r="Y245" s="65">
        <f>G245+I245+K245+M245+O245+Q245+S245+U245+W245</f>
        <v>453</v>
      </c>
      <c r="Z245">
        <f>SUM(X245:Y245)</f>
        <v>728</v>
      </c>
    </row>
    <row r="246" spans="1:29">
      <c r="E246" s="67" t="s">
        <v>720</v>
      </c>
      <c r="F246">
        <f>SUM(F245)</f>
        <v>4</v>
      </c>
      <c r="G246">
        <f t="shared" ref="G246:Z246" si="23">SUM(G245)</f>
        <v>8</v>
      </c>
      <c r="H246">
        <f t="shared" si="23"/>
        <v>0</v>
      </c>
      <c r="I246">
        <f t="shared" si="23"/>
        <v>0</v>
      </c>
      <c r="J246">
        <f t="shared" si="23"/>
        <v>22</v>
      </c>
      <c r="K246">
        <f t="shared" si="23"/>
        <v>36</v>
      </c>
      <c r="L246">
        <f t="shared" si="23"/>
        <v>9</v>
      </c>
      <c r="M246">
        <f t="shared" si="23"/>
        <v>13</v>
      </c>
      <c r="N246">
        <f t="shared" si="23"/>
        <v>12</v>
      </c>
      <c r="O246">
        <f t="shared" si="23"/>
        <v>19</v>
      </c>
      <c r="P246">
        <f t="shared" si="23"/>
        <v>12</v>
      </c>
      <c r="Q246">
        <f t="shared" si="23"/>
        <v>24</v>
      </c>
      <c r="R246">
        <f>SUM(R245)</f>
        <v>20</v>
      </c>
      <c r="S246">
        <f>SUM(S245)</f>
        <v>33</v>
      </c>
      <c r="T246">
        <f>SUM(T245)</f>
        <v>0</v>
      </c>
      <c r="U246">
        <f>SUM(U245)</f>
        <v>0</v>
      </c>
      <c r="V246">
        <f t="shared" si="23"/>
        <v>196</v>
      </c>
      <c r="W246">
        <f t="shared" si="23"/>
        <v>320</v>
      </c>
      <c r="X246">
        <f t="shared" si="23"/>
        <v>275</v>
      </c>
      <c r="Y246">
        <f t="shared" si="23"/>
        <v>453</v>
      </c>
      <c r="Z246">
        <f t="shared" si="23"/>
        <v>728</v>
      </c>
    </row>
    <row r="248" spans="1:29">
      <c r="B248" t="s">
        <v>54</v>
      </c>
      <c r="E248" s="3" t="s">
        <v>9</v>
      </c>
      <c r="F248" s="75">
        <f t="shared" ref="F248:Z248" si="24">F17+F142+F153+F208+F243+F246</f>
        <v>146</v>
      </c>
      <c r="G248" s="75">
        <f t="shared" si="24"/>
        <v>190</v>
      </c>
      <c r="H248" s="75">
        <f t="shared" si="24"/>
        <v>18</v>
      </c>
      <c r="I248" s="75">
        <f t="shared" si="24"/>
        <v>33</v>
      </c>
      <c r="J248" s="75">
        <f t="shared" si="24"/>
        <v>262</v>
      </c>
      <c r="K248" s="75">
        <f t="shared" si="24"/>
        <v>272</v>
      </c>
      <c r="L248" s="75">
        <f t="shared" si="24"/>
        <v>346</v>
      </c>
      <c r="M248" s="75">
        <f t="shared" si="24"/>
        <v>434</v>
      </c>
      <c r="N248" s="75">
        <f t="shared" si="24"/>
        <v>511</v>
      </c>
      <c r="O248" s="75">
        <f t="shared" si="24"/>
        <v>755</v>
      </c>
      <c r="P248" s="75">
        <f t="shared" si="24"/>
        <v>275</v>
      </c>
      <c r="Q248" s="75">
        <f t="shared" si="24"/>
        <v>231</v>
      </c>
      <c r="R248" s="75">
        <f t="shared" si="24"/>
        <v>850</v>
      </c>
      <c r="S248" s="75">
        <f t="shared" si="24"/>
        <v>1037</v>
      </c>
      <c r="T248" s="75">
        <f t="shared" si="24"/>
        <v>1</v>
      </c>
      <c r="U248" s="75">
        <f t="shared" si="24"/>
        <v>5</v>
      </c>
      <c r="V248" s="75">
        <f t="shared" si="24"/>
        <v>5136</v>
      </c>
      <c r="W248" s="75">
        <f t="shared" si="24"/>
        <v>6135</v>
      </c>
      <c r="X248" s="75">
        <f t="shared" si="24"/>
        <v>7545</v>
      </c>
      <c r="Y248" s="75">
        <f t="shared" si="24"/>
        <v>9092</v>
      </c>
      <c r="Z248" s="75">
        <f t="shared" si="24"/>
        <v>16637</v>
      </c>
    </row>
    <row r="249" spans="1:29"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9"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87"/>
    </row>
    <row r="252" spans="1:29">
      <c r="A252" s="2" t="s">
        <v>3</v>
      </c>
      <c r="B252" s="11"/>
    </row>
    <row r="253" spans="1:29">
      <c r="A253" s="2" t="s">
        <v>595</v>
      </c>
      <c r="B253" s="11"/>
    </row>
    <row r="254" spans="1:29">
      <c r="A254" s="2" t="s">
        <v>568</v>
      </c>
      <c r="B254" s="11"/>
    </row>
    <row r="255" spans="1:29">
      <c r="B255" s="11"/>
    </row>
    <row r="256" spans="1:29">
      <c r="A256" s="71" t="s">
        <v>96</v>
      </c>
      <c r="B256" s="11"/>
      <c r="F256" s="116" t="s">
        <v>88</v>
      </c>
      <c r="G256" s="115"/>
      <c r="H256" s="116" t="s">
        <v>89</v>
      </c>
      <c r="I256" s="117"/>
      <c r="J256" s="114" t="s">
        <v>90</v>
      </c>
      <c r="K256" s="115"/>
      <c r="L256" s="116" t="s">
        <v>91</v>
      </c>
      <c r="M256" s="117"/>
      <c r="N256" s="114" t="s">
        <v>4</v>
      </c>
      <c r="O256" s="115"/>
      <c r="P256" s="116" t="s">
        <v>92</v>
      </c>
      <c r="Q256" s="117"/>
      <c r="R256" s="112" t="s">
        <v>93</v>
      </c>
      <c r="S256" s="113"/>
      <c r="T256" s="112" t="s">
        <v>94</v>
      </c>
      <c r="U256" s="113"/>
      <c r="V256" s="114" t="s">
        <v>95</v>
      </c>
      <c r="W256" s="115"/>
      <c r="X256" s="116" t="s">
        <v>9</v>
      </c>
      <c r="Y256" s="117"/>
      <c r="AB256" s="26"/>
      <c r="AC256" s="26"/>
    </row>
    <row r="257" spans="1:29">
      <c r="A257" s="88" t="s">
        <v>6</v>
      </c>
      <c r="B257" s="89" t="s">
        <v>567</v>
      </c>
      <c r="C257" s="90" t="s">
        <v>8</v>
      </c>
      <c r="D257" s="90" t="s">
        <v>7</v>
      </c>
      <c r="E257" s="90" t="s">
        <v>12</v>
      </c>
      <c r="F257" s="91" t="s">
        <v>1</v>
      </c>
      <c r="G257" s="92" t="s">
        <v>2</v>
      </c>
      <c r="H257" s="91" t="s">
        <v>1</v>
      </c>
      <c r="I257" s="93" t="s">
        <v>2</v>
      </c>
      <c r="J257" s="94" t="s">
        <v>1</v>
      </c>
      <c r="K257" s="92" t="s">
        <v>2</v>
      </c>
      <c r="L257" s="91" t="s">
        <v>1</v>
      </c>
      <c r="M257" s="93" t="s">
        <v>2</v>
      </c>
      <c r="N257" s="94" t="s">
        <v>1</v>
      </c>
      <c r="O257" s="92" t="s">
        <v>2</v>
      </c>
      <c r="P257" s="91" t="s">
        <v>1</v>
      </c>
      <c r="Q257" s="93" t="s">
        <v>2</v>
      </c>
      <c r="R257" s="91" t="s">
        <v>1</v>
      </c>
      <c r="S257" s="93" t="s">
        <v>2</v>
      </c>
      <c r="T257" s="91" t="s">
        <v>1</v>
      </c>
      <c r="U257" s="93" t="s">
        <v>2</v>
      </c>
      <c r="V257" s="94" t="s">
        <v>1</v>
      </c>
      <c r="W257" s="92" t="s">
        <v>2</v>
      </c>
      <c r="X257" s="91" t="s">
        <v>1</v>
      </c>
      <c r="Y257" s="93" t="s">
        <v>2</v>
      </c>
      <c r="Z257" s="10" t="s">
        <v>0</v>
      </c>
      <c r="AA257" s="10"/>
      <c r="AB257" s="10"/>
      <c r="AC257" s="10"/>
    </row>
    <row r="258" spans="1:29">
      <c r="A258" s="49" t="s">
        <v>57</v>
      </c>
      <c r="B258" s="14"/>
      <c r="C258" s="13" t="s">
        <v>108</v>
      </c>
      <c r="D258" s="13" t="s">
        <v>110</v>
      </c>
      <c r="E258" s="50" t="s">
        <v>569</v>
      </c>
      <c r="F258" s="21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50">
        <v>1</v>
      </c>
      <c r="X258" s="19">
        <f>F258+H258+J258+L258+N258+P258+R258+T258+V258</f>
        <v>0</v>
      </c>
      <c r="Y258" s="50">
        <f>G258+I258+K258+M258+O258+Q258+S258+U258+W258</f>
        <v>1</v>
      </c>
      <c r="Z258">
        <f>SUM(X258:Y258)</f>
        <v>1</v>
      </c>
    </row>
    <row r="259" spans="1:29">
      <c r="A259" s="53" t="s">
        <v>57</v>
      </c>
      <c r="B259" s="17"/>
      <c r="C259" s="54" t="s">
        <v>111</v>
      </c>
      <c r="D259" s="54" t="s">
        <v>112</v>
      </c>
      <c r="E259" s="55" t="s">
        <v>113</v>
      </c>
      <c r="F259" s="57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>
        <v>1</v>
      </c>
      <c r="W259" s="55"/>
      <c r="X259" s="62">
        <f>F259+H259+J259+L259+N259+P259+R259+T259+V259</f>
        <v>1</v>
      </c>
      <c r="Y259" s="55">
        <f>G259+I259+K259+M259+O259+Q259+S259+U259+W259</f>
        <v>0</v>
      </c>
      <c r="Z259">
        <f>SUM(X259:Y259)</f>
        <v>1</v>
      </c>
    </row>
    <row r="260" spans="1:29">
      <c r="D260" s="69"/>
      <c r="E260" s="70" t="s">
        <v>53</v>
      </c>
      <c r="F260">
        <f t="shared" ref="F260:Z260" si="25">SUM(F258:F259)</f>
        <v>0</v>
      </c>
      <c r="G260">
        <f t="shared" si="25"/>
        <v>0</v>
      </c>
      <c r="H260">
        <f t="shared" si="25"/>
        <v>0</v>
      </c>
      <c r="I260">
        <f t="shared" si="25"/>
        <v>0</v>
      </c>
      <c r="J260">
        <f t="shared" si="25"/>
        <v>0</v>
      </c>
      <c r="K260">
        <f t="shared" si="25"/>
        <v>0</v>
      </c>
      <c r="L260">
        <f t="shared" si="25"/>
        <v>0</v>
      </c>
      <c r="M260">
        <f t="shared" si="25"/>
        <v>0</v>
      </c>
      <c r="N260">
        <f t="shared" si="25"/>
        <v>0</v>
      </c>
      <c r="O260">
        <f t="shared" si="25"/>
        <v>0</v>
      </c>
      <c r="P260">
        <f t="shared" si="25"/>
        <v>0</v>
      </c>
      <c r="Q260">
        <f t="shared" si="25"/>
        <v>0</v>
      </c>
      <c r="R260">
        <f t="shared" si="25"/>
        <v>0</v>
      </c>
      <c r="S260">
        <f t="shared" si="25"/>
        <v>0</v>
      </c>
      <c r="T260">
        <f t="shared" si="25"/>
        <v>0</v>
      </c>
      <c r="U260">
        <f t="shared" si="25"/>
        <v>0</v>
      </c>
      <c r="V260">
        <f t="shared" si="25"/>
        <v>1</v>
      </c>
      <c r="W260">
        <f t="shared" si="25"/>
        <v>1</v>
      </c>
      <c r="X260">
        <f t="shared" si="25"/>
        <v>1</v>
      </c>
      <c r="Y260">
        <f t="shared" si="25"/>
        <v>1</v>
      </c>
      <c r="Z260">
        <f t="shared" si="25"/>
        <v>2</v>
      </c>
    </row>
    <row r="261" spans="1:29" s="98" customFormat="1">
      <c r="A261" s="95"/>
      <c r="B261" s="96"/>
      <c r="C261" s="97"/>
      <c r="D261" s="97"/>
      <c r="E261" s="97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>
      <c r="A262" s="49" t="s">
        <v>16</v>
      </c>
      <c r="B262" s="59" t="s">
        <v>570</v>
      </c>
      <c r="C262" s="13" t="s">
        <v>119</v>
      </c>
      <c r="D262" s="13" t="s">
        <v>120</v>
      </c>
      <c r="E262" s="50" t="s">
        <v>121</v>
      </c>
      <c r="F262" s="21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5">
        <v>3</v>
      </c>
      <c r="X262" s="19">
        <f t="shared" ref="X262:X325" si="26">F262+H262+J262+L262+N262+P262+R262+T262+V262</f>
        <v>0</v>
      </c>
      <c r="Y262" s="50">
        <f t="shared" ref="Y262:Y325" si="27">G262+I262+K262+M262+O262+Q262+S262+U262+W262</f>
        <v>3</v>
      </c>
      <c r="Z262">
        <f t="shared" ref="Z262:Z325" si="28">SUM(X262:Y262)</f>
        <v>3</v>
      </c>
    </row>
    <row r="263" spans="1:29">
      <c r="A263" s="51" t="s">
        <v>16</v>
      </c>
      <c r="B263" s="58" t="s">
        <v>571</v>
      </c>
      <c r="C263" s="47" t="s">
        <v>119</v>
      </c>
      <c r="D263" s="47" t="s">
        <v>122</v>
      </c>
      <c r="E263" s="52" t="s">
        <v>123</v>
      </c>
      <c r="F263" s="56"/>
      <c r="G263" s="47"/>
      <c r="H263" s="47"/>
      <c r="I263" s="47"/>
      <c r="J263" s="47"/>
      <c r="K263" s="47"/>
      <c r="L263" s="47"/>
      <c r="M263" s="47"/>
      <c r="N263" s="47">
        <v>1</v>
      </c>
      <c r="O263" s="47">
        <v>2</v>
      </c>
      <c r="P263" s="47"/>
      <c r="Q263" s="47"/>
      <c r="R263" s="47"/>
      <c r="S263" s="47">
        <v>1</v>
      </c>
      <c r="T263" s="47"/>
      <c r="U263" s="47"/>
      <c r="V263" s="47">
        <v>1</v>
      </c>
      <c r="W263" s="48">
        <v>4</v>
      </c>
      <c r="X263" s="61">
        <f t="shared" si="26"/>
        <v>2</v>
      </c>
      <c r="Y263" s="52">
        <f t="shared" si="27"/>
        <v>7</v>
      </c>
      <c r="Z263">
        <f t="shared" si="28"/>
        <v>9</v>
      </c>
    </row>
    <row r="264" spans="1:29">
      <c r="A264" s="51" t="s">
        <v>16</v>
      </c>
      <c r="B264" s="58" t="s">
        <v>573</v>
      </c>
      <c r="C264" s="47" t="s">
        <v>119</v>
      </c>
      <c r="D264" s="47" t="s">
        <v>126</v>
      </c>
      <c r="E264" s="52" t="s">
        <v>127</v>
      </c>
      <c r="F264" s="56"/>
      <c r="G264" s="47">
        <v>1</v>
      </c>
      <c r="H264" s="47"/>
      <c r="I264" s="47"/>
      <c r="J264" s="47"/>
      <c r="K264" s="47"/>
      <c r="L264" s="47"/>
      <c r="M264" s="47"/>
      <c r="N264" s="47"/>
      <c r="O264" s="47">
        <v>1</v>
      </c>
      <c r="P264" s="47"/>
      <c r="Q264" s="47"/>
      <c r="R264" s="47"/>
      <c r="S264" s="47"/>
      <c r="T264" s="47"/>
      <c r="U264" s="47"/>
      <c r="V264" s="47">
        <v>2</v>
      </c>
      <c r="W264" s="48">
        <v>2</v>
      </c>
      <c r="X264" s="61">
        <f t="shared" si="26"/>
        <v>2</v>
      </c>
      <c r="Y264" s="52">
        <f t="shared" si="27"/>
        <v>4</v>
      </c>
      <c r="Z264">
        <f t="shared" si="28"/>
        <v>6</v>
      </c>
    </row>
    <row r="265" spans="1:29">
      <c r="A265" s="51" t="s">
        <v>16</v>
      </c>
      <c r="B265" s="58" t="s">
        <v>575</v>
      </c>
      <c r="C265" s="47" t="s">
        <v>119</v>
      </c>
      <c r="D265" s="47" t="s">
        <v>130</v>
      </c>
      <c r="E265" s="52" t="s">
        <v>131</v>
      </c>
      <c r="F265" s="56"/>
      <c r="G265" s="47">
        <v>1</v>
      </c>
      <c r="H265" s="47"/>
      <c r="I265" s="47"/>
      <c r="J265" s="47"/>
      <c r="K265" s="47">
        <v>1</v>
      </c>
      <c r="L265" s="47"/>
      <c r="M265" s="47"/>
      <c r="N265" s="47">
        <v>1</v>
      </c>
      <c r="O265" s="47"/>
      <c r="P265" s="47"/>
      <c r="Q265" s="47"/>
      <c r="R265" s="47">
        <v>2</v>
      </c>
      <c r="S265" s="47"/>
      <c r="T265" s="47"/>
      <c r="U265" s="47"/>
      <c r="V265" s="47">
        <v>5</v>
      </c>
      <c r="W265" s="48">
        <v>7</v>
      </c>
      <c r="X265" s="61">
        <f t="shared" si="26"/>
        <v>8</v>
      </c>
      <c r="Y265" s="52">
        <f t="shared" si="27"/>
        <v>9</v>
      </c>
      <c r="Z265">
        <f t="shared" si="28"/>
        <v>17</v>
      </c>
    </row>
    <row r="266" spans="1:29">
      <c r="A266" s="51" t="s">
        <v>16</v>
      </c>
      <c r="B266" s="58" t="s">
        <v>576</v>
      </c>
      <c r="C266" s="47" t="s">
        <v>119</v>
      </c>
      <c r="D266" s="47" t="s">
        <v>132</v>
      </c>
      <c r="E266" s="52" t="s">
        <v>133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4</v>
      </c>
      <c r="W266" s="48">
        <v>3</v>
      </c>
      <c r="X266" s="61">
        <f t="shared" si="26"/>
        <v>4</v>
      </c>
      <c r="Y266" s="52">
        <f t="shared" si="27"/>
        <v>3</v>
      </c>
      <c r="Z266">
        <f t="shared" si="28"/>
        <v>7</v>
      </c>
    </row>
    <row r="267" spans="1:29">
      <c r="A267" s="51" t="s">
        <v>16</v>
      </c>
      <c r="B267" s="58" t="s">
        <v>576</v>
      </c>
      <c r="C267" s="47" t="s">
        <v>119</v>
      </c>
      <c r="D267" s="47" t="s">
        <v>134</v>
      </c>
      <c r="E267" s="52" t="s">
        <v>135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/>
      <c r="X267" s="61">
        <f t="shared" si="26"/>
        <v>1</v>
      </c>
      <c r="Y267" s="52">
        <f t="shared" si="27"/>
        <v>0</v>
      </c>
      <c r="Z267">
        <f t="shared" si="28"/>
        <v>1</v>
      </c>
    </row>
    <row r="268" spans="1:29">
      <c r="A268" s="51" t="s">
        <v>16</v>
      </c>
      <c r="B268" s="58" t="s">
        <v>577</v>
      </c>
      <c r="C268" s="47" t="s">
        <v>119</v>
      </c>
      <c r="D268" s="47" t="s">
        <v>136</v>
      </c>
      <c r="E268" s="52" t="s">
        <v>586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</v>
      </c>
      <c r="W268" s="48">
        <v>1</v>
      </c>
      <c r="X268" s="61">
        <f t="shared" si="26"/>
        <v>1</v>
      </c>
      <c r="Y268" s="52">
        <f t="shared" si="27"/>
        <v>1</v>
      </c>
      <c r="Z268">
        <f t="shared" si="28"/>
        <v>2</v>
      </c>
    </row>
    <row r="269" spans="1:29">
      <c r="A269" s="51" t="s">
        <v>16</v>
      </c>
      <c r="B269" s="58" t="s">
        <v>578</v>
      </c>
      <c r="C269" s="47" t="s">
        <v>119</v>
      </c>
      <c r="D269" s="47" t="s">
        <v>139</v>
      </c>
      <c r="E269" s="52" t="s">
        <v>585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>
        <v>1</v>
      </c>
      <c r="S269" s="47"/>
      <c r="T269" s="47"/>
      <c r="U269" s="47"/>
      <c r="V269" s="47">
        <v>1</v>
      </c>
      <c r="W269" s="48">
        <v>4</v>
      </c>
      <c r="X269" s="61">
        <f t="shared" si="26"/>
        <v>2</v>
      </c>
      <c r="Y269" s="52">
        <f t="shared" si="27"/>
        <v>4</v>
      </c>
      <c r="Z269">
        <f t="shared" si="28"/>
        <v>6</v>
      </c>
    </row>
    <row r="270" spans="1:29">
      <c r="A270" s="51" t="s">
        <v>16</v>
      </c>
      <c r="B270" s="58" t="s">
        <v>579</v>
      </c>
      <c r="C270" s="47" t="s">
        <v>119</v>
      </c>
      <c r="D270" s="47" t="s">
        <v>140</v>
      </c>
      <c r="E270" s="52" t="s">
        <v>141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>
        <v>1</v>
      </c>
      <c r="W270" s="48">
        <v>1</v>
      </c>
      <c r="X270" s="61">
        <f t="shared" si="26"/>
        <v>1</v>
      </c>
      <c r="Y270" s="52">
        <f t="shared" si="27"/>
        <v>1</v>
      </c>
      <c r="Z270">
        <f t="shared" si="28"/>
        <v>2</v>
      </c>
    </row>
    <row r="271" spans="1:29">
      <c r="A271" s="51" t="s">
        <v>16</v>
      </c>
      <c r="B271" s="58" t="s">
        <v>581</v>
      </c>
      <c r="C271" s="47" t="s">
        <v>99</v>
      </c>
      <c r="D271" s="47" t="s">
        <v>144</v>
      </c>
      <c r="E271" s="52" t="s">
        <v>145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>
        <v>5</v>
      </c>
      <c r="P271" s="47"/>
      <c r="Q271" s="47"/>
      <c r="R271" s="47"/>
      <c r="S271" s="47">
        <v>3</v>
      </c>
      <c r="T271" s="47"/>
      <c r="U271" s="47"/>
      <c r="V271" s="47"/>
      <c r="W271" s="48">
        <v>17</v>
      </c>
      <c r="X271" s="61">
        <f t="shared" si="26"/>
        <v>0</v>
      </c>
      <c r="Y271" s="52">
        <f t="shared" si="27"/>
        <v>25</v>
      </c>
      <c r="Z271">
        <f t="shared" si="28"/>
        <v>25</v>
      </c>
    </row>
    <row r="272" spans="1:29">
      <c r="A272" s="51" t="s">
        <v>16</v>
      </c>
      <c r="B272" s="58" t="s">
        <v>582</v>
      </c>
      <c r="C272" s="47" t="s">
        <v>99</v>
      </c>
      <c r="D272" s="47" t="s">
        <v>146</v>
      </c>
      <c r="E272" s="52" t="s">
        <v>147</v>
      </c>
      <c r="F272" s="56"/>
      <c r="G272" s="47">
        <v>4</v>
      </c>
      <c r="H272" s="47"/>
      <c r="I272" s="47"/>
      <c r="J272" s="47">
        <v>1</v>
      </c>
      <c r="K272" s="47"/>
      <c r="L272" s="47">
        <v>2</v>
      </c>
      <c r="M272" s="47">
        <v>1</v>
      </c>
      <c r="N272" s="47"/>
      <c r="O272" s="47">
        <v>1</v>
      </c>
      <c r="P272" s="47"/>
      <c r="Q272" s="47"/>
      <c r="R272" s="47">
        <v>2</v>
      </c>
      <c r="S272" s="47"/>
      <c r="T272" s="47"/>
      <c r="U272" s="47"/>
      <c r="V272" s="47">
        <v>7</v>
      </c>
      <c r="W272" s="48">
        <v>16</v>
      </c>
      <c r="X272" s="61">
        <f t="shared" si="26"/>
        <v>12</v>
      </c>
      <c r="Y272" s="52">
        <f t="shared" si="27"/>
        <v>22</v>
      </c>
      <c r="Z272">
        <f t="shared" si="28"/>
        <v>34</v>
      </c>
    </row>
    <row r="273" spans="1:26">
      <c r="A273" s="51" t="s">
        <v>16</v>
      </c>
      <c r="B273" s="58" t="s">
        <v>583</v>
      </c>
      <c r="C273" s="47" t="s">
        <v>99</v>
      </c>
      <c r="D273" s="47" t="s">
        <v>153</v>
      </c>
      <c r="E273" s="52" t="s">
        <v>154</v>
      </c>
      <c r="F273" s="56">
        <v>1</v>
      </c>
      <c r="G273" s="47"/>
      <c r="H273" s="47"/>
      <c r="I273" s="47"/>
      <c r="J273" s="47"/>
      <c r="K273" s="47"/>
      <c r="L273" s="47"/>
      <c r="M273" s="47"/>
      <c r="N273" s="47"/>
      <c r="O273" s="47">
        <v>3</v>
      </c>
      <c r="P273" s="47"/>
      <c r="Q273" s="47"/>
      <c r="R273" s="47"/>
      <c r="S273" s="47">
        <v>2</v>
      </c>
      <c r="T273" s="47"/>
      <c r="U273" s="47"/>
      <c r="V273" s="47">
        <v>5</v>
      </c>
      <c r="W273" s="48">
        <v>6</v>
      </c>
      <c r="X273" s="61">
        <f t="shared" si="26"/>
        <v>6</v>
      </c>
      <c r="Y273" s="52">
        <f t="shared" si="27"/>
        <v>11</v>
      </c>
      <c r="Z273">
        <f t="shared" si="28"/>
        <v>17</v>
      </c>
    </row>
    <row r="274" spans="1:26">
      <c r="A274" s="51" t="s">
        <v>16</v>
      </c>
      <c r="B274" s="58" t="s">
        <v>584</v>
      </c>
      <c r="C274" s="47" t="s">
        <v>99</v>
      </c>
      <c r="D274" s="47" t="s">
        <v>155</v>
      </c>
      <c r="E274" s="52" t="s">
        <v>156</v>
      </c>
      <c r="F274" s="56"/>
      <c r="G274" s="47">
        <v>2</v>
      </c>
      <c r="H274" s="47"/>
      <c r="I274" s="47">
        <v>1</v>
      </c>
      <c r="J274" s="47"/>
      <c r="K274" s="47"/>
      <c r="L274" s="47">
        <v>1</v>
      </c>
      <c r="M274" s="47"/>
      <c r="N274" s="47">
        <v>1</v>
      </c>
      <c r="O274" s="47">
        <v>4</v>
      </c>
      <c r="P274" s="47"/>
      <c r="Q274" s="47"/>
      <c r="R274" s="47">
        <v>2</v>
      </c>
      <c r="S274" s="47">
        <v>2</v>
      </c>
      <c r="T274" s="47"/>
      <c r="U274" s="47"/>
      <c r="V274" s="47">
        <v>3</v>
      </c>
      <c r="W274" s="48">
        <v>27</v>
      </c>
      <c r="X274" s="61">
        <f t="shared" si="26"/>
        <v>7</v>
      </c>
      <c r="Y274" s="52">
        <f t="shared" si="27"/>
        <v>36</v>
      </c>
      <c r="Z274">
        <f t="shared" si="28"/>
        <v>43</v>
      </c>
    </row>
    <row r="275" spans="1:26">
      <c r="A275" s="51" t="s">
        <v>16</v>
      </c>
      <c r="B275" s="16">
        <v>110101</v>
      </c>
      <c r="C275" s="47" t="s">
        <v>99</v>
      </c>
      <c r="D275" s="47" t="s">
        <v>157</v>
      </c>
      <c r="E275" s="52" t="s">
        <v>158</v>
      </c>
      <c r="F275" s="56"/>
      <c r="G275" s="47"/>
      <c r="H275" s="47"/>
      <c r="I275" s="47"/>
      <c r="J275" s="47">
        <v>1</v>
      </c>
      <c r="K275" s="47"/>
      <c r="L275" s="47">
        <v>1</v>
      </c>
      <c r="M275" s="47"/>
      <c r="N275" s="47"/>
      <c r="O275" s="47"/>
      <c r="P275" s="47"/>
      <c r="Q275" s="47"/>
      <c r="R275" s="47"/>
      <c r="S275" s="47"/>
      <c r="T275" s="47"/>
      <c r="U275" s="47"/>
      <c r="V275" s="47">
        <v>3</v>
      </c>
      <c r="W275" s="48">
        <v>2</v>
      </c>
      <c r="X275" s="61">
        <f t="shared" si="26"/>
        <v>5</v>
      </c>
      <c r="Y275" s="52">
        <f t="shared" si="27"/>
        <v>2</v>
      </c>
      <c r="Z275">
        <f t="shared" si="28"/>
        <v>7</v>
      </c>
    </row>
    <row r="276" spans="1:26">
      <c r="A276" s="51" t="s">
        <v>16</v>
      </c>
      <c r="B276" s="16">
        <v>110101</v>
      </c>
      <c r="C276" s="47" t="s">
        <v>99</v>
      </c>
      <c r="D276" s="47" t="s">
        <v>159</v>
      </c>
      <c r="E276" s="52" t="s">
        <v>160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>
        <v>2</v>
      </c>
      <c r="X276" s="61">
        <f t="shared" si="26"/>
        <v>1</v>
      </c>
      <c r="Y276" s="52">
        <f t="shared" si="27"/>
        <v>2</v>
      </c>
      <c r="Z276">
        <f t="shared" si="28"/>
        <v>3</v>
      </c>
    </row>
    <row r="277" spans="1:26">
      <c r="A277" s="51" t="s">
        <v>16</v>
      </c>
      <c r="B277" s="16">
        <v>131205</v>
      </c>
      <c r="C277" s="47" t="s">
        <v>161</v>
      </c>
      <c r="D277" s="47" t="s">
        <v>561</v>
      </c>
      <c r="E277" s="52" t="s">
        <v>562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>
        <v>1</v>
      </c>
      <c r="X277" s="61">
        <f t="shared" si="26"/>
        <v>1</v>
      </c>
      <c r="Y277" s="52">
        <f t="shared" si="27"/>
        <v>1</v>
      </c>
      <c r="Z277">
        <f t="shared" si="28"/>
        <v>2</v>
      </c>
    </row>
    <row r="278" spans="1:26">
      <c r="A278" s="51" t="s">
        <v>16</v>
      </c>
      <c r="B278" s="16">
        <v>140501</v>
      </c>
      <c r="C278" s="47" t="s">
        <v>102</v>
      </c>
      <c r="D278" s="47" t="s">
        <v>168</v>
      </c>
      <c r="E278" s="52" t="s">
        <v>169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>
        <v>1</v>
      </c>
      <c r="T278" s="47"/>
      <c r="U278" s="47"/>
      <c r="V278" s="47">
        <v>1</v>
      </c>
      <c r="W278" s="48"/>
      <c r="X278" s="61">
        <f t="shared" si="26"/>
        <v>1</v>
      </c>
      <c r="Y278" s="52">
        <f t="shared" si="27"/>
        <v>1</v>
      </c>
      <c r="Z278">
        <f t="shared" si="28"/>
        <v>2</v>
      </c>
    </row>
    <row r="279" spans="1:26">
      <c r="A279" s="51" t="s">
        <v>16</v>
      </c>
      <c r="B279" s="16">
        <v>140701</v>
      </c>
      <c r="C279" s="47" t="s">
        <v>102</v>
      </c>
      <c r="D279" s="47" t="s">
        <v>170</v>
      </c>
      <c r="E279" s="52" t="s">
        <v>171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48"/>
      <c r="X279" s="61">
        <f t="shared" si="26"/>
        <v>1</v>
      </c>
      <c r="Y279" s="52">
        <f t="shared" si="27"/>
        <v>0</v>
      </c>
      <c r="Z279">
        <f t="shared" si="28"/>
        <v>1</v>
      </c>
    </row>
    <row r="280" spans="1:26">
      <c r="A280" s="51" t="s">
        <v>16</v>
      </c>
      <c r="B280" s="16">
        <v>140801</v>
      </c>
      <c r="C280" s="47" t="s">
        <v>102</v>
      </c>
      <c r="D280" s="47" t="s">
        <v>172</v>
      </c>
      <c r="E280" s="52" t="s">
        <v>173</v>
      </c>
      <c r="F280" s="56"/>
      <c r="G280" s="47"/>
      <c r="H280" s="47"/>
      <c r="I280" s="47"/>
      <c r="J280" s="47"/>
      <c r="K280" s="47"/>
      <c r="L280" s="47">
        <v>1</v>
      </c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1</v>
      </c>
      <c r="W280" s="48"/>
      <c r="X280" s="61">
        <f t="shared" si="26"/>
        <v>2</v>
      </c>
      <c r="Y280" s="52">
        <f t="shared" si="27"/>
        <v>0</v>
      </c>
      <c r="Z280">
        <f t="shared" si="28"/>
        <v>2</v>
      </c>
    </row>
    <row r="281" spans="1:26">
      <c r="A281" s="51" t="s">
        <v>16</v>
      </c>
      <c r="B281" s="16">
        <v>142401</v>
      </c>
      <c r="C281" s="47" t="s">
        <v>102</v>
      </c>
      <c r="D281" s="47" t="s">
        <v>180</v>
      </c>
      <c r="E281" s="52" t="s">
        <v>181</v>
      </c>
      <c r="F281" s="56"/>
      <c r="G281" s="47"/>
      <c r="H281" s="47"/>
      <c r="I281" s="47"/>
      <c r="J281" s="47"/>
      <c r="K281" s="47"/>
      <c r="L281" s="47"/>
      <c r="M281" s="47"/>
      <c r="N281" s="47">
        <v>1</v>
      </c>
      <c r="O281" s="47"/>
      <c r="P281" s="47"/>
      <c r="Q281" s="47"/>
      <c r="R281" s="47"/>
      <c r="S281" s="47">
        <v>2</v>
      </c>
      <c r="T281" s="47"/>
      <c r="U281" s="47"/>
      <c r="V281" s="47"/>
      <c r="W281" s="48"/>
      <c r="X281" s="61">
        <f t="shared" si="26"/>
        <v>1</v>
      </c>
      <c r="Y281" s="52">
        <f t="shared" si="27"/>
        <v>2</v>
      </c>
      <c r="Z281">
        <f t="shared" si="28"/>
        <v>3</v>
      </c>
    </row>
    <row r="282" spans="1:26">
      <c r="A282" s="51" t="s">
        <v>16</v>
      </c>
      <c r="B282" s="16">
        <v>160301</v>
      </c>
      <c r="C282" s="47" t="s">
        <v>99</v>
      </c>
      <c r="D282" s="47" t="s">
        <v>184</v>
      </c>
      <c r="E282" s="52" t="s">
        <v>185</v>
      </c>
      <c r="F282" s="56"/>
      <c r="G282" s="47"/>
      <c r="H282" s="47"/>
      <c r="I282" s="47"/>
      <c r="J282" s="47">
        <v>8</v>
      </c>
      <c r="K282" s="47">
        <v>4</v>
      </c>
      <c r="L282" s="47"/>
      <c r="M282" s="47">
        <v>1</v>
      </c>
      <c r="N282" s="47">
        <v>1</v>
      </c>
      <c r="O282" s="47">
        <v>1</v>
      </c>
      <c r="P282" s="47"/>
      <c r="Q282" s="47"/>
      <c r="R282" s="47">
        <v>1</v>
      </c>
      <c r="S282" s="47"/>
      <c r="T282" s="47"/>
      <c r="U282" s="47"/>
      <c r="V282" s="47">
        <v>14</v>
      </c>
      <c r="W282" s="48">
        <v>8</v>
      </c>
      <c r="X282" s="61">
        <f t="shared" si="26"/>
        <v>24</v>
      </c>
      <c r="Y282" s="52">
        <f t="shared" si="27"/>
        <v>14</v>
      </c>
      <c r="Z282">
        <f t="shared" si="28"/>
        <v>38</v>
      </c>
    </row>
    <row r="283" spans="1:26">
      <c r="A283" s="51" t="s">
        <v>16</v>
      </c>
      <c r="B283" s="16">
        <v>160501</v>
      </c>
      <c r="C283" s="47" t="s">
        <v>99</v>
      </c>
      <c r="D283" s="47" t="s">
        <v>186</v>
      </c>
      <c r="E283" s="52" t="s">
        <v>187</v>
      </c>
      <c r="F283" s="56">
        <v>3</v>
      </c>
      <c r="G283" s="47"/>
      <c r="H283" s="47"/>
      <c r="I283" s="47"/>
      <c r="J283" s="47">
        <v>2</v>
      </c>
      <c r="K283" s="47">
        <v>1</v>
      </c>
      <c r="L283" s="47">
        <v>2</v>
      </c>
      <c r="M283" s="47"/>
      <c r="N283" s="47">
        <v>11</v>
      </c>
      <c r="O283" s="47"/>
      <c r="P283" s="47">
        <v>1</v>
      </c>
      <c r="Q283" s="47"/>
      <c r="R283" s="47">
        <v>13</v>
      </c>
      <c r="S283" s="47">
        <v>2</v>
      </c>
      <c r="T283" s="47"/>
      <c r="U283" s="47"/>
      <c r="V283" s="47">
        <v>100</v>
      </c>
      <c r="W283" s="48">
        <v>29</v>
      </c>
      <c r="X283" s="61">
        <f t="shared" si="26"/>
        <v>132</v>
      </c>
      <c r="Y283" s="52">
        <f t="shared" si="27"/>
        <v>32</v>
      </c>
      <c r="Z283">
        <f t="shared" si="28"/>
        <v>164</v>
      </c>
    </row>
    <row r="284" spans="1:26">
      <c r="A284" s="51" t="s">
        <v>16</v>
      </c>
      <c r="B284" s="16">
        <v>160901</v>
      </c>
      <c r="C284" s="47" t="s">
        <v>99</v>
      </c>
      <c r="D284" s="47" t="s">
        <v>188</v>
      </c>
      <c r="E284" s="52" t="s">
        <v>189</v>
      </c>
      <c r="F284" s="56">
        <v>1</v>
      </c>
      <c r="G284" s="47">
        <v>1</v>
      </c>
      <c r="H284" s="47"/>
      <c r="I284" s="47"/>
      <c r="J284" s="47"/>
      <c r="K284" s="47">
        <v>2</v>
      </c>
      <c r="L284" s="47">
        <v>1</v>
      </c>
      <c r="M284" s="47">
        <v>3</v>
      </c>
      <c r="N284" s="47">
        <v>2</v>
      </c>
      <c r="O284" s="47"/>
      <c r="P284" s="47">
        <v>1</v>
      </c>
      <c r="Q284" s="47"/>
      <c r="R284" s="47">
        <v>4</v>
      </c>
      <c r="S284" s="47">
        <v>2</v>
      </c>
      <c r="T284" s="47"/>
      <c r="U284" s="47">
        <v>1</v>
      </c>
      <c r="V284" s="47">
        <v>25</v>
      </c>
      <c r="W284" s="48">
        <v>28</v>
      </c>
      <c r="X284" s="61">
        <f t="shared" si="26"/>
        <v>34</v>
      </c>
      <c r="Y284" s="52">
        <f t="shared" si="27"/>
        <v>37</v>
      </c>
      <c r="Z284">
        <f t="shared" si="28"/>
        <v>71</v>
      </c>
    </row>
    <row r="285" spans="1:26">
      <c r="A285" s="51" t="s">
        <v>16</v>
      </c>
      <c r="B285" s="16">
        <v>160902</v>
      </c>
      <c r="C285" s="47" t="s">
        <v>99</v>
      </c>
      <c r="D285" s="47" t="s">
        <v>190</v>
      </c>
      <c r="E285" s="52" t="s">
        <v>191</v>
      </c>
      <c r="F285" s="56"/>
      <c r="G285" s="47"/>
      <c r="H285" s="47"/>
      <c r="I285" s="47"/>
      <c r="J285" s="47"/>
      <c r="K285" s="47"/>
      <c r="L285" s="47"/>
      <c r="M285" s="47"/>
      <c r="N285" s="47">
        <v>1</v>
      </c>
      <c r="O285" s="47">
        <v>1</v>
      </c>
      <c r="P285" s="47"/>
      <c r="Q285" s="47"/>
      <c r="R285" s="47">
        <v>1</v>
      </c>
      <c r="S285" s="47">
        <v>1</v>
      </c>
      <c r="T285" s="47"/>
      <c r="U285" s="47"/>
      <c r="V285" s="47">
        <v>7</v>
      </c>
      <c r="W285" s="48">
        <v>13</v>
      </c>
      <c r="X285" s="61">
        <f t="shared" si="26"/>
        <v>9</v>
      </c>
      <c r="Y285" s="52">
        <f t="shared" si="27"/>
        <v>15</v>
      </c>
      <c r="Z285">
        <f t="shared" si="28"/>
        <v>24</v>
      </c>
    </row>
    <row r="286" spans="1:26">
      <c r="A286" s="51" t="s">
        <v>16</v>
      </c>
      <c r="B286" s="16">
        <v>160905</v>
      </c>
      <c r="C286" s="47" t="s">
        <v>99</v>
      </c>
      <c r="D286" s="47" t="s">
        <v>192</v>
      </c>
      <c r="E286" s="52" t="s">
        <v>193</v>
      </c>
      <c r="F286" s="56"/>
      <c r="G286" s="47">
        <v>1</v>
      </c>
      <c r="H286" s="47"/>
      <c r="I286" s="47"/>
      <c r="J286" s="47"/>
      <c r="K286" s="47"/>
      <c r="L286" s="47">
        <v>2</v>
      </c>
      <c r="M286" s="47">
        <v>2</v>
      </c>
      <c r="N286" s="47">
        <v>18</v>
      </c>
      <c r="O286" s="47">
        <v>12</v>
      </c>
      <c r="P286" s="47"/>
      <c r="Q286" s="47">
        <v>2</v>
      </c>
      <c r="R286" s="47">
        <v>5</v>
      </c>
      <c r="S286" s="47">
        <v>7</v>
      </c>
      <c r="T286" s="47"/>
      <c r="U286" s="47"/>
      <c r="V286" s="47">
        <v>43</v>
      </c>
      <c r="W286" s="48">
        <v>29</v>
      </c>
      <c r="X286" s="61">
        <f t="shared" si="26"/>
        <v>68</v>
      </c>
      <c r="Y286" s="52">
        <f t="shared" si="27"/>
        <v>53</v>
      </c>
      <c r="Z286">
        <f t="shared" si="28"/>
        <v>121</v>
      </c>
    </row>
    <row r="287" spans="1:26">
      <c r="A287" s="51" t="s">
        <v>16</v>
      </c>
      <c r="B287" s="16">
        <v>161200</v>
      </c>
      <c r="C287" s="47" t="s">
        <v>99</v>
      </c>
      <c r="D287" s="47" t="s">
        <v>194</v>
      </c>
      <c r="E287" s="52" t="s">
        <v>195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2</v>
      </c>
      <c r="W287" s="48">
        <v>3</v>
      </c>
      <c r="X287" s="61">
        <f t="shared" si="26"/>
        <v>2</v>
      </c>
      <c r="Y287" s="52">
        <f t="shared" si="27"/>
        <v>3</v>
      </c>
      <c r="Z287">
        <f t="shared" si="28"/>
        <v>5</v>
      </c>
    </row>
    <row r="288" spans="1:26">
      <c r="A288" s="51" t="s">
        <v>16</v>
      </c>
      <c r="B288" s="16">
        <v>190701</v>
      </c>
      <c r="C288" s="47" t="s">
        <v>161</v>
      </c>
      <c r="D288" s="47" t="s">
        <v>196</v>
      </c>
      <c r="E288" s="52" t="s">
        <v>197</v>
      </c>
      <c r="F288" s="56"/>
      <c r="G288" s="47"/>
      <c r="H288" s="47"/>
      <c r="I288" s="47"/>
      <c r="J288" s="47"/>
      <c r="K288" s="47">
        <v>1</v>
      </c>
      <c r="L288" s="47"/>
      <c r="M288" s="47">
        <v>2</v>
      </c>
      <c r="N288" s="47"/>
      <c r="O288" s="47">
        <v>6</v>
      </c>
      <c r="P288" s="47"/>
      <c r="Q288" s="47"/>
      <c r="R288" s="47"/>
      <c r="S288" s="47">
        <v>2</v>
      </c>
      <c r="T288" s="47"/>
      <c r="U288" s="47"/>
      <c r="V288" s="47"/>
      <c r="W288" s="48">
        <v>11</v>
      </c>
      <c r="X288" s="61">
        <f t="shared" si="26"/>
        <v>0</v>
      </c>
      <c r="Y288" s="52">
        <f t="shared" si="27"/>
        <v>22</v>
      </c>
      <c r="Z288">
        <f t="shared" si="28"/>
        <v>22</v>
      </c>
    </row>
    <row r="289" spans="1:26">
      <c r="A289" s="51" t="s">
        <v>16</v>
      </c>
      <c r="B289" s="16">
        <v>190901</v>
      </c>
      <c r="C289" s="47" t="s">
        <v>161</v>
      </c>
      <c r="D289" s="47" t="s">
        <v>198</v>
      </c>
      <c r="E289" s="52" t="s">
        <v>199</v>
      </c>
      <c r="F289" s="56">
        <v>1</v>
      </c>
      <c r="G289" s="47"/>
      <c r="H289" s="47"/>
      <c r="I289" s="47"/>
      <c r="J289" s="47">
        <v>1</v>
      </c>
      <c r="K289" s="47">
        <v>1</v>
      </c>
      <c r="L289" s="47"/>
      <c r="M289" s="47"/>
      <c r="N289" s="47">
        <v>2</v>
      </c>
      <c r="O289" s="47">
        <v>2</v>
      </c>
      <c r="P289" s="47"/>
      <c r="Q289" s="47"/>
      <c r="R289" s="47"/>
      <c r="S289" s="47">
        <v>4</v>
      </c>
      <c r="T289" s="47"/>
      <c r="U289" s="47"/>
      <c r="V289" s="47"/>
      <c r="W289" s="48">
        <v>18</v>
      </c>
      <c r="X289" s="61">
        <f t="shared" si="26"/>
        <v>4</v>
      </c>
      <c r="Y289" s="52">
        <f t="shared" si="27"/>
        <v>25</v>
      </c>
      <c r="Z289">
        <f t="shared" si="28"/>
        <v>29</v>
      </c>
    </row>
    <row r="290" spans="1:26">
      <c r="A290" s="51" t="s">
        <v>16</v>
      </c>
      <c r="B290" s="16">
        <v>230101</v>
      </c>
      <c r="C290" s="47" t="s">
        <v>99</v>
      </c>
      <c r="D290" s="47" t="s">
        <v>202</v>
      </c>
      <c r="E290" s="52" t="s">
        <v>203</v>
      </c>
      <c r="F290" s="56">
        <v>1</v>
      </c>
      <c r="G290" s="47">
        <v>3</v>
      </c>
      <c r="H290" s="47"/>
      <c r="I290" s="47">
        <v>1</v>
      </c>
      <c r="J290" s="47">
        <v>1</v>
      </c>
      <c r="K290" s="47">
        <v>2</v>
      </c>
      <c r="L290" s="47">
        <v>1</v>
      </c>
      <c r="M290" s="47">
        <v>2</v>
      </c>
      <c r="N290" s="47">
        <v>1</v>
      </c>
      <c r="O290" s="47">
        <v>6</v>
      </c>
      <c r="P290" s="47"/>
      <c r="Q290" s="47">
        <v>1</v>
      </c>
      <c r="R290" s="47">
        <v>3</v>
      </c>
      <c r="S290" s="47">
        <v>7</v>
      </c>
      <c r="T290" s="47"/>
      <c r="U290" s="47"/>
      <c r="V290" s="47">
        <v>17</v>
      </c>
      <c r="W290" s="48">
        <v>36</v>
      </c>
      <c r="X290" s="61">
        <f t="shared" si="26"/>
        <v>24</v>
      </c>
      <c r="Y290" s="52">
        <f t="shared" si="27"/>
        <v>58</v>
      </c>
      <c r="Z290">
        <f t="shared" si="28"/>
        <v>82</v>
      </c>
    </row>
    <row r="291" spans="1:26">
      <c r="A291" s="51" t="s">
        <v>16</v>
      </c>
      <c r="B291" s="16">
        <v>231304</v>
      </c>
      <c r="C291" s="47" t="s">
        <v>99</v>
      </c>
      <c r="D291" s="47" t="s">
        <v>204</v>
      </c>
      <c r="E291" s="52" t="s">
        <v>205</v>
      </c>
      <c r="F291" s="56"/>
      <c r="G291" s="47">
        <v>1</v>
      </c>
      <c r="H291" s="47"/>
      <c r="I291" s="47"/>
      <c r="J291" s="47"/>
      <c r="K291" s="47"/>
      <c r="L291" s="47">
        <v>1</v>
      </c>
      <c r="M291" s="47"/>
      <c r="N291" s="47">
        <v>1</v>
      </c>
      <c r="O291" s="47">
        <v>3</v>
      </c>
      <c r="P291" s="47"/>
      <c r="Q291" s="47"/>
      <c r="R291" s="47">
        <v>3</v>
      </c>
      <c r="S291" s="47">
        <v>3</v>
      </c>
      <c r="T291" s="47"/>
      <c r="U291" s="47"/>
      <c r="V291" s="47">
        <v>8</v>
      </c>
      <c r="W291" s="48">
        <v>19</v>
      </c>
      <c r="X291" s="61">
        <f t="shared" si="26"/>
        <v>13</v>
      </c>
      <c r="Y291" s="52">
        <f t="shared" si="27"/>
        <v>26</v>
      </c>
      <c r="Z291">
        <f t="shared" si="28"/>
        <v>39</v>
      </c>
    </row>
    <row r="292" spans="1:26">
      <c r="A292" s="51" t="s">
        <v>16</v>
      </c>
      <c r="B292" s="16">
        <v>240199</v>
      </c>
      <c r="C292" s="47" t="s">
        <v>148</v>
      </c>
      <c r="D292" s="47" t="s">
        <v>208</v>
      </c>
      <c r="E292" s="52" t="s">
        <v>209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/>
      <c r="X292" s="61">
        <f t="shared" si="26"/>
        <v>1</v>
      </c>
      <c r="Y292" s="52">
        <f t="shared" si="27"/>
        <v>0</v>
      </c>
      <c r="Z292">
        <f t="shared" si="28"/>
        <v>1</v>
      </c>
    </row>
    <row r="293" spans="1:26">
      <c r="A293" s="51" t="s">
        <v>16</v>
      </c>
      <c r="B293" s="16">
        <v>260101</v>
      </c>
      <c r="C293" s="47" t="s">
        <v>119</v>
      </c>
      <c r="D293" s="47" t="s">
        <v>210</v>
      </c>
      <c r="E293" s="52" t="s">
        <v>211</v>
      </c>
      <c r="F293" s="56"/>
      <c r="G293" s="47"/>
      <c r="H293" s="47"/>
      <c r="I293" s="47"/>
      <c r="J293" s="47"/>
      <c r="K293" s="47"/>
      <c r="L293" s="47">
        <v>1</v>
      </c>
      <c r="M293" s="47">
        <v>3</v>
      </c>
      <c r="N293" s="47">
        <v>2</v>
      </c>
      <c r="O293" s="47"/>
      <c r="P293" s="47"/>
      <c r="Q293" s="47"/>
      <c r="R293" s="47"/>
      <c r="S293" s="47">
        <v>1</v>
      </c>
      <c r="T293" s="47"/>
      <c r="U293" s="47"/>
      <c r="V293" s="47">
        <v>6</v>
      </c>
      <c r="W293" s="48">
        <v>29</v>
      </c>
      <c r="X293" s="61">
        <f t="shared" si="26"/>
        <v>9</v>
      </c>
      <c r="Y293" s="52">
        <f t="shared" si="27"/>
        <v>33</v>
      </c>
      <c r="Z293">
        <f t="shared" si="28"/>
        <v>42</v>
      </c>
    </row>
    <row r="294" spans="1:26">
      <c r="A294" s="51" t="s">
        <v>16</v>
      </c>
      <c r="B294" s="16">
        <v>260406</v>
      </c>
      <c r="C294" s="47" t="s">
        <v>119</v>
      </c>
      <c r="D294" s="47" t="s">
        <v>212</v>
      </c>
      <c r="E294" s="52" t="s">
        <v>213</v>
      </c>
      <c r="F294" s="56"/>
      <c r="G294" s="47"/>
      <c r="H294" s="47"/>
      <c r="I294" s="47"/>
      <c r="J294" s="47"/>
      <c r="K294" s="47">
        <v>1</v>
      </c>
      <c r="L294" s="47"/>
      <c r="M294" s="47">
        <v>1</v>
      </c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>
        <v>1</v>
      </c>
      <c r="X294" s="61">
        <f t="shared" si="26"/>
        <v>1</v>
      </c>
      <c r="Y294" s="52">
        <f t="shared" si="27"/>
        <v>3</v>
      </c>
      <c r="Z294">
        <f t="shared" si="28"/>
        <v>4</v>
      </c>
    </row>
    <row r="295" spans="1:26">
      <c r="A295" s="51" t="s">
        <v>16</v>
      </c>
      <c r="B295" s="16">
        <v>260502</v>
      </c>
      <c r="C295" s="47" t="s">
        <v>119</v>
      </c>
      <c r="D295" s="47" t="s">
        <v>214</v>
      </c>
      <c r="E295" s="52" t="s">
        <v>215</v>
      </c>
      <c r="F295" s="56"/>
      <c r="G295" s="47"/>
      <c r="H295" s="47"/>
      <c r="I295" s="47"/>
      <c r="J295" s="47"/>
      <c r="K295" s="47">
        <v>2</v>
      </c>
      <c r="L295" s="47">
        <v>1</v>
      </c>
      <c r="M295" s="47"/>
      <c r="N295" s="47"/>
      <c r="O295" s="47"/>
      <c r="P295" s="47"/>
      <c r="Q295" s="47"/>
      <c r="R295" s="47"/>
      <c r="S295" s="47"/>
      <c r="T295" s="47"/>
      <c r="U295" s="47"/>
      <c r="V295" s="47">
        <v>1</v>
      </c>
      <c r="W295" s="48">
        <v>5</v>
      </c>
      <c r="X295" s="61">
        <f t="shared" si="26"/>
        <v>2</v>
      </c>
      <c r="Y295" s="52">
        <f t="shared" si="27"/>
        <v>7</v>
      </c>
      <c r="Z295">
        <f t="shared" si="28"/>
        <v>9</v>
      </c>
    </row>
    <row r="296" spans="1:26">
      <c r="A296" s="51" t="s">
        <v>16</v>
      </c>
      <c r="B296" s="16">
        <v>260701</v>
      </c>
      <c r="C296" s="47" t="s">
        <v>119</v>
      </c>
      <c r="D296" s="47" t="s">
        <v>218</v>
      </c>
      <c r="E296" s="52" t="s">
        <v>217</v>
      </c>
      <c r="F296" s="56"/>
      <c r="G296" s="47">
        <v>1</v>
      </c>
      <c r="H296" s="47"/>
      <c r="I296" s="47"/>
      <c r="J296" s="47">
        <v>2</v>
      </c>
      <c r="K296" s="47">
        <v>2</v>
      </c>
      <c r="L296" s="47">
        <v>1</v>
      </c>
      <c r="M296" s="47"/>
      <c r="N296" s="47">
        <v>2</v>
      </c>
      <c r="O296" s="47">
        <v>1</v>
      </c>
      <c r="P296" s="47">
        <v>1</v>
      </c>
      <c r="Q296" s="47">
        <v>2</v>
      </c>
      <c r="R296" s="47">
        <v>2</v>
      </c>
      <c r="S296" s="47">
        <v>3</v>
      </c>
      <c r="T296" s="47"/>
      <c r="U296" s="47"/>
      <c r="V296" s="47">
        <v>15</v>
      </c>
      <c r="W296" s="48">
        <v>17</v>
      </c>
      <c r="X296" s="61">
        <f t="shared" si="26"/>
        <v>23</v>
      </c>
      <c r="Y296" s="52">
        <f t="shared" si="27"/>
        <v>26</v>
      </c>
      <c r="Z296">
        <f t="shared" si="28"/>
        <v>49</v>
      </c>
    </row>
    <row r="297" spans="1:26">
      <c r="A297" s="51" t="s">
        <v>16</v>
      </c>
      <c r="B297" s="16">
        <v>261302</v>
      </c>
      <c r="C297" s="47" t="s">
        <v>119</v>
      </c>
      <c r="D297" s="47" t="s">
        <v>219</v>
      </c>
      <c r="E297" s="52" t="s">
        <v>220</v>
      </c>
      <c r="F297" s="56"/>
      <c r="G297" s="47"/>
      <c r="H297" s="47"/>
      <c r="I297" s="47"/>
      <c r="J297" s="47"/>
      <c r="K297" s="47"/>
      <c r="L297" s="47"/>
      <c r="M297" s="47">
        <v>1</v>
      </c>
      <c r="N297" s="47"/>
      <c r="O297" s="47">
        <v>1</v>
      </c>
      <c r="P297" s="47"/>
      <c r="Q297" s="47"/>
      <c r="R297" s="47"/>
      <c r="S297" s="47">
        <v>4</v>
      </c>
      <c r="T297" s="47"/>
      <c r="U297" s="47"/>
      <c r="V297" s="47">
        <v>5</v>
      </c>
      <c r="W297" s="48">
        <v>11</v>
      </c>
      <c r="X297" s="61">
        <f t="shared" si="26"/>
        <v>5</v>
      </c>
      <c r="Y297" s="52">
        <f t="shared" si="27"/>
        <v>17</v>
      </c>
      <c r="Z297">
        <f t="shared" si="28"/>
        <v>22</v>
      </c>
    </row>
    <row r="298" spans="1:26">
      <c r="A298" s="51" t="s">
        <v>16</v>
      </c>
      <c r="B298" s="16">
        <v>270101</v>
      </c>
      <c r="C298" s="47" t="s">
        <v>99</v>
      </c>
      <c r="D298" s="47" t="s">
        <v>221</v>
      </c>
      <c r="E298" s="52" t="s">
        <v>222</v>
      </c>
      <c r="F298" s="56">
        <v>2</v>
      </c>
      <c r="G298" s="47">
        <v>1</v>
      </c>
      <c r="H298" s="47"/>
      <c r="I298" s="47"/>
      <c r="J298" s="47">
        <v>1</v>
      </c>
      <c r="K298" s="47"/>
      <c r="L298" s="47">
        <v>1</v>
      </c>
      <c r="M298" s="47"/>
      <c r="N298" s="47">
        <v>4</v>
      </c>
      <c r="O298" s="47">
        <v>1</v>
      </c>
      <c r="P298" s="47"/>
      <c r="Q298" s="47"/>
      <c r="R298" s="47">
        <v>1</v>
      </c>
      <c r="S298" s="47">
        <v>1</v>
      </c>
      <c r="T298" s="47"/>
      <c r="U298" s="47"/>
      <c r="V298" s="47">
        <v>10</v>
      </c>
      <c r="W298" s="48">
        <v>20</v>
      </c>
      <c r="X298" s="61">
        <f t="shared" si="26"/>
        <v>19</v>
      </c>
      <c r="Y298" s="52">
        <f t="shared" si="27"/>
        <v>23</v>
      </c>
      <c r="Z298">
        <f t="shared" si="28"/>
        <v>42</v>
      </c>
    </row>
    <row r="299" spans="1:26">
      <c r="A299" s="51" t="s">
        <v>16</v>
      </c>
      <c r="B299" s="16">
        <v>270101</v>
      </c>
      <c r="C299" s="47" t="s">
        <v>99</v>
      </c>
      <c r="D299" s="47" t="s">
        <v>223</v>
      </c>
      <c r="E299" s="52" t="s">
        <v>224</v>
      </c>
      <c r="F299" s="56"/>
      <c r="G299" s="47"/>
      <c r="H299" s="47"/>
      <c r="I299" s="47"/>
      <c r="J299" s="47">
        <v>1</v>
      </c>
      <c r="K299" s="47"/>
      <c r="L299" s="47"/>
      <c r="M299" s="47"/>
      <c r="N299" s="47">
        <v>2</v>
      </c>
      <c r="O299" s="47"/>
      <c r="P299" s="47">
        <v>1</v>
      </c>
      <c r="Q299" s="47"/>
      <c r="R299" s="47">
        <v>2</v>
      </c>
      <c r="S299" s="47">
        <v>1</v>
      </c>
      <c r="T299" s="47"/>
      <c r="U299" s="47"/>
      <c r="V299" s="47">
        <v>8</v>
      </c>
      <c r="W299" s="48">
        <v>6</v>
      </c>
      <c r="X299" s="61">
        <f t="shared" si="26"/>
        <v>14</v>
      </c>
      <c r="Y299" s="52">
        <f t="shared" si="27"/>
        <v>7</v>
      </c>
      <c r="Z299">
        <f t="shared" si="28"/>
        <v>21</v>
      </c>
    </row>
    <row r="300" spans="1:26">
      <c r="A300" s="51" t="s">
        <v>16</v>
      </c>
      <c r="B300" s="16">
        <v>310505</v>
      </c>
      <c r="C300" s="47" t="s">
        <v>161</v>
      </c>
      <c r="D300" s="47" t="s">
        <v>225</v>
      </c>
      <c r="E300" s="52" t="s">
        <v>226</v>
      </c>
      <c r="F300" s="56">
        <v>1</v>
      </c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>
        <v>2</v>
      </c>
      <c r="T300" s="47"/>
      <c r="U300" s="47"/>
      <c r="V300" s="47">
        <v>3</v>
      </c>
      <c r="W300" s="48">
        <v>3</v>
      </c>
      <c r="X300" s="61">
        <f t="shared" si="26"/>
        <v>4</v>
      </c>
      <c r="Y300" s="52">
        <f t="shared" si="27"/>
        <v>5</v>
      </c>
      <c r="Z300">
        <f t="shared" si="28"/>
        <v>9</v>
      </c>
    </row>
    <row r="301" spans="1:26">
      <c r="A301" s="51" t="s">
        <v>16</v>
      </c>
      <c r="B301" s="16">
        <v>340199</v>
      </c>
      <c r="C301" s="47" t="s">
        <v>161</v>
      </c>
      <c r="D301" s="47" t="s">
        <v>227</v>
      </c>
      <c r="E301" s="52" t="s">
        <v>228</v>
      </c>
      <c r="F301" s="56"/>
      <c r="G301" s="47"/>
      <c r="H301" s="47"/>
      <c r="I301" s="47"/>
      <c r="J301" s="47"/>
      <c r="K301" s="47"/>
      <c r="L301" s="47">
        <v>2</v>
      </c>
      <c r="M301" s="47">
        <v>1</v>
      </c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>
        <v>6</v>
      </c>
      <c r="X301" s="61">
        <f t="shared" si="26"/>
        <v>3</v>
      </c>
      <c r="Y301" s="52">
        <f t="shared" si="27"/>
        <v>7</v>
      </c>
      <c r="Z301">
        <f t="shared" si="28"/>
        <v>10</v>
      </c>
    </row>
    <row r="302" spans="1:26">
      <c r="A302" s="51" t="s">
        <v>16</v>
      </c>
      <c r="B302" s="16">
        <v>380101</v>
      </c>
      <c r="C302" s="47" t="s">
        <v>99</v>
      </c>
      <c r="D302" s="47" t="s">
        <v>229</v>
      </c>
      <c r="E302" s="52" t="s">
        <v>230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>
        <v>1</v>
      </c>
      <c r="S302" s="47"/>
      <c r="T302" s="47"/>
      <c r="U302" s="47"/>
      <c r="V302" s="47">
        <v>5</v>
      </c>
      <c r="W302" s="48">
        <v>2</v>
      </c>
      <c r="X302" s="61">
        <f t="shared" si="26"/>
        <v>6</v>
      </c>
      <c r="Y302" s="52">
        <f t="shared" si="27"/>
        <v>2</v>
      </c>
      <c r="Z302">
        <f t="shared" si="28"/>
        <v>8</v>
      </c>
    </row>
    <row r="303" spans="1:26">
      <c r="A303" s="51" t="s">
        <v>16</v>
      </c>
      <c r="B303" s="16">
        <v>400501</v>
      </c>
      <c r="C303" s="47" t="s">
        <v>99</v>
      </c>
      <c r="D303" s="47" t="s">
        <v>231</v>
      </c>
      <c r="E303" s="52" t="s">
        <v>232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>
        <v>2</v>
      </c>
      <c r="S303" s="47"/>
      <c r="T303" s="47"/>
      <c r="U303" s="47"/>
      <c r="V303" s="47">
        <v>1</v>
      </c>
      <c r="W303" s="48"/>
      <c r="X303" s="61">
        <f t="shared" si="26"/>
        <v>3</v>
      </c>
      <c r="Y303" s="52">
        <f t="shared" si="27"/>
        <v>0</v>
      </c>
      <c r="Z303">
        <f t="shared" si="28"/>
        <v>3</v>
      </c>
    </row>
    <row r="304" spans="1:26">
      <c r="A304" s="51" t="s">
        <v>16</v>
      </c>
      <c r="B304" s="16">
        <v>400501</v>
      </c>
      <c r="C304" s="47" t="s">
        <v>99</v>
      </c>
      <c r="D304" s="47" t="s">
        <v>233</v>
      </c>
      <c r="E304" s="52" t="s">
        <v>234</v>
      </c>
      <c r="F304" s="56">
        <v>1</v>
      </c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>
        <v>1</v>
      </c>
      <c r="R304" s="47"/>
      <c r="S304" s="47"/>
      <c r="T304" s="47"/>
      <c r="U304" s="47"/>
      <c r="V304" s="47">
        <v>1</v>
      </c>
      <c r="W304" s="48">
        <v>1</v>
      </c>
      <c r="X304" s="61">
        <f t="shared" si="26"/>
        <v>2</v>
      </c>
      <c r="Y304" s="52">
        <f t="shared" si="27"/>
        <v>2</v>
      </c>
      <c r="Z304">
        <f t="shared" si="28"/>
        <v>4</v>
      </c>
    </row>
    <row r="305" spans="1:26">
      <c r="A305" s="51" t="s">
        <v>16</v>
      </c>
      <c r="B305" s="16">
        <v>400510</v>
      </c>
      <c r="C305" s="47" t="s">
        <v>99</v>
      </c>
      <c r="D305" s="47" t="s">
        <v>235</v>
      </c>
      <c r="E305" s="52" t="s">
        <v>236</v>
      </c>
      <c r="F305" s="56"/>
      <c r="G305" s="47"/>
      <c r="H305" s="47"/>
      <c r="I305" s="47"/>
      <c r="J305" s="47">
        <v>1</v>
      </c>
      <c r="K305" s="47">
        <v>1</v>
      </c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8"/>
      <c r="X305" s="61">
        <f t="shared" si="26"/>
        <v>1</v>
      </c>
      <c r="Y305" s="52">
        <f t="shared" si="27"/>
        <v>1</v>
      </c>
      <c r="Z305">
        <f t="shared" si="28"/>
        <v>2</v>
      </c>
    </row>
    <row r="306" spans="1:26">
      <c r="A306" s="51" t="s">
        <v>16</v>
      </c>
      <c r="B306" s="16">
        <v>400601</v>
      </c>
      <c r="C306" s="47" t="s">
        <v>119</v>
      </c>
      <c r="D306" s="47" t="s">
        <v>237</v>
      </c>
      <c r="E306" s="52" t="s">
        <v>238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>
        <v>1</v>
      </c>
      <c r="X306" s="61">
        <f t="shared" si="26"/>
        <v>0</v>
      </c>
      <c r="Y306" s="52">
        <f t="shared" si="27"/>
        <v>1</v>
      </c>
      <c r="Z306">
        <f t="shared" si="28"/>
        <v>1</v>
      </c>
    </row>
    <row r="307" spans="1:26">
      <c r="A307" s="51" t="s">
        <v>16</v>
      </c>
      <c r="B307" s="16">
        <v>400699</v>
      </c>
      <c r="C307" s="47" t="s">
        <v>119</v>
      </c>
      <c r="D307" s="47" t="s">
        <v>239</v>
      </c>
      <c r="E307" s="52" t="s">
        <v>240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>
        <v>1</v>
      </c>
      <c r="Q307" s="47"/>
      <c r="R307" s="47"/>
      <c r="S307" s="47">
        <v>1</v>
      </c>
      <c r="T307" s="47"/>
      <c r="U307" s="47"/>
      <c r="V307" s="47">
        <v>3</v>
      </c>
      <c r="W307" s="48">
        <v>1</v>
      </c>
      <c r="X307" s="61">
        <f t="shared" si="26"/>
        <v>4</v>
      </c>
      <c r="Y307" s="52">
        <f t="shared" si="27"/>
        <v>2</v>
      </c>
      <c r="Z307">
        <f t="shared" si="28"/>
        <v>6</v>
      </c>
    </row>
    <row r="308" spans="1:26">
      <c r="A308" s="51" t="s">
        <v>16</v>
      </c>
      <c r="B308" s="16">
        <v>400801</v>
      </c>
      <c r="C308" s="47" t="s">
        <v>99</v>
      </c>
      <c r="D308" s="47" t="s">
        <v>241</v>
      </c>
      <c r="E308" s="52" t="s">
        <v>242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3</v>
      </c>
      <c r="W308" s="48"/>
      <c r="X308" s="61">
        <f t="shared" si="26"/>
        <v>3</v>
      </c>
      <c r="Y308" s="52">
        <f t="shared" si="27"/>
        <v>0</v>
      </c>
      <c r="Z308">
        <f t="shared" si="28"/>
        <v>3</v>
      </c>
    </row>
    <row r="309" spans="1:26">
      <c r="A309" s="51" t="s">
        <v>16</v>
      </c>
      <c r="B309" s="16">
        <v>400801</v>
      </c>
      <c r="C309" s="47" t="s">
        <v>99</v>
      </c>
      <c r="D309" s="47" t="s">
        <v>243</v>
      </c>
      <c r="E309" s="52" t="s">
        <v>244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>
        <v>1</v>
      </c>
      <c r="S309" s="47">
        <v>1</v>
      </c>
      <c r="T309" s="47"/>
      <c r="U309" s="47"/>
      <c r="V309" s="47">
        <v>5</v>
      </c>
      <c r="W309" s="48">
        <v>2</v>
      </c>
      <c r="X309" s="61">
        <f t="shared" si="26"/>
        <v>6</v>
      </c>
      <c r="Y309" s="52">
        <f t="shared" si="27"/>
        <v>3</v>
      </c>
      <c r="Z309">
        <f t="shared" si="28"/>
        <v>9</v>
      </c>
    </row>
    <row r="310" spans="1:26">
      <c r="A310" s="51" t="s">
        <v>16</v>
      </c>
      <c r="B310" s="16">
        <v>420101</v>
      </c>
      <c r="C310" s="47" t="s">
        <v>99</v>
      </c>
      <c r="D310" s="47" t="s">
        <v>246</v>
      </c>
      <c r="E310" s="52" t="s">
        <v>247</v>
      </c>
      <c r="F310" s="56">
        <v>1</v>
      </c>
      <c r="G310" s="47">
        <v>3</v>
      </c>
      <c r="H310" s="47"/>
      <c r="I310" s="47">
        <v>1</v>
      </c>
      <c r="J310" s="47"/>
      <c r="K310" s="47">
        <v>4</v>
      </c>
      <c r="L310" s="47"/>
      <c r="M310" s="47">
        <v>4</v>
      </c>
      <c r="N310" s="47">
        <v>3</v>
      </c>
      <c r="O310" s="47">
        <v>12</v>
      </c>
      <c r="P310" s="47"/>
      <c r="Q310" s="47"/>
      <c r="R310" s="47"/>
      <c r="S310" s="47">
        <v>7</v>
      </c>
      <c r="T310" s="47"/>
      <c r="U310" s="47"/>
      <c r="V310" s="47">
        <v>9</v>
      </c>
      <c r="W310" s="48">
        <v>75</v>
      </c>
      <c r="X310" s="61">
        <f t="shared" si="26"/>
        <v>13</v>
      </c>
      <c r="Y310" s="52">
        <f t="shared" si="27"/>
        <v>106</v>
      </c>
      <c r="Z310">
        <f t="shared" si="28"/>
        <v>119</v>
      </c>
    </row>
    <row r="311" spans="1:26">
      <c r="A311" s="51" t="s">
        <v>16</v>
      </c>
      <c r="B311" s="16">
        <v>420101</v>
      </c>
      <c r="C311" s="47" t="s">
        <v>99</v>
      </c>
      <c r="D311" s="47" t="s">
        <v>248</v>
      </c>
      <c r="E311" s="52" t="s">
        <v>249</v>
      </c>
      <c r="F311" s="56"/>
      <c r="G311" s="47"/>
      <c r="H311" s="47"/>
      <c r="I311" s="47"/>
      <c r="J311" s="47"/>
      <c r="K311" s="47"/>
      <c r="L311" s="47"/>
      <c r="M311" s="47">
        <v>1</v>
      </c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>
        <v>2</v>
      </c>
      <c r="X311" s="61">
        <f t="shared" si="26"/>
        <v>1</v>
      </c>
      <c r="Y311" s="52">
        <f t="shared" si="27"/>
        <v>3</v>
      </c>
      <c r="Z311">
        <f t="shared" si="28"/>
        <v>4</v>
      </c>
    </row>
    <row r="312" spans="1:26">
      <c r="A312" s="51" t="s">
        <v>16</v>
      </c>
      <c r="B312" s="16">
        <v>450201</v>
      </c>
      <c r="C312" s="47" t="s">
        <v>99</v>
      </c>
      <c r="D312" s="47" t="s">
        <v>254</v>
      </c>
      <c r="E312" s="52" t="s">
        <v>255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>
        <v>1</v>
      </c>
      <c r="T312" s="47"/>
      <c r="U312" s="47"/>
      <c r="V312" s="47"/>
      <c r="W312" s="48">
        <v>4</v>
      </c>
      <c r="X312" s="61">
        <f t="shared" si="26"/>
        <v>0</v>
      </c>
      <c r="Y312" s="52">
        <f t="shared" si="27"/>
        <v>5</v>
      </c>
      <c r="Z312">
        <f t="shared" si="28"/>
        <v>5</v>
      </c>
    </row>
    <row r="313" spans="1:26">
      <c r="A313" s="51" t="s">
        <v>16</v>
      </c>
      <c r="B313" s="16">
        <v>450601</v>
      </c>
      <c r="C313" s="47" t="s">
        <v>99</v>
      </c>
      <c r="D313" s="47" t="s">
        <v>256</v>
      </c>
      <c r="E313" s="52" t="s">
        <v>257</v>
      </c>
      <c r="F313" s="56"/>
      <c r="G313" s="47"/>
      <c r="H313" s="47"/>
      <c r="I313" s="47"/>
      <c r="J313" s="47">
        <v>1</v>
      </c>
      <c r="K313" s="47"/>
      <c r="L313" s="47"/>
      <c r="M313" s="47">
        <v>1</v>
      </c>
      <c r="N313" s="47"/>
      <c r="O313" s="47"/>
      <c r="P313" s="47"/>
      <c r="Q313" s="47"/>
      <c r="R313" s="47"/>
      <c r="S313" s="47"/>
      <c r="T313" s="47"/>
      <c r="U313" s="47"/>
      <c r="V313" s="47">
        <v>3</v>
      </c>
      <c r="W313" s="48"/>
      <c r="X313" s="61">
        <f t="shared" si="26"/>
        <v>4</v>
      </c>
      <c r="Y313" s="52">
        <f t="shared" si="27"/>
        <v>1</v>
      </c>
      <c r="Z313">
        <f t="shared" si="28"/>
        <v>5</v>
      </c>
    </row>
    <row r="314" spans="1:26">
      <c r="A314" s="51" t="s">
        <v>16</v>
      </c>
      <c r="B314" s="16">
        <v>450602</v>
      </c>
      <c r="C314" s="47" t="s">
        <v>119</v>
      </c>
      <c r="D314" s="47" t="s">
        <v>258</v>
      </c>
      <c r="E314" s="52" t="s">
        <v>259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2</v>
      </c>
      <c r="W314" s="48"/>
      <c r="X314" s="61">
        <f t="shared" si="26"/>
        <v>2</v>
      </c>
      <c r="Y314" s="52">
        <f t="shared" si="27"/>
        <v>0</v>
      </c>
      <c r="Z314">
        <f t="shared" si="28"/>
        <v>2</v>
      </c>
    </row>
    <row r="315" spans="1:26">
      <c r="A315" s="51" t="s">
        <v>16</v>
      </c>
      <c r="B315" s="16">
        <v>450603</v>
      </c>
      <c r="C315" s="47" t="s">
        <v>99</v>
      </c>
      <c r="D315" s="47" t="s">
        <v>260</v>
      </c>
      <c r="E315" s="52" t="s">
        <v>261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>
        <v>1</v>
      </c>
      <c r="S315" s="47"/>
      <c r="T315" s="47"/>
      <c r="U315" s="47"/>
      <c r="V315" s="47">
        <v>2</v>
      </c>
      <c r="W315" s="48">
        <v>1</v>
      </c>
      <c r="X315" s="61">
        <f t="shared" si="26"/>
        <v>3</v>
      </c>
      <c r="Y315" s="52">
        <f t="shared" si="27"/>
        <v>1</v>
      </c>
      <c r="Z315">
        <f t="shared" si="28"/>
        <v>4</v>
      </c>
    </row>
    <row r="316" spans="1:26">
      <c r="A316" s="51" t="s">
        <v>16</v>
      </c>
      <c r="B316" s="16">
        <v>451001</v>
      </c>
      <c r="C316" s="47" t="s">
        <v>99</v>
      </c>
      <c r="D316" s="47" t="s">
        <v>262</v>
      </c>
      <c r="E316" s="52" t="s">
        <v>263</v>
      </c>
      <c r="F316" s="56"/>
      <c r="G316" s="47"/>
      <c r="H316" s="47"/>
      <c r="I316" s="47"/>
      <c r="J316" s="47">
        <v>2</v>
      </c>
      <c r="K316" s="47">
        <v>2</v>
      </c>
      <c r="L316" s="47">
        <v>5</v>
      </c>
      <c r="M316" s="47">
        <v>6</v>
      </c>
      <c r="N316" s="47">
        <v>3</v>
      </c>
      <c r="O316" s="47">
        <v>10</v>
      </c>
      <c r="P316" s="47">
        <v>1</v>
      </c>
      <c r="Q316" s="47">
        <v>1</v>
      </c>
      <c r="R316" s="47">
        <v>10</v>
      </c>
      <c r="S316" s="47">
        <v>5</v>
      </c>
      <c r="T316" s="47"/>
      <c r="U316" s="47"/>
      <c r="V316" s="47">
        <v>34</v>
      </c>
      <c r="W316" s="48">
        <v>21</v>
      </c>
      <c r="X316" s="61">
        <f t="shared" si="26"/>
        <v>55</v>
      </c>
      <c r="Y316" s="52">
        <f t="shared" si="27"/>
        <v>45</v>
      </c>
      <c r="Z316">
        <f t="shared" si="28"/>
        <v>100</v>
      </c>
    </row>
    <row r="317" spans="1:26">
      <c r="A317" s="51" t="s">
        <v>16</v>
      </c>
      <c r="B317" s="16">
        <v>451101</v>
      </c>
      <c r="C317" s="47" t="s">
        <v>99</v>
      </c>
      <c r="D317" s="47" t="s">
        <v>264</v>
      </c>
      <c r="E317" s="52" t="s">
        <v>265</v>
      </c>
      <c r="F317" s="56"/>
      <c r="G317" s="47"/>
      <c r="H317" s="47"/>
      <c r="I317" s="47"/>
      <c r="J317" s="47">
        <v>1</v>
      </c>
      <c r="K317" s="47"/>
      <c r="L317" s="47">
        <v>2</v>
      </c>
      <c r="M317" s="47">
        <v>1</v>
      </c>
      <c r="N317" s="47"/>
      <c r="O317" s="47">
        <v>1</v>
      </c>
      <c r="P317" s="47"/>
      <c r="Q317" s="47"/>
      <c r="R317" s="47">
        <v>1</v>
      </c>
      <c r="S317" s="47">
        <v>2</v>
      </c>
      <c r="T317" s="47"/>
      <c r="U317" s="47"/>
      <c r="V317" s="47">
        <v>1</v>
      </c>
      <c r="W317" s="48">
        <v>9</v>
      </c>
      <c r="X317" s="61">
        <f t="shared" si="26"/>
        <v>5</v>
      </c>
      <c r="Y317" s="52">
        <f t="shared" si="27"/>
        <v>13</v>
      </c>
      <c r="Z317">
        <f t="shared" si="28"/>
        <v>18</v>
      </c>
    </row>
    <row r="318" spans="1:26">
      <c r="A318" s="51" t="s">
        <v>16</v>
      </c>
      <c r="B318" s="16">
        <v>459999</v>
      </c>
      <c r="C318" s="47" t="s">
        <v>99</v>
      </c>
      <c r="D318" s="47" t="s">
        <v>266</v>
      </c>
      <c r="E318" s="52" t="s">
        <v>267</v>
      </c>
      <c r="F318" s="56"/>
      <c r="G318" s="47"/>
      <c r="H318" s="47"/>
      <c r="I318" s="47"/>
      <c r="J318" s="47"/>
      <c r="K318" s="47"/>
      <c r="L318" s="47"/>
      <c r="M318" s="47"/>
      <c r="N318" s="47">
        <v>1</v>
      </c>
      <c r="O318" s="47">
        <v>1</v>
      </c>
      <c r="P318" s="47"/>
      <c r="Q318" s="47"/>
      <c r="R318" s="47"/>
      <c r="S318" s="47">
        <v>1</v>
      </c>
      <c r="T318" s="47"/>
      <c r="U318" s="47"/>
      <c r="V318" s="47">
        <v>2</v>
      </c>
      <c r="W318" s="48">
        <v>3</v>
      </c>
      <c r="X318" s="61">
        <f t="shared" si="26"/>
        <v>3</v>
      </c>
      <c r="Y318" s="52">
        <f t="shared" si="27"/>
        <v>5</v>
      </c>
      <c r="Z318">
        <f t="shared" si="28"/>
        <v>8</v>
      </c>
    </row>
    <row r="319" spans="1:26">
      <c r="A319" s="51" t="s">
        <v>16</v>
      </c>
      <c r="B319" s="16">
        <v>500501</v>
      </c>
      <c r="C319" s="47" t="s">
        <v>99</v>
      </c>
      <c r="D319" s="47" t="s">
        <v>268</v>
      </c>
      <c r="E319" s="52" t="s">
        <v>269</v>
      </c>
      <c r="F319" s="56"/>
      <c r="G319" s="47"/>
      <c r="H319" s="47"/>
      <c r="I319" s="47"/>
      <c r="J319" s="47"/>
      <c r="K319" s="47"/>
      <c r="L319" s="47"/>
      <c r="M319" s="47">
        <v>1</v>
      </c>
      <c r="N319" s="47"/>
      <c r="O319" s="47">
        <v>1</v>
      </c>
      <c r="P319" s="47"/>
      <c r="Q319" s="47"/>
      <c r="R319" s="47"/>
      <c r="S319" s="47"/>
      <c r="T319" s="47"/>
      <c r="U319" s="47"/>
      <c r="V319" s="47">
        <v>1</v>
      </c>
      <c r="W319" s="48">
        <v>4</v>
      </c>
      <c r="X319" s="61">
        <f t="shared" si="26"/>
        <v>1</v>
      </c>
      <c r="Y319" s="52">
        <f t="shared" si="27"/>
        <v>6</v>
      </c>
      <c r="Z319">
        <f t="shared" si="28"/>
        <v>7</v>
      </c>
    </row>
    <row r="320" spans="1:26">
      <c r="A320" s="51" t="s">
        <v>16</v>
      </c>
      <c r="B320" s="16">
        <v>500501</v>
      </c>
      <c r="C320" s="47" t="s">
        <v>99</v>
      </c>
      <c r="D320" s="47" t="s">
        <v>270</v>
      </c>
      <c r="E320" s="52" t="s">
        <v>271</v>
      </c>
      <c r="F320" s="56"/>
      <c r="G320" s="47">
        <v>1</v>
      </c>
      <c r="H320" s="47"/>
      <c r="I320" s="47"/>
      <c r="J320" s="47"/>
      <c r="K320" s="47"/>
      <c r="L320" s="47"/>
      <c r="M320" s="47"/>
      <c r="N320" s="47"/>
      <c r="O320" s="47">
        <v>4</v>
      </c>
      <c r="P320" s="47"/>
      <c r="Q320" s="47"/>
      <c r="R320" s="47"/>
      <c r="S320" s="47">
        <v>2</v>
      </c>
      <c r="T320" s="47"/>
      <c r="U320" s="47"/>
      <c r="V320" s="47">
        <v>1</v>
      </c>
      <c r="W320" s="48">
        <v>9</v>
      </c>
      <c r="X320" s="61">
        <f t="shared" si="26"/>
        <v>1</v>
      </c>
      <c r="Y320" s="52">
        <f t="shared" si="27"/>
        <v>16</v>
      </c>
      <c r="Z320">
        <f t="shared" si="28"/>
        <v>17</v>
      </c>
    </row>
    <row r="321" spans="1:26">
      <c r="A321" s="51" t="s">
        <v>16</v>
      </c>
      <c r="B321" s="16">
        <v>500602</v>
      </c>
      <c r="C321" s="47" t="s">
        <v>99</v>
      </c>
      <c r="D321" s="47" t="s">
        <v>272</v>
      </c>
      <c r="E321" s="52" t="s">
        <v>273</v>
      </c>
      <c r="F321" s="56"/>
      <c r="G321" s="47"/>
      <c r="H321" s="47"/>
      <c r="I321" s="47"/>
      <c r="J321" s="47">
        <v>1</v>
      </c>
      <c r="K321" s="47"/>
      <c r="L321" s="47"/>
      <c r="M321" s="47">
        <v>2</v>
      </c>
      <c r="N321" s="47">
        <v>1</v>
      </c>
      <c r="O321" s="47">
        <v>1</v>
      </c>
      <c r="P321" s="47"/>
      <c r="Q321" s="47"/>
      <c r="R321" s="47">
        <v>1</v>
      </c>
      <c r="S321" s="47"/>
      <c r="T321" s="47"/>
      <c r="U321" s="47"/>
      <c r="V321" s="47">
        <v>6</v>
      </c>
      <c r="W321" s="48">
        <v>7</v>
      </c>
      <c r="X321" s="61">
        <f t="shared" si="26"/>
        <v>9</v>
      </c>
      <c r="Y321" s="52">
        <f t="shared" si="27"/>
        <v>10</v>
      </c>
      <c r="Z321">
        <f t="shared" si="28"/>
        <v>19</v>
      </c>
    </row>
    <row r="322" spans="1:26">
      <c r="A322" s="51" t="s">
        <v>16</v>
      </c>
      <c r="B322" s="16">
        <v>500702</v>
      </c>
      <c r="C322" s="47" t="s">
        <v>99</v>
      </c>
      <c r="D322" s="47" t="s">
        <v>274</v>
      </c>
      <c r="E322" s="52" t="s">
        <v>275</v>
      </c>
      <c r="F322" s="56"/>
      <c r="G322" s="47"/>
      <c r="H322" s="47"/>
      <c r="I322" s="47"/>
      <c r="J322" s="47"/>
      <c r="K322" s="47"/>
      <c r="L322" s="47"/>
      <c r="M322" s="47">
        <v>1</v>
      </c>
      <c r="N322" s="47">
        <v>1</v>
      </c>
      <c r="O322" s="47"/>
      <c r="P322" s="47"/>
      <c r="Q322" s="47"/>
      <c r="R322" s="47"/>
      <c r="S322" s="47"/>
      <c r="T322" s="47"/>
      <c r="U322" s="47"/>
      <c r="V322" s="47">
        <v>1</v>
      </c>
      <c r="W322" s="48">
        <v>4</v>
      </c>
      <c r="X322" s="61">
        <f t="shared" si="26"/>
        <v>2</v>
      </c>
      <c r="Y322" s="52">
        <f t="shared" si="27"/>
        <v>5</v>
      </c>
      <c r="Z322">
        <f t="shared" si="28"/>
        <v>7</v>
      </c>
    </row>
    <row r="323" spans="1:26">
      <c r="A323" s="51" t="s">
        <v>16</v>
      </c>
      <c r="B323" s="16">
        <v>500702</v>
      </c>
      <c r="C323" s="47" t="s">
        <v>99</v>
      </c>
      <c r="D323" s="47" t="s">
        <v>276</v>
      </c>
      <c r="E323" s="52" t="s">
        <v>277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1</v>
      </c>
      <c r="W323" s="48"/>
      <c r="X323" s="61">
        <f t="shared" si="26"/>
        <v>1</v>
      </c>
      <c r="Y323" s="52">
        <f t="shared" si="27"/>
        <v>0</v>
      </c>
      <c r="Z323">
        <f t="shared" si="28"/>
        <v>1</v>
      </c>
    </row>
    <row r="324" spans="1:26">
      <c r="A324" s="51" t="s">
        <v>16</v>
      </c>
      <c r="B324" s="16">
        <v>500901</v>
      </c>
      <c r="C324" s="47" t="s">
        <v>99</v>
      </c>
      <c r="D324" s="47" t="s">
        <v>280</v>
      </c>
      <c r="E324" s="52" t="s">
        <v>281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>
        <v>1</v>
      </c>
      <c r="S324" s="47"/>
      <c r="T324" s="47"/>
      <c r="U324" s="47"/>
      <c r="V324" s="47">
        <v>1</v>
      </c>
      <c r="W324" s="48">
        <v>1</v>
      </c>
      <c r="X324" s="61">
        <f t="shared" si="26"/>
        <v>2</v>
      </c>
      <c r="Y324" s="52">
        <f t="shared" si="27"/>
        <v>1</v>
      </c>
      <c r="Z324">
        <f t="shared" si="28"/>
        <v>3</v>
      </c>
    </row>
    <row r="325" spans="1:26">
      <c r="A325" s="51" t="s">
        <v>16</v>
      </c>
      <c r="B325" s="16">
        <v>500901</v>
      </c>
      <c r="C325" s="47" t="s">
        <v>99</v>
      </c>
      <c r="D325" s="47" t="s">
        <v>282</v>
      </c>
      <c r="E325" s="52" t="s">
        <v>283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>
        <v>2</v>
      </c>
      <c r="X325" s="61">
        <f t="shared" si="26"/>
        <v>0</v>
      </c>
      <c r="Y325" s="52">
        <f t="shared" si="27"/>
        <v>2</v>
      </c>
      <c r="Z325">
        <f t="shared" si="28"/>
        <v>2</v>
      </c>
    </row>
    <row r="326" spans="1:26">
      <c r="A326" s="51" t="s">
        <v>16</v>
      </c>
      <c r="B326" s="16">
        <v>510201</v>
      </c>
      <c r="C326" s="47" t="s">
        <v>161</v>
      </c>
      <c r="D326" s="47" t="s">
        <v>286</v>
      </c>
      <c r="E326" s="52" t="s">
        <v>287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>
        <v>1</v>
      </c>
      <c r="T326" s="47"/>
      <c r="U326" s="47"/>
      <c r="V326" s="47"/>
      <c r="W326" s="48">
        <v>4</v>
      </c>
      <c r="X326" s="61">
        <f t="shared" ref="X326:X348" si="29">F326+H326+J326+L326+N326+P326+R326+T326+V326</f>
        <v>0</v>
      </c>
      <c r="Y326" s="52">
        <f t="shared" ref="Y326:Y348" si="30">G326+I326+K326+M326+O326+Q326+S326+U326+W326</f>
        <v>5</v>
      </c>
      <c r="Z326">
        <f t="shared" ref="Z326:Z348" si="31">SUM(X326:Y326)</f>
        <v>5</v>
      </c>
    </row>
    <row r="327" spans="1:26">
      <c r="A327" s="51" t="s">
        <v>16</v>
      </c>
      <c r="B327" s="16">
        <v>511005</v>
      </c>
      <c r="C327" s="47" t="s">
        <v>119</v>
      </c>
      <c r="D327" s="47" t="s">
        <v>292</v>
      </c>
      <c r="E327" s="52" t="s">
        <v>293</v>
      </c>
      <c r="F327" s="56"/>
      <c r="G327" s="47"/>
      <c r="H327" s="47"/>
      <c r="I327" s="47"/>
      <c r="J327" s="47"/>
      <c r="K327" s="47">
        <v>1</v>
      </c>
      <c r="L327" s="47">
        <v>2</v>
      </c>
      <c r="M327" s="47">
        <v>2</v>
      </c>
      <c r="N327" s="47"/>
      <c r="O327" s="47">
        <v>2</v>
      </c>
      <c r="P327" s="47"/>
      <c r="Q327" s="47"/>
      <c r="R327" s="47"/>
      <c r="S327" s="47"/>
      <c r="T327" s="47"/>
      <c r="U327" s="47"/>
      <c r="V327" s="47"/>
      <c r="W327" s="48">
        <v>2</v>
      </c>
      <c r="X327" s="61">
        <f t="shared" si="29"/>
        <v>2</v>
      </c>
      <c r="Y327" s="52">
        <f t="shared" si="30"/>
        <v>7</v>
      </c>
      <c r="Z327">
        <f t="shared" si="31"/>
        <v>9</v>
      </c>
    </row>
    <row r="328" spans="1:26">
      <c r="A328" s="51" t="s">
        <v>16</v>
      </c>
      <c r="B328" s="16">
        <v>512003</v>
      </c>
      <c r="C328" s="47" t="s">
        <v>10</v>
      </c>
      <c r="D328" s="47" t="s">
        <v>294</v>
      </c>
      <c r="E328" s="52" t="s">
        <v>295</v>
      </c>
      <c r="F328" s="56"/>
      <c r="G328" s="47">
        <v>1</v>
      </c>
      <c r="H328" s="47"/>
      <c r="I328" s="47"/>
      <c r="J328" s="47"/>
      <c r="K328" s="47">
        <v>1</v>
      </c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2</v>
      </c>
      <c r="W328" s="48">
        <v>2</v>
      </c>
      <c r="X328" s="61">
        <f t="shared" si="29"/>
        <v>2</v>
      </c>
      <c r="Y328" s="52">
        <f t="shared" si="30"/>
        <v>4</v>
      </c>
      <c r="Z328">
        <f t="shared" si="31"/>
        <v>6</v>
      </c>
    </row>
    <row r="329" spans="1:26">
      <c r="A329" s="51" t="s">
        <v>16</v>
      </c>
      <c r="B329" s="16">
        <v>513101</v>
      </c>
      <c r="C329" s="47" t="s">
        <v>119</v>
      </c>
      <c r="D329" s="47" t="s">
        <v>296</v>
      </c>
      <c r="E329" s="52" t="s">
        <v>297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>
        <v>1</v>
      </c>
      <c r="T329" s="47"/>
      <c r="U329" s="47"/>
      <c r="V329" s="47"/>
      <c r="W329" s="48">
        <v>2</v>
      </c>
      <c r="X329" s="61">
        <f t="shared" si="29"/>
        <v>0</v>
      </c>
      <c r="Y329" s="52">
        <f t="shared" si="30"/>
        <v>3</v>
      </c>
      <c r="Z329">
        <f t="shared" si="31"/>
        <v>3</v>
      </c>
    </row>
    <row r="330" spans="1:26">
      <c r="A330" s="51" t="s">
        <v>16</v>
      </c>
      <c r="B330" s="16">
        <v>513801</v>
      </c>
      <c r="C330" s="47" t="s">
        <v>298</v>
      </c>
      <c r="D330" s="47" t="s">
        <v>299</v>
      </c>
      <c r="E330" s="52" t="s">
        <v>300</v>
      </c>
      <c r="F330" s="56"/>
      <c r="G330" s="47">
        <v>1</v>
      </c>
      <c r="H330" s="47"/>
      <c r="I330" s="47"/>
      <c r="J330" s="47">
        <v>1</v>
      </c>
      <c r="K330" s="47">
        <v>1</v>
      </c>
      <c r="L330" s="47"/>
      <c r="M330" s="47">
        <v>4</v>
      </c>
      <c r="N330" s="47"/>
      <c r="O330" s="47">
        <v>4</v>
      </c>
      <c r="P330" s="47"/>
      <c r="Q330" s="47"/>
      <c r="R330" s="47"/>
      <c r="S330" s="47">
        <v>2</v>
      </c>
      <c r="T330" s="47"/>
      <c r="U330" s="47"/>
      <c r="V330" s="47">
        <v>2</v>
      </c>
      <c r="W330" s="48">
        <v>6</v>
      </c>
      <c r="X330" s="61">
        <f t="shared" si="29"/>
        <v>3</v>
      </c>
      <c r="Y330" s="52">
        <f t="shared" si="30"/>
        <v>18</v>
      </c>
      <c r="Z330">
        <f t="shared" si="31"/>
        <v>21</v>
      </c>
    </row>
    <row r="331" spans="1:26">
      <c r="A331" s="51" t="s">
        <v>16</v>
      </c>
      <c r="B331" s="16">
        <v>520201</v>
      </c>
      <c r="C331" s="47" t="s">
        <v>305</v>
      </c>
      <c r="D331" s="47" t="s">
        <v>306</v>
      </c>
      <c r="E331" s="52" t="s">
        <v>307</v>
      </c>
      <c r="F331" s="56"/>
      <c r="G331" s="47"/>
      <c r="H331" s="47"/>
      <c r="I331" s="47"/>
      <c r="J331" s="47">
        <v>1</v>
      </c>
      <c r="K331" s="47">
        <v>1</v>
      </c>
      <c r="L331" s="47"/>
      <c r="M331" s="47"/>
      <c r="N331" s="47">
        <v>1</v>
      </c>
      <c r="O331" s="47">
        <v>1</v>
      </c>
      <c r="P331" s="47"/>
      <c r="Q331" s="47">
        <v>1</v>
      </c>
      <c r="R331" s="47"/>
      <c r="S331" s="47">
        <v>1</v>
      </c>
      <c r="T331" s="47"/>
      <c r="U331" s="47"/>
      <c r="V331" s="47">
        <v>1</v>
      </c>
      <c r="W331" s="48">
        <v>3</v>
      </c>
      <c r="X331" s="61">
        <f t="shared" si="29"/>
        <v>3</v>
      </c>
      <c r="Y331" s="52">
        <f t="shared" si="30"/>
        <v>7</v>
      </c>
      <c r="Z331">
        <f t="shared" si="31"/>
        <v>10</v>
      </c>
    </row>
    <row r="332" spans="1:26">
      <c r="A332" s="51" t="s">
        <v>16</v>
      </c>
      <c r="B332" s="16">
        <v>520201</v>
      </c>
      <c r="C332" s="47" t="s">
        <v>305</v>
      </c>
      <c r="D332" s="47" t="s">
        <v>308</v>
      </c>
      <c r="E332" s="52" t="s">
        <v>309</v>
      </c>
      <c r="F332" s="56"/>
      <c r="G332" s="47"/>
      <c r="H332" s="47"/>
      <c r="I332" s="47"/>
      <c r="J332" s="47">
        <v>1</v>
      </c>
      <c r="K332" s="47"/>
      <c r="L332" s="47"/>
      <c r="M332" s="47"/>
      <c r="N332" s="47">
        <v>1</v>
      </c>
      <c r="O332" s="47"/>
      <c r="P332" s="47"/>
      <c r="Q332" s="47">
        <v>1</v>
      </c>
      <c r="R332" s="47">
        <v>1</v>
      </c>
      <c r="S332" s="47"/>
      <c r="T332" s="47"/>
      <c r="U332" s="47"/>
      <c r="V332" s="47"/>
      <c r="W332" s="48">
        <v>1</v>
      </c>
      <c r="X332" s="61">
        <f t="shared" si="29"/>
        <v>3</v>
      </c>
      <c r="Y332" s="52">
        <f t="shared" si="30"/>
        <v>2</v>
      </c>
      <c r="Z332">
        <f t="shared" si="31"/>
        <v>5</v>
      </c>
    </row>
    <row r="333" spans="1:26">
      <c r="A333" s="51" t="s">
        <v>16</v>
      </c>
      <c r="B333" s="16">
        <v>520203</v>
      </c>
      <c r="C333" s="47" t="s">
        <v>305</v>
      </c>
      <c r="D333" s="47" t="s">
        <v>310</v>
      </c>
      <c r="E333" s="52" t="s">
        <v>311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>
        <v>1</v>
      </c>
      <c r="W333" s="48"/>
      <c r="X333" s="61">
        <f t="shared" si="29"/>
        <v>1</v>
      </c>
      <c r="Y333" s="52">
        <f t="shared" si="30"/>
        <v>0</v>
      </c>
      <c r="Z333">
        <f t="shared" si="31"/>
        <v>1</v>
      </c>
    </row>
    <row r="334" spans="1:26">
      <c r="A334" s="51" t="s">
        <v>16</v>
      </c>
      <c r="B334" s="16">
        <v>520301</v>
      </c>
      <c r="C334" s="47" t="s">
        <v>305</v>
      </c>
      <c r="D334" s="47" t="s">
        <v>312</v>
      </c>
      <c r="E334" s="52" t="s">
        <v>313</v>
      </c>
      <c r="F334" s="56"/>
      <c r="G334" s="47"/>
      <c r="H334" s="47"/>
      <c r="I334" s="47"/>
      <c r="J334" s="47"/>
      <c r="K334" s="47"/>
      <c r="L334" s="47"/>
      <c r="M334" s="47">
        <v>1</v>
      </c>
      <c r="N334" s="47">
        <v>1</v>
      </c>
      <c r="O334" s="47">
        <v>3</v>
      </c>
      <c r="P334" s="47"/>
      <c r="Q334" s="47">
        <v>1</v>
      </c>
      <c r="R334" s="47">
        <v>2</v>
      </c>
      <c r="S334" s="47">
        <v>1</v>
      </c>
      <c r="T334" s="47"/>
      <c r="U334" s="47"/>
      <c r="V334" s="47">
        <v>2</v>
      </c>
      <c r="W334" s="48">
        <v>2</v>
      </c>
      <c r="X334" s="61">
        <f t="shared" si="29"/>
        <v>5</v>
      </c>
      <c r="Y334" s="52">
        <f t="shared" si="30"/>
        <v>8</v>
      </c>
      <c r="Z334">
        <f t="shared" si="31"/>
        <v>13</v>
      </c>
    </row>
    <row r="335" spans="1:26">
      <c r="A335" s="51" t="s">
        <v>16</v>
      </c>
      <c r="B335" s="16">
        <v>520801</v>
      </c>
      <c r="C335" s="47" t="s">
        <v>305</v>
      </c>
      <c r="D335" s="47" t="s">
        <v>314</v>
      </c>
      <c r="E335" s="52" t="s">
        <v>315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8</v>
      </c>
      <c r="W335" s="48">
        <v>2</v>
      </c>
      <c r="X335" s="61">
        <f t="shared" si="29"/>
        <v>8</v>
      </c>
      <c r="Y335" s="52">
        <f t="shared" si="30"/>
        <v>2</v>
      </c>
      <c r="Z335">
        <f t="shared" si="31"/>
        <v>10</v>
      </c>
    </row>
    <row r="336" spans="1:26">
      <c r="A336" s="51" t="s">
        <v>16</v>
      </c>
      <c r="B336" s="16">
        <v>521401</v>
      </c>
      <c r="C336" s="47" t="s">
        <v>305</v>
      </c>
      <c r="D336" s="47" t="s">
        <v>318</v>
      </c>
      <c r="E336" s="52" t="s">
        <v>319</v>
      </c>
      <c r="F336" s="56">
        <v>1</v>
      </c>
      <c r="G336" s="47"/>
      <c r="H336" s="47"/>
      <c r="I336" s="47"/>
      <c r="J336" s="47"/>
      <c r="K336" s="47">
        <v>1</v>
      </c>
      <c r="L336" s="47"/>
      <c r="M336" s="47"/>
      <c r="N336" s="47"/>
      <c r="O336" s="47"/>
      <c r="P336" s="47"/>
      <c r="Q336" s="47"/>
      <c r="R336" s="47"/>
      <c r="S336" s="47">
        <v>1</v>
      </c>
      <c r="T336" s="47"/>
      <c r="U336" s="47"/>
      <c r="V336" s="47">
        <v>3</v>
      </c>
      <c r="W336" s="48">
        <v>1</v>
      </c>
      <c r="X336" s="61">
        <f t="shared" si="29"/>
        <v>4</v>
      </c>
      <c r="Y336" s="52">
        <f t="shared" si="30"/>
        <v>3</v>
      </c>
      <c r="Z336">
        <f t="shared" si="31"/>
        <v>7</v>
      </c>
    </row>
    <row r="337" spans="1:26">
      <c r="A337" s="51" t="s">
        <v>16</v>
      </c>
      <c r="B337" s="16">
        <v>540101</v>
      </c>
      <c r="C337" s="47" t="s">
        <v>99</v>
      </c>
      <c r="D337" s="47" t="s">
        <v>322</v>
      </c>
      <c r="E337" s="52" t="s">
        <v>323</v>
      </c>
      <c r="F337" s="56"/>
      <c r="G337" s="47">
        <v>1</v>
      </c>
      <c r="H337" s="47"/>
      <c r="I337" s="47">
        <v>1</v>
      </c>
      <c r="J337" s="47">
        <v>1</v>
      </c>
      <c r="K337" s="47"/>
      <c r="L337" s="47"/>
      <c r="M337" s="47"/>
      <c r="N337" s="47"/>
      <c r="O337" s="47">
        <v>3</v>
      </c>
      <c r="P337" s="47"/>
      <c r="Q337" s="47"/>
      <c r="R337" s="47">
        <v>8</v>
      </c>
      <c r="S337" s="47">
        <v>3</v>
      </c>
      <c r="T337" s="47"/>
      <c r="U337" s="47"/>
      <c r="V337" s="47">
        <v>38</v>
      </c>
      <c r="W337" s="48">
        <v>23</v>
      </c>
      <c r="X337" s="61">
        <f t="shared" si="29"/>
        <v>47</v>
      </c>
      <c r="Y337" s="52">
        <f t="shared" si="30"/>
        <v>31</v>
      </c>
      <c r="Z337">
        <f t="shared" si="31"/>
        <v>78</v>
      </c>
    </row>
    <row r="338" spans="1:26">
      <c r="A338" s="51" t="s">
        <v>16</v>
      </c>
      <c r="B338" s="16"/>
      <c r="C338" s="47" t="s">
        <v>99</v>
      </c>
      <c r="D338" s="47" t="s">
        <v>324</v>
      </c>
      <c r="E338" s="52" t="s">
        <v>325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>
        <v>1</v>
      </c>
      <c r="T338" s="47"/>
      <c r="U338" s="47"/>
      <c r="V338" s="47">
        <v>1</v>
      </c>
      <c r="W338" s="48">
        <v>1</v>
      </c>
      <c r="X338" s="61">
        <f t="shared" si="29"/>
        <v>1</v>
      </c>
      <c r="Y338" s="52">
        <f t="shared" si="30"/>
        <v>2</v>
      </c>
      <c r="Z338">
        <f t="shared" si="31"/>
        <v>3</v>
      </c>
    </row>
    <row r="339" spans="1:26">
      <c r="A339" s="51" t="s">
        <v>16</v>
      </c>
      <c r="B339" s="16"/>
      <c r="C339" s="47" t="s">
        <v>99</v>
      </c>
      <c r="D339" s="47" t="s">
        <v>326</v>
      </c>
      <c r="E339" s="52" t="s">
        <v>327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>
        <v>1</v>
      </c>
      <c r="S339" s="47"/>
      <c r="T339" s="47"/>
      <c r="U339" s="47"/>
      <c r="V339" s="47"/>
      <c r="W339" s="48"/>
      <c r="X339" s="61">
        <f t="shared" ref="X339:Y341" si="32">F339+H339+J339+L339+N339+P339+R339+T339+V339</f>
        <v>1</v>
      </c>
      <c r="Y339" s="52">
        <f t="shared" si="32"/>
        <v>0</v>
      </c>
      <c r="Z339">
        <f>SUM(X339:Y339)</f>
        <v>1</v>
      </c>
    </row>
    <row r="340" spans="1:26">
      <c r="A340" s="51" t="s">
        <v>16</v>
      </c>
      <c r="B340" s="16"/>
      <c r="C340" s="47" t="s">
        <v>305</v>
      </c>
      <c r="D340" s="47" t="s">
        <v>332</v>
      </c>
      <c r="E340" s="52" t="s">
        <v>333</v>
      </c>
      <c r="F340" s="56"/>
      <c r="G340" s="47"/>
      <c r="H340" s="47"/>
      <c r="I340" s="47"/>
      <c r="J340" s="47"/>
      <c r="K340" s="47"/>
      <c r="L340" s="47"/>
      <c r="M340" s="47">
        <v>1</v>
      </c>
      <c r="N340" s="47">
        <v>1</v>
      </c>
      <c r="O340" s="47"/>
      <c r="P340" s="47"/>
      <c r="Q340" s="47"/>
      <c r="R340" s="47"/>
      <c r="S340" s="47"/>
      <c r="T340" s="47"/>
      <c r="U340" s="47"/>
      <c r="V340" s="47">
        <v>1</v>
      </c>
      <c r="W340" s="48">
        <v>2</v>
      </c>
      <c r="X340" s="61">
        <f t="shared" si="32"/>
        <v>2</v>
      </c>
      <c r="Y340" s="52">
        <f t="shared" si="32"/>
        <v>3</v>
      </c>
      <c r="Z340">
        <f>SUM(X340:Y340)</f>
        <v>5</v>
      </c>
    </row>
    <row r="341" spans="1:26">
      <c r="A341" s="51" t="s">
        <v>16</v>
      </c>
      <c r="B341" s="16"/>
      <c r="C341" s="47" t="s">
        <v>102</v>
      </c>
      <c r="D341" s="47" t="s">
        <v>334</v>
      </c>
      <c r="E341" s="52" t="s">
        <v>335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8">
        <v>1</v>
      </c>
      <c r="X341" s="61">
        <f t="shared" si="32"/>
        <v>0</v>
      </c>
      <c r="Y341" s="52">
        <f t="shared" si="32"/>
        <v>1</v>
      </c>
      <c r="Z341">
        <f>SUM(X341:Y341)</f>
        <v>1</v>
      </c>
    </row>
    <row r="342" spans="1:26">
      <c r="A342" s="51" t="s">
        <v>16</v>
      </c>
      <c r="B342" s="16"/>
      <c r="C342" s="47" t="s">
        <v>305</v>
      </c>
      <c r="D342" s="47" t="s">
        <v>346</v>
      </c>
      <c r="E342" s="52" t="s">
        <v>588</v>
      </c>
      <c r="F342" s="56"/>
      <c r="G342" s="47"/>
      <c r="H342" s="47"/>
      <c r="I342" s="47"/>
      <c r="J342" s="47"/>
      <c r="K342" s="47"/>
      <c r="L342" s="47"/>
      <c r="M342" s="47"/>
      <c r="N342" s="47">
        <v>1</v>
      </c>
      <c r="O342" s="47">
        <v>1</v>
      </c>
      <c r="P342" s="47"/>
      <c r="Q342" s="47"/>
      <c r="R342" s="47">
        <v>1</v>
      </c>
      <c r="S342" s="47"/>
      <c r="T342" s="47"/>
      <c r="U342" s="47"/>
      <c r="V342" s="47"/>
      <c r="W342" s="48"/>
      <c r="X342" s="61">
        <f t="shared" si="29"/>
        <v>2</v>
      </c>
      <c r="Y342" s="52">
        <f t="shared" si="30"/>
        <v>1</v>
      </c>
      <c r="Z342">
        <f t="shared" si="31"/>
        <v>3</v>
      </c>
    </row>
    <row r="343" spans="1:26">
      <c r="A343" s="51" t="s">
        <v>16</v>
      </c>
      <c r="B343" s="16"/>
      <c r="C343" s="47" t="s">
        <v>102</v>
      </c>
      <c r="D343" s="47" t="s">
        <v>347</v>
      </c>
      <c r="E343" s="52" t="s">
        <v>348</v>
      </c>
      <c r="F343" s="56">
        <v>1</v>
      </c>
      <c r="G343" s="47"/>
      <c r="H343" s="47"/>
      <c r="I343" s="47"/>
      <c r="J343" s="47">
        <v>1</v>
      </c>
      <c r="K343" s="47">
        <v>1</v>
      </c>
      <c r="L343" s="47">
        <v>1</v>
      </c>
      <c r="M343" s="47"/>
      <c r="N343" s="47">
        <v>4</v>
      </c>
      <c r="O343" s="47">
        <v>3</v>
      </c>
      <c r="P343" s="47"/>
      <c r="Q343" s="47"/>
      <c r="R343" s="47"/>
      <c r="S343" s="47"/>
      <c r="T343" s="47"/>
      <c r="U343" s="47"/>
      <c r="V343" s="47">
        <v>3</v>
      </c>
      <c r="W343" s="48">
        <v>5</v>
      </c>
      <c r="X343" s="61">
        <f t="shared" si="29"/>
        <v>10</v>
      </c>
      <c r="Y343" s="52">
        <f t="shared" si="30"/>
        <v>9</v>
      </c>
      <c r="Z343">
        <f t="shared" si="31"/>
        <v>19</v>
      </c>
    </row>
    <row r="344" spans="1:26">
      <c r="A344" s="51" t="s">
        <v>16</v>
      </c>
      <c r="B344" s="16"/>
      <c r="C344" s="47" t="s">
        <v>119</v>
      </c>
      <c r="D344" s="47" t="s">
        <v>349</v>
      </c>
      <c r="E344" s="52" t="s">
        <v>350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1</v>
      </c>
      <c r="W344" s="48">
        <v>3</v>
      </c>
      <c r="X344" s="61">
        <f t="shared" si="29"/>
        <v>1</v>
      </c>
      <c r="Y344" s="52">
        <f t="shared" si="30"/>
        <v>3</v>
      </c>
      <c r="Z344">
        <f t="shared" si="31"/>
        <v>4</v>
      </c>
    </row>
    <row r="345" spans="1:26">
      <c r="A345" s="51" t="s">
        <v>16</v>
      </c>
      <c r="B345" s="16"/>
      <c r="C345" s="47" t="s">
        <v>351</v>
      </c>
      <c r="D345" s="47" t="s">
        <v>352</v>
      </c>
      <c r="E345" s="52" t="s">
        <v>353</v>
      </c>
      <c r="F345" s="56"/>
      <c r="G345" s="47"/>
      <c r="H345" s="47"/>
      <c r="I345" s="47"/>
      <c r="J345" s="47">
        <v>1</v>
      </c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8"/>
      <c r="X345" s="61">
        <f t="shared" si="29"/>
        <v>1</v>
      </c>
      <c r="Y345" s="52">
        <f t="shared" si="30"/>
        <v>0</v>
      </c>
      <c r="Z345">
        <f t="shared" si="31"/>
        <v>1</v>
      </c>
    </row>
    <row r="346" spans="1:26">
      <c r="A346" s="51" t="s">
        <v>16</v>
      </c>
      <c r="B346" s="16"/>
      <c r="C346" s="47" t="s">
        <v>99</v>
      </c>
      <c r="D346" s="47" t="s">
        <v>356</v>
      </c>
      <c r="E346" s="52" t="s">
        <v>357</v>
      </c>
      <c r="F346" s="56"/>
      <c r="G346" s="47">
        <v>2</v>
      </c>
      <c r="H346" s="47"/>
      <c r="I346" s="47"/>
      <c r="J346" s="47"/>
      <c r="K346" s="47"/>
      <c r="L346" s="47">
        <v>1</v>
      </c>
      <c r="M346" s="47">
        <v>3</v>
      </c>
      <c r="N346" s="47"/>
      <c r="O346" s="47">
        <v>5</v>
      </c>
      <c r="P346" s="47"/>
      <c r="Q346" s="47"/>
      <c r="R346" s="47"/>
      <c r="S346" s="47">
        <v>3</v>
      </c>
      <c r="T346" s="47"/>
      <c r="U346" s="47"/>
      <c r="V346" s="47">
        <v>3</v>
      </c>
      <c r="W346" s="48">
        <v>19</v>
      </c>
      <c r="X346" s="61">
        <f t="shared" si="29"/>
        <v>4</v>
      </c>
      <c r="Y346" s="52">
        <f t="shared" si="30"/>
        <v>32</v>
      </c>
      <c r="Z346">
        <f t="shared" si="31"/>
        <v>36</v>
      </c>
    </row>
    <row r="347" spans="1:26">
      <c r="A347" s="51" t="s">
        <v>16</v>
      </c>
      <c r="B347" s="16"/>
      <c r="C347" s="47" t="s">
        <v>161</v>
      </c>
      <c r="D347" s="47" t="s">
        <v>358</v>
      </c>
      <c r="E347" s="52" t="s">
        <v>359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8">
        <v>2</v>
      </c>
      <c r="X347" s="61">
        <f t="shared" si="29"/>
        <v>0</v>
      </c>
      <c r="Y347" s="52">
        <f t="shared" si="30"/>
        <v>2</v>
      </c>
      <c r="Z347">
        <f t="shared" si="31"/>
        <v>2</v>
      </c>
    </row>
    <row r="348" spans="1:26">
      <c r="A348" s="53" t="s">
        <v>16</v>
      </c>
      <c r="B348" s="17"/>
      <c r="C348" s="54" t="s">
        <v>99</v>
      </c>
      <c r="D348" s="54" t="s">
        <v>364</v>
      </c>
      <c r="E348" s="55" t="s">
        <v>365</v>
      </c>
      <c r="F348" s="57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>
        <v>1</v>
      </c>
      <c r="T348" s="54"/>
      <c r="U348" s="54"/>
      <c r="V348" s="54">
        <v>5</v>
      </c>
      <c r="W348" s="60">
        <v>3</v>
      </c>
      <c r="X348" s="62">
        <f t="shared" si="29"/>
        <v>5</v>
      </c>
      <c r="Y348" s="55">
        <f t="shared" si="30"/>
        <v>4</v>
      </c>
      <c r="Z348">
        <f t="shared" si="31"/>
        <v>9</v>
      </c>
    </row>
    <row r="349" spans="1:26">
      <c r="A349" s="46"/>
      <c r="B349" s="3"/>
      <c r="E349" s="3" t="s">
        <v>52</v>
      </c>
      <c r="F349">
        <f>SUM(F262:F348)</f>
        <v>14</v>
      </c>
      <c r="G349">
        <f t="shared" ref="G349:Z349" si="33">SUM(G262:G348)</f>
        <v>25</v>
      </c>
      <c r="H349">
        <f t="shared" si="33"/>
        <v>0</v>
      </c>
      <c r="I349">
        <f t="shared" si="33"/>
        <v>4</v>
      </c>
      <c r="J349">
        <f t="shared" si="33"/>
        <v>30</v>
      </c>
      <c r="K349">
        <f t="shared" si="33"/>
        <v>30</v>
      </c>
      <c r="L349">
        <f t="shared" si="33"/>
        <v>29</v>
      </c>
      <c r="M349">
        <f t="shared" si="33"/>
        <v>45</v>
      </c>
      <c r="N349">
        <f t="shared" si="33"/>
        <v>69</v>
      </c>
      <c r="O349">
        <f t="shared" si="33"/>
        <v>102</v>
      </c>
      <c r="P349">
        <f t="shared" si="33"/>
        <v>6</v>
      </c>
      <c r="Q349">
        <f t="shared" si="33"/>
        <v>10</v>
      </c>
      <c r="R349">
        <f>SUM(R262:R348)</f>
        <v>73</v>
      </c>
      <c r="S349">
        <f>SUM(S262:S348)</f>
        <v>86</v>
      </c>
      <c r="T349">
        <f>SUM(T262:T348)</f>
        <v>0</v>
      </c>
      <c r="U349">
        <f>SUM(U262:U348)</f>
        <v>1</v>
      </c>
      <c r="V349">
        <f t="shared" si="33"/>
        <v>460</v>
      </c>
      <c r="W349">
        <f t="shared" si="33"/>
        <v>621</v>
      </c>
      <c r="X349">
        <f t="shared" si="33"/>
        <v>681</v>
      </c>
      <c r="Y349">
        <f t="shared" si="33"/>
        <v>924</v>
      </c>
      <c r="Z349">
        <f t="shared" si="33"/>
        <v>1605</v>
      </c>
    </row>
    <row r="350" spans="1:26">
      <c r="A350" s="3"/>
      <c r="B350" s="3"/>
    </row>
    <row r="351" spans="1:26">
      <c r="A351" s="49" t="s">
        <v>58</v>
      </c>
      <c r="B351" s="14">
        <v>111003</v>
      </c>
      <c r="C351" s="13" t="s">
        <v>366</v>
      </c>
      <c r="D351" s="13" t="s">
        <v>367</v>
      </c>
      <c r="E351" s="50" t="s">
        <v>368</v>
      </c>
      <c r="F351" s="21"/>
      <c r="G351" s="13"/>
      <c r="H351" s="13"/>
      <c r="I351" s="13"/>
      <c r="J351" s="13"/>
      <c r="K351" s="13"/>
      <c r="L351" s="13">
        <v>1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>
        <v>5</v>
      </c>
      <c r="W351" s="15"/>
      <c r="X351" s="19">
        <f t="shared" ref="X351:Y354" si="34">F351+H351+J351+L351+N351+P351+R351+T351+V351</f>
        <v>6</v>
      </c>
      <c r="Y351" s="50">
        <f t="shared" si="34"/>
        <v>0</v>
      </c>
      <c r="Z351">
        <f>SUM(X351:Y351)</f>
        <v>6</v>
      </c>
    </row>
    <row r="352" spans="1:26">
      <c r="A352" s="51" t="s">
        <v>58</v>
      </c>
      <c r="B352" s="16">
        <v>131399</v>
      </c>
      <c r="C352" s="47" t="s">
        <v>47</v>
      </c>
      <c r="D352" s="47" t="s">
        <v>371</v>
      </c>
      <c r="E352" s="52" t="s">
        <v>372</v>
      </c>
      <c r="F352" s="56"/>
      <c r="G352" s="47">
        <v>1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8"/>
      <c r="X352" s="61">
        <f t="shared" si="34"/>
        <v>0</v>
      </c>
      <c r="Y352" s="52">
        <f t="shared" si="34"/>
        <v>1</v>
      </c>
      <c r="Z352">
        <f>SUM(X352:Y352)</f>
        <v>1</v>
      </c>
    </row>
    <row r="353" spans="1:26">
      <c r="A353" s="51" t="s">
        <v>58</v>
      </c>
      <c r="B353" s="16">
        <v>521001</v>
      </c>
      <c r="C353" s="47" t="s">
        <v>383</v>
      </c>
      <c r="D353" s="47" t="s">
        <v>384</v>
      </c>
      <c r="E353" s="52" t="s">
        <v>385</v>
      </c>
      <c r="F353" s="56"/>
      <c r="G353" s="47">
        <v>1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>
        <v>1</v>
      </c>
      <c r="R353" s="47"/>
      <c r="S353" s="47"/>
      <c r="T353" s="47"/>
      <c r="U353" s="47"/>
      <c r="V353" s="47">
        <v>1</v>
      </c>
      <c r="W353" s="48">
        <v>3</v>
      </c>
      <c r="X353" s="61">
        <f t="shared" si="34"/>
        <v>1</v>
      </c>
      <c r="Y353" s="52">
        <f t="shared" si="34"/>
        <v>5</v>
      </c>
      <c r="Z353">
        <f>SUM(X353:Y353)</f>
        <v>6</v>
      </c>
    </row>
    <row r="354" spans="1:26">
      <c r="A354" s="53" t="s">
        <v>58</v>
      </c>
      <c r="B354" s="17">
        <v>521004</v>
      </c>
      <c r="C354" s="54" t="s">
        <v>383</v>
      </c>
      <c r="D354" s="54" t="s">
        <v>386</v>
      </c>
      <c r="E354" s="55" t="s">
        <v>387</v>
      </c>
      <c r="F354" s="57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>
        <v>1</v>
      </c>
      <c r="T354" s="54"/>
      <c r="U354" s="54"/>
      <c r="V354" s="54">
        <v>1</v>
      </c>
      <c r="W354" s="60"/>
      <c r="X354" s="62">
        <f t="shared" si="34"/>
        <v>1</v>
      </c>
      <c r="Y354" s="55">
        <f t="shared" si="34"/>
        <v>1</v>
      </c>
      <c r="Z354">
        <f>SUM(X354:Y354)</f>
        <v>2</v>
      </c>
    </row>
    <row r="355" spans="1:26">
      <c r="A355" s="3"/>
      <c r="B355" s="3"/>
      <c r="E355" s="67" t="s">
        <v>51</v>
      </c>
      <c r="F355">
        <f t="shared" ref="F355:Z355" si="35">SUM(F351:F354)</f>
        <v>0</v>
      </c>
      <c r="G355">
        <f t="shared" si="35"/>
        <v>2</v>
      </c>
      <c r="H355">
        <f t="shared" si="35"/>
        <v>0</v>
      </c>
      <c r="I355">
        <f t="shared" si="35"/>
        <v>0</v>
      </c>
      <c r="J355">
        <f t="shared" si="35"/>
        <v>0</v>
      </c>
      <c r="K355">
        <f t="shared" si="35"/>
        <v>0</v>
      </c>
      <c r="L355">
        <f t="shared" si="35"/>
        <v>1</v>
      </c>
      <c r="M355">
        <f t="shared" si="35"/>
        <v>0</v>
      </c>
      <c r="N355">
        <f t="shared" si="35"/>
        <v>0</v>
      </c>
      <c r="O355">
        <f t="shared" si="35"/>
        <v>0</v>
      </c>
      <c r="P355">
        <f t="shared" si="35"/>
        <v>0</v>
      </c>
      <c r="Q355">
        <f t="shared" si="35"/>
        <v>1</v>
      </c>
      <c r="R355">
        <f t="shared" si="35"/>
        <v>0</v>
      </c>
      <c r="S355">
        <f t="shared" si="35"/>
        <v>1</v>
      </c>
      <c r="T355">
        <f t="shared" si="35"/>
        <v>0</v>
      </c>
      <c r="U355">
        <f t="shared" si="35"/>
        <v>0</v>
      </c>
      <c r="V355">
        <f t="shared" si="35"/>
        <v>7</v>
      </c>
      <c r="W355">
        <f t="shared" si="35"/>
        <v>3</v>
      </c>
      <c r="X355">
        <f t="shared" si="35"/>
        <v>8</v>
      </c>
      <c r="Y355">
        <f t="shared" si="35"/>
        <v>7</v>
      </c>
      <c r="Z355">
        <f t="shared" si="35"/>
        <v>15</v>
      </c>
    </row>
    <row r="356" spans="1:26">
      <c r="A356" s="3"/>
      <c r="B356" s="3"/>
    </row>
    <row r="357" spans="1:26">
      <c r="A357" s="49" t="s">
        <v>17</v>
      </c>
      <c r="B357" s="59" t="s">
        <v>574</v>
      </c>
      <c r="C357" s="13" t="s">
        <v>377</v>
      </c>
      <c r="D357" s="13" t="s">
        <v>394</v>
      </c>
      <c r="E357" s="50" t="s">
        <v>395</v>
      </c>
      <c r="F357" s="21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>
        <v>1</v>
      </c>
      <c r="W357" s="15"/>
      <c r="X357" s="19">
        <f t="shared" ref="X357:X374" si="36">F357+H357+J357+L357+N357+P357+R357+T357+V357</f>
        <v>1</v>
      </c>
      <c r="Y357" s="50">
        <f t="shared" ref="Y357:Y374" si="37">G357+I357+K357+M357+O357+Q357+S357+U357+W357</f>
        <v>0</v>
      </c>
      <c r="Z357">
        <f t="shared" ref="Z357:Z374" si="38">SUM(X357:Y357)</f>
        <v>1</v>
      </c>
    </row>
    <row r="358" spans="1:26">
      <c r="A358" s="51" t="s">
        <v>17</v>
      </c>
      <c r="B358" s="58">
        <v>110101</v>
      </c>
      <c r="C358" s="47" t="s">
        <v>366</v>
      </c>
      <c r="D358" s="47" t="s">
        <v>400</v>
      </c>
      <c r="E358" s="52" t="s">
        <v>401</v>
      </c>
      <c r="F358" s="56"/>
      <c r="G358" s="47"/>
      <c r="H358" s="47"/>
      <c r="I358" s="47"/>
      <c r="J358" s="47">
        <v>1</v>
      </c>
      <c r="K358" s="47"/>
      <c r="L358" s="47"/>
      <c r="M358" s="47"/>
      <c r="N358" s="47"/>
      <c r="O358" s="47"/>
      <c r="P358" s="47"/>
      <c r="Q358" s="47"/>
      <c r="R358" s="47">
        <v>1</v>
      </c>
      <c r="S358" s="47"/>
      <c r="T358" s="47"/>
      <c r="U358" s="47"/>
      <c r="V358" s="47"/>
      <c r="W358" s="48"/>
      <c r="X358" s="61">
        <f t="shared" si="36"/>
        <v>2</v>
      </c>
      <c r="Y358" s="52">
        <f t="shared" si="37"/>
        <v>0</v>
      </c>
      <c r="Z358">
        <f t="shared" si="38"/>
        <v>2</v>
      </c>
    </row>
    <row r="359" spans="1:26">
      <c r="A359" s="51" t="s">
        <v>17</v>
      </c>
      <c r="B359" s="58">
        <v>131001</v>
      </c>
      <c r="C359" s="47" t="s">
        <v>47</v>
      </c>
      <c r="D359" s="47" t="s">
        <v>404</v>
      </c>
      <c r="E359" s="52" t="s">
        <v>405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8">
        <v>1</v>
      </c>
      <c r="X359" s="61">
        <f t="shared" si="36"/>
        <v>0</v>
      </c>
      <c r="Y359" s="52">
        <f t="shared" si="37"/>
        <v>1</v>
      </c>
      <c r="Z359">
        <f t="shared" si="38"/>
        <v>1</v>
      </c>
    </row>
    <row r="360" spans="1:26">
      <c r="A360" s="51" t="s">
        <v>17</v>
      </c>
      <c r="B360" s="16">
        <v>141001</v>
      </c>
      <c r="C360" s="47" t="s">
        <v>406</v>
      </c>
      <c r="D360" s="47" t="s">
        <v>411</v>
      </c>
      <c r="E360" s="52" t="s">
        <v>412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>
        <v>1</v>
      </c>
      <c r="Q360" s="47"/>
      <c r="R360" s="47">
        <v>1</v>
      </c>
      <c r="S360" s="47">
        <v>1</v>
      </c>
      <c r="T360" s="47"/>
      <c r="U360" s="47"/>
      <c r="V360" s="47"/>
      <c r="W360" s="48"/>
      <c r="X360" s="61">
        <f t="shared" si="36"/>
        <v>2</v>
      </c>
      <c r="Y360" s="52">
        <f t="shared" si="37"/>
        <v>1</v>
      </c>
      <c r="Z360">
        <f t="shared" si="38"/>
        <v>3</v>
      </c>
    </row>
    <row r="361" spans="1:26">
      <c r="A361" s="51" t="s">
        <v>17</v>
      </c>
      <c r="B361" s="16">
        <v>142401</v>
      </c>
      <c r="C361" s="47" t="s">
        <v>406</v>
      </c>
      <c r="D361" s="47" t="s">
        <v>415</v>
      </c>
      <c r="E361" s="52" t="s">
        <v>416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>
        <v>1</v>
      </c>
      <c r="W361" s="48"/>
      <c r="X361" s="61">
        <f t="shared" si="36"/>
        <v>1</v>
      </c>
      <c r="Y361" s="52">
        <f t="shared" si="37"/>
        <v>0</v>
      </c>
      <c r="Z361">
        <f t="shared" si="38"/>
        <v>1</v>
      </c>
    </row>
    <row r="362" spans="1:26">
      <c r="A362" s="51" t="s">
        <v>17</v>
      </c>
      <c r="B362" s="16">
        <v>250101</v>
      </c>
      <c r="C362" s="47" t="s">
        <v>366</v>
      </c>
      <c r="D362" s="47" t="s">
        <v>431</v>
      </c>
      <c r="E362" s="52" t="s">
        <v>432</v>
      </c>
      <c r="F362" s="56"/>
      <c r="G362" s="47"/>
      <c r="H362" s="47"/>
      <c r="I362" s="47">
        <v>1</v>
      </c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>
        <v>2</v>
      </c>
      <c r="W362" s="48"/>
      <c r="X362" s="61">
        <f t="shared" si="36"/>
        <v>2</v>
      </c>
      <c r="Y362" s="52">
        <f t="shared" si="37"/>
        <v>1</v>
      </c>
      <c r="Z362">
        <f t="shared" si="38"/>
        <v>3</v>
      </c>
    </row>
    <row r="363" spans="1:26">
      <c r="A363" s="51" t="s">
        <v>17</v>
      </c>
      <c r="B363" s="16">
        <v>270501</v>
      </c>
      <c r="C363" s="47" t="s">
        <v>366</v>
      </c>
      <c r="D363" s="47" t="s">
        <v>441</v>
      </c>
      <c r="E363" s="52" t="s">
        <v>442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</v>
      </c>
      <c r="W363" s="48"/>
      <c r="X363" s="61">
        <f t="shared" si="36"/>
        <v>1</v>
      </c>
      <c r="Y363" s="52">
        <f t="shared" si="37"/>
        <v>0</v>
      </c>
      <c r="Z363">
        <f t="shared" si="38"/>
        <v>1</v>
      </c>
    </row>
    <row r="364" spans="1:26">
      <c r="A364" s="51" t="s">
        <v>17</v>
      </c>
      <c r="B364" s="16">
        <v>400501</v>
      </c>
      <c r="C364" s="47" t="s">
        <v>366</v>
      </c>
      <c r="D364" s="47" t="s">
        <v>449</v>
      </c>
      <c r="E364" s="52" t="s">
        <v>450</v>
      </c>
      <c r="F364" s="56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8">
        <v>1</v>
      </c>
      <c r="X364" s="61">
        <f t="shared" si="36"/>
        <v>0</v>
      </c>
      <c r="Y364" s="52">
        <f t="shared" si="37"/>
        <v>1</v>
      </c>
      <c r="Z364">
        <f t="shared" si="38"/>
        <v>1</v>
      </c>
    </row>
    <row r="365" spans="1:26">
      <c r="A365" s="51" t="s">
        <v>17</v>
      </c>
      <c r="B365" s="16">
        <v>400607</v>
      </c>
      <c r="C365" s="47" t="s">
        <v>451</v>
      </c>
      <c r="D365" s="47" t="s">
        <v>452</v>
      </c>
      <c r="E365" s="52" t="s">
        <v>453</v>
      </c>
      <c r="F365" s="56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>
        <v>2</v>
      </c>
      <c r="W365" s="48"/>
      <c r="X365" s="61">
        <f t="shared" si="36"/>
        <v>2</v>
      </c>
      <c r="Y365" s="52">
        <f t="shared" si="37"/>
        <v>0</v>
      </c>
      <c r="Z365">
        <f t="shared" si="38"/>
        <v>2</v>
      </c>
    </row>
    <row r="366" spans="1:26">
      <c r="A366" s="51" t="s">
        <v>17</v>
      </c>
      <c r="B366" s="16">
        <v>400607</v>
      </c>
      <c r="C366" s="47" t="s">
        <v>451</v>
      </c>
      <c r="D366" s="47" t="s">
        <v>454</v>
      </c>
      <c r="E366" s="52" t="s">
        <v>455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8">
        <v>1</v>
      </c>
      <c r="X366" s="61">
        <f t="shared" si="36"/>
        <v>0</v>
      </c>
      <c r="Y366" s="52">
        <f t="shared" si="37"/>
        <v>1</v>
      </c>
      <c r="Z366">
        <f t="shared" si="38"/>
        <v>1</v>
      </c>
    </row>
    <row r="367" spans="1:26">
      <c r="A367" s="51" t="s">
        <v>17</v>
      </c>
      <c r="B367" s="16">
        <v>422704</v>
      </c>
      <c r="C367" s="47" t="s">
        <v>366</v>
      </c>
      <c r="D367" s="47" t="s">
        <v>458</v>
      </c>
      <c r="E367" s="52" t="s">
        <v>459</v>
      </c>
      <c r="F367" s="56"/>
      <c r="G367" s="47"/>
      <c r="H367" s="47"/>
      <c r="I367" s="47">
        <v>1</v>
      </c>
      <c r="J367" s="47"/>
      <c r="K367" s="47"/>
      <c r="L367" s="47"/>
      <c r="M367" s="47">
        <v>1</v>
      </c>
      <c r="N367" s="47">
        <v>1</v>
      </c>
      <c r="O367" s="47">
        <v>1</v>
      </c>
      <c r="P367" s="47"/>
      <c r="Q367" s="47">
        <v>1</v>
      </c>
      <c r="R367" s="47">
        <v>2</v>
      </c>
      <c r="S367" s="47">
        <v>5</v>
      </c>
      <c r="T367" s="47"/>
      <c r="U367" s="47"/>
      <c r="V367" s="47">
        <v>1</v>
      </c>
      <c r="W367" s="48">
        <v>6</v>
      </c>
      <c r="X367" s="61">
        <f t="shared" si="36"/>
        <v>4</v>
      </c>
      <c r="Y367" s="52">
        <f t="shared" si="37"/>
        <v>15</v>
      </c>
      <c r="Z367">
        <f t="shared" si="38"/>
        <v>19</v>
      </c>
    </row>
    <row r="368" spans="1:26">
      <c r="A368" s="51" t="s">
        <v>17</v>
      </c>
      <c r="B368" s="16">
        <v>422805</v>
      </c>
      <c r="C368" s="47" t="s">
        <v>366</v>
      </c>
      <c r="D368" s="47" t="s">
        <v>460</v>
      </c>
      <c r="E368" s="52" t="s">
        <v>461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>
        <v>1</v>
      </c>
      <c r="R368" s="47"/>
      <c r="S368" s="47"/>
      <c r="T368" s="47"/>
      <c r="U368" s="47"/>
      <c r="V368" s="47">
        <v>1</v>
      </c>
      <c r="W368" s="48">
        <v>1</v>
      </c>
      <c r="X368" s="61">
        <f t="shared" si="36"/>
        <v>1</v>
      </c>
      <c r="Y368" s="52">
        <f t="shared" si="37"/>
        <v>2</v>
      </c>
      <c r="Z368">
        <f t="shared" si="38"/>
        <v>3</v>
      </c>
    </row>
    <row r="369" spans="1:26">
      <c r="A369" s="51" t="s">
        <v>17</v>
      </c>
      <c r="B369" s="16">
        <v>440401</v>
      </c>
      <c r="C369" s="47" t="s">
        <v>366</v>
      </c>
      <c r="D369" s="47" t="s">
        <v>462</v>
      </c>
      <c r="E369" s="52" t="s">
        <v>463</v>
      </c>
      <c r="F369" s="56"/>
      <c r="G369" s="47"/>
      <c r="H369" s="47"/>
      <c r="I369" s="47"/>
      <c r="J369" s="47"/>
      <c r="K369" s="47"/>
      <c r="L369" s="47">
        <v>1</v>
      </c>
      <c r="M369" s="47">
        <v>1</v>
      </c>
      <c r="N369" s="47"/>
      <c r="O369" s="47"/>
      <c r="P369" s="47"/>
      <c r="Q369" s="47"/>
      <c r="R369" s="47"/>
      <c r="S369" s="47">
        <v>1</v>
      </c>
      <c r="T369" s="47"/>
      <c r="U369" s="47"/>
      <c r="V369" s="47">
        <v>1</v>
      </c>
      <c r="W369" s="48">
        <v>2</v>
      </c>
      <c r="X369" s="61">
        <f t="shared" si="36"/>
        <v>2</v>
      </c>
      <c r="Y369" s="52">
        <f t="shared" si="37"/>
        <v>4</v>
      </c>
      <c r="Z369">
        <f t="shared" si="38"/>
        <v>6</v>
      </c>
    </row>
    <row r="370" spans="1:26">
      <c r="A370" s="51" t="s">
        <v>17</v>
      </c>
      <c r="B370" s="16">
        <v>450602</v>
      </c>
      <c r="C370" s="47" t="s">
        <v>377</v>
      </c>
      <c r="D370" s="47" t="s">
        <v>468</v>
      </c>
      <c r="E370" s="52" t="s">
        <v>469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/>
      <c r="P370" s="47">
        <v>1</v>
      </c>
      <c r="Q370" s="47">
        <v>1</v>
      </c>
      <c r="R370" s="47"/>
      <c r="S370" s="47"/>
      <c r="T370" s="47"/>
      <c r="U370" s="47"/>
      <c r="V370" s="47">
        <v>1</v>
      </c>
      <c r="W370" s="48"/>
      <c r="X370" s="61">
        <f t="shared" si="36"/>
        <v>2</v>
      </c>
      <c r="Y370" s="52">
        <f t="shared" si="37"/>
        <v>1</v>
      </c>
      <c r="Z370">
        <f t="shared" si="38"/>
        <v>3</v>
      </c>
    </row>
    <row r="371" spans="1:26">
      <c r="A371" s="51" t="s">
        <v>17</v>
      </c>
      <c r="B371" s="16">
        <v>512003</v>
      </c>
      <c r="C371" s="47" t="s">
        <v>478</v>
      </c>
      <c r="D371" s="47" t="s">
        <v>563</v>
      </c>
      <c r="E371" s="52" t="s">
        <v>564</v>
      </c>
      <c r="F371" s="5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>
        <v>1</v>
      </c>
      <c r="W371" s="48"/>
      <c r="X371" s="61">
        <f t="shared" si="36"/>
        <v>1</v>
      </c>
      <c r="Y371" s="52">
        <f t="shared" si="37"/>
        <v>0</v>
      </c>
      <c r="Z371">
        <f t="shared" si="38"/>
        <v>1</v>
      </c>
    </row>
    <row r="372" spans="1:26">
      <c r="A372" s="51" t="s">
        <v>17</v>
      </c>
      <c r="B372" s="16">
        <v>512003</v>
      </c>
      <c r="C372" s="47" t="s">
        <v>478</v>
      </c>
      <c r="D372" s="47" t="s">
        <v>479</v>
      </c>
      <c r="E372" s="52" t="s">
        <v>480</v>
      </c>
      <c r="F372" s="56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>
        <v>1</v>
      </c>
      <c r="R372" s="47"/>
      <c r="S372" s="47"/>
      <c r="T372" s="47"/>
      <c r="U372" s="47"/>
      <c r="V372" s="47"/>
      <c r="W372" s="48"/>
      <c r="X372" s="61">
        <f t="shared" si="36"/>
        <v>0</v>
      </c>
      <c r="Y372" s="52">
        <f t="shared" si="37"/>
        <v>1</v>
      </c>
      <c r="Z372">
        <f t="shared" si="38"/>
        <v>1</v>
      </c>
    </row>
    <row r="373" spans="1:26">
      <c r="A373" s="51" t="s">
        <v>17</v>
      </c>
      <c r="B373" s="16">
        <v>520201</v>
      </c>
      <c r="C373" s="47" t="s">
        <v>485</v>
      </c>
      <c r="D373" s="47" t="s">
        <v>488</v>
      </c>
      <c r="E373" s="52" t="s">
        <v>489</v>
      </c>
      <c r="F373" s="5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8">
        <v>3</v>
      </c>
      <c r="X373" s="61">
        <f t="shared" si="36"/>
        <v>0</v>
      </c>
      <c r="Y373" s="52">
        <f t="shared" si="37"/>
        <v>3</v>
      </c>
      <c r="Z373">
        <f t="shared" si="38"/>
        <v>3</v>
      </c>
    </row>
    <row r="374" spans="1:26">
      <c r="A374" s="53" t="s">
        <v>17</v>
      </c>
      <c r="B374" s="17">
        <v>540101</v>
      </c>
      <c r="C374" s="54" t="s">
        <v>366</v>
      </c>
      <c r="D374" s="54" t="s">
        <v>496</v>
      </c>
      <c r="E374" s="55" t="s">
        <v>497</v>
      </c>
      <c r="F374" s="57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60">
        <v>1</v>
      </c>
      <c r="X374" s="62">
        <f t="shared" si="36"/>
        <v>0</v>
      </c>
      <c r="Y374" s="55">
        <f t="shared" si="37"/>
        <v>1</v>
      </c>
      <c r="Z374">
        <f t="shared" si="38"/>
        <v>1</v>
      </c>
    </row>
    <row r="375" spans="1:26">
      <c r="A375" s="46"/>
      <c r="B375" s="3"/>
      <c r="E375" s="67" t="s">
        <v>50</v>
      </c>
      <c r="F375">
        <f t="shared" ref="F375:Z375" si="39">SUM(F357:F374)</f>
        <v>0</v>
      </c>
      <c r="G375">
        <f t="shared" si="39"/>
        <v>0</v>
      </c>
      <c r="H375">
        <f t="shared" si="39"/>
        <v>0</v>
      </c>
      <c r="I375">
        <f t="shared" si="39"/>
        <v>2</v>
      </c>
      <c r="J375">
        <f t="shared" si="39"/>
        <v>1</v>
      </c>
      <c r="K375">
        <f t="shared" si="39"/>
        <v>0</v>
      </c>
      <c r="L375">
        <f t="shared" si="39"/>
        <v>1</v>
      </c>
      <c r="M375">
        <f t="shared" si="39"/>
        <v>2</v>
      </c>
      <c r="N375">
        <f t="shared" si="39"/>
        <v>1</v>
      </c>
      <c r="O375">
        <f t="shared" si="39"/>
        <v>1</v>
      </c>
      <c r="P375">
        <f t="shared" si="39"/>
        <v>2</v>
      </c>
      <c r="Q375">
        <f t="shared" si="39"/>
        <v>4</v>
      </c>
      <c r="R375">
        <f t="shared" si="39"/>
        <v>4</v>
      </c>
      <c r="S375">
        <f t="shared" si="39"/>
        <v>7</v>
      </c>
      <c r="T375">
        <f t="shared" si="39"/>
        <v>0</v>
      </c>
      <c r="U375">
        <f t="shared" si="39"/>
        <v>0</v>
      </c>
      <c r="V375">
        <f t="shared" si="39"/>
        <v>12</v>
      </c>
      <c r="W375">
        <f t="shared" si="39"/>
        <v>16</v>
      </c>
      <c r="X375">
        <f t="shared" si="39"/>
        <v>21</v>
      </c>
      <c r="Y375">
        <f t="shared" si="39"/>
        <v>32</v>
      </c>
      <c r="Z375">
        <f t="shared" si="39"/>
        <v>53</v>
      </c>
    </row>
    <row r="376" spans="1:26">
      <c r="A376" s="3"/>
      <c r="B376" s="3"/>
    </row>
    <row r="377" spans="1:26">
      <c r="A377" s="38" t="s">
        <v>18</v>
      </c>
      <c r="B377" s="59">
        <v>110101</v>
      </c>
      <c r="C377" s="13" t="s">
        <v>366</v>
      </c>
      <c r="D377" s="13" t="s">
        <v>502</v>
      </c>
      <c r="E377" s="50" t="s">
        <v>503</v>
      </c>
      <c r="F377" s="19"/>
      <c r="G377" s="13"/>
      <c r="H377" s="13"/>
      <c r="I377" s="13"/>
      <c r="J377" s="13"/>
      <c r="K377" s="13"/>
      <c r="L377" s="13">
        <v>1</v>
      </c>
      <c r="M377" s="13"/>
      <c r="N377" s="13"/>
      <c r="O377" s="13"/>
      <c r="P377" s="13"/>
      <c r="Q377" s="13">
        <v>1</v>
      </c>
      <c r="R377" s="13"/>
      <c r="S377" s="13"/>
      <c r="T377" s="13"/>
      <c r="U377" s="13"/>
      <c r="V377" s="13">
        <v>2</v>
      </c>
      <c r="W377" s="15"/>
      <c r="X377" s="19">
        <f>F377+H377+J377+L377+N377+P377+R377+T377+V377</f>
        <v>3</v>
      </c>
      <c r="Y377" s="50">
        <f t="shared" ref="Y377:Y393" si="40">G377+I377+K377+M377+O377+Q377+S377+U377+W377</f>
        <v>1</v>
      </c>
      <c r="Z377">
        <f t="shared" ref="Z377:Z393" si="41">SUM(X377:Y377)</f>
        <v>4</v>
      </c>
    </row>
    <row r="378" spans="1:26">
      <c r="A378" s="41" t="s">
        <v>18</v>
      </c>
      <c r="B378" s="16">
        <v>130101</v>
      </c>
      <c r="C378" s="47" t="s">
        <v>47</v>
      </c>
      <c r="D378" s="47" t="s">
        <v>48</v>
      </c>
      <c r="E378" s="52" t="s">
        <v>504</v>
      </c>
      <c r="F378" s="61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8">
        <v>1</v>
      </c>
      <c r="X378" s="61">
        <f>F378+H378+J378+L378+N378+P378+R378+T378+V378</f>
        <v>0</v>
      </c>
      <c r="Y378" s="52">
        <f t="shared" si="40"/>
        <v>1</v>
      </c>
      <c r="Z378">
        <f t="shared" si="41"/>
        <v>1</v>
      </c>
    </row>
    <row r="379" spans="1:26">
      <c r="A379" s="41" t="s">
        <v>18</v>
      </c>
      <c r="B379" s="16">
        <v>141001</v>
      </c>
      <c r="C379" s="47" t="s">
        <v>406</v>
      </c>
      <c r="D379" s="47" t="s">
        <v>509</v>
      </c>
      <c r="E379" s="52" t="s">
        <v>510</v>
      </c>
      <c r="F379" s="61"/>
      <c r="G379" s="47"/>
      <c r="H379" s="47"/>
      <c r="I379" s="47"/>
      <c r="J379" s="47"/>
      <c r="K379" s="47"/>
      <c r="L379" s="47"/>
      <c r="M379" s="47"/>
      <c r="N379" s="47"/>
      <c r="O379" s="47">
        <v>1</v>
      </c>
      <c r="P379" s="47"/>
      <c r="Q379" s="47"/>
      <c r="R379" s="47">
        <v>1</v>
      </c>
      <c r="S379" s="47"/>
      <c r="T379" s="47"/>
      <c r="U379" s="47"/>
      <c r="V379" s="47">
        <v>1</v>
      </c>
      <c r="W379" s="48"/>
      <c r="X379" s="61">
        <f t="shared" ref="X379:X387" si="42">F379+H379+J379+L379+N379+P379+R379+T379+V379</f>
        <v>2</v>
      </c>
      <c r="Y379" s="52">
        <f t="shared" ref="Y379:Y387" si="43">G379+I379+K379+M379+O379+Q379+S379+U379+W379</f>
        <v>1</v>
      </c>
      <c r="Z379">
        <f t="shared" ref="Z379:Z387" si="44">SUM(X379:Y379)</f>
        <v>3</v>
      </c>
    </row>
    <row r="380" spans="1:26">
      <c r="A380" s="41" t="s">
        <v>18</v>
      </c>
      <c r="B380" s="16">
        <v>141901</v>
      </c>
      <c r="C380" s="47" t="s">
        <v>406</v>
      </c>
      <c r="D380" s="47" t="s">
        <v>511</v>
      </c>
      <c r="E380" s="52" t="s">
        <v>512</v>
      </c>
      <c r="F380" s="61"/>
      <c r="G380" s="47"/>
      <c r="H380" s="47"/>
      <c r="I380" s="47"/>
      <c r="J380" s="47"/>
      <c r="K380" s="47"/>
      <c r="L380" s="47"/>
      <c r="M380" s="47"/>
      <c r="N380" s="47"/>
      <c r="O380" s="47"/>
      <c r="P380" s="47">
        <v>1</v>
      </c>
      <c r="Q380" s="47"/>
      <c r="R380" s="47"/>
      <c r="S380" s="47"/>
      <c r="T380" s="47"/>
      <c r="U380" s="47"/>
      <c r="V380" s="47"/>
      <c r="W380" s="48"/>
      <c r="X380" s="61">
        <f t="shared" si="42"/>
        <v>1</v>
      </c>
      <c r="Y380" s="52">
        <f t="shared" si="43"/>
        <v>0</v>
      </c>
      <c r="Z380">
        <f t="shared" si="44"/>
        <v>1</v>
      </c>
    </row>
    <row r="381" spans="1:26">
      <c r="A381" s="41" t="s">
        <v>18</v>
      </c>
      <c r="B381" s="16">
        <v>260202</v>
      </c>
      <c r="C381" s="47" t="s">
        <v>366</v>
      </c>
      <c r="D381" s="47" t="s">
        <v>519</v>
      </c>
      <c r="E381" s="52" t="s">
        <v>520</v>
      </c>
      <c r="F381" s="61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>
        <v>1</v>
      </c>
      <c r="W381" s="48"/>
      <c r="X381" s="61">
        <f t="shared" si="42"/>
        <v>1</v>
      </c>
      <c r="Y381" s="52">
        <f t="shared" si="43"/>
        <v>0</v>
      </c>
      <c r="Z381">
        <f t="shared" si="44"/>
        <v>1</v>
      </c>
    </row>
    <row r="382" spans="1:26">
      <c r="A382" s="41" t="s">
        <v>18</v>
      </c>
      <c r="B382" s="16">
        <v>270101</v>
      </c>
      <c r="C382" s="47" t="s">
        <v>366</v>
      </c>
      <c r="D382" s="47" t="s">
        <v>522</v>
      </c>
      <c r="E382" s="52" t="s">
        <v>523</v>
      </c>
      <c r="F382" s="61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>
        <v>1</v>
      </c>
      <c r="W382" s="48"/>
      <c r="X382" s="61">
        <f t="shared" si="42"/>
        <v>1</v>
      </c>
      <c r="Y382" s="52">
        <f t="shared" si="43"/>
        <v>0</v>
      </c>
      <c r="Z382">
        <f t="shared" si="44"/>
        <v>1</v>
      </c>
    </row>
    <row r="383" spans="1:26">
      <c r="A383" s="41" t="s">
        <v>18</v>
      </c>
      <c r="B383" s="16">
        <v>300101</v>
      </c>
      <c r="C383" s="47" t="s">
        <v>377</v>
      </c>
      <c r="D383" s="47" t="s">
        <v>526</v>
      </c>
      <c r="E383" s="52" t="s">
        <v>527</v>
      </c>
      <c r="F383" s="61"/>
      <c r="G383" s="47"/>
      <c r="H383" s="47"/>
      <c r="I383" s="47"/>
      <c r="J383" s="47"/>
      <c r="K383" s="47"/>
      <c r="L383" s="47"/>
      <c r="M383" s="47"/>
      <c r="N383" s="47"/>
      <c r="O383" s="47"/>
      <c r="P383" s="47">
        <v>1</v>
      </c>
      <c r="Q383" s="47"/>
      <c r="R383" s="47"/>
      <c r="S383" s="47"/>
      <c r="T383" s="47"/>
      <c r="U383" s="47"/>
      <c r="V383" s="47"/>
      <c r="W383" s="48"/>
      <c r="X383" s="61">
        <f t="shared" si="42"/>
        <v>1</v>
      </c>
      <c r="Y383" s="52">
        <f t="shared" si="43"/>
        <v>0</v>
      </c>
      <c r="Z383">
        <f t="shared" si="44"/>
        <v>1</v>
      </c>
    </row>
    <row r="384" spans="1:26">
      <c r="A384" s="41" t="s">
        <v>18</v>
      </c>
      <c r="B384" s="16">
        <v>400501</v>
      </c>
      <c r="C384" s="47" t="s">
        <v>366</v>
      </c>
      <c r="D384" s="47" t="s">
        <v>530</v>
      </c>
      <c r="E384" s="52" t="s">
        <v>531</v>
      </c>
      <c r="F384" s="61"/>
      <c r="G384" s="47"/>
      <c r="H384" s="47"/>
      <c r="I384" s="47"/>
      <c r="J384" s="47"/>
      <c r="K384" s="47"/>
      <c r="L384" s="47"/>
      <c r="M384" s="47"/>
      <c r="N384" s="47"/>
      <c r="O384" s="47"/>
      <c r="P384" s="47">
        <v>1</v>
      </c>
      <c r="Q384" s="47"/>
      <c r="R384" s="47"/>
      <c r="S384" s="47"/>
      <c r="T384" s="47"/>
      <c r="U384" s="47"/>
      <c r="V384" s="47"/>
      <c r="W384" s="48"/>
      <c r="X384" s="61">
        <f t="shared" si="42"/>
        <v>1</v>
      </c>
      <c r="Y384" s="52">
        <f t="shared" si="43"/>
        <v>0</v>
      </c>
      <c r="Z384">
        <f t="shared" si="44"/>
        <v>1</v>
      </c>
    </row>
    <row r="385" spans="1:26">
      <c r="A385" s="41" t="s">
        <v>18</v>
      </c>
      <c r="B385" s="16">
        <v>400607</v>
      </c>
      <c r="C385" s="47" t="s">
        <v>451</v>
      </c>
      <c r="D385" s="47" t="s">
        <v>532</v>
      </c>
      <c r="E385" s="52" t="s">
        <v>533</v>
      </c>
      <c r="F385" s="61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>
        <v>1</v>
      </c>
      <c r="R385" s="47"/>
      <c r="S385" s="47"/>
      <c r="T385" s="47"/>
      <c r="U385" s="47"/>
      <c r="V385" s="47"/>
      <c r="W385" s="48"/>
      <c r="X385" s="61">
        <f t="shared" si="42"/>
        <v>0</v>
      </c>
      <c r="Y385" s="52">
        <f t="shared" si="43"/>
        <v>1</v>
      </c>
      <c r="Z385">
        <f t="shared" si="44"/>
        <v>1</v>
      </c>
    </row>
    <row r="386" spans="1:26">
      <c r="A386" s="41" t="s">
        <v>18</v>
      </c>
      <c r="B386" s="16">
        <v>400801</v>
      </c>
      <c r="C386" s="47" t="s">
        <v>366</v>
      </c>
      <c r="D386" s="47" t="s">
        <v>534</v>
      </c>
      <c r="E386" s="52" t="s">
        <v>535</v>
      </c>
      <c r="F386" s="61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8">
        <v>1</v>
      </c>
      <c r="X386" s="61">
        <f t="shared" si="42"/>
        <v>0</v>
      </c>
      <c r="Y386" s="52">
        <f t="shared" si="43"/>
        <v>1</v>
      </c>
      <c r="Z386">
        <f t="shared" si="44"/>
        <v>1</v>
      </c>
    </row>
    <row r="387" spans="1:26">
      <c r="A387" s="41" t="s">
        <v>18</v>
      </c>
      <c r="B387" s="16">
        <v>422704</v>
      </c>
      <c r="C387" s="47" t="s">
        <v>366</v>
      </c>
      <c r="D387" s="47" t="s">
        <v>536</v>
      </c>
      <c r="E387" s="52" t="s">
        <v>537</v>
      </c>
      <c r="F387" s="61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>
        <v>1</v>
      </c>
      <c r="T387" s="47"/>
      <c r="U387" s="47"/>
      <c r="V387" s="47"/>
      <c r="W387" s="48"/>
      <c r="X387" s="61">
        <f t="shared" si="42"/>
        <v>0</v>
      </c>
      <c r="Y387" s="52">
        <f t="shared" si="43"/>
        <v>1</v>
      </c>
      <c r="Z387">
        <f t="shared" si="44"/>
        <v>1</v>
      </c>
    </row>
    <row r="388" spans="1:26">
      <c r="A388" s="41" t="s">
        <v>18</v>
      </c>
      <c r="B388" s="16">
        <v>422801</v>
      </c>
      <c r="C388" s="47" t="s">
        <v>366</v>
      </c>
      <c r="D388" s="47" t="s">
        <v>538</v>
      </c>
      <c r="E388" s="52" t="s">
        <v>539</v>
      </c>
      <c r="F388" s="61"/>
      <c r="G388" s="47">
        <v>1</v>
      </c>
      <c r="H388" s="47"/>
      <c r="I388" s="47"/>
      <c r="J388" s="47"/>
      <c r="K388" s="47">
        <v>1</v>
      </c>
      <c r="L388" s="47">
        <v>3</v>
      </c>
      <c r="M388" s="47">
        <v>4</v>
      </c>
      <c r="N388" s="47"/>
      <c r="O388" s="47"/>
      <c r="P388" s="47"/>
      <c r="Q388" s="47">
        <v>1</v>
      </c>
      <c r="R388" s="47"/>
      <c r="S388" s="47"/>
      <c r="T388" s="47"/>
      <c r="U388" s="47"/>
      <c r="V388" s="47">
        <v>1</v>
      </c>
      <c r="W388" s="48">
        <v>5</v>
      </c>
      <c r="X388" s="61">
        <f t="shared" ref="X388:X393" si="45">F388+H388+J388+L388+N388+P388+R388+T388+V388</f>
        <v>4</v>
      </c>
      <c r="Y388" s="52">
        <f t="shared" si="40"/>
        <v>12</v>
      </c>
      <c r="Z388">
        <f t="shared" si="41"/>
        <v>16</v>
      </c>
    </row>
    <row r="389" spans="1:26">
      <c r="A389" s="41" t="s">
        <v>18</v>
      </c>
      <c r="B389" s="16">
        <v>422805</v>
      </c>
      <c r="C389" s="47" t="s">
        <v>366</v>
      </c>
      <c r="D389" s="47" t="s">
        <v>540</v>
      </c>
      <c r="E389" s="52" t="s">
        <v>541</v>
      </c>
      <c r="F389" s="61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>
        <v>1</v>
      </c>
      <c r="W389" s="48">
        <v>1</v>
      </c>
      <c r="X389" s="61">
        <f t="shared" si="45"/>
        <v>1</v>
      </c>
      <c r="Y389" s="52">
        <f t="shared" si="40"/>
        <v>1</v>
      </c>
      <c r="Z389">
        <f t="shared" si="41"/>
        <v>2</v>
      </c>
    </row>
    <row r="390" spans="1:26">
      <c r="A390" s="41" t="s">
        <v>18</v>
      </c>
      <c r="B390" s="16">
        <v>440501</v>
      </c>
      <c r="C390" s="47" t="s">
        <v>377</v>
      </c>
      <c r="D390" s="47" t="s">
        <v>544</v>
      </c>
      <c r="E390" s="52" t="s">
        <v>545</v>
      </c>
      <c r="F390" s="61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8">
        <v>2</v>
      </c>
      <c r="X390" s="61">
        <f t="shared" si="45"/>
        <v>0</v>
      </c>
      <c r="Y390" s="52">
        <f t="shared" si="40"/>
        <v>2</v>
      </c>
      <c r="Z390">
        <f t="shared" si="41"/>
        <v>2</v>
      </c>
    </row>
    <row r="391" spans="1:26">
      <c r="A391" s="41" t="s">
        <v>18</v>
      </c>
      <c r="B391" s="16">
        <v>450602</v>
      </c>
      <c r="C391" s="47" t="s">
        <v>377</v>
      </c>
      <c r="D391" s="47" t="s">
        <v>546</v>
      </c>
      <c r="E391" s="52" t="s">
        <v>547</v>
      </c>
      <c r="F391" s="61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>
        <v>1</v>
      </c>
      <c r="R391" s="47"/>
      <c r="S391" s="47"/>
      <c r="T391" s="47"/>
      <c r="U391" s="47"/>
      <c r="V391" s="47"/>
      <c r="W391" s="48"/>
      <c r="X391" s="61">
        <f t="shared" si="45"/>
        <v>0</v>
      </c>
      <c r="Y391" s="52">
        <f t="shared" si="40"/>
        <v>1</v>
      </c>
      <c r="Z391">
        <f t="shared" si="41"/>
        <v>1</v>
      </c>
    </row>
    <row r="392" spans="1:26">
      <c r="A392" s="41" t="s">
        <v>18</v>
      </c>
      <c r="B392" s="16">
        <v>512003</v>
      </c>
      <c r="C392" s="47" t="s">
        <v>478</v>
      </c>
      <c r="D392" s="47" t="s">
        <v>550</v>
      </c>
      <c r="E392" s="52" t="s">
        <v>551</v>
      </c>
      <c r="F392" s="61"/>
      <c r="G392" s="47"/>
      <c r="H392" s="47"/>
      <c r="I392" s="47"/>
      <c r="J392" s="47"/>
      <c r="K392" s="47"/>
      <c r="L392" s="47"/>
      <c r="M392" s="47"/>
      <c r="N392" s="47"/>
      <c r="O392" s="47"/>
      <c r="P392" s="47">
        <v>1</v>
      </c>
      <c r="Q392" s="47">
        <v>1</v>
      </c>
      <c r="R392" s="47"/>
      <c r="S392" s="47"/>
      <c r="T392" s="47"/>
      <c r="U392" s="47"/>
      <c r="V392" s="47"/>
      <c r="W392" s="48"/>
      <c r="X392" s="61">
        <f t="shared" si="45"/>
        <v>1</v>
      </c>
      <c r="Y392" s="52">
        <f t="shared" si="40"/>
        <v>1</v>
      </c>
      <c r="Z392">
        <f t="shared" si="41"/>
        <v>2</v>
      </c>
    </row>
    <row r="393" spans="1:26">
      <c r="A393" s="43" t="s">
        <v>18</v>
      </c>
      <c r="B393" s="17">
        <v>513808</v>
      </c>
      <c r="C393" s="54" t="s">
        <v>380</v>
      </c>
      <c r="D393" s="54" t="s">
        <v>556</v>
      </c>
      <c r="E393" s="55" t="s">
        <v>557</v>
      </c>
      <c r="F393" s="62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>
        <v>1</v>
      </c>
      <c r="R393" s="54"/>
      <c r="S393" s="54"/>
      <c r="T393" s="54"/>
      <c r="U393" s="54"/>
      <c r="V393" s="54"/>
      <c r="W393" s="60">
        <v>2</v>
      </c>
      <c r="X393" s="62">
        <f t="shared" si="45"/>
        <v>0</v>
      </c>
      <c r="Y393" s="55">
        <f t="shared" si="40"/>
        <v>3</v>
      </c>
      <c r="Z393">
        <f t="shared" si="41"/>
        <v>3</v>
      </c>
    </row>
    <row r="394" spans="1:26">
      <c r="A394" s="46"/>
      <c r="B394" s="3"/>
      <c r="E394" s="67" t="s">
        <v>49</v>
      </c>
      <c r="F394">
        <f>SUM(F377:F393)</f>
        <v>0</v>
      </c>
      <c r="G394">
        <f t="shared" ref="G394:Z394" si="46">SUM(G377:G393)</f>
        <v>1</v>
      </c>
      <c r="H394">
        <f t="shared" si="46"/>
        <v>0</v>
      </c>
      <c r="I394">
        <f t="shared" si="46"/>
        <v>0</v>
      </c>
      <c r="J394">
        <f t="shared" si="46"/>
        <v>0</v>
      </c>
      <c r="K394">
        <f t="shared" si="46"/>
        <v>1</v>
      </c>
      <c r="L394">
        <f t="shared" si="46"/>
        <v>4</v>
      </c>
      <c r="M394">
        <f t="shared" si="46"/>
        <v>4</v>
      </c>
      <c r="N394">
        <f t="shared" si="46"/>
        <v>0</v>
      </c>
      <c r="O394">
        <f t="shared" si="46"/>
        <v>1</v>
      </c>
      <c r="P394">
        <f t="shared" si="46"/>
        <v>4</v>
      </c>
      <c r="Q394">
        <f t="shared" si="46"/>
        <v>6</v>
      </c>
      <c r="R394">
        <f>SUM(R377:R393)</f>
        <v>1</v>
      </c>
      <c r="S394">
        <f>SUM(S377:S393)</f>
        <v>1</v>
      </c>
      <c r="T394">
        <f>SUM(T377:T393)</f>
        <v>0</v>
      </c>
      <c r="U394">
        <f>SUM(U377:U393)</f>
        <v>0</v>
      </c>
      <c r="V394">
        <f t="shared" si="46"/>
        <v>7</v>
      </c>
      <c r="W394">
        <f t="shared" si="46"/>
        <v>12</v>
      </c>
      <c r="X394">
        <f t="shared" si="46"/>
        <v>16</v>
      </c>
      <c r="Y394">
        <f t="shared" si="46"/>
        <v>26</v>
      </c>
      <c r="Z394">
        <f t="shared" si="46"/>
        <v>42</v>
      </c>
    </row>
    <row r="395" spans="1:26">
      <c r="A395" s="3"/>
      <c r="B395" s="3"/>
    </row>
    <row r="396" spans="1:26">
      <c r="A396" s="63" t="s">
        <v>19</v>
      </c>
      <c r="B396" s="64">
        <v>512001</v>
      </c>
      <c r="C396" s="18" t="s">
        <v>10</v>
      </c>
      <c r="D396" s="18" t="s">
        <v>11</v>
      </c>
      <c r="E396" s="65" t="s">
        <v>97</v>
      </c>
      <c r="F396" s="22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20"/>
      <c r="X396" s="66">
        <f>F396+H396+J396+L396+N396+P396+R396+T396+V396</f>
        <v>0</v>
      </c>
      <c r="Y396" s="65">
        <f>G396+I396+K396+M396+O396+Q396+S396+U396+W396</f>
        <v>0</v>
      </c>
      <c r="Z396">
        <f>SUM(X396:Y396)</f>
        <v>0</v>
      </c>
    </row>
    <row r="397" spans="1:26">
      <c r="A397" s="3"/>
      <c r="B397" s="3"/>
      <c r="E397" s="67" t="s">
        <v>720</v>
      </c>
      <c r="F397">
        <f>SUM(F396)</f>
        <v>0</v>
      </c>
      <c r="G397">
        <f t="shared" ref="G397:Z397" si="47">SUM(G396)</f>
        <v>0</v>
      </c>
      <c r="H397">
        <f t="shared" si="47"/>
        <v>0</v>
      </c>
      <c r="I397">
        <f t="shared" si="47"/>
        <v>0</v>
      </c>
      <c r="J397">
        <f t="shared" si="47"/>
        <v>0</v>
      </c>
      <c r="K397">
        <f t="shared" si="47"/>
        <v>0</v>
      </c>
      <c r="L397">
        <f t="shared" si="47"/>
        <v>0</v>
      </c>
      <c r="M397">
        <f t="shared" si="47"/>
        <v>0</v>
      </c>
      <c r="N397">
        <f t="shared" si="47"/>
        <v>0</v>
      </c>
      <c r="O397">
        <f t="shared" si="47"/>
        <v>0</v>
      </c>
      <c r="P397">
        <f t="shared" si="47"/>
        <v>0</v>
      </c>
      <c r="Q397">
        <f t="shared" si="47"/>
        <v>0</v>
      </c>
      <c r="R397">
        <f>SUM(R396)</f>
        <v>0</v>
      </c>
      <c r="S397">
        <f>SUM(S396)</f>
        <v>0</v>
      </c>
      <c r="T397">
        <f>SUM(T396)</f>
        <v>0</v>
      </c>
      <c r="U397">
        <f>SUM(U396)</f>
        <v>0</v>
      </c>
      <c r="V397">
        <f t="shared" si="47"/>
        <v>0</v>
      </c>
      <c r="W397">
        <f t="shared" si="47"/>
        <v>0</v>
      </c>
      <c r="X397">
        <f t="shared" si="47"/>
        <v>0</v>
      </c>
      <c r="Y397">
        <f t="shared" si="47"/>
        <v>0</v>
      </c>
      <c r="Z397">
        <f t="shared" si="47"/>
        <v>0</v>
      </c>
    </row>
    <row r="399" spans="1:26" s="75" customFormat="1">
      <c r="B399" s="75" t="s">
        <v>55</v>
      </c>
      <c r="E399" s="111" t="s">
        <v>9</v>
      </c>
      <c r="F399" s="75">
        <f t="shared" ref="F399:Z399" si="48">F260+F349+F355+F375+F394+F397</f>
        <v>14</v>
      </c>
      <c r="G399" s="75">
        <f t="shared" si="48"/>
        <v>28</v>
      </c>
      <c r="H399" s="75">
        <f t="shared" si="48"/>
        <v>0</v>
      </c>
      <c r="I399" s="75">
        <f t="shared" si="48"/>
        <v>6</v>
      </c>
      <c r="J399" s="75">
        <f t="shared" si="48"/>
        <v>31</v>
      </c>
      <c r="K399" s="75">
        <f t="shared" si="48"/>
        <v>31</v>
      </c>
      <c r="L399" s="75">
        <f t="shared" si="48"/>
        <v>35</v>
      </c>
      <c r="M399" s="75">
        <f t="shared" si="48"/>
        <v>51</v>
      </c>
      <c r="N399" s="75">
        <f t="shared" si="48"/>
        <v>70</v>
      </c>
      <c r="O399" s="75">
        <f t="shared" si="48"/>
        <v>104</v>
      </c>
      <c r="P399" s="75">
        <f t="shared" si="48"/>
        <v>12</v>
      </c>
      <c r="Q399" s="75">
        <f t="shared" si="48"/>
        <v>21</v>
      </c>
      <c r="R399" s="75">
        <f t="shared" si="48"/>
        <v>78</v>
      </c>
      <c r="S399" s="75">
        <f t="shared" si="48"/>
        <v>95</v>
      </c>
      <c r="T399" s="75">
        <f t="shared" si="48"/>
        <v>0</v>
      </c>
      <c r="U399" s="75">
        <f t="shared" si="48"/>
        <v>1</v>
      </c>
      <c r="V399" s="75">
        <f t="shared" si="48"/>
        <v>487</v>
      </c>
      <c r="W399" s="75">
        <f t="shared" si="48"/>
        <v>653</v>
      </c>
      <c r="X399" s="75">
        <f t="shared" si="48"/>
        <v>727</v>
      </c>
      <c r="Y399" s="75">
        <f t="shared" si="48"/>
        <v>990</v>
      </c>
      <c r="Z399" s="75">
        <f t="shared" si="48"/>
        <v>1717</v>
      </c>
    </row>
    <row r="402" spans="1:29">
      <c r="A402" s="2" t="s">
        <v>3</v>
      </c>
      <c r="B402" s="11"/>
    </row>
    <row r="403" spans="1:29">
      <c r="A403" s="2" t="s">
        <v>596</v>
      </c>
      <c r="B403" s="11"/>
      <c r="G403" s="68"/>
    </row>
    <row r="404" spans="1:29">
      <c r="A404" s="2" t="s">
        <v>568</v>
      </c>
      <c r="B404" s="11"/>
    </row>
    <row r="405" spans="1:29">
      <c r="B405" s="11"/>
    </row>
    <row r="406" spans="1:29">
      <c r="A406" s="71" t="s">
        <v>96</v>
      </c>
      <c r="B406" s="11"/>
      <c r="F406" s="116" t="s">
        <v>88</v>
      </c>
      <c r="G406" s="115"/>
      <c r="H406" s="116" t="s">
        <v>89</v>
      </c>
      <c r="I406" s="117"/>
      <c r="J406" s="114" t="s">
        <v>90</v>
      </c>
      <c r="K406" s="115"/>
      <c r="L406" s="116" t="s">
        <v>91</v>
      </c>
      <c r="M406" s="117"/>
      <c r="N406" s="114" t="s">
        <v>4</v>
      </c>
      <c r="O406" s="115"/>
      <c r="P406" s="116" t="s">
        <v>92</v>
      </c>
      <c r="Q406" s="117"/>
      <c r="R406" s="112" t="s">
        <v>93</v>
      </c>
      <c r="S406" s="113"/>
      <c r="T406" s="112" t="s">
        <v>94</v>
      </c>
      <c r="U406" s="113"/>
      <c r="V406" s="114" t="s">
        <v>95</v>
      </c>
      <c r="W406" s="115"/>
      <c r="X406" s="116" t="s">
        <v>9</v>
      </c>
      <c r="Y406" s="117"/>
      <c r="AB406" s="26"/>
      <c r="AC406" s="26"/>
    </row>
    <row r="407" spans="1:29">
      <c r="A407" s="8" t="s">
        <v>6</v>
      </c>
      <c r="B407" s="12" t="s">
        <v>5</v>
      </c>
      <c r="C407" s="9" t="s">
        <v>8</v>
      </c>
      <c r="D407" s="9" t="s">
        <v>7</v>
      </c>
      <c r="E407" s="9" t="s">
        <v>12</v>
      </c>
      <c r="F407" s="4" t="s">
        <v>1</v>
      </c>
      <c r="G407" s="6" t="s">
        <v>2</v>
      </c>
      <c r="H407" s="4" t="s">
        <v>1</v>
      </c>
      <c r="I407" s="5" t="s">
        <v>2</v>
      </c>
      <c r="J407" s="7" t="s">
        <v>1</v>
      </c>
      <c r="K407" s="6" t="s">
        <v>2</v>
      </c>
      <c r="L407" s="4" t="s">
        <v>1</v>
      </c>
      <c r="M407" s="5" t="s">
        <v>2</v>
      </c>
      <c r="N407" s="7" t="s">
        <v>1</v>
      </c>
      <c r="O407" s="6" t="s">
        <v>2</v>
      </c>
      <c r="P407" s="4" t="s">
        <v>1</v>
      </c>
      <c r="Q407" s="5" t="s">
        <v>2</v>
      </c>
      <c r="R407" s="4" t="s">
        <v>1</v>
      </c>
      <c r="S407" s="5" t="s">
        <v>2</v>
      </c>
      <c r="T407" s="4" t="s">
        <v>1</v>
      </c>
      <c r="U407" s="5" t="s">
        <v>2</v>
      </c>
      <c r="V407" s="7" t="s">
        <v>1</v>
      </c>
      <c r="W407" s="6" t="s">
        <v>2</v>
      </c>
      <c r="X407" s="4" t="s">
        <v>1</v>
      </c>
      <c r="Y407" s="5" t="s">
        <v>2</v>
      </c>
      <c r="Z407" s="10" t="s">
        <v>0</v>
      </c>
      <c r="AA407" s="10"/>
      <c r="AB407" s="10"/>
      <c r="AC407" s="10"/>
    </row>
    <row r="408" spans="1:29">
      <c r="A408" s="49" t="s">
        <v>57</v>
      </c>
      <c r="B408" s="14"/>
      <c r="C408" s="13" t="s">
        <v>99</v>
      </c>
      <c r="D408" s="13" t="s">
        <v>100</v>
      </c>
      <c r="E408" s="50" t="s">
        <v>101</v>
      </c>
      <c r="F408" s="21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>
        <v>1</v>
      </c>
      <c r="W408" s="15"/>
      <c r="X408" s="19">
        <f t="shared" ref="X408:X417" si="49">F408+H408+J408+L408+N408+P408+R408+T408+V408</f>
        <v>1</v>
      </c>
      <c r="Y408" s="50">
        <f t="shared" ref="Y408:Y417" si="50">G408+I408+K408+M408+O408+Q408+S408+U408+W408</f>
        <v>0</v>
      </c>
      <c r="Z408">
        <f t="shared" ref="Z408:Z417" si="51">SUM(X408:Y408)</f>
        <v>1</v>
      </c>
    </row>
    <row r="409" spans="1:29">
      <c r="A409" s="51" t="s">
        <v>57</v>
      </c>
      <c r="B409" s="16"/>
      <c r="C409" s="47" t="s">
        <v>102</v>
      </c>
      <c r="D409" s="47" t="s">
        <v>103</v>
      </c>
      <c r="E409" s="52" t="s">
        <v>104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>
        <v>1</v>
      </c>
      <c r="W409" s="48"/>
      <c r="X409" s="61">
        <f t="shared" si="49"/>
        <v>1</v>
      </c>
      <c r="Y409" s="52">
        <f t="shared" si="50"/>
        <v>0</v>
      </c>
      <c r="Z409">
        <f t="shared" si="51"/>
        <v>1</v>
      </c>
    </row>
    <row r="410" spans="1:29">
      <c r="A410" s="51" t="s">
        <v>57</v>
      </c>
      <c r="B410" s="16"/>
      <c r="C410" s="47" t="s">
        <v>105</v>
      </c>
      <c r="D410" s="47" t="s">
        <v>106</v>
      </c>
      <c r="E410" s="52" t="s">
        <v>107</v>
      </c>
      <c r="F410" s="56"/>
      <c r="G410" s="47"/>
      <c r="H410" s="47"/>
      <c r="I410" s="47"/>
      <c r="J410" s="47"/>
      <c r="K410" s="47"/>
      <c r="L410" s="47"/>
      <c r="M410" s="47"/>
      <c r="N410" s="47">
        <v>1</v>
      </c>
      <c r="O410" s="47"/>
      <c r="P410" s="47"/>
      <c r="Q410" s="47"/>
      <c r="R410" s="47">
        <v>1</v>
      </c>
      <c r="S410" s="47"/>
      <c r="T410" s="47"/>
      <c r="U410" s="47"/>
      <c r="V410" s="47">
        <v>4</v>
      </c>
      <c r="W410" s="48">
        <v>1</v>
      </c>
      <c r="X410" s="61">
        <f t="shared" si="49"/>
        <v>6</v>
      </c>
      <c r="Y410" s="52">
        <f t="shared" si="50"/>
        <v>1</v>
      </c>
      <c r="Z410">
        <f t="shared" si="51"/>
        <v>7</v>
      </c>
    </row>
    <row r="411" spans="1:29">
      <c r="A411" s="51" t="s">
        <v>57</v>
      </c>
      <c r="B411" s="16"/>
      <c r="C411" s="47" t="s">
        <v>108</v>
      </c>
      <c r="D411" s="47" t="s">
        <v>109</v>
      </c>
      <c r="E411" s="52" t="s">
        <v>566</v>
      </c>
      <c r="F411" s="56">
        <v>1</v>
      </c>
      <c r="G411" s="47"/>
      <c r="H411" s="47"/>
      <c r="I411" s="47"/>
      <c r="J411" s="47">
        <v>1</v>
      </c>
      <c r="K411" s="47">
        <v>1</v>
      </c>
      <c r="L411" s="47"/>
      <c r="M411" s="47">
        <v>1</v>
      </c>
      <c r="N411" s="47"/>
      <c r="O411" s="47">
        <v>1</v>
      </c>
      <c r="P411" s="47"/>
      <c r="Q411" s="47"/>
      <c r="R411" s="47">
        <v>20</v>
      </c>
      <c r="S411" s="47">
        <v>13</v>
      </c>
      <c r="T411" s="47"/>
      <c r="U411" s="47"/>
      <c r="V411" s="47">
        <v>27</v>
      </c>
      <c r="W411" s="48">
        <v>19</v>
      </c>
      <c r="X411" s="61">
        <f t="shared" si="49"/>
        <v>49</v>
      </c>
      <c r="Y411" s="52">
        <f t="shared" si="50"/>
        <v>35</v>
      </c>
      <c r="Z411">
        <f t="shared" si="51"/>
        <v>84</v>
      </c>
    </row>
    <row r="412" spans="1:29">
      <c r="A412" s="51" t="s">
        <v>57</v>
      </c>
      <c r="B412" s="16"/>
      <c r="C412" s="47" t="s">
        <v>108</v>
      </c>
      <c r="D412" s="47" t="s">
        <v>110</v>
      </c>
      <c r="E412" s="52" t="s">
        <v>569</v>
      </c>
      <c r="F412" s="56">
        <v>1</v>
      </c>
      <c r="G412" s="47">
        <v>2</v>
      </c>
      <c r="H412" s="47"/>
      <c r="I412" s="47"/>
      <c r="J412" s="47">
        <v>5</v>
      </c>
      <c r="K412" s="47">
        <v>2</v>
      </c>
      <c r="L412" s="47">
        <v>3</v>
      </c>
      <c r="M412" s="47">
        <v>19</v>
      </c>
      <c r="N412" s="47">
        <v>4</v>
      </c>
      <c r="O412" s="47">
        <v>24</v>
      </c>
      <c r="P412" s="47">
        <v>4</v>
      </c>
      <c r="Q412" s="47">
        <v>7</v>
      </c>
      <c r="R412" s="47">
        <v>21</v>
      </c>
      <c r="S412" s="47">
        <v>53</v>
      </c>
      <c r="T412" s="47"/>
      <c r="U412" s="47">
        <v>1</v>
      </c>
      <c r="V412" s="47">
        <v>29</v>
      </c>
      <c r="W412" s="48">
        <v>35</v>
      </c>
      <c r="X412" s="61">
        <f t="shared" si="49"/>
        <v>67</v>
      </c>
      <c r="Y412" s="52">
        <f t="shared" si="50"/>
        <v>143</v>
      </c>
      <c r="Z412">
        <f t="shared" si="51"/>
        <v>210</v>
      </c>
    </row>
    <row r="413" spans="1:29">
      <c r="A413" s="51" t="s">
        <v>57</v>
      </c>
      <c r="B413" s="16"/>
      <c r="C413" s="47" t="s">
        <v>111</v>
      </c>
      <c r="D413" s="47" t="s">
        <v>112</v>
      </c>
      <c r="E413" s="52" t="s">
        <v>113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>
        <v>2</v>
      </c>
      <c r="T413" s="47"/>
      <c r="U413" s="47"/>
      <c r="V413" s="47">
        <v>1</v>
      </c>
      <c r="W413" s="48">
        <v>1</v>
      </c>
      <c r="X413" s="61">
        <f t="shared" si="49"/>
        <v>1</v>
      </c>
      <c r="Y413" s="52">
        <f t="shared" si="50"/>
        <v>3</v>
      </c>
      <c r="Z413">
        <f t="shared" si="51"/>
        <v>4</v>
      </c>
    </row>
    <row r="414" spans="1:29">
      <c r="A414" s="51" t="s">
        <v>57</v>
      </c>
      <c r="B414" s="16"/>
      <c r="C414" s="47" t="s">
        <v>111</v>
      </c>
      <c r="D414" s="47" t="s">
        <v>111</v>
      </c>
      <c r="E414" s="52" t="s">
        <v>114</v>
      </c>
      <c r="F414" s="56"/>
      <c r="G414" s="47"/>
      <c r="H414" s="47">
        <v>1</v>
      </c>
      <c r="I414" s="47">
        <v>1</v>
      </c>
      <c r="J414" s="47">
        <v>6</v>
      </c>
      <c r="K414" s="47">
        <v>7</v>
      </c>
      <c r="L414" s="47">
        <v>6</v>
      </c>
      <c r="M414" s="47">
        <v>10</v>
      </c>
      <c r="N414" s="47">
        <v>8</v>
      </c>
      <c r="O414" s="47">
        <v>6</v>
      </c>
      <c r="P414" s="47"/>
      <c r="Q414" s="47">
        <v>5</v>
      </c>
      <c r="R414" s="47">
        <v>24</v>
      </c>
      <c r="S414" s="47">
        <v>33</v>
      </c>
      <c r="T414" s="47"/>
      <c r="U414" s="47"/>
      <c r="V414" s="47">
        <v>87</v>
      </c>
      <c r="W414" s="48">
        <v>114</v>
      </c>
      <c r="X414" s="61">
        <f t="shared" si="49"/>
        <v>132</v>
      </c>
      <c r="Y414" s="52">
        <f t="shared" si="50"/>
        <v>176</v>
      </c>
      <c r="Z414">
        <f t="shared" si="51"/>
        <v>308</v>
      </c>
    </row>
    <row r="415" spans="1:29">
      <c r="A415" s="51" t="s">
        <v>57</v>
      </c>
      <c r="B415" s="16"/>
      <c r="C415" s="47" t="s">
        <v>105</v>
      </c>
      <c r="D415" s="47" t="s">
        <v>115</v>
      </c>
      <c r="E415" s="52" t="s">
        <v>116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>
        <v>13</v>
      </c>
      <c r="Q415" s="47">
        <v>6</v>
      </c>
      <c r="R415" s="47"/>
      <c r="S415" s="47"/>
      <c r="T415" s="47"/>
      <c r="U415" s="47"/>
      <c r="V415" s="47"/>
      <c r="W415" s="48"/>
      <c r="X415" s="61">
        <f t="shared" si="49"/>
        <v>13</v>
      </c>
      <c r="Y415" s="52">
        <f t="shared" si="50"/>
        <v>6</v>
      </c>
      <c r="Z415">
        <f t="shared" si="51"/>
        <v>19</v>
      </c>
    </row>
    <row r="416" spans="1:29">
      <c r="A416" s="51" t="s">
        <v>57</v>
      </c>
      <c r="B416" s="16"/>
      <c r="C416" s="47" t="s">
        <v>105</v>
      </c>
      <c r="D416" s="47" t="s">
        <v>98</v>
      </c>
      <c r="E416" s="52" t="s">
        <v>565</v>
      </c>
      <c r="F416" s="56"/>
      <c r="G416" s="47"/>
      <c r="H416" s="47"/>
      <c r="I416" s="47"/>
      <c r="J416" s="47"/>
      <c r="K416" s="47"/>
      <c r="L416" s="47"/>
      <c r="M416" s="47"/>
      <c r="N416" s="47"/>
      <c r="O416" s="47"/>
      <c r="P416" s="47">
        <v>34</v>
      </c>
      <c r="Q416" s="47">
        <v>47</v>
      </c>
      <c r="R416" s="47"/>
      <c r="S416" s="47"/>
      <c r="T416" s="47"/>
      <c r="U416" s="47"/>
      <c r="V416" s="47"/>
      <c r="W416" s="48"/>
      <c r="X416" s="61">
        <f t="shared" si="49"/>
        <v>34</v>
      </c>
      <c r="Y416" s="52">
        <f t="shared" si="50"/>
        <v>47</v>
      </c>
      <c r="Z416">
        <f t="shared" si="51"/>
        <v>81</v>
      </c>
    </row>
    <row r="417" spans="1:26">
      <c r="A417" s="53" t="s">
        <v>57</v>
      </c>
      <c r="B417" s="17"/>
      <c r="C417" s="54" t="s">
        <v>105</v>
      </c>
      <c r="D417" s="54" t="s">
        <v>117</v>
      </c>
      <c r="E417" s="55" t="s">
        <v>118</v>
      </c>
      <c r="F417" s="57"/>
      <c r="G417" s="54"/>
      <c r="H417" s="54"/>
      <c r="I417" s="54"/>
      <c r="J417" s="54"/>
      <c r="K417" s="54"/>
      <c r="L417" s="54"/>
      <c r="M417" s="54"/>
      <c r="N417" s="54"/>
      <c r="O417" s="54"/>
      <c r="P417" s="54">
        <v>1</v>
      </c>
      <c r="Q417" s="54">
        <v>2</v>
      </c>
      <c r="R417" s="54">
        <v>2</v>
      </c>
      <c r="S417" s="54">
        <v>8</v>
      </c>
      <c r="T417" s="54"/>
      <c r="U417" s="54"/>
      <c r="V417" s="54"/>
      <c r="W417" s="60"/>
      <c r="X417" s="62">
        <f t="shared" si="49"/>
        <v>3</v>
      </c>
      <c r="Y417" s="55">
        <f t="shared" si="50"/>
        <v>10</v>
      </c>
      <c r="Z417">
        <f t="shared" si="51"/>
        <v>13</v>
      </c>
    </row>
    <row r="418" spans="1:26">
      <c r="A418" s="3"/>
      <c r="B418" s="3"/>
      <c r="E418" s="67" t="s">
        <v>53</v>
      </c>
      <c r="F418">
        <f>SUM(F408:F417)</f>
        <v>2</v>
      </c>
      <c r="G418">
        <f t="shared" ref="G418:Z418" si="52">SUM(G408:G417)</f>
        <v>2</v>
      </c>
      <c r="H418">
        <f t="shared" si="52"/>
        <v>1</v>
      </c>
      <c r="I418">
        <f t="shared" si="52"/>
        <v>1</v>
      </c>
      <c r="J418">
        <f t="shared" si="52"/>
        <v>12</v>
      </c>
      <c r="K418">
        <f t="shared" si="52"/>
        <v>10</v>
      </c>
      <c r="L418">
        <f t="shared" si="52"/>
        <v>9</v>
      </c>
      <c r="M418">
        <f t="shared" si="52"/>
        <v>30</v>
      </c>
      <c r="N418">
        <f t="shared" si="52"/>
        <v>13</v>
      </c>
      <c r="O418">
        <f t="shared" si="52"/>
        <v>31</v>
      </c>
      <c r="P418">
        <f t="shared" si="52"/>
        <v>52</v>
      </c>
      <c r="Q418">
        <f t="shared" si="52"/>
        <v>67</v>
      </c>
      <c r="R418">
        <f>SUM(R408:R417)</f>
        <v>68</v>
      </c>
      <c r="S418">
        <f>SUM(S408:S417)</f>
        <v>109</v>
      </c>
      <c r="T418">
        <f>SUM(T408:T417)</f>
        <v>0</v>
      </c>
      <c r="U418">
        <f>SUM(U408:U417)</f>
        <v>1</v>
      </c>
      <c r="V418">
        <f t="shared" si="52"/>
        <v>150</v>
      </c>
      <c r="W418">
        <f t="shared" si="52"/>
        <v>170</v>
      </c>
      <c r="X418">
        <f t="shared" si="52"/>
        <v>307</v>
      </c>
      <c r="Y418">
        <f t="shared" si="52"/>
        <v>421</v>
      </c>
      <c r="Z418">
        <f t="shared" si="52"/>
        <v>728</v>
      </c>
    </row>
    <row r="419" spans="1:26">
      <c r="A419" s="3"/>
      <c r="B419" s="3"/>
    </row>
    <row r="420" spans="1:26">
      <c r="A420" s="49" t="s">
        <v>16</v>
      </c>
      <c r="B420" s="59" t="s">
        <v>570</v>
      </c>
      <c r="C420" s="13" t="s">
        <v>119</v>
      </c>
      <c r="D420" s="13" t="s">
        <v>120</v>
      </c>
      <c r="E420" s="50" t="s">
        <v>121</v>
      </c>
      <c r="F420" s="21">
        <v>2</v>
      </c>
      <c r="G420" s="13"/>
      <c r="H420" s="13"/>
      <c r="I420" s="13"/>
      <c r="J420" s="13"/>
      <c r="K420" s="13"/>
      <c r="L420" s="13"/>
      <c r="M420" s="13"/>
      <c r="N420" s="13"/>
      <c r="O420" s="13">
        <v>1</v>
      </c>
      <c r="P420" s="13"/>
      <c r="Q420" s="13"/>
      <c r="R420" s="13">
        <v>5</v>
      </c>
      <c r="S420" s="13">
        <v>1</v>
      </c>
      <c r="T420" s="13"/>
      <c r="U420" s="13"/>
      <c r="V420" s="13">
        <v>43</v>
      </c>
      <c r="W420" s="15">
        <v>10</v>
      </c>
      <c r="X420" s="19">
        <f t="shared" ref="X420:X483" si="53">F420+H420+J420+L420+N420+P420+R420+T420+V420</f>
        <v>50</v>
      </c>
      <c r="Y420" s="50">
        <f t="shared" ref="Y420:Y483" si="54">G420+I420+K420+M420+O420+Q420+S420+U420+W420</f>
        <v>12</v>
      </c>
      <c r="Z420">
        <f t="shared" ref="Z420:Z483" si="55">SUM(X420:Y420)</f>
        <v>62</v>
      </c>
    </row>
    <row r="421" spans="1:26">
      <c r="A421" s="51" t="s">
        <v>16</v>
      </c>
      <c r="B421" s="58" t="s">
        <v>571</v>
      </c>
      <c r="C421" s="47" t="s">
        <v>119</v>
      </c>
      <c r="D421" s="47" t="s">
        <v>122</v>
      </c>
      <c r="E421" s="52" t="s">
        <v>123</v>
      </c>
      <c r="F421" s="56">
        <v>2</v>
      </c>
      <c r="G421" s="47">
        <v>7</v>
      </c>
      <c r="H421" s="47"/>
      <c r="I421" s="47"/>
      <c r="J421" s="47">
        <v>3</v>
      </c>
      <c r="K421" s="47">
        <v>8</v>
      </c>
      <c r="L421" s="47">
        <v>2</v>
      </c>
      <c r="M421" s="47">
        <v>5</v>
      </c>
      <c r="N421" s="47">
        <v>5</v>
      </c>
      <c r="O421" s="47">
        <v>32</v>
      </c>
      <c r="P421" s="47"/>
      <c r="Q421" s="47">
        <v>1</v>
      </c>
      <c r="R421" s="47">
        <v>3</v>
      </c>
      <c r="S421" s="47">
        <v>20</v>
      </c>
      <c r="T421" s="47"/>
      <c r="U421" s="47"/>
      <c r="V421" s="47">
        <v>37</v>
      </c>
      <c r="W421" s="48">
        <v>193</v>
      </c>
      <c r="X421" s="61">
        <f t="shared" si="53"/>
        <v>52</v>
      </c>
      <c r="Y421" s="52">
        <f t="shared" si="54"/>
        <v>266</v>
      </c>
      <c r="Z421">
        <f t="shared" si="55"/>
        <v>318</v>
      </c>
    </row>
    <row r="422" spans="1:26">
      <c r="A422" s="51" t="s">
        <v>16</v>
      </c>
      <c r="B422" s="58" t="s">
        <v>572</v>
      </c>
      <c r="C422" s="47" t="s">
        <v>119</v>
      </c>
      <c r="D422" s="47" t="s">
        <v>124</v>
      </c>
      <c r="E422" s="52" t="s">
        <v>125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>
        <v>2</v>
      </c>
      <c r="W422" s="48"/>
      <c r="X422" s="61">
        <f t="shared" si="53"/>
        <v>2</v>
      </c>
      <c r="Y422" s="52">
        <f t="shared" si="54"/>
        <v>0</v>
      </c>
      <c r="Z422">
        <f t="shared" si="55"/>
        <v>2</v>
      </c>
    </row>
    <row r="423" spans="1:26">
      <c r="A423" s="51" t="s">
        <v>16</v>
      </c>
      <c r="B423" s="58" t="s">
        <v>573</v>
      </c>
      <c r="C423" s="47" t="s">
        <v>119</v>
      </c>
      <c r="D423" s="47" t="s">
        <v>126</v>
      </c>
      <c r="E423" s="52" t="s">
        <v>127</v>
      </c>
      <c r="F423" s="56">
        <v>3</v>
      </c>
      <c r="G423" s="47">
        <v>1</v>
      </c>
      <c r="H423" s="47"/>
      <c r="I423" s="47"/>
      <c r="J423" s="47"/>
      <c r="K423" s="47">
        <v>1</v>
      </c>
      <c r="L423" s="47">
        <v>1</v>
      </c>
      <c r="M423" s="47"/>
      <c r="N423" s="47"/>
      <c r="O423" s="47">
        <v>1</v>
      </c>
      <c r="P423" s="47"/>
      <c r="Q423" s="47"/>
      <c r="R423" s="47">
        <v>8</v>
      </c>
      <c r="S423" s="47">
        <v>4</v>
      </c>
      <c r="T423" s="47"/>
      <c r="U423" s="47"/>
      <c r="V423" s="47">
        <v>52</v>
      </c>
      <c r="W423" s="48">
        <v>29</v>
      </c>
      <c r="X423" s="61">
        <f t="shared" si="53"/>
        <v>64</v>
      </c>
      <c r="Y423" s="52">
        <f t="shared" si="54"/>
        <v>36</v>
      </c>
      <c r="Z423">
        <f t="shared" si="55"/>
        <v>100</v>
      </c>
    </row>
    <row r="424" spans="1:26">
      <c r="A424" s="51" t="s">
        <v>16</v>
      </c>
      <c r="B424" s="58" t="s">
        <v>574</v>
      </c>
      <c r="C424" s="47" t="s">
        <v>119</v>
      </c>
      <c r="D424" s="47" t="s">
        <v>128</v>
      </c>
      <c r="E424" s="52" t="s">
        <v>129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>
        <v>2</v>
      </c>
      <c r="P424" s="47"/>
      <c r="Q424" s="47"/>
      <c r="R424" s="47">
        <v>2</v>
      </c>
      <c r="S424" s="47">
        <v>1</v>
      </c>
      <c r="T424" s="47"/>
      <c r="U424" s="47"/>
      <c r="V424" s="47">
        <v>7</v>
      </c>
      <c r="W424" s="48">
        <v>5</v>
      </c>
      <c r="X424" s="61">
        <f t="shared" si="53"/>
        <v>9</v>
      </c>
      <c r="Y424" s="52">
        <f t="shared" si="54"/>
        <v>8</v>
      </c>
      <c r="Z424">
        <f t="shared" si="55"/>
        <v>17</v>
      </c>
    </row>
    <row r="425" spans="1:26">
      <c r="A425" s="51" t="s">
        <v>16</v>
      </c>
      <c r="B425" s="58" t="s">
        <v>575</v>
      </c>
      <c r="C425" s="47" t="s">
        <v>119</v>
      </c>
      <c r="D425" s="47" t="s">
        <v>130</v>
      </c>
      <c r="E425" s="52" t="s">
        <v>131</v>
      </c>
      <c r="F425" s="56">
        <v>2</v>
      </c>
      <c r="G425" s="47">
        <v>2</v>
      </c>
      <c r="H425" s="47"/>
      <c r="I425" s="47"/>
      <c r="J425" s="47">
        <v>1</v>
      </c>
      <c r="K425" s="47">
        <v>3</v>
      </c>
      <c r="L425" s="47">
        <v>1</v>
      </c>
      <c r="M425" s="47"/>
      <c r="N425" s="47">
        <v>1</v>
      </c>
      <c r="O425" s="47">
        <v>2</v>
      </c>
      <c r="P425" s="47"/>
      <c r="Q425" s="47">
        <v>1</v>
      </c>
      <c r="R425" s="47">
        <v>10</v>
      </c>
      <c r="S425" s="47">
        <v>4</v>
      </c>
      <c r="T425" s="47"/>
      <c r="U425" s="47"/>
      <c r="V425" s="47">
        <v>34</v>
      </c>
      <c r="W425" s="48">
        <v>19</v>
      </c>
      <c r="X425" s="61">
        <f t="shared" si="53"/>
        <v>49</v>
      </c>
      <c r="Y425" s="52">
        <f t="shared" si="54"/>
        <v>31</v>
      </c>
      <c r="Z425">
        <f t="shared" si="55"/>
        <v>80</v>
      </c>
    </row>
    <row r="426" spans="1:26">
      <c r="A426" s="51" t="s">
        <v>16</v>
      </c>
      <c r="B426" s="58" t="s">
        <v>576</v>
      </c>
      <c r="C426" s="47" t="s">
        <v>119</v>
      </c>
      <c r="D426" s="47" t="s">
        <v>132</v>
      </c>
      <c r="E426" s="52" t="s">
        <v>133</v>
      </c>
      <c r="F426" s="56">
        <v>2</v>
      </c>
      <c r="G426" s="47"/>
      <c r="H426" s="47"/>
      <c r="I426" s="47"/>
      <c r="J426" s="47"/>
      <c r="K426" s="47">
        <v>1</v>
      </c>
      <c r="L426" s="47"/>
      <c r="M426" s="47"/>
      <c r="N426" s="47"/>
      <c r="O426" s="47"/>
      <c r="P426" s="47"/>
      <c r="Q426" s="47"/>
      <c r="R426" s="47">
        <v>3</v>
      </c>
      <c r="S426" s="47">
        <v>3</v>
      </c>
      <c r="T426" s="47"/>
      <c r="U426" s="47"/>
      <c r="V426" s="47">
        <v>26</v>
      </c>
      <c r="W426" s="48">
        <v>21</v>
      </c>
      <c r="X426" s="61">
        <f t="shared" si="53"/>
        <v>31</v>
      </c>
      <c r="Y426" s="52">
        <f t="shared" si="54"/>
        <v>25</v>
      </c>
      <c r="Z426">
        <f t="shared" si="55"/>
        <v>56</v>
      </c>
    </row>
    <row r="427" spans="1:26">
      <c r="A427" s="51" t="s">
        <v>16</v>
      </c>
      <c r="B427" s="58" t="s">
        <v>576</v>
      </c>
      <c r="C427" s="47" t="s">
        <v>119</v>
      </c>
      <c r="D427" s="47" t="s">
        <v>134</v>
      </c>
      <c r="E427" s="52" t="s">
        <v>135</v>
      </c>
      <c r="F427" s="56"/>
      <c r="G427" s="47">
        <v>1</v>
      </c>
      <c r="H427" s="47"/>
      <c r="I427" s="47"/>
      <c r="J427" s="47"/>
      <c r="K427" s="47"/>
      <c r="L427" s="47"/>
      <c r="M427" s="47"/>
      <c r="N427" s="47"/>
      <c r="O427" s="47">
        <v>1</v>
      </c>
      <c r="P427" s="47"/>
      <c r="Q427" s="47"/>
      <c r="R427" s="47">
        <v>3</v>
      </c>
      <c r="S427" s="47">
        <v>2</v>
      </c>
      <c r="T427" s="47"/>
      <c r="U427" s="47"/>
      <c r="V427" s="47">
        <v>28</v>
      </c>
      <c r="W427" s="48">
        <v>14</v>
      </c>
      <c r="X427" s="61">
        <f t="shared" si="53"/>
        <v>31</v>
      </c>
      <c r="Y427" s="52">
        <f t="shared" si="54"/>
        <v>18</v>
      </c>
      <c r="Z427">
        <f t="shared" si="55"/>
        <v>49</v>
      </c>
    </row>
    <row r="428" spans="1:26">
      <c r="A428" s="51" t="s">
        <v>16</v>
      </c>
      <c r="B428" s="58" t="s">
        <v>577</v>
      </c>
      <c r="C428" s="47" t="s">
        <v>119</v>
      </c>
      <c r="D428" s="47" t="s">
        <v>136</v>
      </c>
      <c r="E428" s="52" t="s">
        <v>586</v>
      </c>
      <c r="F428" s="56"/>
      <c r="G428" s="47"/>
      <c r="H428" s="47"/>
      <c r="I428" s="47"/>
      <c r="J428" s="47">
        <v>2</v>
      </c>
      <c r="K428" s="47"/>
      <c r="L428" s="47"/>
      <c r="M428" s="47"/>
      <c r="N428" s="47"/>
      <c r="O428" s="47">
        <v>1</v>
      </c>
      <c r="P428" s="47"/>
      <c r="Q428" s="47"/>
      <c r="R428" s="47">
        <v>2</v>
      </c>
      <c r="S428" s="47"/>
      <c r="T428" s="47"/>
      <c r="U428" s="47"/>
      <c r="V428" s="47">
        <v>30</v>
      </c>
      <c r="W428" s="48">
        <v>4</v>
      </c>
      <c r="X428" s="61">
        <f t="shared" si="53"/>
        <v>34</v>
      </c>
      <c r="Y428" s="52">
        <f t="shared" si="54"/>
        <v>5</v>
      </c>
      <c r="Z428">
        <f t="shared" si="55"/>
        <v>39</v>
      </c>
    </row>
    <row r="429" spans="1:26">
      <c r="A429" s="51" t="s">
        <v>16</v>
      </c>
      <c r="B429" s="58" t="s">
        <v>578</v>
      </c>
      <c r="C429" s="47" t="s">
        <v>119</v>
      </c>
      <c r="D429" s="47" t="s">
        <v>137</v>
      </c>
      <c r="E429" s="52" t="s">
        <v>138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8">
        <v>1</v>
      </c>
      <c r="X429" s="61">
        <f t="shared" si="53"/>
        <v>0</v>
      </c>
      <c r="Y429" s="52">
        <f t="shared" si="54"/>
        <v>1</v>
      </c>
      <c r="Z429">
        <f t="shared" si="55"/>
        <v>1</v>
      </c>
    </row>
    <row r="430" spans="1:26">
      <c r="A430" s="51" t="s">
        <v>16</v>
      </c>
      <c r="B430" s="58" t="s">
        <v>578</v>
      </c>
      <c r="C430" s="47" t="s">
        <v>119</v>
      </c>
      <c r="D430" s="47" t="s">
        <v>139</v>
      </c>
      <c r="E430" s="52" t="s">
        <v>585</v>
      </c>
      <c r="F430" s="56"/>
      <c r="G430" s="47">
        <v>1</v>
      </c>
      <c r="H430" s="47"/>
      <c r="I430" s="47">
        <v>1</v>
      </c>
      <c r="J430" s="47"/>
      <c r="K430" s="47"/>
      <c r="L430" s="47"/>
      <c r="M430" s="47"/>
      <c r="N430" s="47">
        <v>1</v>
      </c>
      <c r="O430" s="47">
        <v>3</v>
      </c>
      <c r="P430" s="47"/>
      <c r="Q430" s="47"/>
      <c r="R430" s="47">
        <v>8</v>
      </c>
      <c r="S430" s="47">
        <v>8</v>
      </c>
      <c r="T430" s="47"/>
      <c r="U430" s="47"/>
      <c r="V430" s="47">
        <v>31</v>
      </c>
      <c r="W430" s="48">
        <v>55</v>
      </c>
      <c r="X430" s="61">
        <f t="shared" si="53"/>
        <v>40</v>
      </c>
      <c r="Y430" s="52">
        <f t="shared" si="54"/>
        <v>68</v>
      </c>
      <c r="Z430">
        <f t="shared" si="55"/>
        <v>108</v>
      </c>
    </row>
    <row r="431" spans="1:26">
      <c r="A431" s="51" t="s">
        <v>16</v>
      </c>
      <c r="B431" s="58" t="s">
        <v>579</v>
      </c>
      <c r="C431" s="47" t="s">
        <v>119</v>
      </c>
      <c r="D431" s="47" t="s">
        <v>140</v>
      </c>
      <c r="E431" s="52" t="s">
        <v>141</v>
      </c>
      <c r="F431" s="56"/>
      <c r="G431" s="47">
        <v>1</v>
      </c>
      <c r="H431" s="47"/>
      <c r="I431" s="47"/>
      <c r="J431" s="47">
        <v>1</v>
      </c>
      <c r="K431" s="47">
        <v>1</v>
      </c>
      <c r="L431" s="47">
        <v>1</v>
      </c>
      <c r="M431" s="47"/>
      <c r="N431" s="47">
        <v>4</v>
      </c>
      <c r="O431" s="47">
        <v>4</v>
      </c>
      <c r="P431" s="47"/>
      <c r="Q431" s="47"/>
      <c r="R431" s="47">
        <v>8</v>
      </c>
      <c r="S431" s="47">
        <v>3</v>
      </c>
      <c r="T431" s="47"/>
      <c r="U431" s="47"/>
      <c r="V431" s="47">
        <v>32</v>
      </c>
      <c r="W431" s="48">
        <v>9</v>
      </c>
      <c r="X431" s="61">
        <f t="shared" si="53"/>
        <v>46</v>
      </c>
      <c r="Y431" s="52">
        <f t="shared" si="54"/>
        <v>18</v>
      </c>
      <c r="Z431">
        <f t="shared" si="55"/>
        <v>64</v>
      </c>
    </row>
    <row r="432" spans="1:26">
      <c r="A432" s="51" t="s">
        <v>16</v>
      </c>
      <c r="B432" s="58" t="s">
        <v>580</v>
      </c>
      <c r="C432" s="47" t="s">
        <v>99</v>
      </c>
      <c r="D432" s="47" t="s">
        <v>142</v>
      </c>
      <c r="E432" s="52" t="s">
        <v>143</v>
      </c>
      <c r="F432" s="56"/>
      <c r="G432" s="47"/>
      <c r="H432" s="47"/>
      <c r="I432" s="47"/>
      <c r="J432" s="47"/>
      <c r="K432" s="47"/>
      <c r="L432" s="47">
        <v>4</v>
      </c>
      <c r="M432" s="47">
        <v>3</v>
      </c>
      <c r="N432" s="47">
        <v>1</v>
      </c>
      <c r="O432" s="47">
        <v>1</v>
      </c>
      <c r="P432" s="47"/>
      <c r="Q432" s="47"/>
      <c r="R432" s="47">
        <v>1</v>
      </c>
      <c r="S432" s="47">
        <v>1</v>
      </c>
      <c r="T432" s="47"/>
      <c r="U432" s="47"/>
      <c r="V432" s="47"/>
      <c r="W432" s="48">
        <v>1</v>
      </c>
      <c r="X432" s="61">
        <f t="shared" si="53"/>
        <v>6</v>
      </c>
      <c r="Y432" s="52">
        <f t="shared" si="54"/>
        <v>6</v>
      </c>
      <c r="Z432">
        <f t="shared" si="55"/>
        <v>12</v>
      </c>
    </row>
    <row r="433" spans="1:26">
      <c r="A433" s="51" t="s">
        <v>16</v>
      </c>
      <c r="B433" s="58" t="s">
        <v>581</v>
      </c>
      <c r="C433" s="47" t="s">
        <v>99</v>
      </c>
      <c r="D433" s="47" t="s">
        <v>144</v>
      </c>
      <c r="E433" s="52" t="s">
        <v>145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>
        <v>6</v>
      </c>
      <c r="P433" s="47"/>
      <c r="Q433" s="47"/>
      <c r="R433" s="47"/>
      <c r="S433" s="47">
        <v>3</v>
      </c>
      <c r="T433" s="47"/>
      <c r="U433" s="47"/>
      <c r="V433" s="47"/>
      <c r="W433" s="48">
        <v>23</v>
      </c>
      <c r="X433" s="61">
        <f t="shared" si="53"/>
        <v>0</v>
      </c>
      <c r="Y433" s="52">
        <f t="shared" si="54"/>
        <v>32</v>
      </c>
      <c r="Z433">
        <f t="shared" si="55"/>
        <v>32</v>
      </c>
    </row>
    <row r="434" spans="1:26">
      <c r="A434" s="51" t="s">
        <v>16</v>
      </c>
      <c r="B434" s="58" t="s">
        <v>582</v>
      </c>
      <c r="C434" s="47" t="s">
        <v>99</v>
      </c>
      <c r="D434" s="47" t="s">
        <v>146</v>
      </c>
      <c r="E434" s="52" t="s">
        <v>147</v>
      </c>
      <c r="F434" s="56">
        <v>8</v>
      </c>
      <c r="G434" s="47">
        <v>15</v>
      </c>
      <c r="H434" s="47">
        <v>1</v>
      </c>
      <c r="I434" s="47">
        <v>1</v>
      </c>
      <c r="J434" s="47">
        <v>7</v>
      </c>
      <c r="K434" s="47">
        <v>2</v>
      </c>
      <c r="L434" s="47">
        <v>35</v>
      </c>
      <c r="M434" s="47">
        <v>18</v>
      </c>
      <c r="N434" s="47">
        <v>17</v>
      </c>
      <c r="O434" s="47">
        <v>30</v>
      </c>
      <c r="P434" s="47"/>
      <c r="Q434" s="47">
        <v>2</v>
      </c>
      <c r="R434" s="47">
        <v>30</v>
      </c>
      <c r="S434" s="47">
        <v>32</v>
      </c>
      <c r="T434" s="47"/>
      <c r="U434" s="47"/>
      <c r="V434" s="47">
        <v>183</v>
      </c>
      <c r="W434" s="48">
        <v>252</v>
      </c>
      <c r="X434" s="61">
        <f t="shared" si="53"/>
        <v>281</v>
      </c>
      <c r="Y434" s="52">
        <f t="shared" si="54"/>
        <v>352</v>
      </c>
      <c r="Z434">
        <f t="shared" si="55"/>
        <v>633</v>
      </c>
    </row>
    <row r="435" spans="1:26">
      <c r="A435" s="51" t="s">
        <v>16</v>
      </c>
      <c r="B435" s="58" t="s">
        <v>582</v>
      </c>
      <c r="C435" s="47" t="s">
        <v>148</v>
      </c>
      <c r="D435" s="47" t="s">
        <v>149</v>
      </c>
      <c r="E435" s="52" t="s">
        <v>150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>
        <v>1</v>
      </c>
      <c r="T435" s="47"/>
      <c r="U435" s="47"/>
      <c r="V435" s="47"/>
      <c r="W435" s="48"/>
      <c r="X435" s="61">
        <f t="shared" si="53"/>
        <v>0</v>
      </c>
      <c r="Y435" s="52">
        <f t="shared" si="54"/>
        <v>1</v>
      </c>
      <c r="Z435">
        <f t="shared" si="55"/>
        <v>1</v>
      </c>
    </row>
    <row r="436" spans="1:26">
      <c r="A436" s="51" t="s">
        <v>16</v>
      </c>
      <c r="B436" s="58" t="s">
        <v>582</v>
      </c>
      <c r="C436" s="47" t="s">
        <v>148</v>
      </c>
      <c r="D436" s="47" t="s">
        <v>151</v>
      </c>
      <c r="E436" s="52" t="s">
        <v>152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>
        <v>1</v>
      </c>
      <c r="T436" s="47"/>
      <c r="U436" s="47"/>
      <c r="V436" s="47"/>
      <c r="W436" s="48">
        <v>1</v>
      </c>
      <c r="X436" s="61">
        <f t="shared" si="53"/>
        <v>0</v>
      </c>
      <c r="Y436" s="52">
        <f t="shared" si="54"/>
        <v>2</v>
      </c>
      <c r="Z436">
        <f t="shared" si="55"/>
        <v>2</v>
      </c>
    </row>
    <row r="437" spans="1:26">
      <c r="A437" s="51" t="s">
        <v>16</v>
      </c>
      <c r="B437" s="58" t="s">
        <v>583</v>
      </c>
      <c r="C437" s="47" t="s">
        <v>99</v>
      </c>
      <c r="D437" s="47" t="s">
        <v>153</v>
      </c>
      <c r="E437" s="52" t="s">
        <v>154</v>
      </c>
      <c r="F437" s="56">
        <v>5</v>
      </c>
      <c r="G437" s="47">
        <v>3</v>
      </c>
      <c r="H437" s="47"/>
      <c r="I437" s="47"/>
      <c r="J437" s="47"/>
      <c r="K437" s="47">
        <v>3</v>
      </c>
      <c r="L437" s="47"/>
      <c r="M437" s="47">
        <v>5</v>
      </c>
      <c r="N437" s="47">
        <v>3</v>
      </c>
      <c r="O437" s="47">
        <v>12</v>
      </c>
      <c r="P437" s="47"/>
      <c r="Q437" s="47"/>
      <c r="R437" s="47">
        <v>6</v>
      </c>
      <c r="S437" s="47">
        <v>11</v>
      </c>
      <c r="T437" s="47"/>
      <c r="U437" s="47"/>
      <c r="V437" s="47">
        <v>39</v>
      </c>
      <c r="W437" s="48">
        <v>44</v>
      </c>
      <c r="X437" s="61">
        <f t="shared" si="53"/>
        <v>53</v>
      </c>
      <c r="Y437" s="52">
        <f t="shared" si="54"/>
        <v>78</v>
      </c>
      <c r="Z437">
        <f t="shared" si="55"/>
        <v>131</v>
      </c>
    </row>
    <row r="438" spans="1:26">
      <c r="A438" s="51" t="s">
        <v>16</v>
      </c>
      <c r="B438" s="58" t="s">
        <v>584</v>
      </c>
      <c r="C438" s="47" t="s">
        <v>99</v>
      </c>
      <c r="D438" s="47" t="s">
        <v>155</v>
      </c>
      <c r="E438" s="52" t="s">
        <v>156</v>
      </c>
      <c r="F438" s="56">
        <v>1</v>
      </c>
      <c r="G438" s="47">
        <v>9</v>
      </c>
      <c r="H438" s="47"/>
      <c r="I438" s="47">
        <v>1</v>
      </c>
      <c r="J438" s="47"/>
      <c r="K438" s="47">
        <v>1</v>
      </c>
      <c r="L438" s="47">
        <v>4</v>
      </c>
      <c r="M438" s="47">
        <v>3</v>
      </c>
      <c r="N438" s="47">
        <v>5</v>
      </c>
      <c r="O438" s="47">
        <v>9</v>
      </c>
      <c r="P438" s="47">
        <v>2</v>
      </c>
      <c r="Q438" s="47"/>
      <c r="R438" s="47">
        <v>4</v>
      </c>
      <c r="S438" s="47">
        <v>17</v>
      </c>
      <c r="T438" s="47"/>
      <c r="U438" s="47"/>
      <c r="V438" s="47">
        <v>17</v>
      </c>
      <c r="W438" s="48">
        <v>135</v>
      </c>
      <c r="X438" s="61">
        <f t="shared" si="53"/>
        <v>33</v>
      </c>
      <c r="Y438" s="52">
        <f t="shared" si="54"/>
        <v>175</v>
      </c>
      <c r="Z438">
        <f t="shared" si="55"/>
        <v>208</v>
      </c>
    </row>
    <row r="439" spans="1:26">
      <c r="A439" s="51" t="s">
        <v>16</v>
      </c>
      <c r="B439" s="16">
        <v>110101</v>
      </c>
      <c r="C439" s="47" t="s">
        <v>99</v>
      </c>
      <c r="D439" s="47" t="s">
        <v>157</v>
      </c>
      <c r="E439" s="52" t="s">
        <v>158</v>
      </c>
      <c r="F439" s="56"/>
      <c r="G439" s="47">
        <v>1</v>
      </c>
      <c r="H439" s="47"/>
      <c r="I439" s="47"/>
      <c r="J439" s="47">
        <v>10</v>
      </c>
      <c r="K439" s="47">
        <v>1</v>
      </c>
      <c r="L439" s="47">
        <v>1</v>
      </c>
      <c r="M439" s="47">
        <v>1</v>
      </c>
      <c r="N439" s="47">
        <v>4</v>
      </c>
      <c r="O439" s="47"/>
      <c r="P439" s="47">
        <v>1</v>
      </c>
      <c r="Q439" s="47">
        <v>1</v>
      </c>
      <c r="R439" s="47">
        <v>12</v>
      </c>
      <c r="S439" s="47"/>
      <c r="T439" s="47"/>
      <c r="U439" s="47"/>
      <c r="V439" s="47">
        <v>38</v>
      </c>
      <c r="W439" s="48">
        <v>10</v>
      </c>
      <c r="X439" s="61">
        <f t="shared" si="53"/>
        <v>66</v>
      </c>
      <c r="Y439" s="52">
        <f t="shared" si="54"/>
        <v>14</v>
      </c>
      <c r="Z439">
        <f t="shared" si="55"/>
        <v>80</v>
      </c>
    </row>
    <row r="440" spans="1:26">
      <c r="A440" s="51" t="s">
        <v>16</v>
      </c>
      <c r="B440" s="16">
        <v>110101</v>
      </c>
      <c r="C440" s="47" t="s">
        <v>99</v>
      </c>
      <c r="D440" s="47" t="s">
        <v>159</v>
      </c>
      <c r="E440" s="52" t="s">
        <v>160</v>
      </c>
      <c r="F440" s="56">
        <v>3</v>
      </c>
      <c r="G440" s="47">
        <v>1</v>
      </c>
      <c r="H440" s="47"/>
      <c r="I440" s="47"/>
      <c r="J440" s="47">
        <v>7</v>
      </c>
      <c r="K440" s="47">
        <v>3</v>
      </c>
      <c r="L440" s="47">
        <v>2</v>
      </c>
      <c r="M440" s="47"/>
      <c r="N440" s="47">
        <v>15</v>
      </c>
      <c r="O440" s="47">
        <v>3</v>
      </c>
      <c r="P440" s="47">
        <v>2</v>
      </c>
      <c r="Q440" s="47">
        <v>3</v>
      </c>
      <c r="R440" s="47">
        <v>15</v>
      </c>
      <c r="S440" s="47">
        <v>2</v>
      </c>
      <c r="T440" s="47"/>
      <c r="U440" s="47"/>
      <c r="V440" s="47">
        <v>102</v>
      </c>
      <c r="W440" s="48">
        <v>9</v>
      </c>
      <c r="X440" s="61">
        <f t="shared" si="53"/>
        <v>146</v>
      </c>
      <c r="Y440" s="52">
        <f t="shared" si="54"/>
        <v>21</v>
      </c>
      <c r="Z440">
        <f t="shared" si="55"/>
        <v>167</v>
      </c>
    </row>
    <row r="441" spans="1:26">
      <c r="A441" s="51" t="s">
        <v>16</v>
      </c>
      <c r="B441" s="16">
        <v>131202</v>
      </c>
      <c r="C441" s="47" t="s">
        <v>161</v>
      </c>
      <c r="D441" s="47" t="s">
        <v>162</v>
      </c>
      <c r="E441" s="52" t="s">
        <v>163</v>
      </c>
      <c r="F441" s="56">
        <v>1</v>
      </c>
      <c r="G441" s="47">
        <v>7</v>
      </c>
      <c r="H441" s="47"/>
      <c r="I441" s="47">
        <v>1</v>
      </c>
      <c r="J441" s="47">
        <v>1</v>
      </c>
      <c r="K441" s="47">
        <v>4</v>
      </c>
      <c r="L441" s="47"/>
      <c r="M441" s="47">
        <v>3</v>
      </c>
      <c r="N441" s="47">
        <v>2</v>
      </c>
      <c r="O441" s="47">
        <v>9</v>
      </c>
      <c r="P441" s="47"/>
      <c r="Q441" s="47"/>
      <c r="R441" s="47"/>
      <c r="S441" s="47">
        <v>18</v>
      </c>
      <c r="T441" s="47"/>
      <c r="U441" s="47"/>
      <c r="V441" s="47">
        <v>11</v>
      </c>
      <c r="W441" s="48">
        <v>170</v>
      </c>
      <c r="X441" s="61">
        <f t="shared" si="53"/>
        <v>15</v>
      </c>
      <c r="Y441" s="52">
        <f t="shared" si="54"/>
        <v>212</v>
      </c>
      <c r="Z441">
        <f t="shared" si="55"/>
        <v>227</v>
      </c>
    </row>
    <row r="442" spans="1:26">
      <c r="A442" s="51" t="s">
        <v>16</v>
      </c>
      <c r="B442" s="16">
        <v>131202</v>
      </c>
      <c r="C442" s="47" t="s">
        <v>161</v>
      </c>
      <c r="D442" s="47" t="s">
        <v>164</v>
      </c>
      <c r="E442" s="52" t="s">
        <v>165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8">
        <v>2</v>
      </c>
      <c r="X442" s="61">
        <f t="shared" si="53"/>
        <v>0</v>
      </c>
      <c r="Y442" s="52">
        <f t="shared" si="54"/>
        <v>2</v>
      </c>
      <c r="Z442">
        <f t="shared" si="55"/>
        <v>2</v>
      </c>
    </row>
    <row r="443" spans="1:26">
      <c r="A443" s="51" t="s">
        <v>16</v>
      </c>
      <c r="B443" s="16">
        <v>131205</v>
      </c>
      <c r="C443" s="47" t="s">
        <v>161</v>
      </c>
      <c r="D443" s="47" t="s">
        <v>166</v>
      </c>
      <c r="E443" s="52" t="s">
        <v>167</v>
      </c>
      <c r="F443" s="56">
        <v>2</v>
      </c>
      <c r="G443" s="47">
        <v>2</v>
      </c>
      <c r="H443" s="47">
        <v>1</v>
      </c>
      <c r="I443" s="47">
        <v>2</v>
      </c>
      <c r="J443" s="47">
        <v>3</v>
      </c>
      <c r="K443" s="47">
        <v>1</v>
      </c>
      <c r="L443" s="47">
        <v>2</v>
      </c>
      <c r="M443" s="47">
        <v>2</v>
      </c>
      <c r="N443" s="47">
        <v>8</v>
      </c>
      <c r="O443" s="47">
        <v>7</v>
      </c>
      <c r="P443" s="47"/>
      <c r="Q443" s="47">
        <v>2</v>
      </c>
      <c r="R443" s="47">
        <v>10</v>
      </c>
      <c r="S443" s="47">
        <v>7</v>
      </c>
      <c r="T443" s="47"/>
      <c r="U443" s="47"/>
      <c r="V443" s="47">
        <v>76</v>
      </c>
      <c r="W443" s="48">
        <v>80</v>
      </c>
      <c r="X443" s="61">
        <f t="shared" si="53"/>
        <v>102</v>
      </c>
      <c r="Y443" s="52">
        <f t="shared" si="54"/>
        <v>103</v>
      </c>
      <c r="Z443">
        <f t="shared" si="55"/>
        <v>205</v>
      </c>
    </row>
    <row r="444" spans="1:26">
      <c r="A444" s="51" t="s">
        <v>16</v>
      </c>
      <c r="B444" s="16">
        <v>131205</v>
      </c>
      <c r="C444" s="47" t="s">
        <v>161</v>
      </c>
      <c r="D444" s="47" t="s">
        <v>561</v>
      </c>
      <c r="E444" s="52" t="s">
        <v>562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>
        <v>1</v>
      </c>
      <c r="W444" s="48">
        <v>1</v>
      </c>
      <c r="X444" s="61">
        <f t="shared" si="53"/>
        <v>1</v>
      </c>
      <c r="Y444" s="52">
        <f t="shared" si="54"/>
        <v>1</v>
      </c>
      <c r="Z444">
        <f t="shared" si="55"/>
        <v>2</v>
      </c>
    </row>
    <row r="445" spans="1:26">
      <c r="A445" s="51" t="s">
        <v>16</v>
      </c>
      <c r="B445" s="16">
        <v>140501</v>
      </c>
      <c r="C445" s="47" t="s">
        <v>102</v>
      </c>
      <c r="D445" s="47" t="s">
        <v>168</v>
      </c>
      <c r="E445" s="52" t="s">
        <v>169</v>
      </c>
      <c r="F445" s="56">
        <v>4</v>
      </c>
      <c r="G445" s="47">
        <v>1</v>
      </c>
      <c r="H445" s="47"/>
      <c r="I445" s="47"/>
      <c r="J445" s="47">
        <v>8</v>
      </c>
      <c r="K445" s="47">
        <v>2</v>
      </c>
      <c r="L445" s="47">
        <v>1</v>
      </c>
      <c r="M445" s="47">
        <v>4</v>
      </c>
      <c r="N445" s="47">
        <v>3</v>
      </c>
      <c r="O445" s="47">
        <v>3</v>
      </c>
      <c r="P445" s="47"/>
      <c r="Q445" s="47">
        <v>2</v>
      </c>
      <c r="R445" s="47">
        <v>10</v>
      </c>
      <c r="S445" s="47">
        <v>5</v>
      </c>
      <c r="T445" s="47"/>
      <c r="U445" s="47"/>
      <c r="V445" s="47">
        <v>71</v>
      </c>
      <c r="W445" s="48">
        <v>33</v>
      </c>
      <c r="X445" s="61">
        <f t="shared" si="53"/>
        <v>97</v>
      </c>
      <c r="Y445" s="52">
        <f t="shared" si="54"/>
        <v>50</v>
      </c>
      <c r="Z445">
        <f t="shared" si="55"/>
        <v>147</v>
      </c>
    </row>
    <row r="446" spans="1:26">
      <c r="A446" s="51" t="s">
        <v>16</v>
      </c>
      <c r="B446" s="16">
        <v>140701</v>
      </c>
      <c r="C446" s="47" t="s">
        <v>102</v>
      </c>
      <c r="D446" s="47" t="s">
        <v>170</v>
      </c>
      <c r="E446" s="52" t="s">
        <v>171</v>
      </c>
      <c r="F446" s="56">
        <v>1</v>
      </c>
      <c r="G446" s="47">
        <v>1</v>
      </c>
      <c r="H446" s="47"/>
      <c r="I446" s="47"/>
      <c r="J446" s="47">
        <v>7</v>
      </c>
      <c r="K446" s="47">
        <v>2</v>
      </c>
      <c r="L446" s="47">
        <v>1</v>
      </c>
      <c r="M446" s="47">
        <v>2</v>
      </c>
      <c r="N446" s="47"/>
      <c r="O446" s="47">
        <v>2</v>
      </c>
      <c r="P446" s="47">
        <v>1</v>
      </c>
      <c r="Q446" s="47"/>
      <c r="R446" s="47">
        <v>11</v>
      </c>
      <c r="S446" s="47">
        <v>3</v>
      </c>
      <c r="T446" s="47"/>
      <c r="U446" s="47"/>
      <c r="V446" s="47">
        <v>74</v>
      </c>
      <c r="W446" s="48">
        <v>28</v>
      </c>
      <c r="X446" s="61">
        <f t="shared" si="53"/>
        <v>95</v>
      </c>
      <c r="Y446" s="52">
        <f t="shared" si="54"/>
        <v>38</v>
      </c>
      <c r="Z446">
        <f t="shared" si="55"/>
        <v>133</v>
      </c>
    </row>
    <row r="447" spans="1:26">
      <c r="A447" s="51" t="s">
        <v>16</v>
      </c>
      <c r="B447" s="16">
        <v>140801</v>
      </c>
      <c r="C447" s="47" t="s">
        <v>102</v>
      </c>
      <c r="D447" s="47" t="s">
        <v>172</v>
      </c>
      <c r="E447" s="52" t="s">
        <v>173</v>
      </c>
      <c r="F447" s="56">
        <v>3</v>
      </c>
      <c r="G447" s="47">
        <v>1</v>
      </c>
      <c r="H447" s="47"/>
      <c r="I447" s="47"/>
      <c r="J447" s="47">
        <v>4</v>
      </c>
      <c r="K447" s="47">
        <v>2</v>
      </c>
      <c r="L447" s="47">
        <v>7</v>
      </c>
      <c r="M447" s="47"/>
      <c r="N447" s="47">
        <v>15</v>
      </c>
      <c r="O447" s="47">
        <v>4</v>
      </c>
      <c r="P447" s="47">
        <v>4</v>
      </c>
      <c r="Q447" s="47">
        <v>1</v>
      </c>
      <c r="R447" s="47">
        <v>26</v>
      </c>
      <c r="S447" s="47">
        <v>6</v>
      </c>
      <c r="T447" s="47"/>
      <c r="U447" s="47"/>
      <c r="V447" s="47">
        <v>118</v>
      </c>
      <c r="W447" s="48">
        <v>18</v>
      </c>
      <c r="X447" s="61">
        <f t="shared" si="53"/>
        <v>177</v>
      </c>
      <c r="Y447" s="52">
        <f t="shared" si="54"/>
        <v>32</v>
      </c>
      <c r="Z447">
        <f t="shared" si="55"/>
        <v>209</v>
      </c>
    </row>
    <row r="448" spans="1:26">
      <c r="A448" s="51" t="s">
        <v>16</v>
      </c>
      <c r="B448" s="16">
        <v>140901</v>
      </c>
      <c r="C448" s="47" t="s">
        <v>102</v>
      </c>
      <c r="D448" s="47" t="s">
        <v>174</v>
      </c>
      <c r="E448" s="52" t="s">
        <v>175</v>
      </c>
      <c r="F448" s="56">
        <v>2</v>
      </c>
      <c r="G448" s="47"/>
      <c r="H448" s="47"/>
      <c r="I448" s="47"/>
      <c r="J448" s="47">
        <v>8</v>
      </c>
      <c r="K448" s="47"/>
      <c r="L448" s="47">
        <v>4</v>
      </c>
      <c r="M448" s="47">
        <v>1</v>
      </c>
      <c r="N448" s="47">
        <v>7</v>
      </c>
      <c r="O448" s="47">
        <v>3</v>
      </c>
      <c r="P448" s="47">
        <v>1</v>
      </c>
      <c r="Q448" s="47"/>
      <c r="R448" s="47">
        <v>6</v>
      </c>
      <c r="S448" s="47">
        <v>1</v>
      </c>
      <c r="T448" s="47"/>
      <c r="U448" s="47"/>
      <c r="V448" s="47">
        <v>52</v>
      </c>
      <c r="W448" s="48">
        <v>4</v>
      </c>
      <c r="X448" s="61">
        <f t="shared" si="53"/>
        <v>80</v>
      </c>
      <c r="Y448" s="52">
        <f t="shared" si="54"/>
        <v>9</v>
      </c>
      <c r="Z448">
        <f t="shared" si="55"/>
        <v>89</v>
      </c>
    </row>
    <row r="449" spans="1:26">
      <c r="A449" s="51" t="s">
        <v>16</v>
      </c>
      <c r="B449" s="16">
        <v>141001</v>
      </c>
      <c r="C449" s="47" t="s">
        <v>102</v>
      </c>
      <c r="D449" s="47" t="s">
        <v>176</v>
      </c>
      <c r="E449" s="52" t="s">
        <v>177</v>
      </c>
      <c r="F449" s="56"/>
      <c r="G449" s="47"/>
      <c r="H449" s="47"/>
      <c r="I449" s="47"/>
      <c r="J449" s="47">
        <v>11</v>
      </c>
      <c r="K449" s="47">
        <v>1</v>
      </c>
      <c r="L449" s="47">
        <v>10</v>
      </c>
      <c r="M449" s="47"/>
      <c r="N449" s="47">
        <v>12</v>
      </c>
      <c r="O449" s="47"/>
      <c r="P449" s="47"/>
      <c r="Q449" s="47"/>
      <c r="R449" s="47">
        <v>14</v>
      </c>
      <c r="S449" s="47"/>
      <c r="T449" s="47"/>
      <c r="U449" s="47"/>
      <c r="V449" s="47">
        <v>59</v>
      </c>
      <c r="W449" s="48">
        <v>14</v>
      </c>
      <c r="X449" s="61">
        <f t="shared" si="53"/>
        <v>106</v>
      </c>
      <c r="Y449" s="52">
        <f t="shared" si="54"/>
        <v>15</v>
      </c>
      <c r="Z449">
        <f t="shared" si="55"/>
        <v>121</v>
      </c>
    </row>
    <row r="450" spans="1:26">
      <c r="A450" s="51" t="s">
        <v>16</v>
      </c>
      <c r="B450" s="16">
        <v>141901</v>
      </c>
      <c r="C450" s="47" t="s">
        <v>102</v>
      </c>
      <c r="D450" s="47" t="s">
        <v>178</v>
      </c>
      <c r="E450" s="52" t="s">
        <v>179</v>
      </c>
      <c r="F450" s="56">
        <v>9</v>
      </c>
      <c r="G450" s="47"/>
      <c r="H450" s="47"/>
      <c r="I450" s="47"/>
      <c r="J450" s="47">
        <v>10</v>
      </c>
      <c r="K450" s="47"/>
      <c r="L450" s="47">
        <v>11</v>
      </c>
      <c r="M450" s="47"/>
      <c r="N450" s="47">
        <v>19</v>
      </c>
      <c r="O450" s="47">
        <v>1</v>
      </c>
      <c r="P450" s="47">
        <v>4</v>
      </c>
      <c r="Q450" s="47"/>
      <c r="R450" s="47">
        <v>33</v>
      </c>
      <c r="S450" s="47">
        <v>3</v>
      </c>
      <c r="T450" s="47"/>
      <c r="U450" s="47"/>
      <c r="V450" s="47">
        <v>237</v>
      </c>
      <c r="W450" s="48">
        <v>17</v>
      </c>
      <c r="X450" s="61">
        <f t="shared" si="53"/>
        <v>323</v>
      </c>
      <c r="Y450" s="52">
        <f t="shared" si="54"/>
        <v>21</v>
      </c>
      <c r="Z450">
        <f t="shared" si="55"/>
        <v>344</v>
      </c>
    </row>
    <row r="451" spans="1:26">
      <c r="A451" s="51" t="s">
        <v>16</v>
      </c>
      <c r="B451" s="16">
        <v>142401</v>
      </c>
      <c r="C451" s="47" t="s">
        <v>102</v>
      </c>
      <c r="D451" s="47" t="s">
        <v>180</v>
      </c>
      <c r="E451" s="52" t="s">
        <v>181</v>
      </c>
      <c r="F451" s="56"/>
      <c r="G451" s="47">
        <v>1</v>
      </c>
      <c r="H451" s="47"/>
      <c r="I451" s="47"/>
      <c r="J451" s="47">
        <v>1</v>
      </c>
      <c r="K451" s="47">
        <v>1</v>
      </c>
      <c r="L451" s="47"/>
      <c r="M451" s="47">
        <v>1</v>
      </c>
      <c r="N451" s="47">
        <v>2</v>
      </c>
      <c r="O451" s="47">
        <v>1</v>
      </c>
      <c r="P451" s="47">
        <v>2</v>
      </c>
      <c r="Q451" s="47"/>
      <c r="R451" s="47">
        <v>8</v>
      </c>
      <c r="S451" s="47">
        <v>5</v>
      </c>
      <c r="T451" s="47"/>
      <c r="U451" s="47"/>
      <c r="V451" s="47">
        <v>83</v>
      </c>
      <c r="W451" s="48">
        <v>20</v>
      </c>
      <c r="X451" s="61">
        <f t="shared" si="53"/>
        <v>96</v>
      </c>
      <c r="Y451" s="52">
        <f t="shared" si="54"/>
        <v>29</v>
      </c>
      <c r="Z451">
        <f t="shared" si="55"/>
        <v>125</v>
      </c>
    </row>
    <row r="452" spans="1:26">
      <c r="A452" s="51" t="s">
        <v>16</v>
      </c>
      <c r="B452" s="16">
        <v>143501</v>
      </c>
      <c r="C452" s="47" t="s">
        <v>102</v>
      </c>
      <c r="D452" s="47" t="s">
        <v>182</v>
      </c>
      <c r="E452" s="52" t="s">
        <v>183</v>
      </c>
      <c r="F452" s="56"/>
      <c r="G452" s="47"/>
      <c r="H452" s="47"/>
      <c r="I452" s="47"/>
      <c r="J452" s="47">
        <v>1</v>
      </c>
      <c r="K452" s="47"/>
      <c r="L452" s="47"/>
      <c r="M452" s="47"/>
      <c r="N452" s="47">
        <v>3</v>
      </c>
      <c r="O452" s="47"/>
      <c r="P452" s="47">
        <v>2</v>
      </c>
      <c r="Q452" s="47"/>
      <c r="R452" s="47">
        <v>5</v>
      </c>
      <c r="S452" s="47">
        <v>1</v>
      </c>
      <c r="T452" s="47"/>
      <c r="U452" s="47"/>
      <c r="V452" s="47">
        <v>27</v>
      </c>
      <c r="W452" s="48">
        <v>7</v>
      </c>
      <c r="X452" s="61">
        <f t="shared" si="53"/>
        <v>38</v>
      </c>
      <c r="Y452" s="52">
        <f t="shared" si="54"/>
        <v>8</v>
      </c>
      <c r="Z452">
        <f t="shared" si="55"/>
        <v>46</v>
      </c>
    </row>
    <row r="453" spans="1:26">
      <c r="A453" s="51" t="s">
        <v>16</v>
      </c>
      <c r="B453" s="16">
        <v>160301</v>
      </c>
      <c r="C453" s="47" t="s">
        <v>99</v>
      </c>
      <c r="D453" s="47" t="s">
        <v>184</v>
      </c>
      <c r="E453" s="52" t="s">
        <v>185</v>
      </c>
      <c r="F453" s="56"/>
      <c r="G453" s="47">
        <v>1</v>
      </c>
      <c r="H453" s="47"/>
      <c r="I453" s="47"/>
      <c r="J453" s="47">
        <v>10</v>
      </c>
      <c r="K453" s="47">
        <v>7</v>
      </c>
      <c r="L453" s="47"/>
      <c r="M453" s="47">
        <v>3</v>
      </c>
      <c r="N453" s="47">
        <v>1</v>
      </c>
      <c r="O453" s="47">
        <v>4</v>
      </c>
      <c r="P453" s="47"/>
      <c r="Q453" s="47"/>
      <c r="R453" s="47">
        <v>2</v>
      </c>
      <c r="S453" s="47"/>
      <c r="T453" s="47"/>
      <c r="U453" s="47"/>
      <c r="V453" s="47">
        <v>26</v>
      </c>
      <c r="W453" s="48">
        <v>19</v>
      </c>
      <c r="X453" s="61">
        <f t="shared" si="53"/>
        <v>39</v>
      </c>
      <c r="Y453" s="52">
        <f t="shared" si="54"/>
        <v>34</v>
      </c>
      <c r="Z453">
        <f t="shared" si="55"/>
        <v>73</v>
      </c>
    </row>
    <row r="454" spans="1:26">
      <c r="A454" s="51" t="s">
        <v>16</v>
      </c>
      <c r="B454" s="16">
        <v>160501</v>
      </c>
      <c r="C454" s="47" t="s">
        <v>99</v>
      </c>
      <c r="D454" s="47" t="s">
        <v>186</v>
      </c>
      <c r="E454" s="52" t="s">
        <v>187</v>
      </c>
      <c r="F454" s="56">
        <v>3</v>
      </c>
      <c r="G454" s="47">
        <v>1</v>
      </c>
      <c r="H454" s="47"/>
      <c r="I454" s="47"/>
      <c r="J454" s="47">
        <v>2</v>
      </c>
      <c r="K454" s="47">
        <v>2</v>
      </c>
      <c r="L454" s="47">
        <v>3</v>
      </c>
      <c r="M454" s="47"/>
      <c r="N454" s="47">
        <v>13</v>
      </c>
      <c r="O454" s="47">
        <v>1</v>
      </c>
      <c r="P454" s="47">
        <v>1</v>
      </c>
      <c r="Q454" s="47"/>
      <c r="R454" s="47">
        <v>13</v>
      </c>
      <c r="S454" s="47">
        <v>2</v>
      </c>
      <c r="T454" s="47"/>
      <c r="U454" s="47"/>
      <c r="V454" s="47">
        <v>109</v>
      </c>
      <c r="W454" s="48">
        <v>32</v>
      </c>
      <c r="X454" s="61">
        <f t="shared" si="53"/>
        <v>144</v>
      </c>
      <c r="Y454" s="52">
        <f t="shared" si="54"/>
        <v>38</v>
      </c>
      <c r="Z454">
        <f t="shared" si="55"/>
        <v>182</v>
      </c>
    </row>
    <row r="455" spans="1:26">
      <c r="A455" s="51" t="s">
        <v>16</v>
      </c>
      <c r="B455" s="16">
        <v>160901</v>
      </c>
      <c r="C455" s="47" t="s">
        <v>99</v>
      </c>
      <c r="D455" s="47" t="s">
        <v>188</v>
      </c>
      <c r="E455" s="52" t="s">
        <v>189</v>
      </c>
      <c r="F455" s="56">
        <v>2</v>
      </c>
      <c r="G455" s="47">
        <v>1</v>
      </c>
      <c r="H455" s="47"/>
      <c r="I455" s="47"/>
      <c r="J455" s="47"/>
      <c r="K455" s="47">
        <v>4</v>
      </c>
      <c r="L455" s="47">
        <v>4</v>
      </c>
      <c r="M455" s="47">
        <v>5</v>
      </c>
      <c r="N455" s="47">
        <v>4</v>
      </c>
      <c r="O455" s="47">
        <v>6</v>
      </c>
      <c r="P455" s="47">
        <v>1</v>
      </c>
      <c r="Q455" s="47">
        <v>1</v>
      </c>
      <c r="R455" s="47">
        <v>5</v>
      </c>
      <c r="S455" s="47">
        <v>8</v>
      </c>
      <c r="T455" s="47"/>
      <c r="U455" s="47">
        <v>1</v>
      </c>
      <c r="V455" s="47">
        <v>31</v>
      </c>
      <c r="W455" s="48">
        <v>53</v>
      </c>
      <c r="X455" s="61">
        <f t="shared" si="53"/>
        <v>47</v>
      </c>
      <c r="Y455" s="52">
        <f t="shared" si="54"/>
        <v>79</v>
      </c>
      <c r="Z455">
        <f t="shared" si="55"/>
        <v>126</v>
      </c>
    </row>
    <row r="456" spans="1:26">
      <c r="A456" s="51" t="s">
        <v>16</v>
      </c>
      <c r="B456" s="16">
        <v>160902</v>
      </c>
      <c r="C456" s="47" t="s">
        <v>99</v>
      </c>
      <c r="D456" s="47" t="s">
        <v>190</v>
      </c>
      <c r="E456" s="52" t="s">
        <v>191</v>
      </c>
      <c r="F456" s="56"/>
      <c r="G456" s="47">
        <v>1</v>
      </c>
      <c r="H456" s="47"/>
      <c r="I456" s="47"/>
      <c r="J456" s="47"/>
      <c r="K456" s="47"/>
      <c r="L456" s="47"/>
      <c r="M456" s="47">
        <v>1</v>
      </c>
      <c r="N456" s="47">
        <v>4</v>
      </c>
      <c r="O456" s="47">
        <v>3</v>
      </c>
      <c r="P456" s="47"/>
      <c r="Q456" s="47"/>
      <c r="R456" s="47">
        <v>1</v>
      </c>
      <c r="S456" s="47">
        <v>5</v>
      </c>
      <c r="T456" s="47"/>
      <c r="U456" s="47"/>
      <c r="V456" s="47">
        <v>13</v>
      </c>
      <c r="W456" s="48">
        <v>26</v>
      </c>
      <c r="X456" s="61">
        <f t="shared" si="53"/>
        <v>18</v>
      </c>
      <c r="Y456" s="52">
        <f t="shared" si="54"/>
        <v>36</v>
      </c>
      <c r="Z456">
        <f t="shared" si="55"/>
        <v>54</v>
      </c>
    </row>
    <row r="457" spans="1:26">
      <c r="A457" s="51" t="s">
        <v>16</v>
      </c>
      <c r="B457" s="16">
        <v>160905</v>
      </c>
      <c r="C457" s="47" t="s">
        <v>99</v>
      </c>
      <c r="D457" s="47" t="s">
        <v>192</v>
      </c>
      <c r="E457" s="52" t="s">
        <v>193</v>
      </c>
      <c r="F457" s="56">
        <v>1</v>
      </c>
      <c r="G457" s="47">
        <v>1</v>
      </c>
      <c r="H457" s="47"/>
      <c r="I457" s="47"/>
      <c r="J457" s="47">
        <v>1</v>
      </c>
      <c r="K457" s="47"/>
      <c r="L457" s="47">
        <v>2</v>
      </c>
      <c r="M457" s="47">
        <v>2</v>
      </c>
      <c r="N457" s="47">
        <v>22</v>
      </c>
      <c r="O457" s="47">
        <v>21</v>
      </c>
      <c r="P457" s="47"/>
      <c r="Q457" s="47">
        <v>2</v>
      </c>
      <c r="R457" s="47">
        <v>6</v>
      </c>
      <c r="S457" s="47">
        <v>8</v>
      </c>
      <c r="T457" s="47"/>
      <c r="U457" s="47"/>
      <c r="V457" s="47">
        <v>53</v>
      </c>
      <c r="W457" s="48">
        <v>40</v>
      </c>
      <c r="X457" s="61">
        <f t="shared" si="53"/>
        <v>85</v>
      </c>
      <c r="Y457" s="52">
        <f t="shared" si="54"/>
        <v>74</v>
      </c>
      <c r="Z457">
        <f t="shared" si="55"/>
        <v>159</v>
      </c>
    </row>
    <row r="458" spans="1:26">
      <c r="A458" s="51" t="s">
        <v>16</v>
      </c>
      <c r="B458" s="16">
        <v>161200</v>
      </c>
      <c r="C458" s="47" t="s">
        <v>99</v>
      </c>
      <c r="D458" s="47" t="s">
        <v>194</v>
      </c>
      <c r="E458" s="52" t="s">
        <v>195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>
        <v>1</v>
      </c>
      <c r="S458" s="47">
        <v>2</v>
      </c>
      <c r="T458" s="47"/>
      <c r="U458" s="47"/>
      <c r="V458" s="47">
        <v>5</v>
      </c>
      <c r="W458" s="48">
        <v>6</v>
      </c>
      <c r="X458" s="61">
        <f t="shared" si="53"/>
        <v>6</v>
      </c>
      <c r="Y458" s="52">
        <f t="shared" si="54"/>
        <v>8</v>
      </c>
      <c r="Z458">
        <f t="shared" si="55"/>
        <v>14</v>
      </c>
    </row>
    <row r="459" spans="1:26">
      <c r="A459" s="51" t="s">
        <v>16</v>
      </c>
      <c r="B459" s="16">
        <v>190701</v>
      </c>
      <c r="C459" s="47" t="s">
        <v>161</v>
      </c>
      <c r="D459" s="47" t="s">
        <v>196</v>
      </c>
      <c r="E459" s="52" t="s">
        <v>197</v>
      </c>
      <c r="F459" s="56">
        <v>1</v>
      </c>
      <c r="G459" s="47">
        <v>8</v>
      </c>
      <c r="H459" s="47">
        <v>1</v>
      </c>
      <c r="I459" s="47">
        <v>2</v>
      </c>
      <c r="J459" s="47">
        <v>5</v>
      </c>
      <c r="K459" s="47">
        <v>5</v>
      </c>
      <c r="L459" s="47">
        <v>17</v>
      </c>
      <c r="M459" s="47">
        <v>42</v>
      </c>
      <c r="N459" s="47">
        <v>9</v>
      </c>
      <c r="O459" s="47">
        <v>68</v>
      </c>
      <c r="P459" s="47"/>
      <c r="Q459" s="47"/>
      <c r="R459" s="47">
        <v>2</v>
      </c>
      <c r="S459" s="47">
        <v>46</v>
      </c>
      <c r="T459" s="47"/>
      <c r="U459" s="47"/>
      <c r="V459" s="47">
        <v>16</v>
      </c>
      <c r="W459" s="48">
        <v>226</v>
      </c>
      <c r="X459" s="61">
        <f t="shared" si="53"/>
        <v>51</v>
      </c>
      <c r="Y459" s="52">
        <f t="shared" si="54"/>
        <v>397</v>
      </c>
      <c r="Z459">
        <f t="shared" si="55"/>
        <v>448</v>
      </c>
    </row>
    <row r="460" spans="1:26">
      <c r="A460" s="51" t="s">
        <v>16</v>
      </c>
      <c r="B460" s="16">
        <v>190901</v>
      </c>
      <c r="C460" s="47" t="s">
        <v>161</v>
      </c>
      <c r="D460" s="47" t="s">
        <v>198</v>
      </c>
      <c r="E460" s="52" t="s">
        <v>199</v>
      </c>
      <c r="F460" s="56">
        <v>2</v>
      </c>
      <c r="G460" s="47">
        <v>6</v>
      </c>
      <c r="H460" s="47"/>
      <c r="I460" s="47"/>
      <c r="J460" s="47">
        <v>1</v>
      </c>
      <c r="K460" s="47">
        <v>4</v>
      </c>
      <c r="L460" s="47">
        <v>3</v>
      </c>
      <c r="M460" s="47">
        <v>6</v>
      </c>
      <c r="N460" s="47">
        <v>4</v>
      </c>
      <c r="O460" s="47">
        <v>22</v>
      </c>
      <c r="P460" s="47"/>
      <c r="Q460" s="47">
        <v>1</v>
      </c>
      <c r="R460" s="47"/>
      <c r="S460" s="47">
        <v>32</v>
      </c>
      <c r="T460" s="47"/>
      <c r="U460" s="47"/>
      <c r="V460" s="47">
        <v>7</v>
      </c>
      <c r="W460" s="48">
        <v>203</v>
      </c>
      <c r="X460" s="61">
        <f t="shared" si="53"/>
        <v>17</v>
      </c>
      <c r="Y460" s="52">
        <f t="shared" si="54"/>
        <v>274</v>
      </c>
      <c r="Z460">
        <f t="shared" si="55"/>
        <v>291</v>
      </c>
    </row>
    <row r="461" spans="1:26">
      <c r="A461" s="51" t="s">
        <v>16</v>
      </c>
      <c r="B461" s="16">
        <v>190901</v>
      </c>
      <c r="C461" s="47" t="s">
        <v>161</v>
      </c>
      <c r="D461" s="47" t="s">
        <v>200</v>
      </c>
      <c r="E461" s="52" t="s">
        <v>201</v>
      </c>
      <c r="F461" s="56"/>
      <c r="G461" s="47"/>
      <c r="H461" s="47"/>
      <c r="I461" s="47"/>
      <c r="J461" s="47"/>
      <c r="K461" s="47"/>
      <c r="L461" s="47"/>
      <c r="M461" s="47">
        <v>1</v>
      </c>
      <c r="N461" s="47">
        <v>1</v>
      </c>
      <c r="O461" s="47"/>
      <c r="P461" s="47"/>
      <c r="Q461" s="47"/>
      <c r="R461" s="47"/>
      <c r="S461" s="47"/>
      <c r="T461" s="47"/>
      <c r="U461" s="47"/>
      <c r="V461" s="47"/>
      <c r="W461" s="48">
        <v>2</v>
      </c>
      <c r="X461" s="61">
        <f t="shared" si="53"/>
        <v>1</v>
      </c>
      <c r="Y461" s="52">
        <f t="shared" si="54"/>
        <v>3</v>
      </c>
      <c r="Z461">
        <f t="shared" si="55"/>
        <v>4</v>
      </c>
    </row>
    <row r="462" spans="1:26">
      <c r="A462" s="51" t="s">
        <v>16</v>
      </c>
      <c r="B462" s="16">
        <v>230101</v>
      </c>
      <c r="C462" s="47" t="s">
        <v>99</v>
      </c>
      <c r="D462" s="47" t="s">
        <v>202</v>
      </c>
      <c r="E462" s="52" t="s">
        <v>203</v>
      </c>
      <c r="F462" s="56">
        <v>2</v>
      </c>
      <c r="G462" s="47">
        <v>3</v>
      </c>
      <c r="H462" s="47"/>
      <c r="I462" s="47">
        <v>1</v>
      </c>
      <c r="J462" s="47">
        <v>1</v>
      </c>
      <c r="K462" s="47">
        <v>6</v>
      </c>
      <c r="L462" s="47">
        <v>4</v>
      </c>
      <c r="M462" s="47">
        <v>8</v>
      </c>
      <c r="N462" s="47">
        <v>4</v>
      </c>
      <c r="O462" s="47">
        <v>13</v>
      </c>
      <c r="P462" s="47"/>
      <c r="Q462" s="47">
        <v>1</v>
      </c>
      <c r="R462" s="47">
        <v>14</v>
      </c>
      <c r="S462" s="47">
        <v>23</v>
      </c>
      <c r="T462" s="47"/>
      <c r="U462" s="47"/>
      <c r="V462" s="47">
        <v>69</v>
      </c>
      <c r="W462" s="48">
        <v>98</v>
      </c>
      <c r="X462" s="61">
        <f t="shared" si="53"/>
        <v>94</v>
      </c>
      <c r="Y462" s="52">
        <f t="shared" si="54"/>
        <v>153</v>
      </c>
      <c r="Z462">
        <f t="shared" si="55"/>
        <v>247</v>
      </c>
    </row>
    <row r="463" spans="1:26">
      <c r="A463" s="51" t="s">
        <v>16</v>
      </c>
      <c r="B463" s="16">
        <v>231304</v>
      </c>
      <c r="C463" s="47" t="s">
        <v>99</v>
      </c>
      <c r="D463" s="47" t="s">
        <v>204</v>
      </c>
      <c r="E463" s="52" t="s">
        <v>205</v>
      </c>
      <c r="F463" s="56"/>
      <c r="G463" s="47">
        <v>1</v>
      </c>
      <c r="H463" s="47"/>
      <c r="I463" s="47"/>
      <c r="J463" s="47"/>
      <c r="K463" s="47"/>
      <c r="L463" s="47">
        <v>1</v>
      </c>
      <c r="M463" s="47">
        <v>2</v>
      </c>
      <c r="N463" s="47">
        <v>1</v>
      </c>
      <c r="O463" s="47">
        <v>4</v>
      </c>
      <c r="P463" s="47"/>
      <c r="Q463" s="47"/>
      <c r="R463" s="47">
        <v>3</v>
      </c>
      <c r="S463" s="47">
        <v>4</v>
      </c>
      <c r="T463" s="47"/>
      <c r="U463" s="47"/>
      <c r="V463" s="47">
        <v>32</v>
      </c>
      <c r="W463" s="48">
        <v>35</v>
      </c>
      <c r="X463" s="61">
        <f t="shared" si="53"/>
        <v>37</v>
      </c>
      <c r="Y463" s="52">
        <f t="shared" si="54"/>
        <v>46</v>
      </c>
      <c r="Z463">
        <f t="shared" si="55"/>
        <v>83</v>
      </c>
    </row>
    <row r="464" spans="1:26">
      <c r="A464" s="51" t="s">
        <v>16</v>
      </c>
      <c r="B464" s="16">
        <v>240199</v>
      </c>
      <c r="C464" s="47" t="s">
        <v>148</v>
      </c>
      <c r="D464" s="47" t="s">
        <v>206</v>
      </c>
      <c r="E464" s="52" t="s">
        <v>207</v>
      </c>
      <c r="F464" s="56"/>
      <c r="G464" s="47"/>
      <c r="H464" s="47"/>
      <c r="I464" s="47"/>
      <c r="J464" s="47"/>
      <c r="K464" s="47"/>
      <c r="L464" s="47"/>
      <c r="M464" s="47">
        <v>1</v>
      </c>
      <c r="N464" s="47"/>
      <c r="O464" s="47"/>
      <c r="P464" s="47"/>
      <c r="Q464" s="47"/>
      <c r="R464" s="47"/>
      <c r="S464" s="47">
        <v>2</v>
      </c>
      <c r="T464" s="47"/>
      <c r="U464" s="47"/>
      <c r="V464" s="47">
        <v>1</v>
      </c>
      <c r="W464" s="48">
        <v>2</v>
      </c>
      <c r="X464" s="61">
        <f t="shared" si="53"/>
        <v>1</v>
      </c>
      <c r="Y464" s="52">
        <f t="shared" si="54"/>
        <v>5</v>
      </c>
      <c r="Z464">
        <f t="shared" si="55"/>
        <v>6</v>
      </c>
    </row>
    <row r="465" spans="1:26">
      <c r="A465" s="51" t="s">
        <v>16</v>
      </c>
      <c r="B465" s="16">
        <v>240199</v>
      </c>
      <c r="C465" s="47" t="s">
        <v>148</v>
      </c>
      <c r="D465" s="47" t="s">
        <v>208</v>
      </c>
      <c r="E465" s="52" t="s">
        <v>209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>
        <v>1</v>
      </c>
      <c r="S465" s="47">
        <v>6</v>
      </c>
      <c r="T465" s="47"/>
      <c r="U465" s="47"/>
      <c r="V465" s="47">
        <v>1</v>
      </c>
      <c r="W465" s="48">
        <v>2</v>
      </c>
      <c r="X465" s="61">
        <f t="shared" si="53"/>
        <v>2</v>
      </c>
      <c r="Y465" s="52">
        <f t="shared" si="54"/>
        <v>8</v>
      </c>
      <c r="Z465">
        <f t="shared" si="55"/>
        <v>10</v>
      </c>
    </row>
    <row r="466" spans="1:26">
      <c r="A466" s="51" t="s">
        <v>16</v>
      </c>
      <c r="B466" s="16">
        <v>260101</v>
      </c>
      <c r="C466" s="47" t="s">
        <v>119</v>
      </c>
      <c r="D466" s="47" t="s">
        <v>210</v>
      </c>
      <c r="E466" s="52" t="s">
        <v>211</v>
      </c>
      <c r="F466" s="56">
        <v>3</v>
      </c>
      <c r="G466" s="47">
        <v>1</v>
      </c>
      <c r="H466" s="47"/>
      <c r="I466" s="47">
        <v>1</v>
      </c>
      <c r="J466" s="47"/>
      <c r="K466" s="47">
        <v>4</v>
      </c>
      <c r="L466" s="47">
        <v>3</v>
      </c>
      <c r="M466" s="47">
        <v>7</v>
      </c>
      <c r="N466" s="47">
        <v>7</v>
      </c>
      <c r="O466" s="47">
        <v>4</v>
      </c>
      <c r="P466" s="47">
        <v>2</v>
      </c>
      <c r="Q466" s="47">
        <v>1</v>
      </c>
      <c r="R466" s="47">
        <v>2</v>
      </c>
      <c r="S466" s="47">
        <v>8</v>
      </c>
      <c r="T466" s="47"/>
      <c r="U466" s="47"/>
      <c r="V466" s="47">
        <v>32</v>
      </c>
      <c r="W466" s="48">
        <v>65</v>
      </c>
      <c r="X466" s="61">
        <f t="shared" si="53"/>
        <v>49</v>
      </c>
      <c r="Y466" s="52">
        <f t="shared" si="54"/>
        <v>91</v>
      </c>
      <c r="Z466">
        <f t="shared" si="55"/>
        <v>140</v>
      </c>
    </row>
    <row r="467" spans="1:26">
      <c r="A467" s="51" t="s">
        <v>16</v>
      </c>
      <c r="B467" s="16">
        <v>260406</v>
      </c>
      <c r="C467" s="47" t="s">
        <v>119</v>
      </c>
      <c r="D467" s="47" t="s">
        <v>212</v>
      </c>
      <c r="E467" s="52" t="s">
        <v>213</v>
      </c>
      <c r="F467" s="56">
        <v>1</v>
      </c>
      <c r="G467" s="47"/>
      <c r="H467" s="47"/>
      <c r="I467" s="47"/>
      <c r="J467" s="47"/>
      <c r="K467" s="47">
        <v>1</v>
      </c>
      <c r="L467" s="47"/>
      <c r="M467" s="47">
        <v>2</v>
      </c>
      <c r="N467" s="47">
        <v>1</v>
      </c>
      <c r="O467" s="47"/>
      <c r="P467" s="47"/>
      <c r="Q467" s="47"/>
      <c r="R467" s="47"/>
      <c r="S467" s="47"/>
      <c r="T467" s="47"/>
      <c r="U467" s="47"/>
      <c r="V467" s="47">
        <v>5</v>
      </c>
      <c r="W467" s="48">
        <v>10</v>
      </c>
      <c r="X467" s="61">
        <f t="shared" si="53"/>
        <v>7</v>
      </c>
      <c r="Y467" s="52">
        <f t="shared" si="54"/>
        <v>13</v>
      </c>
      <c r="Z467">
        <f t="shared" si="55"/>
        <v>20</v>
      </c>
    </row>
    <row r="468" spans="1:26">
      <c r="A468" s="51" t="s">
        <v>16</v>
      </c>
      <c r="B468" s="16">
        <v>260502</v>
      </c>
      <c r="C468" s="47" t="s">
        <v>119</v>
      </c>
      <c r="D468" s="47" t="s">
        <v>214</v>
      </c>
      <c r="E468" s="52" t="s">
        <v>215</v>
      </c>
      <c r="F468" s="56">
        <v>2</v>
      </c>
      <c r="G468" s="47"/>
      <c r="H468" s="47"/>
      <c r="I468" s="47"/>
      <c r="J468" s="47"/>
      <c r="K468" s="47">
        <v>2</v>
      </c>
      <c r="L468" s="47">
        <v>2</v>
      </c>
      <c r="M468" s="47">
        <v>1</v>
      </c>
      <c r="N468" s="47">
        <v>3</v>
      </c>
      <c r="O468" s="47">
        <v>4</v>
      </c>
      <c r="P468" s="47"/>
      <c r="Q468" s="47"/>
      <c r="R468" s="47">
        <v>1</v>
      </c>
      <c r="S468" s="47">
        <v>5</v>
      </c>
      <c r="T468" s="47"/>
      <c r="U468" s="47"/>
      <c r="V468" s="47">
        <v>19</v>
      </c>
      <c r="W468" s="48">
        <v>20</v>
      </c>
      <c r="X468" s="61">
        <f t="shared" si="53"/>
        <v>27</v>
      </c>
      <c r="Y468" s="52">
        <f t="shared" si="54"/>
        <v>32</v>
      </c>
      <c r="Z468">
        <f t="shared" si="55"/>
        <v>59</v>
      </c>
    </row>
    <row r="469" spans="1:26">
      <c r="A469" s="51" t="s">
        <v>16</v>
      </c>
      <c r="B469" s="16">
        <v>260701</v>
      </c>
      <c r="C469" s="47" t="s">
        <v>99</v>
      </c>
      <c r="D469" s="47" t="s">
        <v>216</v>
      </c>
      <c r="E469" s="52" t="s">
        <v>217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8">
        <v>1</v>
      </c>
      <c r="X469" s="61">
        <f t="shared" si="53"/>
        <v>0</v>
      </c>
      <c r="Y469" s="52">
        <f t="shared" si="54"/>
        <v>1</v>
      </c>
      <c r="Z469">
        <f t="shared" si="55"/>
        <v>1</v>
      </c>
    </row>
    <row r="470" spans="1:26">
      <c r="A470" s="51" t="s">
        <v>16</v>
      </c>
      <c r="B470" s="16">
        <v>260701</v>
      </c>
      <c r="C470" s="47" t="s">
        <v>119</v>
      </c>
      <c r="D470" s="47" t="s">
        <v>218</v>
      </c>
      <c r="E470" s="52" t="s">
        <v>217</v>
      </c>
      <c r="F470" s="56">
        <v>4</v>
      </c>
      <c r="G470" s="47">
        <v>13</v>
      </c>
      <c r="H470" s="47">
        <v>3</v>
      </c>
      <c r="I470" s="47"/>
      <c r="J470" s="47">
        <v>13</v>
      </c>
      <c r="K470" s="47">
        <v>15</v>
      </c>
      <c r="L470" s="47">
        <v>8</v>
      </c>
      <c r="M470" s="47">
        <v>24</v>
      </c>
      <c r="N470" s="47">
        <v>18</v>
      </c>
      <c r="O470" s="47">
        <v>21</v>
      </c>
      <c r="P470" s="47">
        <v>3</v>
      </c>
      <c r="Q470" s="47">
        <v>3</v>
      </c>
      <c r="R470" s="47">
        <v>12</v>
      </c>
      <c r="S470" s="47">
        <v>28</v>
      </c>
      <c r="T470" s="47"/>
      <c r="U470" s="47">
        <v>2</v>
      </c>
      <c r="V470" s="47">
        <v>145</v>
      </c>
      <c r="W470" s="48">
        <v>163</v>
      </c>
      <c r="X470" s="61">
        <f t="shared" si="53"/>
        <v>206</v>
      </c>
      <c r="Y470" s="52">
        <f t="shared" si="54"/>
        <v>269</v>
      </c>
      <c r="Z470">
        <f t="shared" si="55"/>
        <v>475</v>
      </c>
    </row>
    <row r="471" spans="1:26">
      <c r="A471" s="51" t="s">
        <v>16</v>
      </c>
      <c r="B471" s="16">
        <v>261302</v>
      </c>
      <c r="C471" s="47" t="s">
        <v>119</v>
      </c>
      <c r="D471" s="47" t="s">
        <v>219</v>
      </c>
      <c r="E471" s="52" t="s">
        <v>220</v>
      </c>
      <c r="F471" s="56">
        <v>1</v>
      </c>
      <c r="G471" s="47">
        <v>2</v>
      </c>
      <c r="H471" s="47"/>
      <c r="I471" s="47">
        <v>1</v>
      </c>
      <c r="J471" s="47"/>
      <c r="K471" s="47">
        <v>1</v>
      </c>
      <c r="L471" s="47"/>
      <c r="M471" s="47">
        <v>4</v>
      </c>
      <c r="N471" s="47">
        <v>3</v>
      </c>
      <c r="O471" s="47">
        <v>12</v>
      </c>
      <c r="P471" s="47"/>
      <c r="Q471" s="47">
        <v>1</v>
      </c>
      <c r="R471" s="47">
        <v>11</v>
      </c>
      <c r="S471" s="47">
        <v>17</v>
      </c>
      <c r="T471" s="47"/>
      <c r="U471" s="47"/>
      <c r="V471" s="47">
        <v>66</v>
      </c>
      <c r="W471" s="48">
        <v>112</v>
      </c>
      <c r="X471" s="61">
        <f t="shared" si="53"/>
        <v>81</v>
      </c>
      <c r="Y471" s="52">
        <f t="shared" si="54"/>
        <v>150</v>
      </c>
      <c r="Z471">
        <f t="shared" si="55"/>
        <v>231</v>
      </c>
    </row>
    <row r="472" spans="1:26">
      <c r="A472" s="51" t="s">
        <v>16</v>
      </c>
      <c r="B472" s="16">
        <v>270101</v>
      </c>
      <c r="C472" s="47" t="s">
        <v>99</v>
      </c>
      <c r="D472" s="47" t="s">
        <v>221</v>
      </c>
      <c r="E472" s="52" t="s">
        <v>222</v>
      </c>
      <c r="F472" s="56">
        <v>2</v>
      </c>
      <c r="G472" s="47">
        <v>1</v>
      </c>
      <c r="H472" s="47"/>
      <c r="I472" s="47"/>
      <c r="J472" s="47">
        <v>1</v>
      </c>
      <c r="K472" s="47">
        <v>3</v>
      </c>
      <c r="L472" s="47">
        <v>2</v>
      </c>
      <c r="M472" s="47"/>
      <c r="N472" s="47">
        <v>4</v>
      </c>
      <c r="O472" s="47">
        <v>1</v>
      </c>
      <c r="P472" s="47"/>
      <c r="Q472" s="47"/>
      <c r="R472" s="47">
        <v>1</v>
      </c>
      <c r="S472" s="47">
        <v>2</v>
      </c>
      <c r="T472" s="47"/>
      <c r="U472" s="47"/>
      <c r="V472" s="47">
        <v>16</v>
      </c>
      <c r="W472" s="48">
        <v>23</v>
      </c>
      <c r="X472" s="61">
        <f t="shared" si="53"/>
        <v>26</v>
      </c>
      <c r="Y472" s="52">
        <f t="shared" si="54"/>
        <v>30</v>
      </c>
      <c r="Z472">
        <f t="shared" si="55"/>
        <v>56</v>
      </c>
    </row>
    <row r="473" spans="1:26">
      <c r="A473" s="51" t="s">
        <v>16</v>
      </c>
      <c r="B473" s="16">
        <v>270101</v>
      </c>
      <c r="C473" s="47" t="s">
        <v>99</v>
      </c>
      <c r="D473" s="47" t="s">
        <v>223</v>
      </c>
      <c r="E473" s="52" t="s">
        <v>224</v>
      </c>
      <c r="F473" s="56"/>
      <c r="G473" s="47">
        <v>1</v>
      </c>
      <c r="H473" s="47"/>
      <c r="I473" s="47"/>
      <c r="J473" s="47">
        <v>4</v>
      </c>
      <c r="K473" s="47">
        <v>2</v>
      </c>
      <c r="L473" s="47">
        <v>1</v>
      </c>
      <c r="M473" s="47"/>
      <c r="N473" s="47">
        <v>2</v>
      </c>
      <c r="O473" s="47">
        <v>1</v>
      </c>
      <c r="P473" s="47">
        <v>1</v>
      </c>
      <c r="Q473" s="47"/>
      <c r="R473" s="47">
        <v>8</v>
      </c>
      <c r="S473" s="47">
        <v>1</v>
      </c>
      <c r="T473" s="47"/>
      <c r="U473" s="47"/>
      <c r="V473" s="47">
        <v>29</v>
      </c>
      <c r="W473" s="48">
        <v>22</v>
      </c>
      <c r="X473" s="61">
        <f t="shared" si="53"/>
        <v>45</v>
      </c>
      <c r="Y473" s="52">
        <f t="shared" si="54"/>
        <v>27</v>
      </c>
      <c r="Z473">
        <f t="shared" si="55"/>
        <v>72</v>
      </c>
    </row>
    <row r="474" spans="1:26">
      <c r="A474" s="51" t="s">
        <v>16</v>
      </c>
      <c r="B474" s="16">
        <v>310505</v>
      </c>
      <c r="C474" s="47" t="s">
        <v>161</v>
      </c>
      <c r="D474" s="47" t="s">
        <v>225</v>
      </c>
      <c r="E474" s="52" t="s">
        <v>226</v>
      </c>
      <c r="F474" s="56">
        <v>7</v>
      </c>
      <c r="G474" s="47">
        <v>13</v>
      </c>
      <c r="H474" s="47"/>
      <c r="I474" s="47">
        <v>1</v>
      </c>
      <c r="J474" s="47">
        <v>9</v>
      </c>
      <c r="K474" s="47">
        <v>8</v>
      </c>
      <c r="L474" s="47">
        <v>9</v>
      </c>
      <c r="M474" s="47">
        <v>6</v>
      </c>
      <c r="N474" s="47">
        <v>19</v>
      </c>
      <c r="O474" s="47">
        <v>25</v>
      </c>
      <c r="P474" s="47">
        <v>2</v>
      </c>
      <c r="Q474" s="47">
        <v>3</v>
      </c>
      <c r="R474" s="47">
        <v>27</v>
      </c>
      <c r="S474" s="47">
        <v>38</v>
      </c>
      <c r="T474" s="47"/>
      <c r="U474" s="47"/>
      <c r="V474" s="47">
        <v>229</v>
      </c>
      <c r="W474" s="48">
        <v>270</v>
      </c>
      <c r="X474" s="61">
        <f t="shared" si="53"/>
        <v>302</v>
      </c>
      <c r="Y474" s="52">
        <f t="shared" si="54"/>
        <v>364</v>
      </c>
      <c r="Z474">
        <f t="shared" si="55"/>
        <v>666</v>
      </c>
    </row>
    <row r="475" spans="1:26">
      <c r="A475" s="51" t="s">
        <v>16</v>
      </c>
      <c r="B475" s="16">
        <v>340199</v>
      </c>
      <c r="C475" s="47" t="s">
        <v>161</v>
      </c>
      <c r="D475" s="47" t="s">
        <v>227</v>
      </c>
      <c r="E475" s="52" t="s">
        <v>228</v>
      </c>
      <c r="F475" s="56">
        <v>3</v>
      </c>
      <c r="G475" s="47">
        <v>5</v>
      </c>
      <c r="H475" s="47"/>
      <c r="I475" s="47"/>
      <c r="J475" s="47">
        <v>4</v>
      </c>
      <c r="K475" s="47">
        <v>6</v>
      </c>
      <c r="L475" s="47">
        <v>9</v>
      </c>
      <c r="M475" s="47">
        <v>22</v>
      </c>
      <c r="N475" s="47">
        <v>6</v>
      </c>
      <c r="O475" s="47">
        <v>19</v>
      </c>
      <c r="P475" s="47"/>
      <c r="Q475" s="47"/>
      <c r="R475" s="47">
        <v>3</v>
      </c>
      <c r="S475" s="47">
        <v>14</v>
      </c>
      <c r="T475" s="47"/>
      <c r="U475" s="47"/>
      <c r="V475" s="47">
        <v>28</v>
      </c>
      <c r="W475" s="48">
        <v>94</v>
      </c>
      <c r="X475" s="61">
        <f t="shared" si="53"/>
        <v>53</v>
      </c>
      <c r="Y475" s="52">
        <f t="shared" si="54"/>
        <v>160</v>
      </c>
      <c r="Z475">
        <f t="shared" si="55"/>
        <v>213</v>
      </c>
    </row>
    <row r="476" spans="1:26">
      <c r="A476" s="51" t="s">
        <v>16</v>
      </c>
      <c r="B476" s="16">
        <v>380101</v>
      </c>
      <c r="C476" s="47" t="s">
        <v>99</v>
      </c>
      <c r="D476" s="47" t="s">
        <v>229</v>
      </c>
      <c r="E476" s="52" t="s">
        <v>230</v>
      </c>
      <c r="F476" s="56"/>
      <c r="G476" s="47"/>
      <c r="H476" s="47"/>
      <c r="I476" s="47"/>
      <c r="J476" s="47"/>
      <c r="K476" s="47"/>
      <c r="L476" s="47">
        <v>1</v>
      </c>
      <c r="M476" s="47"/>
      <c r="N476" s="47"/>
      <c r="O476" s="47"/>
      <c r="P476" s="47"/>
      <c r="Q476" s="47"/>
      <c r="R476" s="47">
        <v>4</v>
      </c>
      <c r="S476" s="47">
        <v>1</v>
      </c>
      <c r="T476" s="47"/>
      <c r="U476" s="47"/>
      <c r="V476" s="47">
        <v>23</v>
      </c>
      <c r="W476" s="48">
        <v>11</v>
      </c>
      <c r="X476" s="61">
        <f t="shared" si="53"/>
        <v>28</v>
      </c>
      <c r="Y476" s="52">
        <f t="shared" si="54"/>
        <v>12</v>
      </c>
      <c r="Z476">
        <f t="shared" si="55"/>
        <v>40</v>
      </c>
    </row>
    <row r="477" spans="1:26">
      <c r="A477" s="51" t="s">
        <v>16</v>
      </c>
      <c r="B477" s="16">
        <v>400501</v>
      </c>
      <c r="C477" s="47" t="s">
        <v>99</v>
      </c>
      <c r="D477" s="47" t="s">
        <v>231</v>
      </c>
      <c r="E477" s="52" t="s">
        <v>232</v>
      </c>
      <c r="F477" s="56"/>
      <c r="G477" s="47"/>
      <c r="H477" s="47"/>
      <c r="I477" s="47"/>
      <c r="J477" s="47"/>
      <c r="K477" s="47">
        <v>1</v>
      </c>
      <c r="L477" s="47"/>
      <c r="M477" s="47"/>
      <c r="N477" s="47"/>
      <c r="O477" s="47">
        <v>1</v>
      </c>
      <c r="P477" s="47"/>
      <c r="Q477" s="47"/>
      <c r="R477" s="47">
        <v>3</v>
      </c>
      <c r="S477" s="47"/>
      <c r="T477" s="47"/>
      <c r="U477" s="47"/>
      <c r="V477" s="47">
        <v>6</v>
      </c>
      <c r="W477" s="48">
        <v>6</v>
      </c>
      <c r="X477" s="61">
        <f t="shared" si="53"/>
        <v>9</v>
      </c>
      <c r="Y477" s="52">
        <f t="shared" si="54"/>
        <v>8</v>
      </c>
      <c r="Z477">
        <f t="shared" si="55"/>
        <v>17</v>
      </c>
    </row>
    <row r="478" spans="1:26">
      <c r="A478" s="51" t="s">
        <v>16</v>
      </c>
      <c r="B478" s="16">
        <v>400501</v>
      </c>
      <c r="C478" s="47" t="s">
        <v>99</v>
      </c>
      <c r="D478" s="47" t="s">
        <v>233</v>
      </c>
      <c r="E478" s="52" t="s">
        <v>234</v>
      </c>
      <c r="F478" s="56">
        <v>3</v>
      </c>
      <c r="G478" s="47">
        <v>1</v>
      </c>
      <c r="H478" s="47"/>
      <c r="I478" s="47"/>
      <c r="J478" s="47">
        <v>3</v>
      </c>
      <c r="K478" s="47"/>
      <c r="L478" s="47"/>
      <c r="M478" s="47">
        <v>1</v>
      </c>
      <c r="N478" s="47">
        <v>2</v>
      </c>
      <c r="O478" s="47">
        <v>5</v>
      </c>
      <c r="P478" s="47"/>
      <c r="Q478" s="47">
        <v>2</v>
      </c>
      <c r="R478" s="47">
        <v>7</v>
      </c>
      <c r="S478" s="47">
        <v>2</v>
      </c>
      <c r="T478" s="47"/>
      <c r="U478" s="47"/>
      <c r="V478" s="47">
        <v>15</v>
      </c>
      <c r="W478" s="48">
        <v>19</v>
      </c>
      <c r="X478" s="61">
        <f t="shared" si="53"/>
        <v>30</v>
      </c>
      <c r="Y478" s="52">
        <f t="shared" si="54"/>
        <v>30</v>
      </c>
      <c r="Z478">
        <f t="shared" si="55"/>
        <v>60</v>
      </c>
    </row>
    <row r="479" spans="1:26">
      <c r="A479" s="51" t="s">
        <v>16</v>
      </c>
      <c r="B479" s="16">
        <v>400510</v>
      </c>
      <c r="C479" s="47" t="s">
        <v>99</v>
      </c>
      <c r="D479" s="47" t="s">
        <v>235</v>
      </c>
      <c r="E479" s="52" t="s">
        <v>236</v>
      </c>
      <c r="F479" s="56">
        <v>1</v>
      </c>
      <c r="G479" s="47"/>
      <c r="H479" s="47"/>
      <c r="I479" s="47"/>
      <c r="J479" s="47">
        <v>1</v>
      </c>
      <c r="K479" s="47">
        <v>1</v>
      </c>
      <c r="L479" s="47"/>
      <c r="M479" s="47">
        <v>1</v>
      </c>
      <c r="N479" s="47"/>
      <c r="O479" s="47">
        <v>1</v>
      </c>
      <c r="P479" s="47"/>
      <c r="Q479" s="47"/>
      <c r="R479" s="47"/>
      <c r="S479" s="47">
        <v>3</v>
      </c>
      <c r="T479" s="47"/>
      <c r="U479" s="47"/>
      <c r="V479" s="47">
        <v>4</v>
      </c>
      <c r="W479" s="48">
        <v>11</v>
      </c>
      <c r="X479" s="61">
        <f t="shared" si="53"/>
        <v>6</v>
      </c>
      <c r="Y479" s="52">
        <f t="shared" si="54"/>
        <v>17</v>
      </c>
      <c r="Z479">
        <f t="shared" si="55"/>
        <v>23</v>
      </c>
    </row>
    <row r="480" spans="1:26">
      <c r="A480" s="51" t="s">
        <v>16</v>
      </c>
      <c r="B480" s="16">
        <v>400601</v>
      </c>
      <c r="C480" s="47" t="s">
        <v>119</v>
      </c>
      <c r="D480" s="47" t="s">
        <v>237</v>
      </c>
      <c r="E480" s="52" t="s">
        <v>238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>
        <v>3</v>
      </c>
      <c r="W480" s="48">
        <v>1</v>
      </c>
      <c r="X480" s="61">
        <f t="shared" si="53"/>
        <v>3</v>
      </c>
      <c r="Y480" s="52">
        <f t="shared" si="54"/>
        <v>1</v>
      </c>
      <c r="Z480">
        <f t="shared" si="55"/>
        <v>4</v>
      </c>
    </row>
    <row r="481" spans="1:26">
      <c r="A481" s="51" t="s">
        <v>16</v>
      </c>
      <c r="B481" s="16">
        <v>400699</v>
      </c>
      <c r="C481" s="47" t="s">
        <v>119</v>
      </c>
      <c r="D481" s="47" t="s">
        <v>239</v>
      </c>
      <c r="E481" s="52" t="s">
        <v>240</v>
      </c>
      <c r="F481" s="56">
        <v>2</v>
      </c>
      <c r="G481" s="47">
        <v>1</v>
      </c>
      <c r="H481" s="47"/>
      <c r="I481" s="47"/>
      <c r="J481" s="47"/>
      <c r="K481" s="47">
        <v>1</v>
      </c>
      <c r="L481" s="47"/>
      <c r="M481" s="47">
        <v>1</v>
      </c>
      <c r="N481" s="47"/>
      <c r="O481" s="47"/>
      <c r="P481" s="47">
        <v>1</v>
      </c>
      <c r="Q481" s="47"/>
      <c r="R481" s="47">
        <v>5</v>
      </c>
      <c r="S481" s="47">
        <v>3</v>
      </c>
      <c r="T481" s="47"/>
      <c r="U481" s="47"/>
      <c r="V481" s="47">
        <v>34</v>
      </c>
      <c r="W481" s="48">
        <v>13</v>
      </c>
      <c r="X481" s="61">
        <f t="shared" si="53"/>
        <v>42</v>
      </c>
      <c r="Y481" s="52">
        <f t="shared" si="54"/>
        <v>19</v>
      </c>
      <c r="Z481">
        <f t="shared" si="55"/>
        <v>61</v>
      </c>
    </row>
    <row r="482" spans="1:26">
      <c r="A482" s="51" t="s">
        <v>16</v>
      </c>
      <c r="B482" s="16">
        <v>400801</v>
      </c>
      <c r="C482" s="47" t="s">
        <v>99</v>
      </c>
      <c r="D482" s="47" t="s">
        <v>241</v>
      </c>
      <c r="E482" s="52" t="s">
        <v>242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>
        <v>6</v>
      </c>
      <c r="W482" s="48"/>
      <c r="X482" s="61">
        <f t="shared" si="53"/>
        <v>6</v>
      </c>
      <c r="Y482" s="52">
        <f t="shared" si="54"/>
        <v>0</v>
      </c>
      <c r="Z482">
        <f t="shared" si="55"/>
        <v>6</v>
      </c>
    </row>
    <row r="483" spans="1:26">
      <c r="A483" s="51" t="s">
        <v>16</v>
      </c>
      <c r="B483" s="16">
        <v>400801</v>
      </c>
      <c r="C483" s="47" t="s">
        <v>99</v>
      </c>
      <c r="D483" s="47" t="s">
        <v>243</v>
      </c>
      <c r="E483" s="52" t="s">
        <v>244</v>
      </c>
      <c r="F483" s="56">
        <v>1</v>
      </c>
      <c r="G483" s="47"/>
      <c r="H483" s="47"/>
      <c r="I483" s="47"/>
      <c r="J483" s="47">
        <v>1</v>
      </c>
      <c r="K483" s="47">
        <v>1</v>
      </c>
      <c r="L483" s="47">
        <v>2</v>
      </c>
      <c r="M483" s="47"/>
      <c r="N483" s="47"/>
      <c r="O483" s="47"/>
      <c r="P483" s="47"/>
      <c r="Q483" s="47"/>
      <c r="R483" s="47">
        <v>2</v>
      </c>
      <c r="S483" s="47">
        <v>1</v>
      </c>
      <c r="T483" s="47"/>
      <c r="U483" s="47"/>
      <c r="V483" s="47">
        <v>25</v>
      </c>
      <c r="W483" s="48">
        <v>5</v>
      </c>
      <c r="X483" s="61">
        <f t="shared" si="53"/>
        <v>31</v>
      </c>
      <c r="Y483" s="52">
        <f t="shared" si="54"/>
        <v>7</v>
      </c>
      <c r="Z483">
        <f t="shared" si="55"/>
        <v>38</v>
      </c>
    </row>
    <row r="484" spans="1:26">
      <c r="A484" s="51" t="s">
        <v>16</v>
      </c>
      <c r="B484" s="16">
        <v>400899</v>
      </c>
      <c r="C484" s="47" t="s">
        <v>99</v>
      </c>
      <c r="D484" s="47" t="s">
        <v>245</v>
      </c>
      <c r="E484" s="52" t="s">
        <v>587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>
        <v>1</v>
      </c>
      <c r="X484" s="61">
        <f t="shared" ref="X484:X543" si="56">F484+H484+J484+L484+N484+P484+R484+T484+V484</f>
        <v>0</v>
      </c>
      <c r="Y484" s="52">
        <f t="shared" ref="Y484:Y543" si="57">G484+I484+K484+M484+O484+Q484+S484+U484+W484</f>
        <v>1</v>
      </c>
      <c r="Z484">
        <f t="shared" ref="Z484:Z543" si="58">SUM(X484:Y484)</f>
        <v>1</v>
      </c>
    </row>
    <row r="485" spans="1:26">
      <c r="A485" s="51" t="s">
        <v>16</v>
      </c>
      <c r="B485" s="16">
        <v>420101</v>
      </c>
      <c r="C485" s="47" t="s">
        <v>99</v>
      </c>
      <c r="D485" s="47" t="s">
        <v>246</v>
      </c>
      <c r="E485" s="52" t="s">
        <v>247</v>
      </c>
      <c r="F485" s="56">
        <v>4</v>
      </c>
      <c r="G485" s="47">
        <v>16</v>
      </c>
      <c r="H485" s="47"/>
      <c r="I485" s="47">
        <v>3</v>
      </c>
      <c r="J485" s="47">
        <v>3</v>
      </c>
      <c r="K485" s="47">
        <v>15</v>
      </c>
      <c r="L485" s="47">
        <v>10</v>
      </c>
      <c r="M485" s="47">
        <v>37</v>
      </c>
      <c r="N485" s="47">
        <v>19</v>
      </c>
      <c r="O485" s="47">
        <v>71</v>
      </c>
      <c r="P485" s="47">
        <v>1</v>
      </c>
      <c r="Q485" s="47">
        <v>4</v>
      </c>
      <c r="R485" s="47">
        <v>24</v>
      </c>
      <c r="S485" s="47">
        <v>52</v>
      </c>
      <c r="T485" s="47"/>
      <c r="U485" s="47"/>
      <c r="V485" s="47">
        <v>91</v>
      </c>
      <c r="W485" s="48">
        <v>367</v>
      </c>
      <c r="X485" s="61">
        <f t="shared" si="56"/>
        <v>152</v>
      </c>
      <c r="Y485" s="52">
        <f t="shared" si="57"/>
        <v>565</v>
      </c>
      <c r="Z485">
        <f t="shared" si="58"/>
        <v>717</v>
      </c>
    </row>
    <row r="486" spans="1:26">
      <c r="A486" s="51" t="s">
        <v>16</v>
      </c>
      <c r="B486" s="16">
        <v>420101</v>
      </c>
      <c r="C486" s="47" t="s">
        <v>99</v>
      </c>
      <c r="D486" s="47" t="s">
        <v>248</v>
      </c>
      <c r="E486" s="52" t="s">
        <v>249</v>
      </c>
      <c r="F486" s="56"/>
      <c r="G486" s="47"/>
      <c r="H486" s="47"/>
      <c r="I486" s="47"/>
      <c r="J486" s="47"/>
      <c r="K486" s="47"/>
      <c r="L486" s="47"/>
      <c r="M486" s="47">
        <v>2</v>
      </c>
      <c r="N486" s="47"/>
      <c r="O486" s="47">
        <v>2</v>
      </c>
      <c r="P486" s="47"/>
      <c r="Q486" s="47">
        <v>1</v>
      </c>
      <c r="R486" s="47"/>
      <c r="S486" s="47">
        <v>3</v>
      </c>
      <c r="T486" s="47"/>
      <c r="U486" s="47"/>
      <c r="V486" s="47">
        <v>8</v>
      </c>
      <c r="W486" s="48">
        <v>22</v>
      </c>
      <c r="X486" s="61">
        <f t="shared" si="56"/>
        <v>8</v>
      </c>
      <c r="Y486" s="52">
        <f t="shared" si="57"/>
        <v>30</v>
      </c>
      <c r="Z486">
        <f t="shared" si="58"/>
        <v>38</v>
      </c>
    </row>
    <row r="487" spans="1:26">
      <c r="A487" s="51" t="s">
        <v>16</v>
      </c>
      <c r="B487" s="16">
        <v>440501</v>
      </c>
      <c r="C487" s="47" t="s">
        <v>119</v>
      </c>
      <c r="D487" s="47" t="s">
        <v>250</v>
      </c>
      <c r="E487" s="52" t="s">
        <v>251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>
        <v>2</v>
      </c>
      <c r="W487" s="48"/>
      <c r="X487" s="61">
        <f t="shared" si="56"/>
        <v>2</v>
      </c>
      <c r="Y487" s="52">
        <f t="shared" si="57"/>
        <v>0</v>
      </c>
      <c r="Z487">
        <f t="shared" si="58"/>
        <v>2</v>
      </c>
    </row>
    <row r="488" spans="1:26">
      <c r="A488" s="51" t="s">
        <v>16</v>
      </c>
      <c r="B488" s="16">
        <v>440501</v>
      </c>
      <c r="C488" s="47" t="s">
        <v>119</v>
      </c>
      <c r="D488" s="47" t="s">
        <v>252</v>
      </c>
      <c r="E488" s="52" t="s">
        <v>253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>
        <v>1</v>
      </c>
      <c r="W488" s="48">
        <v>1</v>
      </c>
      <c r="X488" s="61">
        <f t="shared" si="56"/>
        <v>1</v>
      </c>
      <c r="Y488" s="52">
        <f t="shared" si="57"/>
        <v>1</v>
      </c>
      <c r="Z488">
        <f t="shared" si="58"/>
        <v>2</v>
      </c>
    </row>
    <row r="489" spans="1:26">
      <c r="A489" s="51" t="s">
        <v>16</v>
      </c>
      <c r="B489" s="16">
        <v>450201</v>
      </c>
      <c r="C489" s="47" t="s">
        <v>99</v>
      </c>
      <c r="D489" s="47" t="s">
        <v>254</v>
      </c>
      <c r="E489" s="52" t="s">
        <v>255</v>
      </c>
      <c r="F489" s="56">
        <v>1</v>
      </c>
      <c r="G489" s="47">
        <v>3</v>
      </c>
      <c r="H489" s="47"/>
      <c r="I489" s="47">
        <v>1</v>
      </c>
      <c r="J489" s="47"/>
      <c r="K489" s="47"/>
      <c r="L489" s="47"/>
      <c r="M489" s="47">
        <v>1</v>
      </c>
      <c r="N489" s="47"/>
      <c r="O489" s="47"/>
      <c r="P489" s="47"/>
      <c r="Q489" s="47"/>
      <c r="R489" s="47">
        <v>2</v>
      </c>
      <c r="S489" s="47">
        <v>7</v>
      </c>
      <c r="T489" s="47"/>
      <c r="U489" s="47"/>
      <c r="V489" s="47">
        <v>14</v>
      </c>
      <c r="W489" s="48">
        <v>32</v>
      </c>
      <c r="X489" s="61">
        <f t="shared" si="56"/>
        <v>17</v>
      </c>
      <c r="Y489" s="52">
        <f t="shared" si="57"/>
        <v>44</v>
      </c>
      <c r="Z489">
        <f t="shared" si="58"/>
        <v>61</v>
      </c>
    </row>
    <row r="490" spans="1:26">
      <c r="A490" s="51" t="s">
        <v>16</v>
      </c>
      <c r="B490" s="16">
        <v>450601</v>
      </c>
      <c r="C490" s="47" t="s">
        <v>99</v>
      </c>
      <c r="D490" s="47" t="s">
        <v>256</v>
      </c>
      <c r="E490" s="52" t="s">
        <v>257</v>
      </c>
      <c r="F490" s="56">
        <v>1</v>
      </c>
      <c r="G490" s="47">
        <v>1</v>
      </c>
      <c r="H490" s="47">
        <v>1</v>
      </c>
      <c r="I490" s="47"/>
      <c r="J490" s="47">
        <v>5</v>
      </c>
      <c r="K490" s="47">
        <v>1</v>
      </c>
      <c r="L490" s="47">
        <v>3</v>
      </c>
      <c r="M490" s="47">
        <v>1</v>
      </c>
      <c r="N490" s="47">
        <v>6</v>
      </c>
      <c r="O490" s="47">
        <v>3</v>
      </c>
      <c r="P490" s="47">
        <v>1</v>
      </c>
      <c r="Q490" s="47">
        <v>1</v>
      </c>
      <c r="R490" s="47">
        <v>12</v>
      </c>
      <c r="S490" s="47">
        <v>1</v>
      </c>
      <c r="T490" s="47">
        <v>1</v>
      </c>
      <c r="U490" s="47"/>
      <c r="V490" s="47">
        <v>63</v>
      </c>
      <c r="W490" s="48">
        <v>11</v>
      </c>
      <c r="X490" s="61">
        <f t="shared" si="56"/>
        <v>93</v>
      </c>
      <c r="Y490" s="52">
        <f t="shared" si="57"/>
        <v>19</v>
      </c>
      <c r="Z490">
        <f t="shared" si="58"/>
        <v>112</v>
      </c>
    </row>
    <row r="491" spans="1:26">
      <c r="A491" s="51" t="s">
        <v>16</v>
      </c>
      <c r="B491" s="16">
        <v>450602</v>
      </c>
      <c r="C491" s="47" t="s">
        <v>119</v>
      </c>
      <c r="D491" s="47" t="s">
        <v>258</v>
      </c>
      <c r="E491" s="52" t="s">
        <v>259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4</v>
      </c>
      <c r="W491" s="48"/>
      <c r="X491" s="61">
        <f t="shared" si="56"/>
        <v>4</v>
      </c>
      <c r="Y491" s="52">
        <f t="shared" si="57"/>
        <v>0</v>
      </c>
      <c r="Z491">
        <f t="shared" si="58"/>
        <v>4</v>
      </c>
    </row>
    <row r="492" spans="1:26">
      <c r="A492" s="51" t="s">
        <v>16</v>
      </c>
      <c r="B492" s="16">
        <v>450603</v>
      </c>
      <c r="C492" s="47" t="s">
        <v>99</v>
      </c>
      <c r="D492" s="47" t="s">
        <v>260</v>
      </c>
      <c r="E492" s="52" t="s">
        <v>261</v>
      </c>
      <c r="F492" s="56"/>
      <c r="G492" s="47"/>
      <c r="H492" s="47"/>
      <c r="I492" s="47"/>
      <c r="J492" s="47">
        <v>3</v>
      </c>
      <c r="K492" s="47">
        <v>1</v>
      </c>
      <c r="L492" s="47">
        <v>3</v>
      </c>
      <c r="M492" s="47">
        <v>1</v>
      </c>
      <c r="N492" s="47">
        <v>6</v>
      </c>
      <c r="O492" s="47">
        <v>1</v>
      </c>
      <c r="P492" s="47">
        <v>2</v>
      </c>
      <c r="Q492" s="47"/>
      <c r="R492" s="47">
        <v>6</v>
      </c>
      <c r="S492" s="47">
        <v>1</v>
      </c>
      <c r="T492" s="47"/>
      <c r="U492" s="47"/>
      <c r="V492" s="47">
        <v>45</v>
      </c>
      <c r="W492" s="48">
        <v>11</v>
      </c>
      <c r="X492" s="61">
        <f t="shared" si="56"/>
        <v>65</v>
      </c>
      <c r="Y492" s="52">
        <f t="shared" si="57"/>
        <v>15</v>
      </c>
      <c r="Z492">
        <f t="shared" si="58"/>
        <v>80</v>
      </c>
    </row>
    <row r="493" spans="1:26">
      <c r="A493" s="51" t="s">
        <v>16</v>
      </c>
      <c r="B493" s="16">
        <v>451001</v>
      </c>
      <c r="C493" s="47" t="s">
        <v>99</v>
      </c>
      <c r="D493" s="47" t="s">
        <v>262</v>
      </c>
      <c r="E493" s="52" t="s">
        <v>263</v>
      </c>
      <c r="F493" s="56"/>
      <c r="G493" s="47">
        <v>1</v>
      </c>
      <c r="H493" s="47"/>
      <c r="I493" s="47">
        <v>1</v>
      </c>
      <c r="J493" s="47">
        <v>3</v>
      </c>
      <c r="K493" s="47">
        <v>5</v>
      </c>
      <c r="L493" s="47">
        <v>16</v>
      </c>
      <c r="M493" s="47">
        <v>12</v>
      </c>
      <c r="N493" s="47">
        <v>16</v>
      </c>
      <c r="O493" s="47">
        <v>21</v>
      </c>
      <c r="P493" s="47">
        <v>1</v>
      </c>
      <c r="Q493" s="47">
        <v>2</v>
      </c>
      <c r="R493" s="47">
        <v>23</v>
      </c>
      <c r="S493" s="47">
        <v>15</v>
      </c>
      <c r="T493" s="47"/>
      <c r="U493" s="47"/>
      <c r="V493" s="47">
        <v>123</v>
      </c>
      <c r="W493" s="48">
        <v>62</v>
      </c>
      <c r="X493" s="61">
        <f t="shared" si="56"/>
        <v>182</v>
      </c>
      <c r="Y493" s="52">
        <f t="shared" si="57"/>
        <v>119</v>
      </c>
      <c r="Z493">
        <f t="shared" si="58"/>
        <v>301</v>
      </c>
    </row>
    <row r="494" spans="1:26">
      <c r="A494" s="51" t="s">
        <v>16</v>
      </c>
      <c r="B494" s="16">
        <v>451101</v>
      </c>
      <c r="C494" s="47" t="s">
        <v>99</v>
      </c>
      <c r="D494" s="47" t="s">
        <v>264</v>
      </c>
      <c r="E494" s="52" t="s">
        <v>265</v>
      </c>
      <c r="F494" s="56"/>
      <c r="G494" s="47"/>
      <c r="H494" s="47"/>
      <c r="I494" s="47"/>
      <c r="J494" s="47">
        <v>3</v>
      </c>
      <c r="K494" s="47"/>
      <c r="L494" s="47">
        <v>8</v>
      </c>
      <c r="M494" s="47">
        <v>1</v>
      </c>
      <c r="N494" s="47">
        <v>3</v>
      </c>
      <c r="O494" s="47">
        <v>7</v>
      </c>
      <c r="P494" s="47"/>
      <c r="Q494" s="47"/>
      <c r="R494" s="47">
        <v>11</v>
      </c>
      <c r="S494" s="47">
        <v>5</v>
      </c>
      <c r="T494" s="47"/>
      <c r="U494" s="47"/>
      <c r="V494" s="47">
        <v>16</v>
      </c>
      <c r="W494" s="48">
        <v>27</v>
      </c>
      <c r="X494" s="61">
        <f t="shared" si="56"/>
        <v>41</v>
      </c>
      <c r="Y494" s="52">
        <f t="shared" si="57"/>
        <v>40</v>
      </c>
      <c r="Z494">
        <f t="shared" si="58"/>
        <v>81</v>
      </c>
    </row>
    <row r="495" spans="1:26">
      <c r="A495" s="51" t="s">
        <v>16</v>
      </c>
      <c r="B495" s="16">
        <v>459999</v>
      </c>
      <c r="C495" s="47" t="s">
        <v>99</v>
      </c>
      <c r="D495" s="47" t="s">
        <v>266</v>
      </c>
      <c r="E495" s="52" t="s">
        <v>267</v>
      </c>
      <c r="F495" s="56">
        <v>3</v>
      </c>
      <c r="G495" s="47">
        <v>3</v>
      </c>
      <c r="H495" s="47"/>
      <c r="I495" s="47"/>
      <c r="J495" s="47">
        <v>3</v>
      </c>
      <c r="K495" s="47">
        <v>2</v>
      </c>
      <c r="L495" s="47">
        <v>9</v>
      </c>
      <c r="M495" s="47">
        <v>7</v>
      </c>
      <c r="N495" s="47">
        <v>23</v>
      </c>
      <c r="O495" s="47">
        <v>30</v>
      </c>
      <c r="P495" s="47"/>
      <c r="Q495" s="47"/>
      <c r="R495" s="47">
        <v>16</v>
      </c>
      <c r="S495" s="47">
        <v>5</v>
      </c>
      <c r="T495" s="47"/>
      <c r="U495" s="47"/>
      <c r="V495" s="47">
        <v>121</v>
      </c>
      <c r="W495" s="48">
        <v>50</v>
      </c>
      <c r="X495" s="61">
        <f t="shared" si="56"/>
        <v>175</v>
      </c>
      <c r="Y495" s="52">
        <f t="shared" si="57"/>
        <v>97</v>
      </c>
      <c r="Z495">
        <f t="shared" si="58"/>
        <v>272</v>
      </c>
    </row>
    <row r="496" spans="1:26">
      <c r="A496" s="51" t="s">
        <v>16</v>
      </c>
      <c r="B496" s="16">
        <v>500501</v>
      </c>
      <c r="C496" s="47" t="s">
        <v>99</v>
      </c>
      <c r="D496" s="47" t="s">
        <v>268</v>
      </c>
      <c r="E496" s="52" t="s">
        <v>269</v>
      </c>
      <c r="F496" s="56"/>
      <c r="G496" s="47"/>
      <c r="H496" s="47"/>
      <c r="I496" s="47"/>
      <c r="J496" s="47"/>
      <c r="K496" s="47"/>
      <c r="L496" s="47"/>
      <c r="M496" s="47">
        <v>1</v>
      </c>
      <c r="N496" s="47"/>
      <c r="O496" s="47">
        <v>1</v>
      </c>
      <c r="P496" s="47"/>
      <c r="Q496" s="47"/>
      <c r="R496" s="47"/>
      <c r="S496" s="47"/>
      <c r="T496" s="47"/>
      <c r="U496" s="47"/>
      <c r="V496" s="47">
        <v>1</v>
      </c>
      <c r="W496" s="48">
        <v>6</v>
      </c>
      <c r="X496" s="61">
        <f t="shared" si="56"/>
        <v>1</v>
      </c>
      <c r="Y496" s="52">
        <f t="shared" si="57"/>
        <v>8</v>
      </c>
      <c r="Z496">
        <f t="shared" si="58"/>
        <v>9</v>
      </c>
    </row>
    <row r="497" spans="1:26">
      <c r="A497" s="51" t="s">
        <v>16</v>
      </c>
      <c r="B497" s="16">
        <v>500501</v>
      </c>
      <c r="C497" s="47" t="s">
        <v>99</v>
      </c>
      <c r="D497" s="47" t="s">
        <v>270</v>
      </c>
      <c r="E497" s="52" t="s">
        <v>271</v>
      </c>
      <c r="F497" s="56">
        <v>2</v>
      </c>
      <c r="G497" s="47">
        <v>2</v>
      </c>
      <c r="H497" s="47">
        <v>1</v>
      </c>
      <c r="I497" s="47"/>
      <c r="J497" s="47"/>
      <c r="K497" s="47"/>
      <c r="L497" s="47">
        <v>1</v>
      </c>
      <c r="M497" s="47">
        <v>2</v>
      </c>
      <c r="N497" s="47">
        <v>2</v>
      </c>
      <c r="O497" s="47">
        <v>7</v>
      </c>
      <c r="P497" s="47"/>
      <c r="Q497" s="47"/>
      <c r="R497" s="47">
        <v>5</v>
      </c>
      <c r="S497" s="47">
        <v>5</v>
      </c>
      <c r="T497" s="47"/>
      <c r="U497" s="47"/>
      <c r="V497" s="47">
        <v>10</v>
      </c>
      <c r="W497" s="48">
        <v>36</v>
      </c>
      <c r="X497" s="61">
        <f t="shared" si="56"/>
        <v>21</v>
      </c>
      <c r="Y497" s="52">
        <f t="shared" si="57"/>
        <v>52</v>
      </c>
      <c r="Z497">
        <f t="shared" si="58"/>
        <v>73</v>
      </c>
    </row>
    <row r="498" spans="1:26">
      <c r="A498" s="51" t="s">
        <v>16</v>
      </c>
      <c r="B498" s="16">
        <v>500602</v>
      </c>
      <c r="C498" s="47" t="s">
        <v>99</v>
      </c>
      <c r="D498" s="47" t="s">
        <v>272</v>
      </c>
      <c r="E498" s="52" t="s">
        <v>273</v>
      </c>
      <c r="F498" s="56">
        <v>1</v>
      </c>
      <c r="G498" s="47">
        <v>1</v>
      </c>
      <c r="H498" s="47">
        <v>1</v>
      </c>
      <c r="I498" s="47"/>
      <c r="J498" s="47">
        <v>3</v>
      </c>
      <c r="K498" s="47">
        <v>2</v>
      </c>
      <c r="L498" s="47">
        <v>5</v>
      </c>
      <c r="M498" s="47">
        <v>5</v>
      </c>
      <c r="N498" s="47">
        <v>8</v>
      </c>
      <c r="O498" s="47">
        <v>5</v>
      </c>
      <c r="P498" s="47">
        <v>4</v>
      </c>
      <c r="Q498" s="47"/>
      <c r="R498" s="47">
        <v>18</v>
      </c>
      <c r="S498" s="47">
        <v>3</v>
      </c>
      <c r="T498" s="47"/>
      <c r="U498" s="47"/>
      <c r="V498" s="47">
        <v>99</v>
      </c>
      <c r="W498" s="48">
        <v>37</v>
      </c>
      <c r="X498" s="61">
        <f t="shared" si="56"/>
        <v>139</v>
      </c>
      <c r="Y498" s="52">
        <f t="shared" si="57"/>
        <v>53</v>
      </c>
      <c r="Z498">
        <f t="shared" si="58"/>
        <v>192</v>
      </c>
    </row>
    <row r="499" spans="1:26">
      <c r="A499" s="51" t="s">
        <v>16</v>
      </c>
      <c r="B499" s="16">
        <v>500702</v>
      </c>
      <c r="C499" s="47" t="s">
        <v>99</v>
      </c>
      <c r="D499" s="47" t="s">
        <v>274</v>
      </c>
      <c r="E499" s="52" t="s">
        <v>275</v>
      </c>
      <c r="F499" s="56">
        <v>1</v>
      </c>
      <c r="G499" s="47"/>
      <c r="H499" s="47"/>
      <c r="I499" s="47"/>
      <c r="J499" s="47">
        <v>2</v>
      </c>
      <c r="K499" s="47">
        <v>1</v>
      </c>
      <c r="L499" s="47">
        <v>2</v>
      </c>
      <c r="M499" s="47">
        <v>4</v>
      </c>
      <c r="N499" s="47">
        <v>7</v>
      </c>
      <c r="O499" s="47">
        <v>2</v>
      </c>
      <c r="P499" s="47"/>
      <c r="Q499" s="47"/>
      <c r="R499" s="47">
        <v>3</v>
      </c>
      <c r="S499" s="47">
        <v>6</v>
      </c>
      <c r="T499" s="47"/>
      <c r="U499" s="47"/>
      <c r="V499" s="47">
        <v>15</v>
      </c>
      <c r="W499" s="48">
        <v>43</v>
      </c>
      <c r="X499" s="61">
        <f t="shared" si="56"/>
        <v>30</v>
      </c>
      <c r="Y499" s="52">
        <f t="shared" si="57"/>
        <v>56</v>
      </c>
      <c r="Z499">
        <f t="shared" si="58"/>
        <v>86</v>
      </c>
    </row>
    <row r="500" spans="1:26">
      <c r="A500" s="51" t="s">
        <v>16</v>
      </c>
      <c r="B500" s="16">
        <v>500702</v>
      </c>
      <c r="C500" s="47" t="s">
        <v>99</v>
      </c>
      <c r="D500" s="47" t="s">
        <v>276</v>
      </c>
      <c r="E500" s="52" t="s">
        <v>277</v>
      </c>
      <c r="F500" s="56"/>
      <c r="G500" s="47"/>
      <c r="H500" s="47"/>
      <c r="I500" s="47"/>
      <c r="J500" s="47">
        <v>1</v>
      </c>
      <c r="K500" s="47">
        <v>1</v>
      </c>
      <c r="L500" s="47"/>
      <c r="M500" s="47">
        <v>1</v>
      </c>
      <c r="N500" s="47">
        <v>4</v>
      </c>
      <c r="O500" s="47">
        <v>2</v>
      </c>
      <c r="P500" s="47"/>
      <c r="Q500" s="47"/>
      <c r="R500" s="47">
        <v>4</v>
      </c>
      <c r="S500" s="47">
        <v>2</v>
      </c>
      <c r="T500" s="47"/>
      <c r="U500" s="47"/>
      <c r="V500" s="47">
        <v>12</v>
      </c>
      <c r="W500" s="48">
        <v>25</v>
      </c>
      <c r="X500" s="61">
        <f t="shared" si="56"/>
        <v>21</v>
      </c>
      <c r="Y500" s="52">
        <f t="shared" si="57"/>
        <v>31</v>
      </c>
      <c r="Z500">
        <f t="shared" si="58"/>
        <v>52</v>
      </c>
    </row>
    <row r="501" spans="1:26">
      <c r="A501" s="51" t="s">
        <v>16</v>
      </c>
      <c r="B501" s="16">
        <v>500703</v>
      </c>
      <c r="C501" s="47" t="s">
        <v>99</v>
      </c>
      <c r="D501" s="47" t="s">
        <v>278</v>
      </c>
      <c r="E501" s="52" t="s">
        <v>279</v>
      </c>
      <c r="F501" s="56"/>
      <c r="G501" s="47">
        <v>1</v>
      </c>
      <c r="H501" s="47"/>
      <c r="I501" s="47"/>
      <c r="J501" s="47"/>
      <c r="K501" s="47">
        <v>1</v>
      </c>
      <c r="L501" s="47"/>
      <c r="M501" s="47"/>
      <c r="N501" s="47"/>
      <c r="O501" s="47">
        <v>1</v>
      </c>
      <c r="P501" s="47"/>
      <c r="Q501" s="47"/>
      <c r="R501" s="47"/>
      <c r="S501" s="47">
        <v>1</v>
      </c>
      <c r="T501" s="47"/>
      <c r="U501" s="47"/>
      <c r="V501" s="47">
        <v>2</v>
      </c>
      <c r="W501" s="48">
        <v>8</v>
      </c>
      <c r="X501" s="61">
        <f t="shared" si="56"/>
        <v>2</v>
      </c>
      <c r="Y501" s="52">
        <f t="shared" si="57"/>
        <v>12</v>
      </c>
      <c r="Z501">
        <f t="shared" si="58"/>
        <v>14</v>
      </c>
    </row>
    <row r="502" spans="1:26">
      <c r="A502" s="51" t="s">
        <v>16</v>
      </c>
      <c r="B502" s="16">
        <v>500901</v>
      </c>
      <c r="C502" s="47" t="s">
        <v>99</v>
      </c>
      <c r="D502" s="47" t="s">
        <v>280</v>
      </c>
      <c r="E502" s="52" t="s">
        <v>281</v>
      </c>
      <c r="F502" s="56"/>
      <c r="G502" s="47"/>
      <c r="H502" s="47"/>
      <c r="I502" s="47"/>
      <c r="J502" s="47"/>
      <c r="K502" s="47"/>
      <c r="L502" s="47"/>
      <c r="M502" s="47"/>
      <c r="N502" s="47">
        <v>2</v>
      </c>
      <c r="O502" s="47">
        <v>1</v>
      </c>
      <c r="P502" s="47">
        <v>1</v>
      </c>
      <c r="Q502" s="47"/>
      <c r="R502" s="47">
        <v>1</v>
      </c>
      <c r="S502" s="47">
        <v>4</v>
      </c>
      <c r="T502" s="47"/>
      <c r="U502" s="47"/>
      <c r="V502" s="47">
        <v>12</v>
      </c>
      <c r="W502" s="48">
        <v>7</v>
      </c>
      <c r="X502" s="61">
        <f t="shared" si="56"/>
        <v>16</v>
      </c>
      <c r="Y502" s="52">
        <f t="shared" si="57"/>
        <v>12</v>
      </c>
      <c r="Z502">
        <f t="shared" si="58"/>
        <v>28</v>
      </c>
    </row>
    <row r="503" spans="1:26">
      <c r="A503" s="51" t="s">
        <v>16</v>
      </c>
      <c r="B503" s="16">
        <v>500901</v>
      </c>
      <c r="C503" s="47" t="s">
        <v>99</v>
      </c>
      <c r="D503" s="47" t="s">
        <v>282</v>
      </c>
      <c r="E503" s="52" t="s">
        <v>283</v>
      </c>
      <c r="F503" s="56">
        <v>1</v>
      </c>
      <c r="G503" s="47"/>
      <c r="H503" s="47"/>
      <c r="I503" s="47"/>
      <c r="J503" s="47"/>
      <c r="K503" s="47"/>
      <c r="L503" s="47">
        <v>1</v>
      </c>
      <c r="M503" s="47"/>
      <c r="N503" s="47"/>
      <c r="O503" s="47"/>
      <c r="P503" s="47"/>
      <c r="Q503" s="47"/>
      <c r="R503" s="47">
        <v>4</v>
      </c>
      <c r="S503" s="47">
        <v>1</v>
      </c>
      <c r="T503" s="47"/>
      <c r="U503" s="47"/>
      <c r="V503" s="47">
        <v>19</v>
      </c>
      <c r="W503" s="48">
        <v>16</v>
      </c>
      <c r="X503" s="61">
        <f t="shared" si="56"/>
        <v>25</v>
      </c>
      <c r="Y503" s="52">
        <f t="shared" si="57"/>
        <v>17</v>
      </c>
      <c r="Z503">
        <f t="shared" si="58"/>
        <v>42</v>
      </c>
    </row>
    <row r="504" spans="1:26">
      <c r="A504" s="51" t="s">
        <v>16</v>
      </c>
      <c r="B504" s="16">
        <v>500903</v>
      </c>
      <c r="C504" s="47" t="s">
        <v>99</v>
      </c>
      <c r="D504" s="47" t="s">
        <v>284</v>
      </c>
      <c r="E504" s="52" t="s">
        <v>285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>
        <v>1</v>
      </c>
      <c r="W504" s="48"/>
      <c r="X504" s="61">
        <f t="shared" si="56"/>
        <v>1</v>
      </c>
      <c r="Y504" s="52">
        <f t="shared" si="57"/>
        <v>0</v>
      </c>
      <c r="Z504">
        <f t="shared" si="58"/>
        <v>1</v>
      </c>
    </row>
    <row r="505" spans="1:26">
      <c r="A505" s="51" t="s">
        <v>16</v>
      </c>
      <c r="B505" s="16">
        <v>510201</v>
      </c>
      <c r="C505" s="47" t="s">
        <v>161</v>
      </c>
      <c r="D505" s="47" t="s">
        <v>286</v>
      </c>
      <c r="E505" s="52" t="s">
        <v>287</v>
      </c>
      <c r="F505" s="56"/>
      <c r="G505" s="47">
        <v>8</v>
      </c>
      <c r="H505" s="47"/>
      <c r="I505" s="47"/>
      <c r="J505" s="47"/>
      <c r="K505" s="47">
        <v>2</v>
      </c>
      <c r="L505" s="47">
        <v>1</v>
      </c>
      <c r="M505" s="47">
        <v>3</v>
      </c>
      <c r="N505" s="47"/>
      <c r="O505" s="47">
        <v>17</v>
      </c>
      <c r="P505" s="47"/>
      <c r="Q505" s="47"/>
      <c r="R505" s="47"/>
      <c r="S505" s="47">
        <v>22</v>
      </c>
      <c r="T505" s="47"/>
      <c r="U505" s="47"/>
      <c r="V505" s="47">
        <v>6</v>
      </c>
      <c r="W505" s="48">
        <v>193</v>
      </c>
      <c r="X505" s="61">
        <f t="shared" si="56"/>
        <v>7</v>
      </c>
      <c r="Y505" s="52">
        <f t="shared" si="57"/>
        <v>245</v>
      </c>
      <c r="Z505">
        <f t="shared" si="58"/>
        <v>252</v>
      </c>
    </row>
    <row r="506" spans="1:26">
      <c r="A506" s="51" t="s">
        <v>16</v>
      </c>
      <c r="B506" s="16">
        <v>510701</v>
      </c>
      <c r="C506" s="47" t="s">
        <v>148</v>
      </c>
      <c r="D506" s="47" t="s">
        <v>288</v>
      </c>
      <c r="E506" s="52" t="s">
        <v>289</v>
      </c>
      <c r="F506" s="56"/>
      <c r="G506" s="47"/>
      <c r="H506" s="47"/>
      <c r="I506" s="47"/>
      <c r="J506" s="47"/>
      <c r="K506" s="47"/>
      <c r="L506" s="47">
        <v>1</v>
      </c>
      <c r="M506" s="47"/>
      <c r="N506" s="47"/>
      <c r="O506" s="47"/>
      <c r="P506" s="47"/>
      <c r="Q506" s="47"/>
      <c r="R506" s="47"/>
      <c r="S506" s="47">
        <v>2</v>
      </c>
      <c r="T506" s="47"/>
      <c r="U506" s="47"/>
      <c r="V506" s="47"/>
      <c r="W506" s="48"/>
      <c r="X506" s="61">
        <f t="shared" si="56"/>
        <v>1</v>
      </c>
      <c r="Y506" s="52">
        <f t="shared" si="57"/>
        <v>2</v>
      </c>
      <c r="Z506">
        <f t="shared" si="58"/>
        <v>3</v>
      </c>
    </row>
    <row r="507" spans="1:26">
      <c r="A507" s="51" t="s">
        <v>16</v>
      </c>
      <c r="B507" s="16">
        <v>510701</v>
      </c>
      <c r="C507" s="47" t="s">
        <v>148</v>
      </c>
      <c r="D507" s="47" t="s">
        <v>290</v>
      </c>
      <c r="E507" s="52" t="s">
        <v>291</v>
      </c>
      <c r="F507" s="56"/>
      <c r="G507" s="47"/>
      <c r="H507" s="47"/>
      <c r="I507" s="47">
        <v>1</v>
      </c>
      <c r="J507" s="47"/>
      <c r="K507" s="47"/>
      <c r="L507" s="47"/>
      <c r="M507" s="47"/>
      <c r="N507" s="47">
        <v>1</v>
      </c>
      <c r="O507" s="47"/>
      <c r="P507" s="47"/>
      <c r="Q507" s="47"/>
      <c r="R507" s="47">
        <v>1</v>
      </c>
      <c r="S507" s="47">
        <v>6</v>
      </c>
      <c r="T507" s="47"/>
      <c r="U507" s="47"/>
      <c r="V507" s="47">
        <v>1</v>
      </c>
      <c r="W507" s="48"/>
      <c r="X507" s="61">
        <f t="shared" si="56"/>
        <v>3</v>
      </c>
      <c r="Y507" s="52">
        <f t="shared" si="57"/>
        <v>7</v>
      </c>
      <c r="Z507">
        <f t="shared" si="58"/>
        <v>10</v>
      </c>
    </row>
    <row r="508" spans="1:26">
      <c r="A508" s="51" t="s">
        <v>16</v>
      </c>
      <c r="B508" s="16">
        <v>511005</v>
      </c>
      <c r="C508" s="47" t="s">
        <v>119</v>
      </c>
      <c r="D508" s="47" t="s">
        <v>292</v>
      </c>
      <c r="E508" s="52" t="s">
        <v>293</v>
      </c>
      <c r="F508" s="56"/>
      <c r="G508" s="47"/>
      <c r="H508" s="47"/>
      <c r="I508" s="47"/>
      <c r="J508" s="47">
        <v>1</v>
      </c>
      <c r="K508" s="47">
        <v>9</v>
      </c>
      <c r="L508" s="47">
        <v>5</v>
      </c>
      <c r="M508" s="47">
        <v>12</v>
      </c>
      <c r="N508" s="47">
        <v>5</v>
      </c>
      <c r="O508" s="47">
        <v>12</v>
      </c>
      <c r="P508" s="47">
        <v>1</v>
      </c>
      <c r="Q508" s="47"/>
      <c r="R508" s="47">
        <v>12</v>
      </c>
      <c r="S508" s="47">
        <v>10</v>
      </c>
      <c r="T508" s="47"/>
      <c r="U508" s="47"/>
      <c r="V508" s="47">
        <v>28</v>
      </c>
      <c r="W508" s="48">
        <v>48</v>
      </c>
      <c r="X508" s="61">
        <f t="shared" si="56"/>
        <v>52</v>
      </c>
      <c r="Y508" s="52">
        <f t="shared" si="57"/>
        <v>91</v>
      </c>
      <c r="Z508">
        <f t="shared" si="58"/>
        <v>143</v>
      </c>
    </row>
    <row r="509" spans="1:26">
      <c r="A509" s="51" t="s">
        <v>16</v>
      </c>
      <c r="B509" s="16">
        <v>512003</v>
      </c>
      <c r="C509" s="47" t="s">
        <v>10</v>
      </c>
      <c r="D509" s="47" t="s">
        <v>294</v>
      </c>
      <c r="E509" s="52" t="s">
        <v>295</v>
      </c>
      <c r="F509" s="56"/>
      <c r="G509" s="47">
        <v>1</v>
      </c>
      <c r="H509" s="47"/>
      <c r="I509" s="47"/>
      <c r="J509" s="47">
        <v>3</v>
      </c>
      <c r="K509" s="47">
        <v>10</v>
      </c>
      <c r="L509" s="47">
        <v>4</v>
      </c>
      <c r="M509" s="47">
        <v>11</v>
      </c>
      <c r="N509" s="47">
        <v>6</v>
      </c>
      <c r="O509" s="47">
        <v>5</v>
      </c>
      <c r="P509" s="47"/>
      <c r="Q509" s="47"/>
      <c r="R509" s="47">
        <v>6</v>
      </c>
      <c r="S509" s="47">
        <v>11</v>
      </c>
      <c r="T509" s="47"/>
      <c r="U509" s="47"/>
      <c r="V509" s="47">
        <v>44</v>
      </c>
      <c r="W509" s="48">
        <v>58</v>
      </c>
      <c r="X509" s="61">
        <f t="shared" si="56"/>
        <v>63</v>
      </c>
      <c r="Y509" s="52">
        <f t="shared" si="57"/>
        <v>96</v>
      </c>
      <c r="Z509">
        <f t="shared" si="58"/>
        <v>159</v>
      </c>
    </row>
    <row r="510" spans="1:26">
      <c r="A510" s="51" t="s">
        <v>16</v>
      </c>
      <c r="B510" s="16">
        <v>513101</v>
      </c>
      <c r="C510" s="47" t="s">
        <v>119</v>
      </c>
      <c r="D510" s="47" t="s">
        <v>296</v>
      </c>
      <c r="E510" s="52" t="s">
        <v>297</v>
      </c>
      <c r="F510" s="56"/>
      <c r="G510" s="47">
        <v>1</v>
      </c>
      <c r="H510" s="47"/>
      <c r="I510" s="47"/>
      <c r="J510" s="47">
        <v>1</v>
      </c>
      <c r="K510" s="47">
        <v>2</v>
      </c>
      <c r="L510" s="47"/>
      <c r="M510" s="47">
        <v>2</v>
      </c>
      <c r="N510" s="47">
        <v>1</v>
      </c>
      <c r="O510" s="47">
        <v>4</v>
      </c>
      <c r="P510" s="47">
        <v>1</v>
      </c>
      <c r="Q510" s="47"/>
      <c r="R510" s="47">
        <v>2</v>
      </c>
      <c r="S510" s="47">
        <v>13</v>
      </c>
      <c r="T510" s="47"/>
      <c r="U510" s="47"/>
      <c r="V510" s="47">
        <v>18</v>
      </c>
      <c r="W510" s="48">
        <v>118</v>
      </c>
      <c r="X510" s="61">
        <f t="shared" si="56"/>
        <v>23</v>
      </c>
      <c r="Y510" s="52">
        <f t="shared" si="57"/>
        <v>140</v>
      </c>
      <c r="Z510">
        <f t="shared" si="58"/>
        <v>163</v>
      </c>
    </row>
    <row r="511" spans="1:26">
      <c r="A511" s="51" t="s">
        <v>16</v>
      </c>
      <c r="B511" s="16">
        <v>513801</v>
      </c>
      <c r="C511" s="47" t="s">
        <v>298</v>
      </c>
      <c r="D511" s="47" t="s">
        <v>299</v>
      </c>
      <c r="E511" s="52" t="s">
        <v>300</v>
      </c>
      <c r="F511" s="56">
        <v>2</v>
      </c>
      <c r="G511" s="47">
        <v>12</v>
      </c>
      <c r="H511" s="47"/>
      <c r="I511" s="47"/>
      <c r="J511" s="47">
        <v>6</v>
      </c>
      <c r="K511" s="47">
        <v>20</v>
      </c>
      <c r="L511" s="47">
        <v>6</v>
      </c>
      <c r="M511" s="47">
        <v>48</v>
      </c>
      <c r="N511" s="47">
        <v>10</v>
      </c>
      <c r="O511" s="47">
        <v>57</v>
      </c>
      <c r="P511" s="47"/>
      <c r="Q511" s="47">
        <v>3</v>
      </c>
      <c r="R511" s="47">
        <v>7</v>
      </c>
      <c r="S511" s="47">
        <v>87</v>
      </c>
      <c r="T511" s="47"/>
      <c r="U511" s="47"/>
      <c r="V511" s="47">
        <v>42</v>
      </c>
      <c r="W511" s="48">
        <v>588</v>
      </c>
      <c r="X511" s="61">
        <f t="shared" si="56"/>
        <v>73</v>
      </c>
      <c r="Y511" s="52">
        <f t="shared" si="57"/>
        <v>815</v>
      </c>
      <c r="Z511">
        <f t="shared" si="58"/>
        <v>888</v>
      </c>
    </row>
    <row r="512" spans="1:26">
      <c r="A512" s="51" t="s">
        <v>16</v>
      </c>
      <c r="B512" s="16">
        <v>520101</v>
      </c>
      <c r="C512" s="47" t="s">
        <v>148</v>
      </c>
      <c r="D512" s="47" t="s">
        <v>301</v>
      </c>
      <c r="E512" s="52" t="s">
        <v>302</v>
      </c>
      <c r="F512" s="56"/>
      <c r="G512" s="47"/>
      <c r="H512" s="47"/>
      <c r="I512" s="47">
        <v>1</v>
      </c>
      <c r="J512" s="47">
        <v>1</v>
      </c>
      <c r="K512" s="47"/>
      <c r="L512" s="47">
        <v>1</v>
      </c>
      <c r="M512" s="47"/>
      <c r="N512" s="47">
        <v>1</v>
      </c>
      <c r="O512" s="47"/>
      <c r="P512" s="47"/>
      <c r="Q512" s="47"/>
      <c r="R512" s="47">
        <v>2</v>
      </c>
      <c r="S512" s="47">
        <v>6</v>
      </c>
      <c r="T512" s="47"/>
      <c r="U512" s="47"/>
      <c r="V512" s="47">
        <v>2</v>
      </c>
      <c r="W512" s="48"/>
      <c r="X512" s="61">
        <f t="shared" si="56"/>
        <v>7</v>
      </c>
      <c r="Y512" s="52">
        <f t="shared" si="57"/>
        <v>7</v>
      </c>
      <c r="Z512">
        <f t="shared" si="58"/>
        <v>14</v>
      </c>
    </row>
    <row r="513" spans="1:26">
      <c r="A513" s="51" t="s">
        <v>16</v>
      </c>
      <c r="B513" s="16">
        <v>520101</v>
      </c>
      <c r="C513" s="47" t="s">
        <v>148</v>
      </c>
      <c r="D513" s="47" t="s">
        <v>303</v>
      </c>
      <c r="E513" s="52" t="s">
        <v>304</v>
      </c>
      <c r="F513" s="56"/>
      <c r="G513" s="47"/>
      <c r="H513" s="47"/>
      <c r="I513" s="47"/>
      <c r="J513" s="47"/>
      <c r="K513" s="47"/>
      <c r="L513" s="47">
        <v>1</v>
      </c>
      <c r="M513" s="47">
        <v>2</v>
      </c>
      <c r="N513" s="47">
        <v>2</v>
      </c>
      <c r="O513" s="47">
        <v>2</v>
      </c>
      <c r="P513" s="47"/>
      <c r="Q513" s="47"/>
      <c r="R513" s="47">
        <v>6</v>
      </c>
      <c r="S513" s="47">
        <v>6</v>
      </c>
      <c r="T513" s="47"/>
      <c r="U513" s="47"/>
      <c r="V513" s="47">
        <v>6</v>
      </c>
      <c r="W513" s="48">
        <v>6</v>
      </c>
      <c r="X513" s="61">
        <f t="shared" si="56"/>
        <v>15</v>
      </c>
      <c r="Y513" s="52">
        <f t="shared" si="57"/>
        <v>16</v>
      </c>
      <c r="Z513">
        <f t="shared" si="58"/>
        <v>31</v>
      </c>
    </row>
    <row r="514" spans="1:26">
      <c r="A514" s="51" t="s">
        <v>16</v>
      </c>
      <c r="B514" s="16">
        <v>520201</v>
      </c>
      <c r="C514" s="47" t="s">
        <v>305</v>
      </c>
      <c r="D514" s="47" t="s">
        <v>306</v>
      </c>
      <c r="E514" s="52" t="s">
        <v>307</v>
      </c>
      <c r="F514" s="56">
        <v>4</v>
      </c>
      <c r="G514" s="47">
        <v>2</v>
      </c>
      <c r="H514" s="47"/>
      <c r="I514" s="47"/>
      <c r="J514" s="47">
        <v>1</v>
      </c>
      <c r="K514" s="47">
        <v>4</v>
      </c>
      <c r="L514" s="47">
        <v>6</v>
      </c>
      <c r="M514" s="47">
        <v>1</v>
      </c>
      <c r="N514" s="47">
        <v>12</v>
      </c>
      <c r="O514" s="47">
        <v>5</v>
      </c>
      <c r="P514" s="47">
        <v>1</v>
      </c>
      <c r="Q514" s="47">
        <v>2</v>
      </c>
      <c r="R514" s="47">
        <v>9</v>
      </c>
      <c r="S514" s="47">
        <v>9</v>
      </c>
      <c r="T514" s="47"/>
      <c r="U514" s="47"/>
      <c r="V514" s="47">
        <v>103</v>
      </c>
      <c r="W514" s="48">
        <v>54</v>
      </c>
      <c r="X514" s="61">
        <f t="shared" si="56"/>
        <v>136</v>
      </c>
      <c r="Y514" s="52">
        <f t="shared" si="57"/>
        <v>77</v>
      </c>
      <c r="Z514">
        <f t="shared" si="58"/>
        <v>213</v>
      </c>
    </row>
    <row r="515" spans="1:26">
      <c r="A515" s="51" t="s">
        <v>16</v>
      </c>
      <c r="B515" s="16">
        <v>520201</v>
      </c>
      <c r="C515" s="47" t="s">
        <v>305</v>
      </c>
      <c r="D515" s="47" t="s">
        <v>308</v>
      </c>
      <c r="E515" s="52" t="s">
        <v>309</v>
      </c>
      <c r="F515" s="56">
        <v>2</v>
      </c>
      <c r="G515" s="47">
        <v>2</v>
      </c>
      <c r="H515" s="47"/>
      <c r="I515" s="47"/>
      <c r="J515" s="47">
        <v>2</v>
      </c>
      <c r="K515" s="47">
        <v>2</v>
      </c>
      <c r="L515" s="47">
        <v>4</v>
      </c>
      <c r="M515" s="47"/>
      <c r="N515" s="47">
        <v>7</v>
      </c>
      <c r="O515" s="47">
        <v>2</v>
      </c>
      <c r="P515" s="47">
        <v>3</v>
      </c>
      <c r="Q515" s="47">
        <v>1</v>
      </c>
      <c r="R515" s="47">
        <v>10</v>
      </c>
      <c r="S515" s="47">
        <v>3</v>
      </c>
      <c r="T515" s="47"/>
      <c r="U515" s="47"/>
      <c r="V515" s="47">
        <v>54</v>
      </c>
      <c r="W515" s="48">
        <v>25</v>
      </c>
      <c r="X515" s="61">
        <f t="shared" si="56"/>
        <v>82</v>
      </c>
      <c r="Y515" s="52">
        <f t="shared" si="57"/>
        <v>35</v>
      </c>
      <c r="Z515">
        <f t="shared" si="58"/>
        <v>117</v>
      </c>
    </row>
    <row r="516" spans="1:26">
      <c r="A516" s="51" t="s">
        <v>16</v>
      </c>
      <c r="B516" s="16">
        <v>520203</v>
      </c>
      <c r="C516" s="47" t="s">
        <v>305</v>
      </c>
      <c r="D516" s="47" t="s">
        <v>310</v>
      </c>
      <c r="E516" s="52" t="s">
        <v>311</v>
      </c>
      <c r="F516" s="56">
        <v>3</v>
      </c>
      <c r="G516" s="47"/>
      <c r="H516" s="47"/>
      <c r="I516" s="47"/>
      <c r="J516" s="47">
        <v>2</v>
      </c>
      <c r="K516" s="47">
        <v>1</v>
      </c>
      <c r="L516" s="47">
        <v>1</v>
      </c>
      <c r="M516" s="47"/>
      <c r="N516" s="47">
        <v>7</v>
      </c>
      <c r="O516" s="47">
        <v>2</v>
      </c>
      <c r="P516" s="47"/>
      <c r="Q516" s="47"/>
      <c r="R516" s="47">
        <v>6</v>
      </c>
      <c r="S516" s="47">
        <v>1</v>
      </c>
      <c r="T516" s="47"/>
      <c r="U516" s="47"/>
      <c r="V516" s="47">
        <v>48</v>
      </c>
      <c r="W516" s="48">
        <v>16</v>
      </c>
      <c r="X516" s="61">
        <f t="shared" si="56"/>
        <v>67</v>
      </c>
      <c r="Y516" s="52">
        <f t="shared" si="57"/>
        <v>20</v>
      </c>
      <c r="Z516">
        <f t="shared" si="58"/>
        <v>87</v>
      </c>
    </row>
    <row r="517" spans="1:26">
      <c r="A517" s="51" t="s">
        <v>16</v>
      </c>
      <c r="B517" s="16">
        <v>520301</v>
      </c>
      <c r="C517" s="47" t="s">
        <v>305</v>
      </c>
      <c r="D517" s="47" t="s">
        <v>312</v>
      </c>
      <c r="E517" s="52" t="s">
        <v>313</v>
      </c>
      <c r="F517" s="56">
        <v>4</v>
      </c>
      <c r="G517" s="47">
        <v>2</v>
      </c>
      <c r="H517" s="47"/>
      <c r="I517" s="47"/>
      <c r="J517" s="47">
        <v>4</v>
      </c>
      <c r="K517" s="47">
        <v>4</v>
      </c>
      <c r="L517" s="47">
        <v>12</v>
      </c>
      <c r="M517" s="47">
        <v>6</v>
      </c>
      <c r="N517" s="47">
        <v>17</v>
      </c>
      <c r="O517" s="47">
        <v>18</v>
      </c>
      <c r="P517" s="47">
        <v>2</v>
      </c>
      <c r="Q517" s="47">
        <v>2</v>
      </c>
      <c r="R517" s="47">
        <v>21</v>
      </c>
      <c r="S517" s="47">
        <v>9</v>
      </c>
      <c r="T517" s="47"/>
      <c r="U517" s="47"/>
      <c r="V517" s="47">
        <v>144</v>
      </c>
      <c r="W517" s="48">
        <v>108</v>
      </c>
      <c r="X517" s="61">
        <f t="shared" si="56"/>
        <v>204</v>
      </c>
      <c r="Y517" s="52">
        <f t="shared" si="57"/>
        <v>149</v>
      </c>
      <c r="Z517">
        <f t="shared" si="58"/>
        <v>353</v>
      </c>
    </row>
    <row r="518" spans="1:26">
      <c r="A518" s="51" t="s">
        <v>16</v>
      </c>
      <c r="B518" s="16">
        <v>520801</v>
      </c>
      <c r="C518" s="47" t="s">
        <v>305</v>
      </c>
      <c r="D518" s="47" t="s">
        <v>314</v>
      </c>
      <c r="E518" s="52" t="s">
        <v>315</v>
      </c>
      <c r="F518" s="56">
        <v>2</v>
      </c>
      <c r="G518" s="47"/>
      <c r="H518" s="47"/>
      <c r="I518" s="47">
        <v>1</v>
      </c>
      <c r="J518" s="47">
        <v>4</v>
      </c>
      <c r="K518" s="47"/>
      <c r="L518" s="47">
        <v>3</v>
      </c>
      <c r="M518" s="47">
        <v>2</v>
      </c>
      <c r="N518" s="47">
        <v>5</v>
      </c>
      <c r="O518" s="47">
        <v>1</v>
      </c>
      <c r="P518" s="47">
        <v>5</v>
      </c>
      <c r="Q518" s="47"/>
      <c r="R518" s="47">
        <v>19</v>
      </c>
      <c r="S518" s="47">
        <v>5</v>
      </c>
      <c r="T518" s="47"/>
      <c r="U518" s="47">
        <v>1</v>
      </c>
      <c r="V518" s="47">
        <v>120</v>
      </c>
      <c r="W518" s="48">
        <v>25</v>
      </c>
      <c r="X518" s="61">
        <f t="shared" si="56"/>
        <v>158</v>
      </c>
      <c r="Y518" s="52">
        <f t="shared" si="57"/>
        <v>35</v>
      </c>
      <c r="Z518">
        <f t="shared" si="58"/>
        <v>193</v>
      </c>
    </row>
    <row r="519" spans="1:26">
      <c r="A519" s="51" t="s">
        <v>16</v>
      </c>
      <c r="B519" s="16">
        <v>521101</v>
      </c>
      <c r="C519" s="47" t="s">
        <v>305</v>
      </c>
      <c r="D519" s="47" t="s">
        <v>316</v>
      </c>
      <c r="E519" s="52" t="s">
        <v>317</v>
      </c>
      <c r="F519" s="56">
        <v>1</v>
      </c>
      <c r="G519" s="47"/>
      <c r="H519" s="47"/>
      <c r="I519" s="47">
        <v>1</v>
      </c>
      <c r="J519" s="47"/>
      <c r="K519" s="47">
        <v>5</v>
      </c>
      <c r="L519" s="47"/>
      <c r="M519" s="47">
        <v>1</v>
      </c>
      <c r="N519" s="47">
        <v>6</v>
      </c>
      <c r="O519" s="47">
        <v>4</v>
      </c>
      <c r="P519" s="47">
        <v>3</v>
      </c>
      <c r="Q519" s="47">
        <v>3</v>
      </c>
      <c r="R519" s="47">
        <v>3</v>
      </c>
      <c r="S519" s="47">
        <v>4</v>
      </c>
      <c r="T519" s="47"/>
      <c r="U519" s="47"/>
      <c r="V519" s="47">
        <v>19</v>
      </c>
      <c r="W519" s="48">
        <v>25</v>
      </c>
      <c r="X519" s="61">
        <f t="shared" si="56"/>
        <v>32</v>
      </c>
      <c r="Y519" s="52">
        <f t="shared" si="57"/>
        <v>43</v>
      </c>
      <c r="Z519">
        <f t="shared" si="58"/>
        <v>75</v>
      </c>
    </row>
    <row r="520" spans="1:26">
      <c r="A520" s="51" t="s">
        <v>16</v>
      </c>
      <c r="B520" s="16">
        <v>521401</v>
      </c>
      <c r="C520" s="47" t="s">
        <v>305</v>
      </c>
      <c r="D520" s="47" t="s">
        <v>318</v>
      </c>
      <c r="E520" s="52" t="s">
        <v>319</v>
      </c>
      <c r="F520" s="56">
        <v>4</v>
      </c>
      <c r="G520" s="47">
        <v>2</v>
      </c>
      <c r="H520" s="47"/>
      <c r="I520" s="47"/>
      <c r="J520" s="47">
        <v>4</v>
      </c>
      <c r="K520" s="47">
        <v>2</v>
      </c>
      <c r="L520" s="47">
        <v>4</v>
      </c>
      <c r="M520" s="47"/>
      <c r="N520" s="47">
        <v>7</v>
      </c>
      <c r="O520" s="47">
        <v>5</v>
      </c>
      <c r="P520" s="47">
        <v>1</v>
      </c>
      <c r="Q520" s="47">
        <v>1</v>
      </c>
      <c r="R520" s="47">
        <v>8</v>
      </c>
      <c r="S520" s="47">
        <v>10</v>
      </c>
      <c r="T520" s="47"/>
      <c r="U520" s="47"/>
      <c r="V520" s="47">
        <v>102</v>
      </c>
      <c r="W520" s="48">
        <v>74</v>
      </c>
      <c r="X520" s="61">
        <f t="shared" si="56"/>
        <v>130</v>
      </c>
      <c r="Y520" s="52">
        <f t="shared" si="57"/>
        <v>94</v>
      </c>
      <c r="Z520">
        <f t="shared" si="58"/>
        <v>224</v>
      </c>
    </row>
    <row r="521" spans="1:26">
      <c r="A521" s="51" t="s">
        <v>16</v>
      </c>
      <c r="B521" s="16">
        <v>521904</v>
      </c>
      <c r="C521" s="47" t="s">
        <v>161</v>
      </c>
      <c r="D521" s="47" t="s">
        <v>320</v>
      </c>
      <c r="E521" s="52" t="s">
        <v>321</v>
      </c>
      <c r="F521" s="56"/>
      <c r="G521" s="47"/>
      <c r="H521" s="47"/>
      <c r="I521" s="47"/>
      <c r="J521" s="47"/>
      <c r="K521" s="47"/>
      <c r="L521" s="47"/>
      <c r="M521" s="47"/>
      <c r="N521" s="47"/>
      <c r="O521" s="47">
        <v>3</v>
      </c>
      <c r="P521" s="47"/>
      <c r="Q521" s="47"/>
      <c r="R521" s="47">
        <v>1</v>
      </c>
      <c r="S521" s="47">
        <v>3</v>
      </c>
      <c r="T521" s="47"/>
      <c r="U521" s="47"/>
      <c r="V521" s="47">
        <v>1</v>
      </c>
      <c r="W521" s="48">
        <v>19</v>
      </c>
      <c r="X521" s="61">
        <f t="shared" si="56"/>
        <v>2</v>
      </c>
      <c r="Y521" s="52">
        <f t="shared" si="57"/>
        <v>25</v>
      </c>
      <c r="Z521">
        <f t="shared" si="58"/>
        <v>27</v>
      </c>
    </row>
    <row r="522" spans="1:26">
      <c r="A522" s="51" t="s">
        <v>16</v>
      </c>
      <c r="B522" s="16">
        <v>540101</v>
      </c>
      <c r="C522" s="47" t="s">
        <v>99</v>
      </c>
      <c r="D522" s="47" t="s">
        <v>322</v>
      </c>
      <c r="E522" s="52" t="s">
        <v>323</v>
      </c>
      <c r="F522" s="56">
        <v>3</v>
      </c>
      <c r="G522" s="47">
        <v>1</v>
      </c>
      <c r="H522" s="47"/>
      <c r="I522" s="47">
        <v>1</v>
      </c>
      <c r="J522" s="47">
        <v>1</v>
      </c>
      <c r="K522" s="47"/>
      <c r="L522" s="47">
        <v>2</v>
      </c>
      <c r="M522" s="47">
        <v>5</v>
      </c>
      <c r="N522" s="47">
        <v>7</v>
      </c>
      <c r="O522" s="47">
        <v>7</v>
      </c>
      <c r="P522" s="47"/>
      <c r="Q522" s="47"/>
      <c r="R522" s="47">
        <v>22</v>
      </c>
      <c r="S522" s="47">
        <v>7</v>
      </c>
      <c r="T522" s="47"/>
      <c r="U522" s="47"/>
      <c r="V522" s="47">
        <v>124</v>
      </c>
      <c r="W522" s="48">
        <v>47</v>
      </c>
      <c r="X522" s="61">
        <f t="shared" si="56"/>
        <v>159</v>
      </c>
      <c r="Y522" s="52">
        <f t="shared" si="57"/>
        <v>68</v>
      </c>
      <c r="Z522">
        <f t="shared" si="58"/>
        <v>227</v>
      </c>
    </row>
    <row r="523" spans="1:26">
      <c r="A523" s="51" t="s">
        <v>16</v>
      </c>
      <c r="B523" s="16"/>
      <c r="C523" s="47" t="s">
        <v>99</v>
      </c>
      <c r="D523" s="47" t="s">
        <v>324</v>
      </c>
      <c r="E523" s="52" t="s">
        <v>325</v>
      </c>
      <c r="F523" s="56">
        <v>2</v>
      </c>
      <c r="G523" s="47">
        <v>1</v>
      </c>
      <c r="H523" s="47"/>
      <c r="I523" s="47"/>
      <c r="J523" s="47"/>
      <c r="K523" s="47">
        <v>2</v>
      </c>
      <c r="L523" s="47">
        <v>2</v>
      </c>
      <c r="M523" s="47">
        <v>2</v>
      </c>
      <c r="N523" s="47">
        <v>1</v>
      </c>
      <c r="O523" s="47">
        <v>5</v>
      </c>
      <c r="P523" s="47">
        <v>1</v>
      </c>
      <c r="Q523" s="47"/>
      <c r="R523" s="47">
        <v>6</v>
      </c>
      <c r="S523" s="47">
        <v>8</v>
      </c>
      <c r="T523" s="47"/>
      <c r="U523" s="47"/>
      <c r="V523" s="47">
        <v>19</v>
      </c>
      <c r="W523" s="48">
        <v>29</v>
      </c>
      <c r="X523" s="61">
        <f t="shared" si="56"/>
        <v>31</v>
      </c>
      <c r="Y523" s="52">
        <f t="shared" si="57"/>
        <v>47</v>
      </c>
      <c r="Z523">
        <f t="shared" si="58"/>
        <v>78</v>
      </c>
    </row>
    <row r="524" spans="1:26">
      <c r="A524" s="51" t="s">
        <v>16</v>
      </c>
      <c r="B524" s="16"/>
      <c r="C524" s="47" t="s">
        <v>99</v>
      </c>
      <c r="D524" s="47" t="s">
        <v>326</v>
      </c>
      <c r="E524" s="52" t="s">
        <v>327</v>
      </c>
      <c r="F524" s="56"/>
      <c r="G524" s="47"/>
      <c r="H524" s="47"/>
      <c r="I524" s="47"/>
      <c r="J524" s="47"/>
      <c r="K524" s="47"/>
      <c r="L524" s="47"/>
      <c r="M524" s="47">
        <v>1</v>
      </c>
      <c r="N524" s="47"/>
      <c r="O524" s="47">
        <v>1</v>
      </c>
      <c r="P524" s="47"/>
      <c r="Q524" s="47"/>
      <c r="R524" s="47">
        <v>8</v>
      </c>
      <c r="S524" s="47">
        <v>1</v>
      </c>
      <c r="T524" s="47"/>
      <c r="U524" s="47"/>
      <c r="V524" s="47">
        <v>5</v>
      </c>
      <c r="W524" s="48">
        <v>2</v>
      </c>
      <c r="X524" s="61">
        <f t="shared" si="56"/>
        <v>13</v>
      </c>
      <c r="Y524" s="52">
        <f t="shared" si="57"/>
        <v>5</v>
      </c>
      <c r="Z524">
        <f t="shared" si="58"/>
        <v>18</v>
      </c>
    </row>
    <row r="525" spans="1:26">
      <c r="A525" s="51" t="s">
        <v>16</v>
      </c>
      <c r="B525" s="16"/>
      <c r="C525" s="47" t="s">
        <v>119</v>
      </c>
      <c r="D525" s="47" t="s">
        <v>328</v>
      </c>
      <c r="E525" s="52" t="s">
        <v>329</v>
      </c>
      <c r="F525" s="56"/>
      <c r="G525" s="47"/>
      <c r="H525" s="47"/>
      <c r="I525" s="47"/>
      <c r="J525" s="47">
        <v>1</v>
      </c>
      <c r="K525" s="47">
        <v>2</v>
      </c>
      <c r="L525" s="47"/>
      <c r="M525" s="47"/>
      <c r="N525" s="47"/>
      <c r="O525" s="47">
        <v>1</v>
      </c>
      <c r="P525" s="47"/>
      <c r="Q525" s="47"/>
      <c r="R525" s="47">
        <v>1</v>
      </c>
      <c r="S525" s="47">
        <v>1</v>
      </c>
      <c r="T525" s="47"/>
      <c r="U525" s="47"/>
      <c r="V525" s="47">
        <v>14</v>
      </c>
      <c r="W525" s="48">
        <v>12</v>
      </c>
      <c r="X525" s="61">
        <f t="shared" si="56"/>
        <v>16</v>
      </c>
      <c r="Y525" s="52">
        <f t="shared" si="57"/>
        <v>16</v>
      </c>
      <c r="Z525">
        <f t="shared" si="58"/>
        <v>32</v>
      </c>
    </row>
    <row r="526" spans="1:26">
      <c r="A526" s="51" t="s">
        <v>16</v>
      </c>
      <c r="B526" s="16"/>
      <c r="C526" s="47" t="s">
        <v>119</v>
      </c>
      <c r="D526" s="47" t="s">
        <v>330</v>
      </c>
      <c r="E526" s="52" t="s">
        <v>331</v>
      </c>
      <c r="F526" s="56"/>
      <c r="G526" s="47"/>
      <c r="H526" s="47"/>
      <c r="I526" s="47"/>
      <c r="J526" s="47">
        <v>1</v>
      </c>
      <c r="K526" s="47"/>
      <c r="L526" s="47"/>
      <c r="M526" s="47">
        <v>1</v>
      </c>
      <c r="N526" s="47">
        <v>1</v>
      </c>
      <c r="O526" s="47">
        <v>1</v>
      </c>
      <c r="P526" s="47"/>
      <c r="Q526" s="47"/>
      <c r="R526" s="47">
        <v>4</v>
      </c>
      <c r="S526" s="47">
        <v>2</v>
      </c>
      <c r="T526" s="47"/>
      <c r="U526" s="47"/>
      <c r="V526" s="47">
        <v>5</v>
      </c>
      <c r="W526" s="48">
        <v>5</v>
      </c>
      <c r="X526" s="61">
        <f t="shared" si="56"/>
        <v>11</v>
      </c>
      <c r="Y526" s="52">
        <f t="shared" si="57"/>
        <v>9</v>
      </c>
      <c r="Z526">
        <f t="shared" si="58"/>
        <v>20</v>
      </c>
    </row>
    <row r="527" spans="1:26">
      <c r="A527" s="51" t="s">
        <v>16</v>
      </c>
      <c r="B527" s="16"/>
      <c r="C527" s="47" t="s">
        <v>305</v>
      </c>
      <c r="D527" s="47" t="s">
        <v>332</v>
      </c>
      <c r="E527" s="52" t="s">
        <v>333</v>
      </c>
      <c r="F527" s="56">
        <v>2</v>
      </c>
      <c r="G527" s="47">
        <v>2</v>
      </c>
      <c r="H527" s="47"/>
      <c r="I527" s="47"/>
      <c r="J527" s="47">
        <v>2</v>
      </c>
      <c r="K527" s="47">
        <v>1</v>
      </c>
      <c r="L527" s="47">
        <v>2</v>
      </c>
      <c r="M527" s="47">
        <v>2</v>
      </c>
      <c r="N527" s="47">
        <v>3</v>
      </c>
      <c r="O527" s="47">
        <v>6</v>
      </c>
      <c r="P527" s="47"/>
      <c r="Q527" s="47"/>
      <c r="R527" s="47">
        <v>12</v>
      </c>
      <c r="S527" s="47">
        <v>8</v>
      </c>
      <c r="T527" s="47"/>
      <c r="U527" s="47"/>
      <c r="V527" s="47">
        <v>112</v>
      </c>
      <c r="W527" s="48">
        <v>44</v>
      </c>
      <c r="X527" s="61">
        <f t="shared" si="56"/>
        <v>133</v>
      </c>
      <c r="Y527" s="52">
        <f t="shared" si="57"/>
        <v>63</v>
      </c>
      <c r="Z527">
        <f t="shared" si="58"/>
        <v>196</v>
      </c>
    </row>
    <row r="528" spans="1:26">
      <c r="A528" s="51" t="s">
        <v>16</v>
      </c>
      <c r="B528" s="16"/>
      <c r="C528" s="47" t="s">
        <v>102</v>
      </c>
      <c r="D528" s="47" t="s">
        <v>334</v>
      </c>
      <c r="E528" s="52" t="s">
        <v>335</v>
      </c>
      <c r="F528" s="56">
        <v>1</v>
      </c>
      <c r="G528" s="47"/>
      <c r="H528" s="47"/>
      <c r="I528" s="47"/>
      <c r="J528" s="47">
        <v>3</v>
      </c>
      <c r="K528" s="47">
        <v>1</v>
      </c>
      <c r="L528" s="47"/>
      <c r="M528" s="47"/>
      <c r="N528" s="47">
        <v>7</v>
      </c>
      <c r="O528" s="47"/>
      <c r="P528" s="47"/>
      <c r="Q528" s="47">
        <v>1</v>
      </c>
      <c r="R528" s="47">
        <v>11</v>
      </c>
      <c r="S528" s="47">
        <v>2</v>
      </c>
      <c r="T528" s="47"/>
      <c r="U528" s="47"/>
      <c r="V528" s="47">
        <v>59</v>
      </c>
      <c r="W528" s="48">
        <v>17</v>
      </c>
      <c r="X528" s="61">
        <f t="shared" si="56"/>
        <v>81</v>
      </c>
      <c r="Y528" s="52">
        <f t="shared" si="57"/>
        <v>21</v>
      </c>
      <c r="Z528">
        <f t="shared" si="58"/>
        <v>102</v>
      </c>
    </row>
    <row r="529" spans="1:26">
      <c r="A529" s="51" t="s">
        <v>16</v>
      </c>
      <c r="B529" s="16"/>
      <c r="C529" s="47" t="s">
        <v>161</v>
      </c>
      <c r="D529" s="47" t="s">
        <v>336</v>
      </c>
      <c r="E529" s="52" t="s">
        <v>337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8">
        <v>1</v>
      </c>
      <c r="X529" s="61">
        <f t="shared" si="56"/>
        <v>0</v>
      </c>
      <c r="Y529" s="52">
        <f t="shared" si="57"/>
        <v>1</v>
      </c>
      <c r="Z529">
        <f t="shared" si="58"/>
        <v>1</v>
      </c>
    </row>
    <row r="530" spans="1:26">
      <c r="A530" s="51" t="s">
        <v>16</v>
      </c>
      <c r="B530" s="16"/>
      <c r="C530" s="47" t="s">
        <v>161</v>
      </c>
      <c r="D530" s="47" t="s">
        <v>338</v>
      </c>
      <c r="E530" s="52" t="s">
        <v>339</v>
      </c>
      <c r="F530" s="56">
        <v>1</v>
      </c>
      <c r="G530" s="47"/>
      <c r="H530" s="47"/>
      <c r="I530" s="47">
        <v>1</v>
      </c>
      <c r="J530" s="47">
        <v>1</v>
      </c>
      <c r="K530" s="47"/>
      <c r="L530" s="47">
        <v>1</v>
      </c>
      <c r="M530" s="47">
        <v>1</v>
      </c>
      <c r="N530" s="47">
        <v>2</v>
      </c>
      <c r="O530" s="47"/>
      <c r="P530" s="47"/>
      <c r="Q530" s="47">
        <v>1</v>
      </c>
      <c r="R530" s="47">
        <v>1</v>
      </c>
      <c r="S530" s="47"/>
      <c r="T530" s="47"/>
      <c r="U530" s="47"/>
      <c r="V530" s="47">
        <v>3</v>
      </c>
      <c r="W530" s="48">
        <v>6</v>
      </c>
      <c r="X530" s="61">
        <f t="shared" si="56"/>
        <v>9</v>
      </c>
      <c r="Y530" s="52">
        <f t="shared" si="57"/>
        <v>9</v>
      </c>
      <c r="Z530">
        <f t="shared" si="58"/>
        <v>18</v>
      </c>
    </row>
    <row r="531" spans="1:26">
      <c r="A531" s="51" t="s">
        <v>16</v>
      </c>
      <c r="B531" s="16"/>
      <c r="C531" s="47" t="s">
        <v>148</v>
      </c>
      <c r="D531" s="47" t="s">
        <v>340</v>
      </c>
      <c r="E531" s="52" t="s">
        <v>341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>
        <v>1</v>
      </c>
      <c r="P531" s="47"/>
      <c r="Q531" s="47"/>
      <c r="R531" s="47">
        <v>3</v>
      </c>
      <c r="S531" s="47">
        <v>3</v>
      </c>
      <c r="T531" s="47"/>
      <c r="U531" s="47"/>
      <c r="V531" s="47"/>
      <c r="W531" s="48"/>
      <c r="X531" s="61">
        <f t="shared" si="56"/>
        <v>3</v>
      </c>
      <c r="Y531" s="52">
        <f t="shared" si="57"/>
        <v>4</v>
      </c>
      <c r="Z531">
        <f t="shared" si="58"/>
        <v>7</v>
      </c>
    </row>
    <row r="532" spans="1:26">
      <c r="A532" s="51" t="s">
        <v>16</v>
      </c>
      <c r="B532" s="16"/>
      <c r="C532" s="47" t="s">
        <v>148</v>
      </c>
      <c r="D532" s="47" t="s">
        <v>342</v>
      </c>
      <c r="E532" s="52" t="s">
        <v>343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>
        <v>1</v>
      </c>
      <c r="S532" s="47"/>
      <c r="T532" s="47"/>
      <c r="U532" s="47"/>
      <c r="V532" s="47">
        <v>1</v>
      </c>
      <c r="W532" s="48">
        <v>1</v>
      </c>
      <c r="X532" s="61">
        <f t="shared" si="56"/>
        <v>2</v>
      </c>
      <c r="Y532" s="52">
        <f t="shared" si="57"/>
        <v>1</v>
      </c>
      <c r="Z532">
        <f t="shared" si="58"/>
        <v>3</v>
      </c>
    </row>
    <row r="533" spans="1:26">
      <c r="A533" s="51" t="s">
        <v>16</v>
      </c>
      <c r="B533" s="16"/>
      <c r="C533" s="47" t="s">
        <v>119</v>
      </c>
      <c r="D533" s="47" t="s">
        <v>344</v>
      </c>
      <c r="E533" s="52" t="s">
        <v>345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>
        <v>1</v>
      </c>
      <c r="T533" s="47"/>
      <c r="U533" s="47"/>
      <c r="V533" s="47"/>
      <c r="W533" s="48"/>
      <c r="X533" s="61">
        <f t="shared" si="56"/>
        <v>0</v>
      </c>
      <c r="Y533" s="52">
        <f t="shared" si="57"/>
        <v>1</v>
      </c>
      <c r="Z533">
        <f t="shared" si="58"/>
        <v>1</v>
      </c>
    </row>
    <row r="534" spans="1:26">
      <c r="A534" s="51" t="s">
        <v>16</v>
      </c>
      <c r="B534" s="16"/>
      <c r="C534" s="47" t="s">
        <v>305</v>
      </c>
      <c r="D534" s="47" t="s">
        <v>346</v>
      </c>
      <c r="E534" s="52" t="s">
        <v>588</v>
      </c>
      <c r="F534" s="56">
        <v>2</v>
      </c>
      <c r="G534" s="47">
        <v>5</v>
      </c>
      <c r="H534" s="47">
        <v>1</v>
      </c>
      <c r="I534" s="47"/>
      <c r="J534" s="47">
        <v>5</v>
      </c>
      <c r="K534" s="47">
        <v>2</v>
      </c>
      <c r="L534" s="47">
        <v>11</v>
      </c>
      <c r="M534" s="47">
        <v>5</v>
      </c>
      <c r="N534" s="47">
        <v>17</v>
      </c>
      <c r="O534" s="47">
        <v>10</v>
      </c>
      <c r="P534" s="47">
        <v>1</v>
      </c>
      <c r="Q534" s="47">
        <v>2</v>
      </c>
      <c r="R534" s="47">
        <v>20</v>
      </c>
      <c r="S534" s="47">
        <v>12</v>
      </c>
      <c r="T534" s="47"/>
      <c r="U534" s="47"/>
      <c r="V534" s="47">
        <v>103</v>
      </c>
      <c r="W534" s="48">
        <v>56</v>
      </c>
      <c r="X534" s="61">
        <f t="shared" si="56"/>
        <v>160</v>
      </c>
      <c r="Y534" s="52">
        <f t="shared" si="57"/>
        <v>92</v>
      </c>
      <c r="Z534">
        <f t="shared" si="58"/>
        <v>252</v>
      </c>
    </row>
    <row r="535" spans="1:26">
      <c r="A535" s="51" t="s">
        <v>16</v>
      </c>
      <c r="B535" s="16"/>
      <c r="C535" s="47" t="s">
        <v>102</v>
      </c>
      <c r="D535" s="47" t="s">
        <v>347</v>
      </c>
      <c r="E535" s="52" t="s">
        <v>348</v>
      </c>
      <c r="F535" s="56">
        <v>4</v>
      </c>
      <c r="G535" s="47"/>
      <c r="H535" s="47"/>
      <c r="I535" s="47"/>
      <c r="J535" s="47">
        <v>5</v>
      </c>
      <c r="K535" s="47">
        <v>1</v>
      </c>
      <c r="L535" s="47">
        <v>17</v>
      </c>
      <c r="M535" s="47"/>
      <c r="N535" s="47">
        <v>17</v>
      </c>
      <c r="O535" s="47">
        <v>7</v>
      </c>
      <c r="P535" s="47">
        <v>1</v>
      </c>
      <c r="Q535" s="47">
        <v>1</v>
      </c>
      <c r="R535" s="47">
        <v>4</v>
      </c>
      <c r="S535" s="47">
        <v>2</v>
      </c>
      <c r="T535" s="47"/>
      <c r="U535" s="47"/>
      <c r="V535" s="47">
        <v>55</v>
      </c>
      <c r="W535" s="48">
        <v>16</v>
      </c>
      <c r="X535" s="61">
        <f t="shared" si="56"/>
        <v>103</v>
      </c>
      <c r="Y535" s="52">
        <f t="shared" si="57"/>
        <v>27</v>
      </c>
      <c r="Z535">
        <f t="shared" si="58"/>
        <v>130</v>
      </c>
    </row>
    <row r="536" spans="1:26">
      <c r="A536" s="51" t="s">
        <v>16</v>
      </c>
      <c r="B536" s="16"/>
      <c r="C536" s="47" t="s">
        <v>119</v>
      </c>
      <c r="D536" s="47" t="s">
        <v>349</v>
      </c>
      <c r="E536" s="52" t="s">
        <v>350</v>
      </c>
      <c r="F536" s="56"/>
      <c r="G536" s="47"/>
      <c r="H536" s="47"/>
      <c r="I536" s="47"/>
      <c r="J536" s="47"/>
      <c r="K536" s="47">
        <v>1</v>
      </c>
      <c r="L536" s="47"/>
      <c r="M536" s="47"/>
      <c r="N536" s="47"/>
      <c r="O536" s="47">
        <v>1</v>
      </c>
      <c r="P536" s="47"/>
      <c r="Q536" s="47"/>
      <c r="R536" s="47">
        <v>1</v>
      </c>
      <c r="S536" s="47">
        <v>3</v>
      </c>
      <c r="T536" s="47"/>
      <c r="U536" s="47"/>
      <c r="V536" s="47">
        <v>7</v>
      </c>
      <c r="W536" s="48">
        <v>33</v>
      </c>
      <c r="X536" s="61">
        <f t="shared" si="56"/>
        <v>8</v>
      </c>
      <c r="Y536" s="52">
        <f t="shared" si="57"/>
        <v>38</v>
      </c>
      <c r="Z536">
        <f t="shared" si="58"/>
        <v>46</v>
      </c>
    </row>
    <row r="537" spans="1:26">
      <c r="A537" s="51" t="s">
        <v>16</v>
      </c>
      <c r="B537" s="16"/>
      <c r="C537" s="47" t="s">
        <v>351</v>
      </c>
      <c r="D537" s="47" t="s">
        <v>352</v>
      </c>
      <c r="E537" s="52" t="s">
        <v>353</v>
      </c>
      <c r="F537" s="56">
        <v>3</v>
      </c>
      <c r="G537" s="47">
        <v>5</v>
      </c>
      <c r="H537" s="47">
        <v>1</v>
      </c>
      <c r="I537" s="47">
        <v>1</v>
      </c>
      <c r="J537" s="47">
        <v>8</v>
      </c>
      <c r="K537" s="47">
        <v>9</v>
      </c>
      <c r="L537" s="47">
        <v>21</v>
      </c>
      <c r="M537" s="47">
        <v>12</v>
      </c>
      <c r="N537" s="47">
        <v>28</v>
      </c>
      <c r="O537" s="47">
        <v>47</v>
      </c>
      <c r="P537" s="47">
        <v>2</v>
      </c>
      <c r="Q537" s="47">
        <v>2</v>
      </c>
      <c r="R537" s="47">
        <v>23</v>
      </c>
      <c r="S537" s="47">
        <v>30</v>
      </c>
      <c r="T537" s="47"/>
      <c r="U537" s="47"/>
      <c r="V537" s="47">
        <v>170</v>
      </c>
      <c r="W537" s="48">
        <v>206</v>
      </c>
      <c r="X537" s="61">
        <f t="shared" si="56"/>
        <v>256</v>
      </c>
      <c r="Y537" s="52">
        <f t="shared" si="57"/>
        <v>312</v>
      </c>
      <c r="Z537">
        <f t="shared" si="58"/>
        <v>568</v>
      </c>
    </row>
    <row r="538" spans="1:26">
      <c r="A538" s="51" t="s">
        <v>16</v>
      </c>
      <c r="B538" s="16"/>
      <c r="C538" s="47" t="s">
        <v>351</v>
      </c>
      <c r="D538" s="47" t="s">
        <v>354</v>
      </c>
      <c r="E538" s="52" t="s">
        <v>355</v>
      </c>
      <c r="F538" s="56"/>
      <c r="G538" s="47"/>
      <c r="H538" s="47"/>
      <c r="I538" s="47"/>
      <c r="J538" s="47">
        <v>1</v>
      </c>
      <c r="K538" s="47"/>
      <c r="L538" s="47"/>
      <c r="M538" s="47"/>
      <c r="N538" s="47">
        <v>1</v>
      </c>
      <c r="O538" s="47">
        <v>1</v>
      </c>
      <c r="P538" s="47"/>
      <c r="Q538" s="47"/>
      <c r="R538" s="47">
        <v>1</v>
      </c>
      <c r="S538" s="47"/>
      <c r="T538" s="47"/>
      <c r="U538" s="47"/>
      <c r="V538" s="47">
        <v>12</v>
      </c>
      <c r="W538" s="48">
        <v>8</v>
      </c>
      <c r="X538" s="61">
        <f t="shared" si="56"/>
        <v>15</v>
      </c>
      <c r="Y538" s="52">
        <f t="shared" si="57"/>
        <v>9</v>
      </c>
      <c r="Z538">
        <f t="shared" si="58"/>
        <v>24</v>
      </c>
    </row>
    <row r="539" spans="1:26">
      <c r="A539" s="51" t="s">
        <v>16</v>
      </c>
      <c r="B539" s="16"/>
      <c r="C539" s="47" t="s">
        <v>99</v>
      </c>
      <c r="D539" s="47" t="s">
        <v>356</v>
      </c>
      <c r="E539" s="52" t="s">
        <v>357</v>
      </c>
      <c r="F539" s="56"/>
      <c r="G539" s="47">
        <v>2</v>
      </c>
      <c r="H539" s="47"/>
      <c r="I539" s="47"/>
      <c r="J539" s="47">
        <v>1</v>
      </c>
      <c r="K539" s="47">
        <v>1</v>
      </c>
      <c r="L539" s="47">
        <v>1</v>
      </c>
      <c r="M539" s="47">
        <v>4</v>
      </c>
      <c r="N539" s="47">
        <v>2</v>
      </c>
      <c r="O539" s="47">
        <v>7</v>
      </c>
      <c r="P539" s="47"/>
      <c r="Q539" s="47"/>
      <c r="R539" s="47">
        <v>2</v>
      </c>
      <c r="S539" s="47">
        <v>5</v>
      </c>
      <c r="T539" s="47"/>
      <c r="U539" s="47"/>
      <c r="V539" s="47">
        <v>13</v>
      </c>
      <c r="W539" s="48">
        <v>49</v>
      </c>
      <c r="X539" s="61">
        <f t="shared" si="56"/>
        <v>19</v>
      </c>
      <c r="Y539" s="52">
        <f t="shared" si="57"/>
        <v>68</v>
      </c>
      <c r="Z539">
        <f t="shared" si="58"/>
        <v>87</v>
      </c>
    </row>
    <row r="540" spans="1:26">
      <c r="A540" s="51" t="s">
        <v>16</v>
      </c>
      <c r="B540" s="16"/>
      <c r="C540" s="47" t="s">
        <v>161</v>
      </c>
      <c r="D540" s="47" t="s">
        <v>358</v>
      </c>
      <c r="E540" s="52" t="s">
        <v>359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>
        <v>1</v>
      </c>
      <c r="W540" s="48">
        <v>5</v>
      </c>
      <c r="X540" s="61">
        <f t="shared" si="56"/>
        <v>1</v>
      </c>
      <c r="Y540" s="52">
        <f t="shared" si="57"/>
        <v>5</v>
      </c>
      <c r="Z540">
        <f t="shared" si="58"/>
        <v>6</v>
      </c>
    </row>
    <row r="541" spans="1:26">
      <c r="A541" s="51" t="s">
        <v>16</v>
      </c>
      <c r="B541" s="16"/>
      <c r="C541" s="47" t="s">
        <v>161</v>
      </c>
      <c r="D541" s="47" t="s">
        <v>360</v>
      </c>
      <c r="E541" s="52" t="s">
        <v>361</v>
      </c>
      <c r="F541" s="56">
        <v>2</v>
      </c>
      <c r="G541" s="47">
        <v>4</v>
      </c>
      <c r="H541" s="47"/>
      <c r="I541" s="47">
        <v>2</v>
      </c>
      <c r="J541" s="47">
        <v>6</v>
      </c>
      <c r="K541" s="47">
        <v>2</v>
      </c>
      <c r="L541" s="47">
        <v>5</v>
      </c>
      <c r="M541" s="47">
        <v>7</v>
      </c>
      <c r="N541" s="47">
        <v>7</v>
      </c>
      <c r="O541" s="47">
        <v>11</v>
      </c>
      <c r="P541" s="47"/>
      <c r="Q541" s="47">
        <v>1</v>
      </c>
      <c r="R541" s="47">
        <v>3</v>
      </c>
      <c r="S541" s="47">
        <v>8</v>
      </c>
      <c r="T541" s="47"/>
      <c r="U541" s="47"/>
      <c r="V541" s="47">
        <v>39</v>
      </c>
      <c r="W541" s="48">
        <v>27</v>
      </c>
      <c r="X541" s="61">
        <f t="shared" si="56"/>
        <v>62</v>
      </c>
      <c r="Y541" s="52">
        <f t="shared" si="57"/>
        <v>62</v>
      </c>
      <c r="Z541">
        <f t="shared" si="58"/>
        <v>124</v>
      </c>
    </row>
    <row r="542" spans="1:26">
      <c r="A542" s="51" t="s">
        <v>16</v>
      </c>
      <c r="B542" s="16"/>
      <c r="C542" s="47" t="s">
        <v>161</v>
      </c>
      <c r="D542" s="47" t="s">
        <v>362</v>
      </c>
      <c r="E542" s="52" t="s">
        <v>363</v>
      </c>
      <c r="F542" s="56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8">
        <v>1</v>
      </c>
      <c r="X542" s="61">
        <f t="shared" si="56"/>
        <v>0</v>
      </c>
      <c r="Y542" s="52">
        <f t="shared" si="57"/>
        <v>1</v>
      </c>
      <c r="Z542">
        <f t="shared" si="58"/>
        <v>1</v>
      </c>
    </row>
    <row r="543" spans="1:26">
      <c r="A543" s="53" t="s">
        <v>16</v>
      </c>
      <c r="B543" s="17"/>
      <c r="C543" s="54" t="s">
        <v>99</v>
      </c>
      <c r="D543" s="54" t="s">
        <v>364</v>
      </c>
      <c r="E543" s="55" t="s">
        <v>365</v>
      </c>
      <c r="F543" s="57">
        <v>1</v>
      </c>
      <c r="G543" s="54"/>
      <c r="H543" s="54"/>
      <c r="I543" s="54"/>
      <c r="J543" s="54"/>
      <c r="K543" s="54"/>
      <c r="L543" s="54"/>
      <c r="M543" s="54"/>
      <c r="N543" s="54"/>
      <c r="O543" s="54">
        <v>2</v>
      </c>
      <c r="P543" s="54"/>
      <c r="Q543" s="54"/>
      <c r="R543" s="54">
        <v>2</v>
      </c>
      <c r="S543" s="54">
        <v>4</v>
      </c>
      <c r="T543" s="54"/>
      <c r="U543" s="54"/>
      <c r="V543" s="54">
        <v>14</v>
      </c>
      <c r="W543" s="60">
        <v>11</v>
      </c>
      <c r="X543" s="62">
        <f t="shared" si="56"/>
        <v>17</v>
      </c>
      <c r="Y543" s="55">
        <f t="shared" si="57"/>
        <v>17</v>
      </c>
      <c r="Z543">
        <f t="shared" si="58"/>
        <v>34</v>
      </c>
    </row>
    <row r="544" spans="1:26">
      <c r="A544" s="46"/>
      <c r="B544" s="3"/>
      <c r="E544" s="3" t="s">
        <v>52</v>
      </c>
      <c r="F544">
        <f>SUM(F420:F543)</f>
        <v>148</v>
      </c>
      <c r="G544">
        <f t="shared" ref="G544:Z544" si="59">SUM(G420:G543)</f>
        <v>194</v>
      </c>
      <c r="H544">
        <f t="shared" si="59"/>
        <v>11</v>
      </c>
      <c r="I544">
        <f t="shared" si="59"/>
        <v>26</v>
      </c>
      <c r="J544">
        <f t="shared" si="59"/>
        <v>231</v>
      </c>
      <c r="K544">
        <f t="shared" si="59"/>
        <v>223</v>
      </c>
      <c r="L544">
        <f t="shared" si="59"/>
        <v>327</v>
      </c>
      <c r="M544">
        <f t="shared" si="59"/>
        <v>391</v>
      </c>
      <c r="N544">
        <f t="shared" si="59"/>
        <v>531</v>
      </c>
      <c r="O544">
        <f t="shared" si="59"/>
        <v>773</v>
      </c>
      <c r="P544">
        <f t="shared" si="59"/>
        <v>62</v>
      </c>
      <c r="Q544">
        <f t="shared" si="59"/>
        <v>56</v>
      </c>
      <c r="R544">
        <f>SUM(R420:R543)</f>
        <v>744</v>
      </c>
      <c r="S544">
        <f>SUM(S420:S543)</f>
        <v>839</v>
      </c>
      <c r="T544">
        <f>SUM(T420:T543)</f>
        <v>1</v>
      </c>
      <c r="U544">
        <f>SUM(U420:U543)</f>
        <v>4</v>
      </c>
      <c r="V544">
        <f t="shared" si="59"/>
        <v>4711</v>
      </c>
      <c r="W544">
        <f t="shared" si="59"/>
        <v>5514</v>
      </c>
      <c r="X544">
        <f t="shared" si="59"/>
        <v>6766</v>
      </c>
      <c r="Y544">
        <f t="shared" si="59"/>
        <v>8020</v>
      </c>
      <c r="Z544">
        <f t="shared" si="59"/>
        <v>14786</v>
      </c>
    </row>
    <row r="545" spans="1:26">
      <c r="A545" s="3"/>
      <c r="B545" s="3"/>
    </row>
    <row r="546" spans="1:26">
      <c r="A546" s="49" t="s">
        <v>58</v>
      </c>
      <c r="B546" s="14">
        <v>111003</v>
      </c>
      <c r="C546" s="13" t="s">
        <v>366</v>
      </c>
      <c r="D546" s="13" t="s">
        <v>367</v>
      </c>
      <c r="E546" s="50" t="s">
        <v>368</v>
      </c>
      <c r="F546" s="21"/>
      <c r="G546" s="13"/>
      <c r="H546" s="13"/>
      <c r="I546" s="13"/>
      <c r="J546" s="13"/>
      <c r="K546" s="13"/>
      <c r="L546" s="13">
        <v>1</v>
      </c>
      <c r="M546" s="13"/>
      <c r="N546" s="13"/>
      <c r="O546" s="13"/>
      <c r="P546" s="13"/>
      <c r="Q546" s="13"/>
      <c r="R546" s="13">
        <v>4</v>
      </c>
      <c r="S546" s="13"/>
      <c r="T546" s="13"/>
      <c r="U546" s="13"/>
      <c r="V546" s="13">
        <v>12</v>
      </c>
      <c r="W546" s="15">
        <v>3</v>
      </c>
      <c r="X546" s="19">
        <f t="shared" ref="X546:X554" si="60">F546+H546+J546+L546+N546+P546+R546+T546+V546</f>
        <v>17</v>
      </c>
      <c r="Y546" s="50">
        <f t="shared" ref="Y546:Y554" si="61">G546+I546+K546+M546+O546+Q546+S546+U546+W546</f>
        <v>3</v>
      </c>
      <c r="Z546">
        <f t="shared" ref="Z546:Z554" si="62">SUM(X546:Y546)</f>
        <v>20</v>
      </c>
    </row>
    <row r="547" spans="1:26">
      <c r="A547" s="51" t="s">
        <v>58</v>
      </c>
      <c r="B547" s="16">
        <v>131210</v>
      </c>
      <c r="C547" s="47" t="s">
        <v>161</v>
      </c>
      <c r="D547" s="47" t="s">
        <v>369</v>
      </c>
      <c r="E547" s="52" t="s">
        <v>370</v>
      </c>
      <c r="F547" s="56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8">
        <v>2</v>
      </c>
      <c r="X547" s="61">
        <f t="shared" si="60"/>
        <v>0</v>
      </c>
      <c r="Y547" s="52">
        <f t="shared" si="61"/>
        <v>2</v>
      </c>
      <c r="Z547">
        <f t="shared" si="62"/>
        <v>2</v>
      </c>
    </row>
    <row r="548" spans="1:26">
      <c r="A548" s="51" t="s">
        <v>58</v>
      </c>
      <c r="B548" s="16">
        <v>131399</v>
      </c>
      <c r="C548" s="47" t="s">
        <v>47</v>
      </c>
      <c r="D548" s="47" t="s">
        <v>371</v>
      </c>
      <c r="E548" s="52" t="s">
        <v>372</v>
      </c>
      <c r="F548" s="56"/>
      <c r="G548" s="47">
        <v>1</v>
      </c>
      <c r="H548" s="47"/>
      <c r="I548" s="47">
        <v>1</v>
      </c>
      <c r="J548" s="47"/>
      <c r="K548" s="47">
        <v>1</v>
      </c>
      <c r="L548" s="47"/>
      <c r="M548" s="47"/>
      <c r="N548" s="47">
        <v>1</v>
      </c>
      <c r="O548" s="47">
        <v>1</v>
      </c>
      <c r="P548" s="47"/>
      <c r="Q548" s="47">
        <v>2</v>
      </c>
      <c r="R548" s="47">
        <v>1</v>
      </c>
      <c r="S548" s="47">
        <v>1</v>
      </c>
      <c r="T548" s="47"/>
      <c r="U548" s="47"/>
      <c r="V548" s="47">
        <v>7</v>
      </c>
      <c r="W548" s="48">
        <v>24</v>
      </c>
      <c r="X548" s="61">
        <f t="shared" si="60"/>
        <v>9</v>
      </c>
      <c r="Y548" s="52">
        <f t="shared" si="61"/>
        <v>31</v>
      </c>
      <c r="Z548">
        <f t="shared" si="62"/>
        <v>40</v>
      </c>
    </row>
    <row r="549" spans="1:26">
      <c r="A549" s="51" t="s">
        <v>58</v>
      </c>
      <c r="B549" s="16">
        <v>302401</v>
      </c>
      <c r="C549" s="47" t="s">
        <v>366</v>
      </c>
      <c r="D549" s="47" t="s">
        <v>373</v>
      </c>
      <c r="E549" s="52" t="s">
        <v>374</v>
      </c>
      <c r="F549" s="56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8">
        <v>1</v>
      </c>
      <c r="X549" s="61">
        <f t="shared" si="60"/>
        <v>0</v>
      </c>
      <c r="Y549" s="52">
        <f t="shared" si="61"/>
        <v>1</v>
      </c>
      <c r="Z549">
        <f t="shared" si="62"/>
        <v>1</v>
      </c>
    </row>
    <row r="550" spans="1:26">
      <c r="A550" s="51" t="s">
        <v>58</v>
      </c>
      <c r="B550" s="16">
        <v>430303</v>
      </c>
      <c r="C550" s="47" t="s">
        <v>366</v>
      </c>
      <c r="D550" s="47" t="s">
        <v>375</v>
      </c>
      <c r="E550" s="52" t="s">
        <v>376</v>
      </c>
      <c r="F550" s="56"/>
      <c r="G550" s="47">
        <v>1</v>
      </c>
      <c r="H550" s="47">
        <v>1</v>
      </c>
      <c r="I550" s="47"/>
      <c r="J550" s="47">
        <v>1</v>
      </c>
      <c r="K550" s="47"/>
      <c r="L550" s="47">
        <v>2</v>
      </c>
      <c r="M550" s="47"/>
      <c r="N550" s="47"/>
      <c r="O550" s="47"/>
      <c r="P550" s="47"/>
      <c r="Q550" s="47"/>
      <c r="R550" s="47"/>
      <c r="S550" s="47">
        <v>1</v>
      </c>
      <c r="T550" s="47"/>
      <c r="U550" s="47"/>
      <c r="V550" s="47">
        <v>8</v>
      </c>
      <c r="W550" s="48"/>
      <c r="X550" s="61">
        <f t="shared" si="60"/>
        <v>12</v>
      </c>
      <c r="Y550" s="52">
        <f t="shared" si="61"/>
        <v>2</v>
      </c>
      <c r="Z550">
        <f t="shared" si="62"/>
        <v>14</v>
      </c>
    </row>
    <row r="551" spans="1:26">
      <c r="A551" s="51" t="s">
        <v>58</v>
      </c>
      <c r="B551" s="16">
        <v>450702</v>
      </c>
      <c r="C551" s="47" t="s">
        <v>377</v>
      </c>
      <c r="D551" s="47" t="s">
        <v>378</v>
      </c>
      <c r="E551" s="52" t="s">
        <v>379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>
        <v>1</v>
      </c>
      <c r="W551" s="48">
        <v>1</v>
      </c>
      <c r="X551" s="61">
        <f t="shared" si="60"/>
        <v>1</v>
      </c>
      <c r="Y551" s="52">
        <f t="shared" si="61"/>
        <v>1</v>
      </c>
      <c r="Z551">
        <f t="shared" si="62"/>
        <v>2</v>
      </c>
    </row>
    <row r="552" spans="1:26">
      <c r="A552" s="51" t="s">
        <v>58</v>
      </c>
      <c r="B552" s="16">
        <v>513801</v>
      </c>
      <c r="C552" s="47" t="s">
        <v>380</v>
      </c>
      <c r="D552" s="47" t="s">
        <v>381</v>
      </c>
      <c r="E552" s="52" t="s">
        <v>382</v>
      </c>
      <c r="F552" s="56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>
        <v>1</v>
      </c>
      <c r="R552" s="47"/>
      <c r="S552" s="47">
        <v>4</v>
      </c>
      <c r="T552" s="47"/>
      <c r="U552" s="47"/>
      <c r="V552" s="47"/>
      <c r="W552" s="48">
        <v>5</v>
      </c>
      <c r="X552" s="61">
        <f t="shared" si="60"/>
        <v>0</v>
      </c>
      <c r="Y552" s="52">
        <f t="shared" si="61"/>
        <v>10</v>
      </c>
      <c r="Z552">
        <f t="shared" si="62"/>
        <v>10</v>
      </c>
    </row>
    <row r="553" spans="1:26">
      <c r="A553" s="51" t="s">
        <v>58</v>
      </c>
      <c r="B553" s="16">
        <v>521001</v>
      </c>
      <c r="C553" s="47" t="s">
        <v>383</v>
      </c>
      <c r="D553" s="47" t="s">
        <v>384</v>
      </c>
      <c r="E553" s="52" t="s">
        <v>385</v>
      </c>
      <c r="F553" s="56"/>
      <c r="G553" s="47">
        <v>1</v>
      </c>
      <c r="H553" s="47"/>
      <c r="I553" s="47"/>
      <c r="J553" s="47"/>
      <c r="K553" s="47">
        <v>2</v>
      </c>
      <c r="L553" s="47">
        <v>1</v>
      </c>
      <c r="M553" s="47">
        <v>1</v>
      </c>
      <c r="N553" s="47"/>
      <c r="O553" s="47"/>
      <c r="P553" s="47"/>
      <c r="Q553" s="47">
        <v>1</v>
      </c>
      <c r="R553" s="47"/>
      <c r="S553" s="47"/>
      <c r="T553" s="47"/>
      <c r="U553" s="47"/>
      <c r="V553" s="47">
        <v>2</v>
      </c>
      <c r="W553" s="48">
        <v>7</v>
      </c>
      <c r="X553" s="61">
        <f t="shared" si="60"/>
        <v>3</v>
      </c>
      <c r="Y553" s="52">
        <f t="shared" si="61"/>
        <v>12</v>
      </c>
      <c r="Z553">
        <f t="shared" si="62"/>
        <v>15</v>
      </c>
    </row>
    <row r="554" spans="1:26">
      <c r="A554" s="53" t="s">
        <v>58</v>
      </c>
      <c r="B554" s="17">
        <v>521004</v>
      </c>
      <c r="C554" s="54" t="s">
        <v>383</v>
      </c>
      <c r="D554" s="54" t="s">
        <v>386</v>
      </c>
      <c r="E554" s="55" t="s">
        <v>387</v>
      </c>
      <c r="F554" s="57"/>
      <c r="G554" s="54"/>
      <c r="H554" s="54"/>
      <c r="I554" s="54">
        <v>1</v>
      </c>
      <c r="J554" s="54"/>
      <c r="K554" s="54"/>
      <c r="L554" s="54"/>
      <c r="M554" s="54"/>
      <c r="N554" s="54"/>
      <c r="O554" s="54"/>
      <c r="P554" s="54"/>
      <c r="Q554" s="54"/>
      <c r="R554" s="54"/>
      <c r="S554" s="54">
        <v>1</v>
      </c>
      <c r="T554" s="54"/>
      <c r="U554" s="54"/>
      <c r="V554" s="54">
        <v>2</v>
      </c>
      <c r="W554" s="60">
        <v>3</v>
      </c>
      <c r="X554" s="62">
        <f t="shared" si="60"/>
        <v>2</v>
      </c>
      <c r="Y554" s="55">
        <f t="shared" si="61"/>
        <v>5</v>
      </c>
      <c r="Z554">
        <f t="shared" si="62"/>
        <v>7</v>
      </c>
    </row>
    <row r="555" spans="1:26">
      <c r="A555" s="46"/>
      <c r="B555" s="3"/>
      <c r="E555" s="67" t="s">
        <v>51</v>
      </c>
      <c r="F555">
        <f>SUM(F546:F554)</f>
        <v>0</v>
      </c>
      <c r="G555">
        <f>SUM(G546:G554)</f>
        <v>3</v>
      </c>
      <c r="H555">
        <f t="shared" ref="H555:Z555" si="63">SUM(H546:H554)</f>
        <v>1</v>
      </c>
      <c r="I555">
        <f t="shared" si="63"/>
        <v>2</v>
      </c>
      <c r="J555">
        <f t="shared" si="63"/>
        <v>1</v>
      </c>
      <c r="K555">
        <f t="shared" si="63"/>
        <v>3</v>
      </c>
      <c r="L555">
        <f t="shared" si="63"/>
        <v>4</v>
      </c>
      <c r="M555">
        <f t="shared" si="63"/>
        <v>1</v>
      </c>
      <c r="N555">
        <f t="shared" si="63"/>
        <v>1</v>
      </c>
      <c r="O555">
        <f t="shared" si="63"/>
        <v>1</v>
      </c>
      <c r="P555">
        <f t="shared" si="63"/>
        <v>0</v>
      </c>
      <c r="Q555">
        <f t="shared" si="63"/>
        <v>4</v>
      </c>
      <c r="R555">
        <f>SUM(R546:R554)</f>
        <v>5</v>
      </c>
      <c r="S555">
        <f>SUM(S546:S554)</f>
        <v>7</v>
      </c>
      <c r="T555">
        <f>SUM(T546:T554)</f>
        <v>0</v>
      </c>
      <c r="U555">
        <f>SUM(U546:U554)</f>
        <v>0</v>
      </c>
      <c r="V555">
        <f t="shared" si="63"/>
        <v>32</v>
      </c>
      <c r="W555">
        <f t="shared" si="63"/>
        <v>46</v>
      </c>
      <c r="X555">
        <f t="shared" si="63"/>
        <v>44</v>
      </c>
      <c r="Y555">
        <f t="shared" si="63"/>
        <v>67</v>
      </c>
      <c r="Z555">
        <f t="shared" si="63"/>
        <v>111</v>
      </c>
    </row>
    <row r="556" spans="1:26">
      <c r="A556" s="3"/>
      <c r="B556" s="3"/>
    </row>
    <row r="557" spans="1:26">
      <c r="A557" s="49" t="s">
        <v>17</v>
      </c>
      <c r="B557" s="59" t="s">
        <v>571</v>
      </c>
      <c r="C557" s="13" t="s">
        <v>377</v>
      </c>
      <c r="D557" s="13" t="s">
        <v>388</v>
      </c>
      <c r="E557" s="50" t="s">
        <v>389</v>
      </c>
      <c r="F557" s="21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>
        <v>1</v>
      </c>
      <c r="W557" s="15"/>
      <c r="X557" s="19">
        <f t="shared" ref="X557:X610" si="64">F557+H557+J557+L557+N557+P557+R557+T557+V557</f>
        <v>1</v>
      </c>
      <c r="Y557" s="50">
        <f t="shared" ref="Y557:Y610" si="65">G557+I557+K557+M557+O557+Q557+S557+U557+W557</f>
        <v>0</v>
      </c>
      <c r="Z557">
        <f t="shared" ref="Z557:Z610" si="66">SUM(X557:Y557)</f>
        <v>1</v>
      </c>
    </row>
    <row r="558" spans="1:26">
      <c r="A558" s="51" t="s">
        <v>17</v>
      </c>
      <c r="B558" s="58" t="s">
        <v>590</v>
      </c>
      <c r="C558" s="47" t="s">
        <v>377</v>
      </c>
      <c r="D558" s="47" t="s">
        <v>390</v>
      </c>
      <c r="E558" s="52" t="s">
        <v>391</v>
      </c>
      <c r="F558" s="56"/>
      <c r="G558" s="47"/>
      <c r="H558" s="47"/>
      <c r="I558" s="47"/>
      <c r="J558" s="47"/>
      <c r="K558" s="47">
        <v>1</v>
      </c>
      <c r="L558" s="47"/>
      <c r="M558" s="47"/>
      <c r="N558" s="47"/>
      <c r="O558" s="47"/>
      <c r="P558" s="47"/>
      <c r="Q558" s="47"/>
      <c r="R558" s="47">
        <v>1</v>
      </c>
      <c r="S558" s="47"/>
      <c r="T558" s="47"/>
      <c r="U558" s="47"/>
      <c r="V558" s="47">
        <v>3</v>
      </c>
      <c r="W558" s="48">
        <v>2</v>
      </c>
      <c r="X558" s="61">
        <f t="shared" si="64"/>
        <v>4</v>
      </c>
      <c r="Y558" s="52">
        <f t="shared" si="65"/>
        <v>3</v>
      </c>
      <c r="Z558">
        <f t="shared" si="66"/>
        <v>7</v>
      </c>
    </row>
    <row r="559" spans="1:26">
      <c r="A559" s="51" t="s">
        <v>17</v>
      </c>
      <c r="B559" s="58" t="s">
        <v>574</v>
      </c>
      <c r="C559" s="47" t="s">
        <v>377</v>
      </c>
      <c r="D559" s="47" t="s">
        <v>392</v>
      </c>
      <c r="E559" s="52" t="s">
        <v>393</v>
      </c>
      <c r="F559" s="56"/>
      <c r="G559" s="47"/>
      <c r="H559" s="47"/>
      <c r="I559" s="47"/>
      <c r="J559" s="47"/>
      <c r="K559" s="47"/>
      <c r="L559" s="47">
        <v>1</v>
      </c>
      <c r="M559" s="47"/>
      <c r="N559" s="47"/>
      <c r="O559" s="47"/>
      <c r="P559" s="47"/>
      <c r="Q559" s="47"/>
      <c r="R559" s="47">
        <v>1</v>
      </c>
      <c r="S559" s="47"/>
      <c r="T559" s="47"/>
      <c r="U559" s="47"/>
      <c r="V559" s="47">
        <v>1</v>
      </c>
      <c r="W559" s="48"/>
      <c r="X559" s="61">
        <f t="shared" si="64"/>
        <v>3</v>
      </c>
      <c r="Y559" s="52">
        <f t="shared" si="65"/>
        <v>0</v>
      </c>
      <c r="Z559">
        <f t="shared" si="66"/>
        <v>3</v>
      </c>
    </row>
    <row r="560" spans="1:26">
      <c r="A560" s="51" t="s">
        <v>17</v>
      </c>
      <c r="B560" s="58" t="s">
        <v>574</v>
      </c>
      <c r="C560" s="47" t="s">
        <v>377</v>
      </c>
      <c r="D560" s="47" t="s">
        <v>394</v>
      </c>
      <c r="E560" s="52" t="s">
        <v>395</v>
      </c>
      <c r="F560" s="56"/>
      <c r="G560" s="47"/>
      <c r="H560" s="47"/>
      <c r="I560" s="47"/>
      <c r="J560" s="47"/>
      <c r="K560" s="47"/>
      <c r="L560" s="47"/>
      <c r="M560" s="47">
        <v>1</v>
      </c>
      <c r="N560" s="47"/>
      <c r="O560" s="47"/>
      <c r="P560" s="47"/>
      <c r="Q560" s="47"/>
      <c r="R560" s="47">
        <v>2</v>
      </c>
      <c r="S560" s="47"/>
      <c r="T560" s="47"/>
      <c r="U560" s="47"/>
      <c r="V560" s="47">
        <v>7</v>
      </c>
      <c r="W560" s="48">
        <v>5</v>
      </c>
      <c r="X560" s="61">
        <f t="shared" si="64"/>
        <v>9</v>
      </c>
      <c r="Y560" s="52">
        <f t="shared" si="65"/>
        <v>6</v>
      </c>
      <c r="Z560">
        <f t="shared" si="66"/>
        <v>15</v>
      </c>
    </row>
    <row r="561" spans="1:26">
      <c r="A561" s="51" t="s">
        <v>17</v>
      </c>
      <c r="B561" s="58" t="s">
        <v>574</v>
      </c>
      <c r="C561" s="47" t="s">
        <v>377</v>
      </c>
      <c r="D561" s="47" t="s">
        <v>396</v>
      </c>
      <c r="E561" s="52" t="s">
        <v>397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>
        <v>1</v>
      </c>
      <c r="T561" s="47"/>
      <c r="U561" s="47"/>
      <c r="V561" s="47">
        <v>4</v>
      </c>
      <c r="W561" s="48"/>
      <c r="X561" s="61">
        <f t="shared" si="64"/>
        <v>4</v>
      </c>
      <c r="Y561" s="52">
        <f t="shared" si="65"/>
        <v>1</v>
      </c>
      <c r="Z561">
        <f t="shared" si="66"/>
        <v>5</v>
      </c>
    </row>
    <row r="562" spans="1:26">
      <c r="A562" s="51" t="s">
        <v>17</v>
      </c>
      <c r="B562" s="58" t="s">
        <v>582</v>
      </c>
      <c r="C562" s="47" t="s">
        <v>366</v>
      </c>
      <c r="D562" s="47" t="s">
        <v>398</v>
      </c>
      <c r="E562" s="52" t="s">
        <v>399</v>
      </c>
      <c r="F562" s="56"/>
      <c r="G562" s="47"/>
      <c r="H562" s="47"/>
      <c r="I562" s="47">
        <v>1</v>
      </c>
      <c r="J562" s="47"/>
      <c r="K562" s="47"/>
      <c r="L562" s="47">
        <v>2</v>
      </c>
      <c r="M562" s="47">
        <v>4</v>
      </c>
      <c r="N562" s="47"/>
      <c r="O562" s="47"/>
      <c r="P562" s="47"/>
      <c r="Q562" s="47">
        <v>3</v>
      </c>
      <c r="R562" s="47"/>
      <c r="S562" s="47">
        <v>3</v>
      </c>
      <c r="T562" s="47"/>
      <c r="U562" s="47"/>
      <c r="V562" s="47">
        <v>6</v>
      </c>
      <c r="W562" s="48">
        <v>10</v>
      </c>
      <c r="X562" s="61">
        <f t="shared" si="64"/>
        <v>8</v>
      </c>
      <c r="Y562" s="52">
        <f t="shared" si="65"/>
        <v>21</v>
      </c>
      <c r="Z562">
        <f t="shared" si="66"/>
        <v>29</v>
      </c>
    </row>
    <row r="563" spans="1:26">
      <c r="A563" s="51" t="s">
        <v>17</v>
      </c>
      <c r="B563" s="16">
        <v>110101</v>
      </c>
      <c r="C563" s="47" t="s">
        <v>366</v>
      </c>
      <c r="D563" s="47" t="s">
        <v>400</v>
      </c>
      <c r="E563" s="52" t="s">
        <v>401</v>
      </c>
      <c r="F563" s="56"/>
      <c r="G563" s="47"/>
      <c r="H563" s="47"/>
      <c r="I563" s="47"/>
      <c r="J563" s="47">
        <v>2</v>
      </c>
      <c r="K563" s="47">
        <v>1</v>
      </c>
      <c r="L563" s="47">
        <v>1</v>
      </c>
      <c r="M563" s="47">
        <v>1</v>
      </c>
      <c r="N563" s="47">
        <v>3</v>
      </c>
      <c r="O563" s="47"/>
      <c r="P563" s="47">
        <v>1</v>
      </c>
      <c r="Q563" s="47">
        <v>1</v>
      </c>
      <c r="R563" s="47">
        <v>2</v>
      </c>
      <c r="S563" s="47">
        <v>1</v>
      </c>
      <c r="T563" s="47"/>
      <c r="U563" s="47"/>
      <c r="V563" s="47">
        <v>13</v>
      </c>
      <c r="W563" s="48"/>
      <c r="X563" s="61">
        <f t="shared" si="64"/>
        <v>22</v>
      </c>
      <c r="Y563" s="52">
        <f t="shared" si="65"/>
        <v>4</v>
      </c>
      <c r="Z563">
        <f t="shared" si="66"/>
        <v>26</v>
      </c>
    </row>
    <row r="564" spans="1:26">
      <c r="A564" s="51" t="s">
        <v>17</v>
      </c>
      <c r="B564" s="16">
        <v>130101</v>
      </c>
      <c r="C564" s="47" t="s">
        <v>47</v>
      </c>
      <c r="D564" s="47" t="s">
        <v>402</v>
      </c>
      <c r="E564" s="52" t="s">
        <v>403</v>
      </c>
      <c r="F564" s="56"/>
      <c r="G564" s="47">
        <v>1</v>
      </c>
      <c r="H564" s="47"/>
      <c r="I564" s="47">
        <v>1</v>
      </c>
      <c r="J564" s="47">
        <v>1</v>
      </c>
      <c r="K564" s="47"/>
      <c r="L564" s="47">
        <v>2</v>
      </c>
      <c r="M564" s="47">
        <v>5</v>
      </c>
      <c r="N564" s="47">
        <v>1</v>
      </c>
      <c r="O564" s="47"/>
      <c r="P564" s="47"/>
      <c r="Q564" s="47"/>
      <c r="R564" s="47"/>
      <c r="S564" s="47">
        <v>4</v>
      </c>
      <c r="T564" s="47"/>
      <c r="U564" s="47"/>
      <c r="V564" s="47">
        <v>9</v>
      </c>
      <c r="W564" s="48">
        <v>23</v>
      </c>
      <c r="X564" s="61">
        <f t="shared" si="64"/>
        <v>13</v>
      </c>
      <c r="Y564" s="52">
        <f t="shared" si="65"/>
        <v>34</v>
      </c>
      <c r="Z564">
        <f t="shared" si="66"/>
        <v>47</v>
      </c>
    </row>
    <row r="565" spans="1:26">
      <c r="A565" s="51" t="s">
        <v>17</v>
      </c>
      <c r="B565" s="16">
        <v>131001</v>
      </c>
      <c r="C565" s="47" t="s">
        <v>47</v>
      </c>
      <c r="D565" s="47" t="s">
        <v>404</v>
      </c>
      <c r="E565" s="52" t="s">
        <v>405</v>
      </c>
      <c r="F565" s="56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>
        <v>1</v>
      </c>
      <c r="S565" s="47">
        <v>3</v>
      </c>
      <c r="T565" s="47"/>
      <c r="U565" s="47"/>
      <c r="V565" s="47">
        <v>3</v>
      </c>
      <c r="W565" s="48">
        <v>19</v>
      </c>
      <c r="X565" s="61">
        <f t="shared" si="64"/>
        <v>4</v>
      </c>
      <c r="Y565" s="52">
        <f t="shared" si="65"/>
        <v>22</v>
      </c>
      <c r="Z565">
        <f t="shared" si="66"/>
        <v>26</v>
      </c>
    </row>
    <row r="566" spans="1:26">
      <c r="A566" s="51" t="s">
        <v>17</v>
      </c>
      <c r="B566" s="16">
        <v>140701</v>
      </c>
      <c r="C566" s="47" t="s">
        <v>406</v>
      </c>
      <c r="D566" s="47" t="s">
        <v>407</v>
      </c>
      <c r="E566" s="52" t="s">
        <v>408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>
        <v>4</v>
      </c>
      <c r="Q566" s="47">
        <v>1</v>
      </c>
      <c r="R566" s="47"/>
      <c r="S566" s="47"/>
      <c r="T566" s="47"/>
      <c r="U566" s="47"/>
      <c r="V566" s="47">
        <v>6</v>
      </c>
      <c r="W566" s="48">
        <v>1</v>
      </c>
      <c r="X566" s="61">
        <f t="shared" si="64"/>
        <v>10</v>
      </c>
      <c r="Y566" s="52">
        <f t="shared" si="65"/>
        <v>2</v>
      </c>
      <c r="Z566">
        <f t="shared" si="66"/>
        <v>12</v>
      </c>
    </row>
    <row r="567" spans="1:26">
      <c r="A567" s="51" t="s">
        <v>17</v>
      </c>
      <c r="B567" s="16">
        <v>140801</v>
      </c>
      <c r="C567" s="47" t="s">
        <v>406</v>
      </c>
      <c r="D567" s="47" t="s">
        <v>409</v>
      </c>
      <c r="E567" s="52" t="s">
        <v>410</v>
      </c>
      <c r="F567" s="56"/>
      <c r="G567" s="47"/>
      <c r="H567" s="47"/>
      <c r="I567" s="47"/>
      <c r="J567" s="47">
        <v>1</v>
      </c>
      <c r="K567" s="47"/>
      <c r="L567" s="47"/>
      <c r="M567" s="47"/>
      <c r="N567" s="47">
        <v>2</v>
      </c>
      <c r="O567" s="47"/>
      <c r="P567" s="47">
        <v>1</v>
      </c>
      <c r="Q567" s="47"/>
      <c r="R567" s="47"/>
      <c r="S567" s="47">
        <v>2</v>
      </c>
      <c r="T567" s="47"/>
      <c r="U567" s="47"/>
      <c r="V567" s="47">
        <v>5</v>
      </c>
      <c r="W567" s="48">
        <v>4</v>
      </c>
      <c r="X567" s="61">
        <f t="shared" si="64"/>
        <v>9</v>
      </c>
      <c r="Y567" s="52">
        <f t="shared" si="65"/>
        <v>6</v>
      </c>
      <c r="Z567">
        <f t="shared" si="66"/>
        <v>15</v>
      </c>
    </row>
    <row r="568" spans="1:26">
      <c r="A568" s="51" t="s">
        <v>17</v>
      </c>
      <c r="B568" s="16">
        <v>141001</v>
      </c>
      <c r="C568" s="47" t="s">
        <v>406</v>
      </c>
      <c r="D568" s="47" t="s">
        <v>411</v>
      </c>
      <c r="E568" s="52" t="s">
        <v>412</v>
      </c>
      <c r="F568" s="56"/>
      <c r="G568" s="47"/>
      <c r="H568" s="47"/>
      <c r="I568" s="47"/>
      <c r="J568" s="47"/>
      <c r="K568" s="47">
        <v>1</v>
      </c>
      <c r="L568" s="47"/>
      <c r="M568" s="47"/>
      <c r="N568" s="47">
        <v>2</v>
      </c>
      <c r="O568" s="47"/>
      <c r="P568" s="47">
        <v>5</v>
      </c>
      <c r="Q568" s="47"/>
      <c r="R568" s="47">
        <v>2</v>
      </c>
      <c r="S568" s="47">
        <v>1</v>
      </c>
      <c r="T568" s="47"/>
      <c r="U568" s="47"/>
      <c r="V568" s="47">
        <v>16</v>
      </c>
      <c r="W568" s="48">
        <v>3</v>
      </c>
      <c r="X568" s="61">
        <f t="shared" si="64"/>
        <v>25</v>
      </c>
      <c r="Y568" s="52">
        <f t="shared" si="65"/>
        <v>5</v>
      </c>
      <c r="Z568">
        <f t="shared" si="66"/>
        <v>30</v>
      </c>
    </row>
    <row r="569" spans="1:26">
      <c r="A569" s="51" t="s">
        <v>17</v>
      </c>
      <c r="B569" s="16">
        <v>141901</v>
      </c>
      <c r="C569" s="47" t="s">
        <v>406</v>
      </c>
      <c r="D569" s="47" t="s">
        <v>413</v>
      </c>
      <c r="E569" s="52" t="s">
        <v>414</v>
      </c>
      <c r="F569" s="56">
        <v>1</v>
      </c>
      <c r="G569" s="47"/>
      <c r="H569" s="47"/>
      <c r="I569" s="47"/>
      <c r="J569" s="47">
        <v>1</v>
      </c>
      <c r="K569" s="47"/>
      <c r="L569" s="47"/>
      <c r="M569" s="47"/>
      <c r="N569" s="47"/>
      <c r="O569" s="47">
        <v>1</v>
      </c>
      <c r="P569" s="47">
        <v>5</v>
      </c>
      <c r="Q569" s="47"/>
      <c r="R569" s="47">
        <v>7</v>
      </c>
      <c r="S569" s="47"/>
      <c r="T569" s="47"/>
      <c r="U569" s="47"/>
      <c r="V569" s="47">
        <v>26</v>
      </c>
      <c r="W569" s="48">
        <v>4</v>
      </c>
      <c r="X569" s="61">
        <f t="shared" si="64"/>
        <v>40</v>
      </c>
      <c r="Y569" s="52">
        <f t="shared" si="65"/>
        <v>5</v>
      </c>
      <c r="Z569">
        <f t="shared" si="66"/>
        <v>45</v>
      </c>
    </row>
    <row r="570" spans="1:26">
      <c r="A570" s="51" t="s">
        <v>17</v>
      </c>
      <c r="B570" s="16">
        <v>142401</v>
      </c>
      <c r="C570" s="47" t="s">
        <v>406</v>
      </c>
      <c r="D570" s="47" t="s">
        <v>415</v>
      </c>
      <c r="E570" s="52" t="s">
        <v>416</v>
      </c>
      <c r="F570" s="56"/>
      <c r="G570" s="47"/>
      <c r="H570" s="47"/>
      <c r="I570" s="47"/>
      <c r="J570" s="47"/>
      <c r="K570" s="47"/>
      <c r="L570" s="47"/>
      <c r="M570" s="47"/>
      <c r="N570" s="47"/>
      <c r="O570" s="47"/>
      <c r="P570" s="47">
        <v>5</v>
      </c>
      <c r="Q570" s="47"/>
      <c r="R570" s="47"/>
      <c r="S570" s="47">
        <v>1</v>
      </c>
      <c r="T570" s="47"/>
      <c r="U570" s="47"/>
      <c r="V570" s="47">
        <v>20</v>
      </c>
      <c r="W570" s="48">
        <v>3</v>
      </c>
      <c r="X570" s="61">
        <f t="shared" si="64"/>
        <v>25</v>
      </c>
      <c r="Y570" s="52">
        <f t="shared" si="65"/>
        <v>4</v>
      </c>
      <c r="Z570">
        <f t="shared" si="66"/>
        <v>29</v>
      </c>
    </row>
    <row r="571" spans="1:26">
      <c r="A571" s="51" t="s">
        <v>17</v>
      </c>
      <c r="B571" s="16">
        <v>143501</v>
      </c>
      <c r="C571" s="47" t="s">
        <v>406</v>
      </c>
      <c r="D571" s="47" t="s">
        <v>417</v>
      </c>
      <c r="E571" s="52" t="s">
        <v>418</v>
      </c>
      <c r="F571" s="56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>
        <v>1</v>
      </c>
      <c r="W571" s="48"/>
      <c r="X571" s="61">
        <f t="shared" si="64"/>
        <v>1</v>
      </c>
      <c r="Y571" s="52">
        <f t="shared" si="65"/>
        <v>0</v>
      </c>
      <c r="Z571">
        <f t="shared" si="66"/>
        <v>1</v>
      </c>
    </row>
    <row r="572" spans="1:26">
      <c r="A572" s="51" t="s">
        <v>17</v>
      </c>
      <c r="B572" s="16">
        <v>143501</v>
      </c>
      <c r="C572" s="47" t="s">
        <v>406</v>
      </c>
      <c r="D572" s="47" t="s">
        <v>419</v>
      </c>
      <c r="E572" s="52" t="s">
        <v>420</v>
      </c>
      <c r="F572" s="56"/>
      <c r="G572" s="47"/>
      <c r="H572" s="47"/>
      <c r="I572" s="47"/>
      <c r="J572" s="47"/>
      <c r="K572" s="47"/>
      <c r="L572" s="47"/>
      <c r="M572" s="47"/>
      <c r="N572" s="47"/>
      <c r="O572" s="47"/>
      <c r="P572" s="47">
        <v>8</v>
      </c>
      <c r="Q572" s="47">
        <v>1</v>
      </c>
      <c r="R572" s="47"/>
      <c r="S572" s="47">
        <v>1</v>
      </c>
      <c r="T572" s="47"/>
      <c r="U572" s="47"/>
      <c r="V572" s="47">
        <v>3</v>
      </c>
      <c r="W572" s="48">
        <v>1</v>
      </c>
      <c r="X572" s="61">
        <f t="shared" si="64"/>
        <v>11</v>
      </c>
      <c r="Y572" s="52">
        <f t="shared" si="65"/>
        <v>3</v>
      </c>
      <c r="Z572">
        <f t="shared" si="66"/>
        <v>14</v>
      </c>
    </row>
    <row r="573" spans="1:26">
      <c r="A573" s="51" t="s">
        <v>17</v>
      </c>
      <c r="B573" s="16">
        <v>160905</v>
      </c>
      <c r="C573" s="47" t="s">
        <v>366</v>
      </c>
      <c r="D573" s="47" t="s">
        <v>421</v>
      </c>
      <c r="E573" s="52" t="s">
        <v>422</v>
      </c>
      <c r="F573" s="56"/>
      <c r="G573" s="47"/>
      <c r="H573" s="47"/>
      <c r="I573" s="47"/>
      <c r="J573" s="47"/>
      <c r="K573" s="47"/>
      <c r="L573" s="47"/>
      <c r="M573" s="47">
        <v>1</v>
      </c>
      <c r="N573" s="47"/>
      <c r="O573" s="47">
        <v>8</v>
      </c>
      <c r="P573" s="47"/>
      <c r="Q573" s="47"/>
      <c r="R573" s="47"/>
      <c r="S573" s="47"/>
      <c r="T573" s="47"/>
      <c r="U573" s="47"/>
      <c r="V573" s="47">
        <v>1</v>
      </c>
      <c r="W573" s="48">
        <v>2</v>
      </c>
      <c r="X573" s="61">
        <f t="shared" si="64"/>
        <v>1</v>
      </c>
      <c r="Y573" s="52">
        <f t="shared" si="65"/>
        <v>11</v>
      </c>
      <c r="Z573">
        <f t="shared" si="66"/>
        <v>12</v>
      </c>
    </row>
    <row r="574" spans="1:26">
      <c r="A574" s="51" t="s">
        <v>17</v>
      </c>
      <c r="B574" s="16">
        <v>190501</v>
      </c>
      <c r="C574" s="47" t="s">
        <v>377</v>
      </c>
      <c r="D574" s="47" t="s">
        <v>423</v>
      </c>
      <c r="E574" s="52" t="s">
        <v>424</v>
      </c>
      <c r="F574" s="56"/>
      <c r="G574" s="47"/>
      <c r="H574" s="47"/>
      <c r="I574" s="47"/>
      <c r="J574" s="47"/>
      <c r="K574" s="47">
        <v>1</v>
      </c>
      <c r="L574" s="47"/>
      <c r="M574" s="47"/>
      <c r="N574" s="47"/>
      <c r="O574" s="47">
        <v>1</v>
      </c>
      <c r="P574" s="47"/>
      <c r="Q574" s="47">
        <v>1</v>
      </c>
      <c r="R574" s="47"/>
      <c r="S574" s="47"/>
      <c r="T574" s="47"/>
      <c r="U574" s="47"/>
      <c r="V574" s="47">
        <v>6</v>
      </c>
      <c r="W574" s="48">
        <v>13</v>
      </c>
      <c r="X574" s="61">
        <f t="shared" si="64"/>
        <v>6</v>
      </c>
      <c r="Y574" s="52">
        <f t="shared" si="65"/>
        <v>16</v>
      </c>
      <c r="Z574">
        <f t="shared" si="66"/>
        <v>22</v>
      </c>
    </row>
    <row r="575" spans="1:26">
      <c r="A575" s="51" t="s">
        <v>17</v>
      </c>
      <c r="B575" s="16">
        <v>190701</v>
      </c>
      <c r="C575" s="47" t="s">
        <v>47</v>
      </c>
      <c r="D575" s="47" t="s">
        <v>425</v>
      </c>
      <c r="E575" s="52" t="s">
        <v>426</v>
      </c>
      <c r="F575" s="56"/>
      <c r="G575" s="47">
        <v>1</v>
      </c>
      <c r="H575" s="47"/>
      <c r="I575" s="47"/>
      <c r="J575" s="47"/>
      <c r="K575" s="47">
        <v>1</v>
      </c>
      <c r="L575" s="47">
        <v>3</v>
      </c>
      <c r="M575" s="47">
        <v>2</v>
      </c>
      <c r="N575" s="47"/>
      <c r="O575" s="47">
        <v>1</v>
      </c>
      <c r="P575" s="47"/>
      <c r="Q575" s="47">
        <v>1</v>
      </c>
      <c r="R575" s="47"/>
      <c r="S575" s="47">
        <v>2</v>
      </c>
      <c r="T575" s="47"/>
      <c r="U575" s="47"/>
      <c r="V575" s="47">
        <v>5</v>
      </c>
      <c r="W575" s="48">
        <v>31</v>
      </c>
      <c r="X575" s="61">
        <f t="shared" si="64"/>
        <v>8</v>
      </c>
      <c r="Y575" s="52">
        <f t="shared" si="65"/>
        <v>39</v>
      </c>
      <c r="Z575">
        <f t="shared" si="66"/>
        <v>47</v>
      </c>
    </row>
    <row r="576" spans="1:26">
      <c r="A576" s="51" t="s">
        <v>17</v>
      </c>
      <c r="B576" s="16">
        <v>190901</v>
      </c>
      <c r="C576" s="47" t="s">
        <v>47</v>
      </c>
      <c r="D576" s="47" t="s">
        <v>427</v>
      </c>
      <c r="E576" s="52" t="s">
        <v>428</v>
      </c>
      <c r="F576" s="56"/>
      <c r="G576" s="47"/>
      <c r="H576" s="47"/>
      <c r="I576" s="47"/>
      <c r="J576" s="47"/>
      <c r="K576" s="47">
        <v>1</v>
      </c>
      <c r="L576" s="47"/>
      <c r="M576" s="47"/>
      <c r="N576" s="47"/>
      <c r="O576" s="47"/>
      <c r="P576" s="47"/>
      <c r="Q576" s="47"/>
      <c r="R576" s="47">
        <v>1</v>
      </c>
      <c r="S576" s="47">
        <v>2</v>
      </c>
      <c r="T576" s="47"/>
      <c r="U576" s="47"/>
      <c r="V576" s="47">
        <v>1</v>
      </c>
      <c r="W576" s="48">
        <v>8</v>
      </c>
      <c r="X576" s="61">
        <f t="shared" si="64"/>
        <v>2</v>
      </c>
      <c r="Y576" s="52">
        <f t="shared" si="65"/>
        <v>11</v>
      </c>
      <c r="Z576">
        <f t="shared" si="66"/>
        <v>13</v>
      </c>
    </row>
    <row r="577" spans="1:26">
      <c r="A577" s="51" t="s">
        <v>17</v>
      </c>
      <c r="B577" s="16">
        <v>230101</v>
      </c>
      <c r="C577" s="47" t="s">
        <v>366</v>
      </c>
      <c r="D577" s="47" t="s">
        <v>429</v>
      </c>
      <c r="E577" s="52" t="s">
        <v>430</v>
      </c>
      <c r="F577" s="56"/>
      <c r="G577" s="47">
        <v>1</v>
      </c>
      <c r="H577" s="47"/>
      <c r="I577" s="47">
        <v>1</v>
      </c>
      <c r="J577" s="47"/>
      <c r="K577" s="47"/>
      <c r="L577" s="47"/>
      <c r="M577" s="47"/>
      <c r="N577" s="47"/>
      <c r="O577" s="47"/>
      <c r="P577" s="47"/>
      <c r="Q577" s="47">
        <v>1</v>
      </c>
      <c r="R577" s="47"/>
      <c r="S577" s="47">
        <v>1</v>
      </c>
      <c r="T577" s="47"/>
      <c r="U577" s="47"/>
      <c r="V577" s="47">
        <v>1</v>
      </c>
      <c r="W577" s="48">
        <v>4</v>
      </c>
      <c r="X577" s="61">
        <f t="shared" si="64"/>
        <v>1</v>
      </c>
      <c r="Y577" s="52">
        <f t="shared" si="65"/>
        <v>8</v>
      </c>
      <c r="Z577">
        <f t="shared" si="66"/>
        <v>9</v>
      </c>
    </row>
    <row r="578" spans="1:26">
      <c r="A578" s="51" t="s">
        <v>17</v>
      </c>
      <c r="B578" s="16">
        <v>250101</v>
      </c>
      <c r="C578" s="47" t="s">
        <v>366</v>
      </c>
      <c r="D578" s="47" t="s">
        <v>431</v>
      </c>
      <c r="E578" s="52" t="s">
        <v>432</v>
      </c>
      <c r="F578" s="56"/>
      <c r="G578" s="47"/>
      <c r="H578" s="47">
        <v>1</v>
      </c>
      <c r="I578" s="47">
        <v>2</v>
      </c>
      <c r="J578" s="47"/>
      <c r="K578" s="47"/>
      <c r="L578" s="47"/>
      <c r="M578" s="47">
        <v>1</v>
      </c>
      <c r="N578" s="47"/>
      <c r="O578" s="47">
        <v>1</v>
      </c>
      <c r="P578" s="47">
        <v>1</v>
      </c>
      <c r="Q578" s="47"/>
      <c r="R578" s="47">
        <v>3</v>
      </c>
      <c r="S578" s="47">
        <v>10</v>
      </c>
      <c r="T578" s="47"/>
      <c r="U578" s="47"/>
      <c r="V578" s="47">
        <v>18</v>
      </c>
      <c r="W578" s="48">
        <v>62</v>
      </c>
      <c r="X578" s="61">
        <f t="shared" si="64"/>
        <v>23</v>
      </c>
      <c r="Y578" s="52">
        <f t="shared" si="65"/>
        <v>76</v>
      </c>
      <c r="Z578">
        <f t="shared" si="66"/>
        <v>99</v>
      </c>
    </row>
    <row r="579" spans="1:26">
      <c r="A579" s="51" t="s">
        <v>17</v>
      </c>
      <c r="B579" s="16">
        <v>260204</v>
      </c>
      <c r="C579" s="47" t="s">
        <v>377</v>
      </c>
      <c r="D579" s="47" t="s">
        <v>433</v>
      </c>
      <c r="E579" s="52" t="s">
        <v>434</v>
      </c>
      <c r="F579" s="56"/>
      <c r="G579" s="47"/>
      <c r="H579" s="47"/>
      <c r="I579" s="47"/>
      <c r="J579" s="47"/>
      <c r="K579" s="47"/>
      <c r="L579" s="47">
        <v>1</v>
      </c>
      <c r="M579" s="47"/>
      <c r="N579" s="47"/>
      <c r="O579" s="47">
        <v>1</v>
      </c>
      <c r="P579" s="47">
        <v>1</v>
      </c>
      <c r="Q579" s="47"/>
      <c r="R579" s="47">
        <v>1</v>
      </c>
      <c r="S579" s="47"/>
      <c r="T579" s="47"/>
      <c r="U579" s="47"/>
      <c r="V579" s="47">
        <v>2</v>
      </c>
      <c r="W579" s="48"/>
      <c r="X579" s="61">
        <f t="shared" si="64"/>
        <v>5</v>
      </c>
      <c r="Y579" s="52">
        <f t="shared" si="65"/>
        <v>1</v>
      </c>
      <c r="Z579">
        <f t="shared" si="66"/>
        <v>6</v>
      </c>
    </row>
    <row r="580" spans="1:26">
      <c r="A580" s="51" t="s">
        <v>17</v>
      </c>
      <c r="B580" s="16">
        <v>261304</v>
      </c>
      <c r="C580" s="47" t="s">
        <v>377</v>
      </c>
      <c r="D580" s="47" t="s">
        <v>435</v>
      </c>
      <c r="E580" s="52" t="s">
        <v>436</v>
      </c>
      <c r="F580" s="56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>
        <v>4</v>
      </c>
      <c r="W580" s="48">
        <v>2</v>
      </c>
      <c r="X580" s="61">
        <f t="shared" si="64"/>
        <v>4</v>
      </c>
      <c r="Y580" s="52">
        <f t="shared" si="65"/>
        <v>2</v>
      </c>
      <c r="Z580">
        <f t="shared" si="66"/>
        <v>6</v>
      </c>
    </row>
    <row r="581" spans="1:26">
      <c r="A581" s="51" t="s">
        <v>17</v>
      </c>
      <c r="B581" s="16">
        <v>261307</v>
      </c>
      <c r="C581" s="47" t="s">
        <v>377</v>
      </c>
      <c r="D581" s="47" t="s">
        <v>437</v>
      </c>
      <c r="E581" s="52" t="s">
        <v>438</v>
      </c>
      <c r="F581" s="56"/>
      <c r="G581" s="47"/>
      <c r="H581" s="47"/>
      <c r="I581" s="47"/>
      <c r="J581" s="47"/>
      <c r="K581" s="47">
        <v>2</v>
      </c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>
        <v>1</v>
      </c>
      <c r="W581" s="48">
        <v>6</v>
      </c>
      <c r="X581" s="61">
        <f t="shared" si="64"/>
        <v>1</v>
      </c>
      <c r="Y581" s="52">
        <f t="shared" si="65"/>
        <v>8</v>
      </c>
      <c r="Z581">
        <f t="shared" si="66"/>
        <v>9</v>
      </c>
    </row>
    <row r="582" spans="1:26">
      <c r="A582" s="51" t="s">
        <v>17</v>
      </c>
      <c r="B582" s="16">
        <v>270101</v>
      </c>
      <c r="C582" s="47" t="s">
        <v>366</v>
      </c>
      <c r="D582" s="47" t="s">
        <v>439</v>
      </c>
      <c r="E582" s="52" t="s">
        <v>440</v>
      </c>
      <c r="F582" s="56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>
        <v>8</v>
      </c>
      <c r="W582" s="48"/>
      <c r="X582" s="61">
        <f t="shared" si="64"/>
        <v>8</v>
      </c>
      <c r="Y582" s="52">
        <f t="shared" si="65"/>
        <v>0</v>
      </c>
      <c r="Z582">
        <f t="shared" si="66"/>
        <v>8</v>
      </c>
    </row>
    <row r="583" spans="1:26">
      <c r="A583" s="51" t="s">
        <v>17</v>
      </c>
      <c r="B583" s="16">
        <v>270501</v>
      </c>
      <c r="C583" s="47" t="s">
        <v>366</v>
      </c>
      <c r="D583" s="47" t="s">
        <v>441</v>
      </c>
      <c r="E583" s="52" t="s">
        <v>442</v>
      </c>
      <c r="F583" s="56"/>
      <c r="G583" s="47"/>
      <c r="H583" s="47"/>
      <c r="I583" s="47"/>
      <c r="J583" s="47">
        <v>2</v>
      </c>
      <c r="K583" s="47">
        <v>2</v>
      </c>
      <c r="L583" s="47"/>
      <c r="M583" s="47"/>
      <c r="N583" s="47"/>
      <c r="O583" s="47"/>
      <c r="P583" s="47">
        <v>1</v>
      </c>
      <c r="Q583" s="47">
        <v>2</v>
      </c>
      <c r="R583" s="47"/>
      <c r="S583" s="47"/>
      <c r="T583" s="47"/>
      <c r="U583" s="47"/>
      <c r="V583" s="47">
        <v>3</v>
      </c>
      <c r="W583" s="48"/>
      <c r="X583" s="61">
        <f t="shared" si="64"/>
        <v>6</v>
      </c>
      <c r="Y583" s="52">
        <f t="shared" si="65"/>
        <v>4</v>
      </c>
      <c r="Z583">
        <f t="shared" si="66"/>
        <v>10</v>
      </c>
    </row>
    <row r="584" spans="1:26">
      <c r="A584" s="51" t="s">
        <v>17</v>
      </c>
      <c r="B584" s="16">
        <v>300101</v>
      </c>
      <c r="C584" s="47" t="s">
        <v>377</v>
      </c>
      <c r="D584" s="47" t="s">
        <v>443</v>
      </c>
      <c r="E584" s="52" t="s">
        <v>444</v>
      </c>
      <c r="F584" s="56"/>
      <c r="G584" s="47"/>
      <c r="H584" s="47">
        <v>1</v>
      </c>
      <c r="I584" s="47"/>
      <c r="J584" s="47"/>
      <c r="K584" s="47">
        <v>2</v>
      </c>
      <c r="L584" s="47">
        <v>2</v>
      </c>
      <c r="M584" s="47"/>
      <c r="N584" s="47"/>
      <c r="O584" s="47"/>
      <c r="P584" s="47"/>
      <c r="Q584" s="47">
        <v>2</v>
      </c>
      <c r="R584" s="47">
        <v>1</v>
      </c>
      <c r="S584" s="47"/>
      <c r="T584" s="47"/>
      <c r="U584" s="47"/>
      <c r="V584" s="47">
        <v>10</v>
      </c>
      <c r="W584" s="48">
        <v>24</v>
      </c>
      <c r="X584" s="61">
        <f t="shared" si="64"/>
        <v>14</v>
      </c>
      <c r="Y584" s="52">
        <f t="shared" si="65"/>
        <v>28</v>
      </c>
      <c r="Z584">
        <f t="shared" si="66"/>
        <v>42</v>
      </c>
    </row>
    <row r="585" spans="1:26">
      <c r="A585" s="51" t="s">
        <v>17</v>
      </c>
      <c r="B585" s="16">
        <v>302401</v>
      </c>
      <c r="C585" s="47" t="s">
        <v>366</v>
      </c>
      <c r="D585" s="47" t="s">
        <v>445</v>
      </c>
      <c r="E585" s="52" t="s">
        <v>446</v>
      </c>
      <c r="F585" s="56"/>
      <c r="G585" s="47">
        <v>1</v>
      </c>
      <c r="H585" s="47"/>
      <c r="I585" s="47"/>
      <c r="J585" s="47"/>
      <c r="K585" s="47"/>
      <c r="L585" s="47"/>
      <c r="M585" s="47">
        <v>1</v>
      </c>
      <c r="N585" s="47"/>
      <c r="O585" s="47">
        <v>1</v>
      </c>
      <c r="P585" s="47">
        <v>1</v>
      </c>
      <c r="Q585" s="47"/>
      <c r="R585" s="47"/>
      <c r="S585" s="47"/>
      <c r="T585" s="47"/>
      <c r="U585" s="47"/>
      <c r="V585" s="47">
        <v>1</v>
      </c>
      <c r="W585" s="48">
        <v>3</v>
      </c>
      <c r="X585" s="61">
        <f t="shared" si="64"/>
        <v>2</v>
      </c>
      <c r="Y585" s="52">
        <f t="shared" si="65"/>
        <v>6</v>
      </c>
      <c r="Z585">
        <f t="shared" si="66"/>
        <v>8</v>
      </c>
    </row>
    <row r="586" spans="1:26">
      <c r="A586" s="51" t="s">
        <v>17</v>
      </c>
      <c r="B586" s="16">
        <v>310505</v>
      </c>
      <c r="C586" s="47" t="s">
        <v>47</v>
      </c>
      <c r="D586" s="47" t="s">
        <v>447</v>
      </c>
      <c r="E586" s="52" t="s">
        <v>448</v>
      </c>
      <c r="F586" s="56"/>
      <c r="G586" s="47"/>
      <c r="H586" s="47">
        <v>1</v>
      </c>
      <c r="I586" s="47"/>
      <c r="J586" s="47"/>
      <c r="K586" s="47"/>
      <c r="L586" s="47">
        <v>1</v>
      </c>
      <c r="M586" s="47"/>
      <c r="N586" s="47">
        <v>1</v>
      </c>
      <c r="O586" s="47">
        <v>1</v>
      </c>
      <c r="P586" s="47"/>
      <c r="Q586" s="47"/>
      <c r="R586" s="47"/>
      <c r="S586" s="47"/>
      <c r="T586" s="47"/>
      <c r="U586" s="47"/>
      <c r="V586" s="47">
        <v>5</v>
      </c>
      <c r="W586" s="48">
        <v>9</v>
      </c>
      <c r="X586" s="61">
        <f t="shared" si="64"/>
        <v>8</v>
      </c>
      <c r="Y586" s="52">
        <f t="shared" si="65"/>
        <v>10</v>
      </c>
      <c r="Z586">
        <f t="shared" si="66"/>
        <v>18</v>
      </c>
    </row>
    <row r="587" spans="1:26">
      <c r="A587" s="51" t="s">
        <v>17</v>
      </c>
      <c r="B587" s="16">
        <v>400501</v>
      </c>
      <c r="C587" s="47" t="s">
        <v>366</v>
      </c>
      <c r="D587" s="47" t="s">
        <v>449</v>
      </c>
      <c r="E587" s="52" t="s">
        <v>450</v>
      </c>
      <c r="F587" s="56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>
        <v>1</v>
      </c>
      <c r="R587" s="47"/>
      <c r="S587" s="47">
        <v>1</v>
      </c>
      <c r="T587" s="47"/>
      <c r="U587" s="47"/>
      <c r="V587" s="47">
        <v>1</v>
      </c>
      <c r="W587" s="48">
        <v>4</v>
      </c>
      <c r="X587" s="61">
        <f t="shared" si="64"/>
        <v>1</v>
      </c>
      <c r="Y587" s="52">
        <f t="shared" si="65"/>
        <v>6</v>
      </c>
      <c r="Z587">
        <f t="shared" si="66"/>
        <v>7</v>
      </c>
    </row>
    <row r="588" spans="1:26">
      <c r="A588" s="51" t="s">
        <v>17</v>
      </c>
      <c r="B588" s="16">
        <v>400607</v>
      </c>
      <c r="C588" s="47" t="s">
        <v>451</v>
      </c>
      <c r="D588" s="47" t="s">
        <v>452</v>
      </c>
      <c r="E588" s="52" t="s">
        <v>453</v>
      </c>
      <c r="F588" s="56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>
        <v>2</v>
      </c>
      <c r="W588" s="48">
        <v>1</v>
      </c>
      <c r="X588" s="61">
        <f t="shared" si="64"/>
        <v>2</v>
      </c>
      <c r="Y588" s="52">
        <f t="shared" si="65"/>
        <v>1</v>
      </c>
      <c r="Z588">
        <f t="shared" si="66"/>
        <v>3</v>
      </c>
    </row>
    <row r="589" spans="1:26">
      <c r="A589" s="51" t="s">
        <v>17</v>
      </c>
      <c r="B589" s="16">
        <v>400607</v>
      </c>
      <c r="C589" s="47" t="s">
        <v>451</v>
      </c>
      <c r="D589" s="47" t="s">
        <v>454</v>
      </c>
      <c r="E589" s="52" t="s">
        <v>455</v>
      </c>
      <c r="F589" s="56"/>
      <c r="G589" s="47"/>
      <c r="H589" s="47"/>
      <c r="I589" s="47"/>
      <c r="J589" s="47">
        <v>1</v>
      </c>
      <c r="K589" s="47"/>
      <c r="L589" s="47"/>
      <c r="M589" s="47"/>
      <c r="N589" s="47"/>
      <c r="O589" s="47"/>
      <c r="P589" s="47"/>
      <c r="Q589" s="47">
        <v>2</v>
      </c>
      <c r="R589" s="47">
        <v>2</v>
      </c>
      <c r="S589" s="47">
        <v>2</v>
      </c>
      <c r="T589" s="47"/>
      <c r="U589" s="47"/>
      <c r="V589" s="47">
        <v>5</v>
      </c>
      <c r="W589" s="48">
        <v>15</v>
      </c>
      <c r="X589" s="61">
        <f t="shared" si="64"/>
        <v>8</v>
      </c>
      <c r="Y589" s="52">
        <f t="shared" si="65"/>
        <v>19</v>
      </c>
      <c r="Z589">
        <f t="shared" si="66"/>
        <v>27</v>
      </c>
    </row>
    <row r="590" spans="1:26">
      <c r="A590" s="51" t="s">
        <v>17</v>
      </c>
      <c r="B590" s="16">
        <v>400801</v>
      </c>
      <c r="C590" s="47" t="s">
        <v>366</v>
      </c>
      <c r="D590" s="47" t="s">
        <v>456</v>
      </c>
      <c r="E590" s="52" t="s">
        <v>457</v>
      </c>
      <c r="F590" s="56"/>
      <c r="G590" s="47"/>
      <c r="H590" s="47"/>
      <c r="I590" s="47"/>
      <c r="J590" s="47">
        <v>1</v>
      </c>
      <c r="K590" s="47"/>
      <c r="L590" s="47"/>
      <c r="M590" s="47"/>
      <c r="N590" s="47"/>
      <c r="O590" s="47"/>
      <c r="P590" s="47"/>
      <c r="Q590" s="47"/>
      <c r="R590" s="47">
        <v>1</v>
      </c>
      <c r="S590" s="47"/>
      <c r="T590" s="47"/>
      <c r="U590" s="47"/>
      <c r="V590" s="47">
        <v>1</v>
      </c>
      <c r="W590" s="48"/>
      <c r="X590" s="61">
        <f t="shared" si="64"/>
        <v>3</v>
      </c>
      <c r="Y590" s="52">
        <f t="shared" si="65"/>
        <v>0</v>
      </c>
      <c r="Z590">
        <f t="shared" si="66"/>
        <v>3</v>
      </c>
    </row>
    <row r="591" spans="1:26">
      <c r="A591" s="51" t="s">
        <v>17</v>
      </c>
      <c r="B591" s="16">
        <v>422704</v>
      </c>
      <c r="C591" s="47" t="s">
        <v>366</v>
      </c>
      <c r="D591" s="47" t="s">
        <v>458</v>
      </c>
      <c r="E591" s="52" t="s">
        <v>459</v>
      </c>
      <c r="F591" s="56"/>
      <c r="G591" s="47">
        <v>1</v>
      </c>
      <c r="H591" s="47"/>
      <c r="I591" s="47">
        <v>1</v>
      </c>
      <c r="J591" s="47"/>
      <c r="K591" s="47">
        <v>1</v>
      </c>
      <c r="L591" s="47">
        <v>3</v>
      </c>
      <c r="M591" s="47">
        <v>5</v>
      </c>
      <c r="N591" s="47">
        <v>1</v>
      </c>
      <c r="O591" s="47">
        <v>1</v>
      </c>
      <c r="P591" s="47"/>
      <c r="Q591" s="47">
        <v>2</v>
      </c>
      <c r="R591" s="47">
        <v>2</v>
      </c>
      <c r="S591" s="47">
        <v>6</v>
      </c>
      <c r="T591" s="47"/>
      <c r="U591" s="47"/>
      <c r="V591" s="47">
        <v>2</v>
      </c>
      <c r="W591" s="48">
        <v>9</v>
      </c>
      <c r="X591" s="61">
        <f t="shared" si="64"/>
        <v>8</v>
      </c>
      <c r="Y591" s="52">
        <f t="shared" si="65"/>
        <v>26</v>
      </c>
      <c r="Z591">
        <f t="shared" si="66"/>
        <v>34</v>
      </c>
    </row>
    <row r="592" spans="1:26">
      <c r="A592" s="51" t="s">
        <v>17</v>
      </c>
      <c r="B592" s="16">
        <v>422805</v>
      </c>
      <c r="C592" s="47" t="s">
        <v>366</v>
      </c>
      <c r="D592" s="47" t="s">
        <v>460</v>
      </c>
      <c r="E592" s="52" t="s">
        <v>461</v>
      </c>
      <c r="F592" s="56"/>
      <c r="G592" s="47"/>
      <c r="H592" s="47"/>
      <c r="I592" s="47"/>
      <c r="J592" s="47"/>
      <c r="K592" s="47"/>
      <c r="L592" s="47"/>
      <c r="M592" s="47">
        <v>1</v>
      </c>
      <c r="N592" s="47"/>
      <c r="O592" s="47"/>
      <c r="P592" s="47"/>
      <c r="Q592" s="47">
        <v>1</v>
      </c>
      <c r="R592" s="47"/>
      <c r="S592" s="47"/>
      <c r="T592" s="47"/>
      <c r="U592" s="47"/>
      <c r="V592" s="47">
        <v>3</v>
      </c>
      <c r="W592" s="48">
        <v>9</v>
      </c>
      <c r="X592" s="61">
        <f t="shared" si="64"/>
        <v>3</v>
      </c>
      <c r="Y592" s="52">
        <f t="shared" si="65"/>
        <v>11</v>
      </c>
      <c r="Z592">
        <f t="shared" si="66"/>
        <v>14</v>
      </c>
    </row>
    <row r="593" spans="1:26">
      <c r="A593" s="51" t="s">
        <v>17</v>
      </c>
      <c r="B593" s="16">
        <v>440401</v>
      </c>
      <c r="C593" s="47" t="s">
        <v>366</v>
      </c>
      <c r="D593" s="47" t="s">
        <v>462</v>
      </c>
      <c r="E593" s="52" t="s">
        <v>463</v>
      </c>
      <c r="F593" s="56">
        <v>1</v>
      </c>
      <c r="G593" s="47">
        <v>1</v>
      </c>
      <c r="H593" s="47"/>
      <c r="I593" s="47"/>
      <c r="J593" s="47"/>
      <c r="K593" s="47">
        <v>1</v>
      </c>
      <c r="L593" s="47">
        <v>2</v>
      </c>
      <c r="M593" s="47">
        <v>2</v>
      </c>
      <c r="N593" s="47"/>
      <c r="O593" s="47"/>
      <c r="P593" s="47"/>
      <c r="Q593" s="47">
        <v>2</v>
      </c>
      <c r="R593" s="47">
        <v>3</v>
      </c>
      <c r="S593" s="47">
        <v>2</v>
      </c>
      <c r="T593" s="47"/>
      <c r="U593" s="47"/>
      <c r="V593" s="47">
        <v>7</v>
      </c>
      <c r="W593" s="48">
        <v>13</v>
      </c>
      <c r="X593" s="61">
        <f t="shared" si="64"/>
        <v>13</v>
      </c>
      <c r="Y593" s="52">
        <f t="shared" si="65"/>
        <v>21</v>
      </c>
      <c r="Z593">
        <f t="shared" si="66"/>
        <v>34</v>
      </c>
    </row>
    <row r="594" spans="1:26">
      <c r="A594" s="51" t="s">
        <v>17</v>
      </c>
      <c r="B594" s="16">
        <v>440401</v>
      </c>
      <c r="C594" s="47" t="s">
        <v>377</v>
      </c>
      <c r="D594" s="47" t="s">
        <v>464</v>
      </c>
      <c r="E594" s="52" t="s">
        <v>465</v>
      </c>
      <c r="F594" s="56"/>
      <c r="G594" s="47"/>
      <c r="H594" s="47"/>
      <c r="I594" s="47">
        <v>1</v>
      </c>
      <c r="J594" s="47">
        <v>1</v>
      </c>
      <c r="K594" s="47"/>
      <c r="L594" s="47"/>
      <c r="M594" s="47"/>
      <c r="N594" s="47"/>
      <c r="O594" s="47"/>
      <c r="P594" s="47"/>
      <c r="Q594" s="47"/>
      <c r="R594" s="47">
        <v>1</v>
      </c>
      <c r="S594" s="47">
        <v>1</v>
      </c>
      <c r="T594" s="47"/>
      <c r="U594" s="47"/>
      <c r="V594" s="47">
        <v>6</v>
      </c>
      <c r="W594" s="48">
        <v>7</v>
      </c>
      <c r="X594" s="61">
        <f t="shared" si="64"/>
        <v>8</v>
      </c>
      <c r="Y594" s="52">
        <f t="shared" si="65"/>
        <v>9</v>
      </c>
      <c r="Z594">
        <f t="shared" si="66"/>
        <v>17</v>
      </c>
    </row>
    <row r="595" spans="1:26">
      <c r="A595" s="51" t="s">
        <v>17</v>
      </c>
      <c r="B595" s="16">
        <v>440501</v>
      </c>
      <c r="C595" s="47" t="s">
        <v>377</v>
      </c>
      <c r="D595" s="47" t="s">
        <v>466</v>
      </c>
      <c r="E595" s="52" t="s">
        <v>467</v>
      </c>
      <c r="F595" s="56"/>
      <c r="G595" s="47"/>
      <c r="H595" s="47"/>
      <c r="I595" s="47"/>
      <c r="J595" s="47"/>
      <c r="K595" s="47"/>
      <c r="L595" s="47"/>
      <c r="M595" s="47"/>
      <c r="N595" s="47"/>
      <c r="O595" s="47"/>
      <c r="P595" s="47">
        <v>1</v>
      </c>
      <c r="Q595" s="47">
        <v>3</v>
      </c>
      <c r="R595" s="47"/>
      <c r="S595" s="47">
        <v>1</v>
      </c>
      <c r="T595" s="47"/>
      <c r="U595" s="47"/>
      <c r="V595" s="47">
        <v>2</v>
      </c>
      <c r="W595" s="48">
        <v>6</v>
      </c>
      <c r="X595" s="61">
        <f t="shared" si="64"/>
        <v>3</v>
      </c>
      <c r="Y595" s="52">
        <f t="shared" si="65"/>
        <v>10</v>
      </c>
      <c r="Z595">
        <f t="shared" si="66"/>
        <v>13</v>
      </c>
    </row>
    <row r="596" spans="1:26">
      <c r="A596" s="51" t="s">
        <v>17</v>
      </c>
      <c r="B596" s="16">
        <v>450602</v>
      </c>
      <c r="C596" s="47" t="s">
        <v>377</v>
      </c>
      <c r="D596" s="47" t="s">
        <v>468</v>
      </c>
      <c r="E596" s="52" t="s">
        <v>469</v>
      </c>
      <c r="F596" s="56"/>
      <c r="G596" s="47"/>
      <c r="H596" s="47"/>
      <c r="I596" s="47"/>
      <c r="J596" s="47"/>
      <c r="K596" s="47"/>
      <c r="L596" s="47"/>
      <c r="M596" s="47"/>
      <c r="N596" s="47"/>
      <c r="O596" s="47"/>
      <c r="P596" s="47">
        <v>6</v>
      </c>
      <c r="Q596" s="47">
        <v>4</v>
      </c>
      <c r="R596" s="47"/>
      <c r="S596" s="47"/>
      <c r="T596" s="47"/>
      <c r="U596" s="47"/>
      <c r="V596" s="47">
        <v>8</v>
      </c>
      <c r="W596" s="48">
        <v>1</v>
      </c>
      <c r="X596" s="61">
        <f t="shared" si="64"/>
        <v>14</v>
      </c>
      <c r="Y596" s="52">
        <f t="shared" si="65"/>
        <v>5</v>
      </c>
      <c r="Z596">
        <f t="shared" si="66"/>
        <v>19</v>
      </c>
    </row>
    <row r="597" spans="1:26">
      <c r="A597" s="51" t="s">
        <v>17</v>
      </c>
      <c r="B597" s="16">
        <v>451001</v>
      </c>
      <c r="C597" s="47" t="s">
        <v>366</v>
      </c>
      <c r="D597" s="47" t="s">
        <v>470</v>
      </c>
      <c r="E597" s="52" t="s">
        <v>471</v>
      </c>
      <c r="F597" s="56"/>
      <c r="G597" s="47"/>
      <c r="H597" s="47"/>
      <c r="I597" s="47"/>
      <c r="J597" s="47"/>
      <c r="K597" s="47"/>
      <c r="L597" s="47">
        <v>1</v>
      </c>
      <c r="M597" s="47"/>
      <c r="N597" s="47">
        <v>1</v>
      </c>
      <c r="O597" s="47"/>
      <c r="P597" s="47"/>
      <c r="Q597" s="47">
        <v>2</v>
      </c>
      <c r="R597" s="47">
        <v>1</v>
      </c>
      <c r="S597" s="47">
        <v>1</v>
      </c>
      <c r="T597" s="47"/>
      <c r="U597" s="47"/>
      <c r="V597" s="47">
        <v>5</v>
      </c>
      <c r="W597" s="48">
        <v>4</v>
      </c>
      <c r="X597" s="61">
        <f t="shared" si="64"/>
        <v>8</v>
      </c>
      <c r="Y597" s="52">
        <f t="shared" si="65"/>
        <v>7</v>
      </c>
      <c r="Z597">
        <f t="shared" si="66"/>
        <v>15</v>
      </c>
    </row>
    <row r="598" spans="1:26">
      <c r="A598" s="51" t="s">
        <v>17</v>
      </c>
      <c r="B598" s="16">
        <v>500901</v>
      </c>
      <c r="C598" s="47" t="s">
        <v>366</v>
      </c>
      <c r="D598" s="47" t="s">
        <v>472</v>
      </c>
      <c r="E598" s="52" t="s">
        <v>473</v>
      </c>
      <c r="F598" s="56"/>
      <c r="G598" s="47"/>
      <c r="H598" s="47">
        <v>1</v>
      </c>
      <c r="I598" s="47"/>
      <c r="J598" s="47"/>
      <c r="K598" s="47"/>
      <c r="L598" s="47"/>
      <c r="M598" s="47"/>
      <c r="N598" s="47"/>
      <c r="O598" s="47"/>
      <c r="P598" s="47"/>
      <c r="Q598" s="47"/>
      <c r="R598" s="47">
        <v>1</v>
      </c>
      <c r="S598" s="47">
        <v>1</v>
      </c>
      <c r="T598" s="47"/>
      <c r="U598" s="47"/>
      <c r="V598" s="47">
        <v>6</v>
      </c>
      <c r="W598" s="48">
        <v>2</v>
      </c>
      <c r="X598" s="61">
        <f t="shared" si="64"/>
        <v>8</v>
      </c>
      <c r="Y598" s="52">
        <f t="shared" si="65"/>
        <v>3</v>
      </c>
      <c r="Z598">
        <f t="shared" si="66"/>
        <v>11</v>
      </c>
    </row>
    <row r="599" spans="1:26">
      <c r="A599" s="51" t="s">
        <v>17</v>
      </c>
      <c r="B599" s="16">
        <v>510203</v>
      </c>
      <c r="C599" s="47" t="s">
        <v>47</v>
      </c>
      <c r="D599" s="47" t="s">
        <v>474</v>
      </c>
      <c r="E599" s="52" t="s">
        <v>475</v>
      </c>
      <c r="F599" s="56"/>
      <c r="G599" s="47"/>
      <c r="H599" s="47"/>
      <c r="I599" s="47">
        <v>1</v>
      </c>
      <c r="J599" s="47"/>
      <c r="K599" s="47">
        <v>1</v>
      </c>
      <c r="L599" s="47"/>
      <c r="M599" s="47"/>
      <c r="N599" s="47"/>
      <c r="O599" s="47">
        <v>1</v>
      </c>
      <c r="P599" s="47"/>
      <c r="Q599" s="47"/>
      <c r="R599" s="47"/>
      <c r="S599" s="47">
        <v>3</v>
      </c>
      <c r="T599" s="47"/>
      <c r="U599" s="47">
        <v>1</v>
      </c>
      <c r="V599" s="47">
        <v>2</v>
      </c>
      <c r="W599" s="48">
        <v>39</v>
      </c>
      <c r="X599" s="61">
        <f t="shared" si="64"/>
        <v>2</v>
      </c>
      <c r="Y599" s="52">
        <f t="shared" si="65"/>
        <v>46</v>
      </c>
      <c r="Z599">
        <f t="shared" si="66"/>
        <v>48</v>
      </c>
    </row>
    <row r="600" spans="1:26">
      <c r="A600" s="51" t="s">
        <v>17</v>
      </c>
      <c r="B600" s="16">
        <v>511005</v>
      </c>
      <c r="C600" s="47" t="s">
        <v>377</v>
      </c>
      <c r="D600" s="47" t="s">
        <v>476</v>
      </c>
      <c r="E600" s="52" t="s">
        <v>477</v>
      </c>
      <c r="F600" s="56"/>
      <c r="G600" s="47"/>
      <c r="H600" s="47"/>
      <c r="I600" s="47">
        <v>1</v>
      </c>
      <c r="J600" s="47">
        <v>2</v>
      </c>
      <c r="K600" s="47">
        <v>4</v>
      </c>
      <c r="L600" s="47">
        <v>1</v>
      </c>
      <c r="M600" s="47">
        <v>2</v>
      </c>
      <c r="N600" s="47"/>
      <c r="O600" s="47">
        <v>1</v>
      </c>
      <c r="P600" s="47">
        <v>2</v>
      </c>
      <c r="Q600" s="47"/>
      <c r="R600" s="47">
        <v>2</v>
      </c>
      <c r="S600" s="47">
        <v>3</v>
      </c>
      <c r="T600" s="47"/>
      <c r="U600" s="47"/>
      <c r="V600" s="47">
        <v>10</v>
      </c>
      <c r="W600" s="48">
        <v>18</v>
      </c>
      <c r="X600" s="61">
        <f t="shared" si="64"/>
        <v>17</v>
      </c>
      <c r="Y600" s="52">
        <f t="shared" si="65"/>
        <v>29</v>
      </c>
      <c r="Z600">
        <f t="shared" si="66"/>
        <v>46</v>
      </c>
    </row>
    <row r="601" spans="1:26">
      <c r="A601" s="51" t="s">
        <v>17</v>
      </c>
      <c r="B601" s="16">
        <v>512003</v>
      </c>
      <c r="C601" s="47" t="s">
        <v>478</v>
      </c>
      <c r="D601" s="47" t="s">
        <v>563</v>
      </c>
      <c r="E601" s="52" t="s">
        <v>564</v>
      </c>
      <c r="F601" s="56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>
        <v>1</v>
      </c>
      <c r="W601" s="48"/>
      <c r="X601" s="61">
        <f t="shared" si="64"/>
        <v>1</v>
      </c>
      <c r="Y601" s="52">
        <f t="shared" si="65"/>
        <v>0</v>
      </c>
      <c r="Z601">
        <f t="shared" si="66"/>
        <v>1</v>
      </c>
    </row>
    <row r="602" spans="1:26">
      <c r="A602" s="51" t="s">
        <v>17</v>
      </c>
      <c r="B602" s="16">
        <v>512003</v>
      </c>
      <c r="C602" s="47" t="s">
        <v>478</v>
      </c>
      <c r="D602" s="47" t="s">
        <v>479</v>
      </c>
      <c r="E602" s="52" t="s">
        <v>480</v>
      </c>
      <c r="F602" s="56"/>
      <c r="G602" s="47"/>
      <c r="H602" s="47"/>
      <c r="I602" s="47"/>
      <c r="J602" s="47"/>
      <c r="K602" s="47"/>
      <c r="L602" s="47"/>
      <c r="M602" s="47">
        <v>1</v>
      </c>
      <c r="N602" s="47"/>
      <c r="O602" s="47"/>
      <c r="P602" s="47">
        <v>1</v>
      </c>
      <c r="Q602" s="47">
        <v>4</v>
      </c>
      <c r="R602" s="47"/>
      <c r="S602" s="47">
        <v>1</v>
      </c>
      <c r="T602" s="47"/>
      <c r="U602" s="47"/>
      <c r="V602" s="47">
        <v>7</v>
      </c>
      <c r="W602" s="48">
        <v>1</v>
      </c>
      <c r="X602" s="61">
        <f t="shared" si="64"/>
        <v>8</v>
      </c>
      <c r="Y602" s="52">
        <f t="shared" si="65"/>
        <v>7</v>
      </c>
      <c r="Z602">
        <f t="shared" si="66"/>
        <v>15</v>
      </c>
    </row>
    <row r="603" spans="1:26">
      <c r="A603" s="51" t="s">
        <v>17</v>
      </c>
      <c r="B603" s="16">
        <v>512205</v>
      </c>
      <c r="C603" s="47" t="s">
        <v>366</v>
      </c>
      <c r="D603" s="47" t="s">
        <v>481</v>
      </c>
      <c r="E603" s="52" t="s">
        <v>482</v>
      </c>
      <c r="F603" s="56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8">
        <v>1</v>
      </c>
      <c r="X603" s="61">
        <f t="shared" si="64"/>
        <v>0</v>
      </c>
      <c r="Y603" s="52">
        <f t="shared" si="65"/>
        <v>1</v>
      </c>
      <c r="Z603">
        <f t="shared" si="66"/>
        <v>1</v>
      </c>
    </row>
    <row r="604" spans="1:26">
      <c r="A604" s="51" t="s">
        <v>17</v>
      </c>
      <c r="B604" s="16">
        <v>513808</v>
      </c>
      <c r="C604" s="47" t="s">
        <v>380</v>
      </c>
      <c r="D604" s="47" t="s">
        <v>483</v>
      </c>
      <c r="E604" s="52" t="s">
        <v>484</v>
      </c>
      <c r="F604" s="56"/>
      <c r="G604" s="47"/>
      <c r="H604" s="47"/>
      <c r="I604" s="47"/>
      <c r="J604" s="47"/>
      <c r="K604" s="47">
        <v>1</v>
      </c>
      <c r="L604" s="47">
        <v>2</v>
      </c>
      <c r="M604" s="47">
        <v>5</v>
      </c>
      <c r="N604" s="47">
        <v>2</v>
      </c>
      <c r="O604" s="47">
        <v>1</v>
      </c>
      <c r="P604" s="47"/>
      <c r="Q604" s="47">
        <v>1</v>
      </c>
      <c r="R604" s="47"/>
      <c r="S604" s="47">
        <v>5</v>
      </c>
      <c r="T604" s="47"/>
      <c r="U604" s="47"/>
      <c r="V604" s="47">
        <v>7</v>
      </c>
      <c r="W604" s="48">
        <v>57</v>
      </c>
      <c r="X604" s="61">
        <f t="shared" si="64"/>
        <v>11</v>
      </c>
      <c r="Y604" s="52">
        <f t="shared" si="65"/>
        <v>70</v>
      </c>
      <c r="Z604">
        <f t="shared" si="66"/>
        <v>81</v>
      </c>
    </row>
    <row r="605" spans="1:26">
      <c r="A605" s="51" t="s">
        <v>17</v>
      </c>
      <c r="B605" s="16">
        <v>520201</v>
      </c>
      <c r="C605" s="47" t="s">
        <v>485</v>
      </c>
      <c r="D605" s="47" t="s">
        <v>486</v>
      </c>
      <c r="E605" s="52" t="s">
        <v>487</v>
      </c>
      <c r="F605" s="56"/>
      <c r="G605" s="47"/>
      <c r="H605" s="47"/>
      <c r="I605" s="47"/>
      <c r="J605" s="47">
        <v>1</v>
      </c>
      <c r="K605" s="47"/>
      <c r="L605" s="47">
        <v>1</v>
      </c>
      <c r="M605" s="47"/>
      <c r="N605" s="47">
        <v>1</v>
      </c>
      <c r="O605" s="47">
        <v>1</v>
      </c>
      <c r="P605" s="47">
        <v>5</v>
      </c>
      <c r="Q605" s="47">
        <v>3</v>
      </c>
      <c r="R605" s="47">
        <v>2</v>
      </c>
      <c r="S605" s="47">
        <v>2</v>
      </c>
      <c r="T605" s="47"/>
      <c r="U605" s="47"/>
      <c r="V605" s="47">
        <v>11</v>
      </c>
      <c r="W605" s="48">
        <v>3</v>
      </c>
      <c r="X605" s="61">
        <f t="shared" si="64"/>
        <v>21</v>
      </c>
      <c r="Y605" s="52">
        <f t="shared" si="65"/>
        <v>9</v>
      </c>
      <c r="Z605">
        <f t="shared" si="66"/>
        <v>30</v>
      </c>
    </row>
    <row r="606" spans="1:26">
      <c r="A606" s="51" t="s">
        <v>17</v>
      </c>
      <c r="B606" s="16">
        <v>520201</v>
      </c>
      <c r="C606" s="47" t="s">
        <v>485</v>
      </c>
      <c r="D606" s="47" t="s">
        <v>488</v>
      </c>
      <c r="E606" s="52" t="s">
        <v>489</v>
      </c>
      <c r="F606" s="56">
        <v>1</v>
      </c>
      <c r="G606" s="47">
        <v>3</v>
      </c>
      <c r="H606" s="47">
        <v>1</v>
      </c>
      <c r="I606" s="47"/>
      <c r="J606" s="47">
        <v>8</v>
      </c>
      <c r="K606" s="47">
        <v>5</v>
      </c>
      <c r="L606" s="47">
        <v>1</v>
      </c>
      <c r="M606" s="47">
        <v>2</v>
      </c>
      <c r="N606" s="47">
        <v>6</v>
      </c>
      <c r="O606" s="47">
        <v>4</v>
      </c>
      <c r="P606" s="47">
        <v>6</v>
      </c>
      <c r="Q606" s="47"/>
      <c r="R606" s="47">
        <v>13</v>
      </c>
      <c r="S606" s="47">
        <v>7</v>
      </c>
      <c r="T606" s="47"/>
      <c r="U606" s="47"/>
      <c r="V606" s="47">
        <v>75</v>
      </c>
      <c r="W606" s="48">
        <v>57</v>
      </c>
      <c r="X606" s="61">
        <f t="shared" si="64"/>
        <v>111</v>
      </c>
      <c r="Y606" s="52">
        <f t="shared" si="65"/>
        <v>78</v>
      </c>
      <c r="Z606">
        <f t="shared" si="66"/>
        <v>189</v>
      </c>
    </row>
    <row r="607" spans="1:26">
      <c r="A607" s="51" t="s">
        <v>17</v>
      </c>
      <c r="B607" s="16">
        <v>520201</v>
      </c>
      <c r="C607" s="47" t="s">
        <v>485</v>
      </c>
      <c r="D607" s="47" t="s">
        <v>490</v>
      </c>
      <c r="E607" s="52" t="s">
        <v>491</v>
      </c>
      <c r="F607" s="56"/>
      <c r="G607" s="47"/>
      <c r="H607" s="47"/>
      <c r="I607" s="47"/>
      <c r="J607" s="47"/>
      <c r="K607" s="47">
        <v>1</v>
      </c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>
        <v>4</v>
      </c>
      <c r="W607" s="48">
        <v>3</v>
      </c>
      <c r="X607" s="61">
        <f t="shared" si="64"/>
        <v>4</v>
      </c>
      <c r="Y607" s="52">
        <f t="shared" si="65"/>
        <v>4</v>
      </c>
      <c r="Z607">
        <f t="shared" si="66"/>
        <v>8</v>
      </c>
    </row>
    <row r="608" spans="1:26">
      <c r="A608" s="51" t="s">
        <v>17</v>
      </c>
      <c r="B608" s="16">
        <v>520301</v>
      </c>
      <c r="C608" s="47" t="s">
        <v>485</v>
      </c>
      <c r="D608" s="47" t="s">
        <v>492</v>
      </c>
      <c r="E608" s="52" t="s">
        <v>493</v>
      </c>
      <c r="F608" s="56">
        <v>1</v>
      </c>
      <c r="G608" s="47">
        <v>1</v>
      </c>
      <c r="H608" s="47"/>
      <c r="I608" s="47"/>
      <c r="J608" s="47">
        <v>1</v>
      </c>
      <c r="K608" s="47"/>
      <c r="L608" s="47">
        <v>1</v>
      </c>
      <c r="M608" s="47">
        <v>1</v>
      </c>
      <c r="N608" s="47">
        <v>1</v>
      </c>
      <c r="O608" s="47"/>
      <c r="P608" s="47">
        <v>2</v>
      </c>
      <c r="Q608" s="47">
        <v>2</v>
      </c>
      <c r="R608" s="47">
        <v>5</v>
      </c>
      <c r="S608" s="47">
        <v>3</v>
      </c>
      <c r="T608" s="47"/>
      <c r="U608" s="47"/>
      <c r="V608" s="47">
        <v>24</v>
      </c>
      <c r="W608" s="48">
        <v>13</v>
      </c>
      <c r="X608" s="61">
        <f t="shared" si="64"/>
        <v>35</v>
      </c>
      <c r="Y608" s="52">
        <f t="shared" si="65"/>
        <v>20</v>
      </c>
      <c r="Z608">
        <f t="shared" si="66"/>
        <v>55</v>
      </c>
    </row>
    <row r="609" spans="1:26">
      <c r="A609" s="51" t="s">
        <v>17</v>
      </c>
      <c r="B609" s="16">
        <v>521002</v>
      </c>
      <c r="C609" s="47" t="s">
        <v>383</v>
      </c>
      <c r="D609" s="47" t="s">
        <v>494</v>
      </c>
      <c r="E609" s="52" t="s">
        <v>495</v>
      </c>
      <c r="F609" s="56"/>
      <c r="G609" s="47"/>
      <c r="H609" s="47"/>
      <c r="I609" s="47"/>
      <c r="J609" s="47"/>
      <c r="K609" s="47"/>
      <c r="L609" s="47">
        <v>1</v>
      </c>
      <c r="M609" s="47"/>
      <c r="N609" s="47"/>
      <c r="O609" s="47"/>
      <c r="P609" s="47"/>
      <c r="Q609" s="47"/>
      <c r="R609" s="47"/>
      <c r="S609" s="47">
        <v>1</v>
      </c>
      <c r="T609" s="47"/>
      <c r="U609" s="47"/>
      <c r="V609" s="47">
        <v>2</v>
      </c>
      <c r="W609" s="48">
        <v>9</v>
      </c>
      <c r="X609" s="61">
        <f t="shared" si="64"/>
        <v>3</v>
      </c>
      <c r="Y609" s="52">
        <f t="shared" si="65"/>
        <v>10</v>
      </c>
      <c r="Z609">
        <f t="shared" si="66"/>
        <v>13</v>
      </c>
    </row>
    <row r="610" spans="1:26">
      <c r="A610" s="53" t="s">
        <v>17</v>
      </c>
      <c r="B610" s="17">
        <v>540101</v>
      </c>
      <c r="C610" s="54" t="s">
        <v>366</v>
      </c>
      <c r="D610" s="54" t="s">
        <v>496</v>
      </c>
      <c r="E610" s="55" t="s">
        <v>497</v>
      </c>
      <c r="F610" s="57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>
        <v>1</v>
      </c>
      <c r="S610" s="54"/>
      <c r="T610" s="54"/>
      <c r="U610" s="54"/>
      <c r="V610" s="54">
        <v>7</v>
      </c>
      <c r="W610" s="60">
        <v>12</v>
      </c>
      <c r="X610" s="62">
        <f t="shared" si="64"/>
        <v>8</v>
      </c>
      <c r="Y610" s="55">
        <f t="shared" si="65"/>
        <v>12</v>
      </c>
      <c r="Z610">
        <f t="shared" si="66"/>
        <v>20</v>
      </c>
    </row>
    <row r="611" spans="1:26">
      <c r="A611" s="46"/>
      <c r="B611" s="3"/>
      <c r="E611" s="67" t="s">
        <v>50</v>
      </c>
      <c r="F611">
        <f t="shared" ref="F611:Z611" si="67">SUM(F557:F610)</f>
        <v>4</v>
      </c>
      <c r="G611">
        <f t="shared" si="67"/>
        <v>10</v>
      </c>
      <c r="H611">
        <f t="shared" si="67"/>
        <v>5</v>
      </c>
      <c r="I611">
        <f t="shared" si="67"/>
        <v>9</v>
      </c>
      <c r="J611">
        <f t="shared" si="67"/>
        <v>22</v>
      </c>
      <c r="K611">
        <f t="shared" si="67"/>
        <v>26</v>
      </c>
      <c r="L611">
        <f t="shared" si="67"/>
        <v>26</v>
      </c>
      <c r="M611">
        <f t="shared" si="67"/>
        <v>35</v>
      </c>
      <c r="N611">
        <f t="shared" si="67"/>
        <v>21</v>
      </c>
      <c r="O611">
        <f t="shared" si="67"/>
        <v>24</v>
      </c>
      <c r="P611">
        <f t="shared" si="67"/>
        <v>56</v>
      </c>
      <c r="Q611">
        <f t="shared" si="67"/>
        <v>40</v>
      </c>
      <c r="R611">
        <f t="shared" si="67"/>
        <v>56</v>
      </c>
      <c r="S611">
        <f t="shared" si="67"/>
        <v>72</v>
      </c>
      <c r="T611">
        <f t="shared" si="67"/>
        <v>0</v>
      </c>
      <c r="U611">
        <f t="shared" si="67"/>
        <v>1</v>
      </c>
      <c r="V611">
        <f t="shared" si="67"/>
        <v>388</v>
      </c>
      <c r="W611">
        <f t="shared" si="67"/>
        <v>523</v>
      </c>
      <c r="X611">
        <f t="shared" si="67"/>
        <v>578</v>
      </c>
      <c r="Y611">
        <f t="shared" si="67"/>
        <v>740</v>
      </c>
      <c r="Z611">
        <f t="shared" si="67"/>
        <v>1318</v>
      </c>
    </row>
    <row r="612" spans="1:26">
      <c r="A612" s="3"/>
      <c r="B612" s="3"/>
    </row>
    <row r="613" spans="1:26">
      <c r="A613" s="49" t="s">
        <v>18</v>
      </c>
      <c r="B613" s="59" t="s">
        <v>589</v>
      </c>
      <c r="C613" s="13" t="s">
        <v>377</v>
      </c>
      <c r="D613" s="13" t="s">
        <v>498</v>
      </c>
      <c r="E613" s="50" t="s">
        <v>499</v>
      </c>
      <c r="F613" s="21"/>
      <c r="G613" s="13"/>
      <c r="H613" s="13"/>
      <c r="I613" s="13"/>
      <c r="J613" s="13"/>
      <c r="K613" s="13"/>
      <c r="L613" s="13"/>
      <c r="M613" s="13"/>
      <c r="N613" s="13"/>
      <c r="O613" s="13">
        <v>1</v>
      </c>
      <c r="P613" s="13"/>
      <c r="Q613" s="13">
        <v>1</v>
      </c>
      <c r="R613" s="13"/>
      <c r="S613" s="13">
        <v>1</v>
      </c>
      <c r="T613" s="13"/>
      <c r="U613" s="13"/>
      <c r="V613" s="13">
        <v>2</v>
      </c>
      <c r="W613" s="15">
        <v>2</v>
      </c>
      <c r="X613" s="19">
        <f t="shared" ref="X613:X645" si="68">F613+H613+J613+L613+N613+P613+R613+T613+V613</f>
        <v>2</v>
      </c>
      <c r="Y613" s="50">
        <f t="shared" ref="Y613:Y645" si="69">G613+I613+K613+M613+O613+Q613+S613+U613+W613</f>
        <v>5</v>
      </c>
      <c r="Z613">
        <f t="shared" ref="Z613:Z645" si="70">SUM(X613:Y613)</f>
        <v>7</v>
      </c>
    </row>
    <row r="614" spans="1:26">
      <c r="A614" s="51" t="s">
        <v>18</v>
      </c>
      <c r="B614" s="58" t="s">
        <v>589</v>
      </c>
      <c r="C614" s="47" t="s">
        <v>377</v>
      </c>
      <c r="D614" s="47" t="s">
        <v>500</v>
      </c>
      <c r="E614" s="52" t="s">
        <v>501</v>
      </c>
      <c r="F614" s="56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>
        <v>1</v>
      </c>
      <c r="T614" s="47"/>
      <c r="U614" s="47"/>
      <c r="V614" s="47">
        <v>2</v>
      </c>
      <c r="W614" s="48">
        <v>2</v>
      </c>
      <c r="X614" s="61">
        <f t="shared" si="68"/>
        <v>2</v>
      </c>
      <c r="Y614" s="52">
        <f t="shared" si="69"/>
        <v>3</v>
      </c>
      <c r="Z614">
        <f t="shared" si="70"/>
        <v>5</v>
      </c>
    </row>
    <row r="615" spans="1:26">
      <c r="A615" s="51" t="s">
        <v>18</v>
      </c>
      <c r="B615" s="16">
        <v>110101</v>
      </c>
      <c r="C615" s="47" t="s">
        <v>366</v>
      </c>
      <c r="D615" s="47" t="s">
        <v>502</v>
      </c>
      <c r="E615" s="52" t="s">
        <v>503</v>
      </c>
      <c r="F615" s="56"/>
      <c r="G615" s="47"/>
      <c r="H615" s="47"/>
      <c r="I615" s="47"/>
      <c r="J615" s="47">
        <v>1</v>
      </c>
      <c r="K615" s="47"/>
      <c r="L615" s="47">
        <v>1</v>
      </c>
      <c r="M615" s="47"/>
      <c r="N615" s="47"/>
      <c r="O615" s="47"/>
      <c r="P615" s="47">
        <v>2</v>
      </c>
      <c r="Q615" s="47">
        <v>1</v>
      </c>
      <c r="R615" s="47">
        <v>2</v>
      </c>
      <c r="S615" s="47"/>
      <c r="T615" s="47"/>
      <c r="U615" s="47"/>
      <c r="V615" s="47">
        <v>8</v>
      </c>
      <c r="W615" s="48">
        <v>1</v>
      </c>
      <c r="X615" s="61">
        <f t="shared" si="68"/>
        <v>14</v>
      </c>
      <c r="Y615" s="52">
        <f t="shared" si="69"/>
        <v>2</v>
      </c>
      <c r="Z615">
        <f t="shared" si="70"/>
        <v>16</v>
      </c>
    </row>
    <row r="616" spans="1:26">
      <c r="A616" s="51" t="s">
        <v>18</v>
      </c>
      <c r="B616" s="16">
        <v>130101</v>
      </c>
      <c r="C616" s="47" t="s">
        <v>47</v>
      </c>
      <c r="D616" s="47" t="s">
        <v>48</v>
      </c>
      <c r="E616" s="52" t="s">
        <v>504</v>
      </c>
      <c r="F616" s="56"/>
      <c r="G616" s="47"/>
      <c r="H616" s="47"/>
      <c r="I616" s="47"/>
      <c r="J616" s="47"/>
      <c r="K616" s="47"/>
      <c r="L616" s="47"/>
      <c r="M616" s="47">
        <v>1</v>
      </c>
      <c r="N616" s="47"/>
      <c r="O616" s="47"/>
      <c r="P616" s="47">
        <v>1</v>
      </c>
      <c r="Q616" s="47">
        <v>3</v>
      </c>
      <c r="R616" s="47">
        <v>2</v>
      </c>
      <c r="S616" s="47">
        <v>4</v>
      </c>
      <c r="T616" s="47"/>
      <c r="U616" s="47"/>
      <c r="V616" s="47">
        <v>10</v>
      </c>
      <c r="W616" s="48">
        <v>19</v>
      </c>
      <c r="X616" s="61">
        <f t="shared" si="68"/>
        <v>13</v>
      </c>
      <c r="Y616" s="52">
        <f t="shared" si="69"/>
        <v>27</v>
      </c>
      <c r="Z616">
        <f t="shared" si="70"/>
        <v>40</v>
      </c>
    </row>
    <row r="617" spans="1:26">
      <c r="A617" s="51" t="s">
        <v>18</v>
      </c>
      <c r="B617" s="16">
        <v>140701</v>
      </c>
      <c r="C617" s="47" t="s">
        <v>406</v>
      </c>
      <c r="D617" s="47" t="s">
        <v>505</v>
      </c>
      <c r="E617" s="52" t="s">
        <v>506</v>
      </c>
      <c r="F617" s="56"/>
      <c r="G617" s="47"/>
      <c r="H617" s="47"/>
      <c r="I617" s="47"/>
      <c r="J617" s="47"/>
      <c r="K617" s="47"/>
      <c r="L617" s="47"/>
      <c r="M617" s="47"/>
      <c r="N617" s="47"/>
      <c r="O617" s="47"/>
      <c r="P617" s="47">
        <v>7</v>
      </c>
      <c r="Q617" s="47">
        <v>3</v>
      </c>
      <c r="R617" s="47"/>
      <c r="S617" s="47"/>
      <c r="T617" s="47"/>
      <c r="U617" s="47"/>
      <c r="V617" s="47">
        <v>2</v>
      </c>
      <c r="W617" s="48"/>
      <c r="X617" s="61">
        <f t="shared" si="68"/>
        <v>9</v>
      </c>
      <c r="Y617" s="52">
        <f t="shared" si="69"/>
        <v>3</v>
      </c>
      <c r="Z617">
        <f t="shared" si="70"/>
        <v>12</v>
      </c>
    </row>
    <row r="618" spans="1:26" s="86" customFormat="1">
      <c r="A618" s="79" t="s">
        <v>18</v>
      </c>
      <c r="B618" s="80">
        <v>140801</v>
      </c>
      <c r="C618" s="81" t="s">
        <v>406</v>
      </c>
      <c r="D618" s="81" t="s">
        <v>507</v>
      </c>
      <c r="E618" s="82" t="s">
        <v>508</v>
      </c>
      <c r="F618" s="83"/>
      <c r="G618" s="81"/>
      <c r="H618" s="81"/>
      <c r="I618" s="81"/>
      <c r="J618" s="81">
        <v>1</v>
      </c>
      <c r="K618" s="81"/>
      <c r="L618" s="81"/>
      <c r="M618" s="81"/>
      <c r="N618" s="81">
        <v>1</v>
      </c>
      <c r="O618" s="81">
        <v>1</v>
      </c>
      <c r="P618" s="81">
        <v>6</v>
      </c>
      <c r="Q618" s="81">
        <v>2</v>
      </c>
      <c r="R618" s="81">
        <v>1</v>
      </c>
      <c r="S618" s="81"/>
      <c r="T618" s="81"/>
      <c r="U618" s="81"/>
      <c r="V618" s="81"/>
      <c r="W618" s="84">
        <v>1</v>
      </c>
      <c r="X618" s="85">
        <f t="shared" si="68"/>
        <v>9</v>
      </c>
      <c r="Y618" s="82">
        <f t="shared" si="69"/>
        <v>4</v>
      </c>
      <c r="Z618" s="86">
        <f t="shared" si="70"/>
        <v>13</v>
      </c>
    </row>
    <row r="619" spans="1:26">
      <c r="A619" s="51" t="s">
        <v>18</v>
      </c>
      <c r="B619" s="16">
        <v>141001</v>
      </c>
      <c r="C619" s="47" t="s">
        <v>406</v>
      </c>
      <c r="D619" s="47" t="s">
        <v>509</v>
      </c>
      <c r="E619" s="52" t="s">
        <v>510</v>
      </c>
      <c r="F619" s="56"/>
      <c r="G619" s="47"/>
      <c r="H619" s="47"/>
      <c r="I619" s="47"/>
      <c r="J619" s="47"/>
      <c r="K619" s="47"/>
      <c r="L619" s="47"/>
      <c r="M619" s="47"/>
      <c r="N619" s="47"/>
      <c r="O619" s="47">
        <v>1</v>
      </c>
      <c r="P619" s="47">
        <v>13</v>
      </c>
      <c r="Q619" s="47">
        <v>3</v>
      </c>
      <c r="R619" s="47">
        <v>2</v>
      </c>
      <c r="S619" s="47">
        <v>1</v>
      </c>
      <c r="T619" s="47"/>
      <c r="U619" s="47"/>
      <c r="V619" s="47">
        <v>8</v>
      </c>
      <c r="W619" s="48"/>
      <c r="X619" s="61">
        <f t="shared" si="68"/>
        <v>23</v>
      </c>
      <c r="Y619" s="52">
        <f t="shared" si="69"/>
        <v>5</v>
      </c>
      <c r="Z619">
        <f t="shared" si="70"/>
        <v>28</v>
      </c>
    </row>
    <row r="620" spans="1:26">
      <c r="A620" s="51" t="s">
        <v>18</v>
      </c>
      <c r="B620" s="16">
        <v>141901</v>
      </c>
      <c r="C620" s="47" t="s">
        <v>406</v>
      </c>
      <c r="D620" s="47" t="s">
        <v>511</v>
      </c>
      <c r="E620" s="52" t="s">
        <v>512</v>
      </c>
      <c r="F620" s="56"/>
      <c r="G620" s="47"/>
      <c r="H620" s="47"/>
      <c r="I620" s="47"/>
      <c r="J620" s="47"/>
      <c r="K620" s="47"/>
      <c r="L620" s="47"/>
      <c r="M620" s="47"/>
      <c r="N620" s="47"/>
      <c r="O620" s="47"/>
      <c r="P620" s="47">
        <v>8</v>
      </c>
      <c r="Q620" s="47"/>
      <c r="R620" s="47">
        <v>1</v>
      </c>
      <c r="S620" s="47"/>
      <c r="T620" s="47"/>
      <c r="U620" s="47"/>
      <c r="V620" s="47">
        <v>3</v>
      </c>
      <c r="W620" s="48">
        <v>1</v>
      </c>
      <c r="X620" s="61">
        <f t="shared" si="68"/>
        <v>12</v>
      </c>
      <c r="Y620" s="52">
        <f t="shared" si="69"/>
        <v>1</v>
      </c>
      <c r="Z620">
        <f t="shared" si="70"/>
        <v>13</v>
      </c>
    </row>
    <row r="621" spans="1:26">
      <c r="A621" s="51" t="s">
        <v>18</v>
      </c>
      <c r="B621" s="16">
        <v>142401</v>
      </c>
      <c r="C621" s="47" t="s">
        <v>406</v>
      </c>
      <c r="D621" s="47" t="s">
        <v>513</v>
      </c>
      <c r="E621" s="52" t="s">
        <v>514</v>
      </c>
      <c r="F621" s="56"/>
      <c r="G621" s="47"/>
      <c r="H621" s="47"/>
      <c r="I621" s="47"/>
      <c r="J621" s="47"/>
      <c r="K621" s="47"/>
      <c r="L621" s="47"/>
      <c r="M621" s="47"/>
      <c r="N621" s="47"/>
      <c r="O621" s="47"/>
      <c r="P621" s="47">
        <v>3</v>
      </c>
      <c r="Q621" s="47">
        <v>1</v>
      </c>
      <c r="R621" s="47">
        <v>1</v>
      </c>
      <c r="S621" s="47">
        <v>1</v>
      </c>
      <c r="T621" s="47"/>
      <c r="U621" s="47"/>
      <c r="V621" s="47">
        <v>2</v>
      </c>
      <c r="W621" s="48">
        <v>1</v>
      </c>
      <c r="X621" s="61">
        <f t="shared" si="68"/>
        <v>6</v>
      </c>
      <c r="Y621" s="52">
        <f t="shared" si="69"/>
        <v>3</v>
      </c>
      <c r="Z621">
        <f t="shared" si="70"/>
        <v>9</v>
      </c>
    </row>
    <row r="622" spans="1:26">
      <c r="A622" s="51" t="s">
        <v>18</v>
      </c>
      <c r="B622" s="16">
        <v>143501</v>
      </c>
      <c r="C622" s="47" t="s">
        <v>406</v>
      </c>
      <c r="D622" s="47" t="s">
        <v>515</v>
      </c>
      <c r="E622" s="52" t="s">
        <v>516</v>
      </c>
      <c r="F622" s="56"/>
      <c r="G622" s="47"/>
      <c r="H622" s="47"/>
      <c r="I622" s="47"/>
      <c r="J622" s="47"/>
      <c r="K622" s="47"/>
      <c r="L622" s="47"/>
      <c r="M622" s="47"/>
      <c r="N622" s="47"/>
      <c r="O622" s="47">
        <v>1</v>
      </c>
      <c r="P622" s="47">
        <v>4</v>
      </c>
      <c r="Q622" s="47">
        <v>3</v>
      </c>
      <c r="R622" s="47"/>
      <c r="S622" s="47"/>
      <c r="T622" s="47"/>
      <c r="U622" s="47"/>
      <c r="V622" s="47">
        <v>1</v>
      </c>
      <c r="W622" s="48">
        <v>1</v>
      </c>
      <c r="X622" s="61">
        <f t="shared" si="68"/>
        <v>5</v>
      </c>
      <c r="Y622" s="52">
        <f t="shared" si="69"/>
        <v>5</v>
      </c>
      <c r="Z622">
        <f t="shared" si="70"/>
        <v>10</v>
      </c>
    </row>
    <row r="623" spans="1:26">
      <c r="A623" s="51" t="s">
        <v>18</v>
      </c>
      <c r="B623" s="16">
        <v>230101</v>
      </c>
      <c r="C623" s="47" t="s">
        <v>366</v>
      </c>
      <c r="D623" s="47" t="s">
        <v>517</v>
      </c>
      <c r="E623" s="52" t="s">
        <v>518</v>
      </c>
      <c r="F623" s="56"/>
      <c r="G623" s="47"/>
      <c r="H623" s="47"/>
      <c r="I623" s="47"/>
      <c r="J623" s="47">
        <v>1</v>
      </c>
      <c r="K623" s="47"/>
      <c r="L623" s="47"/>
      <c r="M623" s="47">
        <v>1</v>
      </c>
      <c r="N623" s="47">
        <v>1</v>
      </c>
      <c r="O623" s="47"/>
      <c r="P623" s="47"/>
      <c r="Q623" s="47">
        <v>1</v>
      </c>
      <c r="R623" s="47"/>
      <c r="S623" s="47">
        <v>11</v>
      </c>
      <c r="T623" s="47"/>
      <c r="U623" s="47"/>
      <c r="V623" s="47">
        <v>11</v>
      </c>
      <c r="W623" s="48">
        <v>25</v>
      </c>
      <c r="X623" s="61">
        <f t="shared" si="68"/>
        <v>13</v>
      </c>
      <c r="Y623" s="52">
        <f t="shared" si="69"/>
        <v>38</v>
      </c>
      <c r="Z623">
        <f t="shared" si="70"/>
        <v>51</v>
      </c>
    </row>
    <row r="624" spans="1:26">
      <c r="A624" s="51" t="s">
        <v>18</v>
      </c>
      <c r="B624" s="16">
        <v>260202</v>
      </c>
      <c r="C624" s="47" t="s">
        <v>366</v>
      </c>
      <c r="D624" s="47" t="s">
        <v>519</v>
      </c>
      <c r="E624" s="52" t="s">
        <v>520</v>
      </c>
      <c r="F624" s="56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>
        <v>1</v>
      </c>
      <c r="S624" s="47">
        <v>2</v>
      </c>
      <c r="T624" s="47"/>
      <c r="U624" s="47"/>
      <c r="V624" s="47">
        <v>1</v>
      </c>
      <c r="W624" s="48">
        <v>3</v>
      </c>
      <c r="X624" s="61">
        <f t="shared" si="68"/>
        <v>2</v>
      </c>
      <c r="Y624" s="52">
        <f t="shared" si="69"/>
        <v>5</v>
      </c>
      <c r="Z624">
        <f t="shared" si="70"/>
        <v>7</v>
      </c>
    </row>
    <row r="625" spans="1:26">
      <c r="A625" s="51" t="s">
        <v>18</v>
      </c>
      <c r="B625" s="16">
        <v>260204</v>
      </c>
      <c r="C625" s="47" t="s">
        <v>377</v>
      </c>
      <c r="D625" s="47" t="s">
        <v>521</v>
      </c>
      <c r="E625" s="52" t="s">
        <v>434</v>
      </c>
      <c r="F625" s="56"/>
      <c r="G625" s="47"/>
      <c r="H625" s="47"/>
      <c r="I625" s="47"/>
      <c r="J625" s="47"/>
      <c r="K625" s="47">
        <v>1</v>
      </c>
      <c r="L625" s="47"/>
      <c r="M625" s="47"/>
      <c r="N625" s="47"/>
      <c r="O625" s="47"/>
      <c r="P625" s="47">
        <v>1</v>
      </c>
      <c r="Q625" s="47">
        <v>1</v>
      </c>
      <c r="R625" s="47">
        <v>1</v>
      </c>
      <c r="S625" s="47"/>
      <c r="T625" s="47"/>
      <c r="U625" s="47"/>
      <c r="V625" s="47">
        <v>1</v>
      </c>
      <c r="W625" s="48">
        <v>2</v>
      </c>
      <c r="X625" s="61">
        <f t="shared" si="68"/>
        <v>3</v>
      </c>
      <c r="Y625" s="52">
        <f t="shared" si="69"/>
        <v>4</v>
      </c>
      <c r="Z625">
        <f t="shared" si="70"/>
        <v>7</v>
      </c>
    </row>
    <row r="626" spans="1:26">
      <c r="A626" s="51" t="s">
        <v>18</v>
      </c>
      <c r="B626" s="16">
        <v>270101</v>
      </c>
      <c r="C626" s="47" t="s">
        <v>366</v>
      </c>
      <c r="D626" s="47" t="s">
        <v>522</v>
      </c>
      <c r="E626" s="52" t="s">
        <v>523</v>
      </c>
      <c r="F626" s="56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>
        <v>2</v>
      </c>
      <c r="S626" s="47">
        <v>3</v>
      </c>
      <c r="T626" s="47"/>
      <c r="U626" s="47"/>
      <c r="V626" s="47">
        <v>4</v>
      </c>
      <c r="W626" s="48">
        <v>2</v>
      </c>
      <c r="X626" s="61">
        <f t="shared" si="68"/>
        <v>6</v>
      </c>
      <c r="Y626" s="52">
        <f t="shared" si="69"/>
        <v>5</v>
      </c>
      <c r="Z626">
        <f t="shared" si="70"/>
        <v>11</v>
      </c>
    </row>
    <row r="627" spans="1:26">
      <c r="A627" s="51" t="s">
        <v>18</v>
      </c>
      <c r="B627" s="16">
        <v>270301</v>
      </c>
      <c r="C627" s="47" t="s">
        <v>366</v>
      </c>
      <c r="D627" s="47" t="s">
        <v>524</v>
      </c>
      <c r="E627" s="52" t="s">
        <v>525</v>
      </c>
      <c r="F627" s="56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>
        <v>1</v>
      </c>
      <c r="R627" s="47"/>
      <c r="S627" s="47"/>
      <c r="T627" s="47"/>
      <c r="U627" s="47"/>
      <c r="V627" s="47"/>
      <c r="W627" s="48"/>
      <c r="X627" s="61">
        <f t="shared" si="68"/>
        <v>0</v>
      </c>
      <c r="Y627" s="52">
        <f t="shared" si="69"/>
        <v>1</v>
      </c>
      <c r="Z627">
        <f t="shared" si="70"/>
        <v>1</v>
      </c>
    </row>
    <row r="628" spans="1:26">
      <c r="A628" s="51" t="s">
        <v>18</v>
      </c>
      <c r="B628" s="16">
        <v>300101</v>
      </c>
      <c r="C628" s="47" t="s">
        <v>377</v>
      </c>
      <c r="D628" s="47" t="s">
        <v>526</v>
      </c>
      <c r="E628" s="52" t="s">
        <v>527</v>
      </c>
      <c r="F628" s="56">
        <v>1</v>
      </c>
      <c r="G628" s="47"/>
      <c r="H628" s="47"/>
      <c r="I628" s="47"/>
      <c r="J628" s="47"/>
      <c r="K628" s="47"/>
      <c r="L628" s="47"/>
      <c r="M628" s="47"/>
      <c r="N628" s="47"/>
      <c r="O628" s="47"/>
      <c r="P628" s="47">
        <v>7</v>
      </c>
      <c r="Q628" s="47">
        <v>4</v>
      </c>
      <c r="R628" s="47">
        <v>3</v>
      </c>
      <c r="S628" s="47">
        <v>6</v>
      </c>
      <c r="T628" s="47"/>
      <c r="U628" s="47"/>
      <c r="V628" s="47">
        <v>13</v>
      </c>
      <c r="W628" s="48">
        <v>11</v>
      </c>
      <c r="X628" s="61">
        <f t="shared" si="68"/>
        <v>24</v>
      </c>
      <c r="Y628" s="52">
        <f t="shared" si="69"/>
        <v>21</v>
      </c>
      <c r="Z628">
        <f t="shared" si="70"/>
        <v>45</v>
      </c>
    </row>
    <row r="629" spans="1:26">
      <c r="A629" s="51" t="s">
        <v>18</v>
      </c>
      <c r="B629" s="16">
        <v>302401</v>
      </c>
      <c r="C629" s="47" t="s">
        <v>366</v>
      </c>
      <c r="D629" s="47" t="s">
        <v>528</v>
      </c>
      <c r="E629" s="52" t="s">
        <v>529</v>
      </c>
      <c r="F629" s="56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>
        <v>1</v>
      </c>
      <c r="S629" s="47">
        <v>1</v>
      </c>
      <c r="T629" s="47"/>
      <c r="U629" s="47"/>
      <c r="V629" s="47">
        <v>3</v>
      </c>
      <c r="W629" s="48"/>
      <c r="X629" s="61">
        <f t="shared" si="68"/>
        <v>4</v>
      </c>
      <c r="Y629" s="52">
        <f t="shared" si="69"/>
        <v>1</v>
      </c>
      <c r="Z629">
        <f t="shared" si="70"/>
        <v>5</v>
      </c>
    </row>
    <row r="630" spans="1:26">
      <c r="A630" s="51" t="s">
        <v>18</v>
      </c>
      <c r="B630" s="16">
        <v>400501</v>
      </c>
      <c r="C630" s="47" t="s">
        <v>366</v>
      </c>
      <c r="D630" s="47" t="s">
        <v>530</v>
      </c>
      <c r="E630" s="52" t="s">
        <v>531</v>
      </c>
      <c r="F630" s="56"/>
      <c r="G630" s="47"/>
      <c r="H630" s="47"/>
      <c r="I630" s="47"/>
      <c r="J630" s="47">
        <v>1</v>
      </c>
      <c r="K630" s="47"/>
      <c r="L630" s="47">
        <v>1</v>
      </c>
      <c r="M630" s="47">
        <v>1</v>
      </c>
      <c r="N630" s="47"/>
      <c r="O630" s="47">
        <v>1</v>
      </c>
      <c r="P630" s="47">
        <v>10</v>
      </c>
      <c r="Q630" s="47">
        <v>5</v>
      </c>
      <c r="R630" s="47">
        <v>4</v>
      </c>
      <c r="S630" s="47">
        <v>3</v>
      </c>
      <c r="T630" s="47"/>
      <c r="U630" s="47"/>
      <c r="V630" s="47">
        <v>11</v>
      </c>
      <c r="W630" s="48">
        <v>5</v>
      </c>
      <c r="X630" s="61">
        <f t="shared" si="68"/>
        <v>27</v>
      </c>
      <c r="Y630" s="52">
        <f t="shared" si="69"/>
        <v>15</v>
      </c>
      <c r="Z630">
        <f t="shared" si="70"/>
        <v>42</v>
      </c>
    </row>
    <row r="631" spans="1:26">
      <c r="A631" s="51" t="s">
        <v>18</v>
      </c>
      <c r="B631" s="16">
        <v>400607</v>
      </c>
      <c r="C631" s="47" t="s">
        <v>451</v>
      </c>
      <c r="D631" s="47" t="s">
        <v>532</v>
      </c>
      <c r="E631" s="52" t="s">
        <v>533</v>
      </c>
      <c r="F631" s="56"/>
      <c r="G631" s="47"/>
      <c r="H631" s="47"/>
      <c r="I631" s="47"/>
      <c r="J631" s="47"/>
      <c r="K631" s="47"/>
      <c r="L631" s="47"/>
      <c r="M631" s="47"/>
      <c r="N631" s="47"/>
      <c r="O631" s="47"/>
      <c r="P631" s="47">
        <v>4</v>
      </c>
      <c r="Q631" s="47">
        <v>8</v>
      </c>
      <c r="R631" s="47">
        <v>2</v>
      </c>
      <c r="S631" s="47">
        <v>2</v>
      </c>
      <c r="T631" s="47"/>
      <c r="U631" s="47"/>
      <c r="V631" s="47">
        <v>11</v>
      </c>
      <c r="W631" s="48">
        <v>16</v>
      </c>
      <c r="X631" s="61">
        <f t="shared" si="68"/>
        <v>17</v>
      </c>
      <c r="Y631" s="52">
        <f t="shared" si="69"/>
        <v>26</v>
      </c>
      <c r="Z631">
        <f t="shared" si="70"/>
        <v>43</v>
      </c>
    </row>
    <row r="632" spans="1:26">
      <c r="A632" s="51" t="s">
        <v>18</v>
      </c>
      <c r="B632" s="16">
        <v>400801</v>
      </c>
      <c r="C632" s="47" t="s">
        <v>366</v>
      </c>
      <c r="D632" s="47" t="s">
        <v>534</v>
      </c>
      <c r="E632" s="52" t="s">
        <v>535</v>
      </c>
      <c r="F632" s="56"/>
      <c r="G632" s="47"/>
      <c r="H632" s="47"/>
      <c r="I632" s="47"/>
      <c r="J632" s="47"/>
      <c r="K632" s="47"/>
      <c r="L632" s="47">
        <v>1</v>
      </c>
      <c r="M632" s="47"/>
      <c r="N632" s="47"/>
      <c r="O632" s="47"/>
      <c r="P632" s="47">
        <v>6</v>
      </c>
      <c r="Q632" s="47">
        <v>1</v>
      </c>
      <c r="R632" s="47">
        <v>2</v>
      </c>
      <c r="S632" s="47"/>
      <c r="T632" s="47"/>
      <c r="U632" s="47"/>
      <c r="V632" s="47">
        <v>4</v>
      </c>
      <c r="W632" s="48">
        <v>2</v>
      </c>
      <c r="X632" s="61">
        <f t="shared" si="68"/>
        <v>13</v>
      </c>
      <c r="Y632" s="52">
        <f t="shared" si="69"/>
        <v>3</v>
      </c>
      <c r="Z632">
        <f t="shared" si="70"/>
        <v>16</v>
      </c>
    </row>
    <row r="633" spans="1:26">
      <c r="A633" s="51" t="s">
        <v>18</v>
      </c>
      <c r="B633" s="16">
        <v>422704</v>
      </c>
      <c r="C633" s="47" t="s">
        <v>366</v>
      </c>
      <c r="D633" s="47" t="s">
        <v>536</v>
      </c>
      <c r="E633" s="52" t="s">
        <v>537</v>
      </c>
      <c r="F633" s="56"/>
      <c r="G633" s="47"/>
      <c r="H633" s="47"/>
      <c r="I633" s="47"/>
      <c r="J633" s="47"/>
      <c r="K633" s="47"/>
      <c r="L633" s="47"/>
      <c r="M633" s="47">
        <v>1</v>
      </c>
      <c r="N633" s="47"/>
      <c r="O633" s="47"/>
      <c r="P633" s="47"/>
      <c r="Q633" s="47"/>
      <c r="R633" s="47"/>
      <c r="S633" s="47">
        <v>1</v>
      </c>
      <c r="T633" s="47"/>
      <c r="U633" s="47"/>
      <c r="V633" s="47">
        <v>4</v>
      </c>
      <c r="W633" s="48">
        <v>3</v>
      </c>
      <c r="X633" s="61">
        <f t="shared" si="68"/>
        <v>4</v>
      </c>
      <c r="Y633" s="52">
        <f t="shared" si="69"/>
        <v>5</v>
      </c>
      <c r="Z633">
        <f t="shared" si="70"/>
        <v>9</v>
      </c>
    </row>
    <row r="634" spans="1:26">
      <c r="A634" s="51" t="s">
        <v>18</v>
      </c>
      <c r="B634" s="16">
        <v>422801</v>
      </c>
      <c r="C634" s="47" t="s">
        <v>366</v>
      </c>
      <c r="D634" s="47" t="s">
        <v>538</v>
      </c>
      <c r="E634" s="52" t="s">
        <v>539</v>
      </c>
      <c r="F634" s="56"/>
      <c r="G634" s="47">
        <v>1</v>
      </c>
      <c r="H634" s="47"/>
      <c r="I634" s="47">
        <v>1</v>
      </c>
      <c r="J634" s="47"/>
      <c r="K634" s="47">
        <v>2</v>
      </c>
      <c r="L634" s="47">
        <v>3</v>
      </c>
      <c r="M634" s="47">
        <v>10</v>
      </c>
      <c r="N634" s="47">
        <v>1</v>
      </c>
      <c r="O634" s="47">
        <v>3</v>
      </c>
      <c r="P634" s="47">
        <v>1</v>
      </c>
      <c r="Q634" s="47">
        <v>5</v>
      </c>
      <c r="R634" s="47">
        <v>3</v>
      </c>
      <c r="S634" s="47">
        <v>15</v>
      </c>
      <c r="T634" s="47"/>
      <c r="U634" s="47"/>
      <c r="V634" s="47">
        <v>10</v>
      </c>
      <c r="W634" s="48">
        <v>26</v>
      </c>
      <c r="X634" s="61">
        <f t="shared" si="68"/>
        <v>18</v>
      </c>
      <c r="Y634" s="52">
        <f t="shared" si="69"/>
        <v>63</v>
      </c>
      <c r="Z634">
        <f t="shared" si="70"/>
        <v>81</v>
      </c>
    </row>
    <row r="635" spans="1:26">
      <c r="A635" s="51" t="s">
        <v>18</v>
      </c>
      <c r="B635" s="16">
        <v>422805</v>
      </c>
      <c r="C635" s="47" t="s">
        <v>366</v>
      </c>
      <c r="D635" s="47" t="s">
        <v>540</v>
      </c>
      <c r="E635" s="52" t="s">
        <v>541</v>
      </c>
      <c r="F635" s="56"/>
      <c r="G635" s="47"/>
      <c r="H635" s="47"/>
      <c r="I635" s="47"/>
      <c r="J635" s="47"/>
      <c r="K635" s="47"/>
      <c r="L635" s="47"/>
      <c r="M635" s="47"/>
      <c r="N635" s="47"/>
      <c r="O635" s="47">
        <v>1</v>
      </c>
      <c r="P635" s="47"/>
      <c r="Q635" s="47"/>
      <c r="R635" s="47"/>
      <c r="S635" s="47"/>
      <c r="T635" s="47"/>
      <c r="U635" s="47"/>
      <c r="V635" s="47">
        <v>2</v>
      </c>
      <c r="W635" s="48">
        <v>3</v>
      </c>
      <c r="X635" s="61">
        <f t="shared" si="68"/>
        <v>2</v>
      </c>
      <c r="Y635" s="52">
        <f t="shared" si="69"/>
        <v>4</v>
      </c>
      <c r="Z635">
        <f t="shared" si="70"/>
        <v>6</v>
      </c>
    </row>
    <row r="636" spans="1:26">
      <c r="A636" s="51" t="s">
        <v>18</v>
      </c>
      <c r="B636" s="16">
        <v>422899</v>
      </c>
      <c r="C636" s="47" t="s">
        <v>366</v>
      </c>
      <c r="D636" s="47" t="s">
        <v>542</v>
      </c>
      <c r="E636" s="52" t="s">
        <v>543</v>
      </c>
      <c r="F636" s="56"/>
      <c r="G636" s="47"/>
      <c r="H636" s="47"/>
      <c r="I636" s="47"/>
      <c r="J636" s="47"/>
      <c r="K636" s="47"/>
      <c r="L636" s="47"/>
      <c r="M636" s="47">
        <v>1</v>
      </c>
      <c r="N636" s="47"/>
      <c r="O636" s="47">
        <v>1</v>
      </c>
      <c r="P636" s="47"/>
      <c r="Q636" s="47"/>
      <c r="R636" s="47"/>
      <c r="S636" s="47"/>
      <c r="T636" s="47"/>
      <c r="U636" s="47"/>
      <c r="V636" s="47">
        <v>2</v>
      </c>
      <c r="W636" s="48">
        <v>1</v>
      </c>
      <c r="X636" s="61">
        <f t="shared" si="68"/>
        <v>2</v>
      </c>
      <c r="Y636" s="52">
        <f t="shared" si="69"/>
        <v>3</v>
      </c>
      <c r="Z636">
        <f t="shared" si="70"/>
        <v>5</v>
      </c>
    </row>
    <row r="637" spans="1:26">
      <c r="A637" s="51" t="s">
        <v>18</v>
      </c>
      <c r="B637" s="16">
        <v>440501</v>
      </c>
      <c r="C637" s="47" t="s">
        <v>377</v>
      </c>
      <c r="D637" s="47" t="s">
        <v>544</v>
      </c>
      <c r="E637" s="52" t="s">
        <v>545</v>
      </c>
      <c r="F637" s="56"/>
      <c r="G637" s="47"/>
      <c r="H637" s="47"/>
      <c r="I637" s="47"/>
      <c r="J637" s="47"/>
      <c r="K637" s="47"/>
      <c r="L637" s="47"/>
      <c r="M637" s="47"/>
      <c r="N637" s="47"/>
      <c r="O637" s="47"/>
      <c r="P637" s="47">
        <v>1</v>
      </c>
      <c r="Q637" s="47">
        <v>1</v>
      </c>
      <c r="R637" s="47"/>
      <c r="S637" s="47"/>
      <c r="T637" s="47"/>
      <c r="U637" s="47"/>
      <c r="V637" s="47"/>
      <c r="W637" s="48">
        <v>2</v>
      </c>
      <c r="X637" s="61">
        <f t="shared" si="68"/>
        <v>1</v>
      </c>
      <c r="Y637" s="52">
        <f t="shared" si="69"/>
        <v>3</v>
      </c>
      <c r="Z637">
        <f t="shared" si="70"/>
        <v>4</v>
      </c>
    </row>
    <row r="638" spans="1:26">
      <c r="A638" s="51" t="s">
        <v>18</v>
      </c>
      <c r="B638" s="16">
        <v>450602</v>
      </c>
      <c r="C638" s="47" t="s">
        <v>377</v>
      </c>
      <c r="D638" s="47" t="s">
        <v>546</v>
      </c>
      <c r="E638" s="52" t="s">
        <v>547</v>
      </c>
      <c r="F638" s="56"/>
      <c r="G638" s="47"/>
      <c r="H638" s="47"/>
      <c r="I638" s="47"/>
      <c r="J638" s="47"/>
      <c r="K638" s="47">
        <v>1</v>
      </c>
      <c r="L638" s="47"/>
      <c r="M638" s="47"/>
      <c r="N638" s="47"/>
      <c r="O638" s="47">
        <v>1</v>
      </c>
      <c r="P638" s="47">
        <v>6</v>
      </c>
      <c r="Q638" s="47">
        <v>3</v>
      </c>
      <c r="R638" s="47"/>
      <c r="S638" s="47"/>
      <c r="T638" s="47"/>
      <c r="U638" s="47"/>
      <c r="V638" s="47">
        <v>6</v>
      </c>
      <c r="W638" s="48">
        <v>2</v>
      </c>
      <c r="X638" s="61">
        <f t="shared" si="68"/>
        <v>12</v>
      </c>
      <c r="Y638" s="52">
        <f t="shared" si="69"/>
        <v>7</v>
      </c>
      <c r="Z638">
        <f t="shared" si="70"/>
        <v>19</v>
      </c>
    </row>
    <row r="639" spans="1:26">
      <c r="A639" s="51" t="s">
        <v>18</v>
      </c>
      <c r="B639" s="16">
        <v>512003</v>
      </c>
      <c r="C639" s="47" t="s">
        <v>478</v>
      </c>
      <c r="D639" s="47" t="s">
        <v>548</v>
      </c>
      <c r="E639" s="52" t="s">
        <v>549</v>
      </c>
      <c r="F639" s="56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>
        <v>1</v>
      </c>
      <c r="R639" s="47"/>
      <c r="S639" s="47"/>
      <c r="T639" s="47"/>
      <c r="U639" s="47"/>
      <c r="V639" s="47"/>
      <c r="W639" s="48"/>
      <c r="X639" s="61">
        <f t="shared" si="68"/>
        <v>0</v>
      </c>
      <c r="Y639" s="52">
        <f t="shared" si="69"/>
        <v>1</v>
      </c>
      <c r="Z639">
        <f t="shared" si="70"/>
        <v>1</v>
      </c>
    </row>
    <row r="640" spans="1:26">
      <c r="A640" s="51" t="s">
        <v>18</v>
      </c>
      <c r="B640" s="16">
        <v>512003</v>
      </c>
      <c r="C640" s="47" t="s">
        <v>478</v>
      </c>
      <c r="D640" s="47" t="s">
        <v>550</v>
      </c>
      <c r="E640" s="52" t="s">
        <v>551</v>
      </c>
      <c r="F640" s="56">
        <v>1</v>
      </c>
      <c r="G640" s="47"/>
      <c r="H640" s="47"/>
      <c r="I640" s="47"/>
      <c r="J640" s="47">
        <v>1</v>
      </c>
      <c r="K640" s="47"/>
      <c r="L640" s="47"/>
      <c r="M640" s="47"/>
      <c r="N640" s="47"/>
      <c r="O640" s="47"/>
      <c r="P640" s="47">
        <v>16</v>
      </c>
      <c r="Q640" s="47">
        <v>6</v>
      </c>
      <c r="R640" s="47">
        <v>2</v>
      </c>
      <c r="S640" s="47">
        <v>5</v>
      </c>
      <c r="T640" s="47"/>
      <c r="U640" s="47"/>
      <c r="V640" s="47">
        <v>1</v>
      </c>
      <c r="W640" s="48">
        <v>2</v>
      </c>
      <c r="X640" s="61">
        <f t="shared" si="68"/>
        <v>21</v>
      </c>
      <c r="Y640" s="52">
        <f t="shared" si="69"/>
        <v>13</v>
      </c>
      <c r="Z640">
        <f t="shared" si="70"/>
        <v>34</v>
      </c>
    </row>
    <row r="641" spans="1:26">
      <c r="A641" s="51" t="s">
        <v>18</v>
      </c>
      <c r="B641" s="16">
        <v>512004</v>
      </c>
      <c r="C641" s="47" t="s">
        <v>478</v>
      </c>
      <c r="D641" s="47" t="s">
        <v>552</v>
      </c>
      <c r="E641" s="52" t="s">
        <v>553</v>
      </c>
      <c r="F641" s="56"/>
      <c r="G641" s="47"/>
      <c r="H641" s="47"/>
      <c r="I641" s="47"/>
      <c r="J641" s="47"/>
      <c r="K641" s="47"/>
      <c r="L641" s="47"/>
      <c r="M641" s="47"/>
      <c r="N641" s="47"/>
      <c r="O641" s="47"/>
      <c r="P641" s="47">
        <v>1</v>
      </c>
      <c r="Q641" s="47"/>
      <c r="R641" s="47"/>
      <c r="S641" s="47"/>
      <c r="T641" s="47"/>
      <c r="U641" s="47"/>
      <c r="V641" s="47"/>
      <c r="W641" s="48"/>
      <c r="X641" s="61">
        <f t="shared" si="68"/>
        <v>1</v>
      </c>
      <c r="Y641" s="52">
        <f t="shared" si="69"/>
        <v>0</v>
      </c>
      <c r="Z641">
        <f t="shared" si="70"/>
        <v>1</v>
      </c>
    </row>
    <row r="642" spans="1:26">
      <c r="A642" s="51" t="s">
        <v>18</v>
      </c>
      <c r="B642" s="16">
        <v>512308</v>
      </c>
      <c r="C642" s="47" t="s">
        <v>47</v>
      </c>
      <c r="D642" s="47" t="s">
        <v>554</v>
      </c>
      <c r="E642" s="52" t="s">
        <v>555</v>
      </c>
      <c r="F642" s="56"/>
      <c r="G642" s="47"/>
      <c r="H642" s="47"/>
      <c r="I642" s="47"/>
      <c r="J642" s="47"/>
      <c r="K642" s="47">
        <v>1</v>
      </c>
      <c r="L642" s="47"/>
      <c r="M642" s="47"/>
      <c r="N642" s="47"/>
      <c r="O642" s="47"/>
      <c r="P642" s="47">
        <v>2</v>
      </c>
      <c r="Q642" s="47"/>
      <c r="R642" s="47">
        <v>4</v>
      </c>
      <c r="S642" s="47">
        <v>11</v>
      </c>
      <c r="T642" s="47"/>
      <c r="U642" s="47"/>
      <c r="V642" s="47">
        <v>21</v>
      </c>
      <c r="W642" s="48">
        <v>53</v>
      </c>
      <c r="X642" s="61">
        <f t="shared" si="68"/>
        <v>27</v>
      </c>
      <c r="Y642" s="52">
        <f t="shared" si="69"/>
        <v>65</v>
      </c>
      <c r="Z642">
        <f t="shared" si="70"/>
        <v>92</v>
      </c>
    </row>
    <row r="643" spans="1:26">
      <c r="A643" s="51" t="s">
        <v>18</v>
      </c>
      <c r="B643" s="16">
        <v>513808</v>
      </c>
      <c r="C643" s="47" t="s">
        <v>380</v>
      </c>
      <c r="D643" s="47" t="s">
        <v>556</v>
      </c>
      <c r="E643" s="52" t="s">
        <v>557</v>
      </c>
      <c r="F643" s="56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>
        <v>2</v>
      </c>
      <c r="R643" s="47"/>
      <c r="S643" s="47">
        <v>3</v>
      </c>
      <c r="T643" s="47"/>
      <c r="U643" s="47"/>
      <c r="V643" s="47">
        <v>1</v>
      </c>
      <c r="W643" s="48">
        <v>19</v>
      </c>
      <c r="X643" s="61">
        <f t="shared" si="68"/>
        <v>1</v>
      </c>
      <c r="Y643" s="52">
        <f t="shared" si="69"/>
        <v>24</v>
      </c>
      <c r="Z643">
        <f t="shared" si="70"/>
        <v>25</v>
      </c>
    </row>
    <row r="644" spans="1:26">
      <c r="A644" s="51" t="s">
        <v>18</v>
      </c>
      <c r="B644" s="16">
        <v>513899</v>
      </c>
      <c r="C644" s="47" t="s">
        <v>380</v>
      </c>
      <c r="D644" s="47" t="s">
        <v>558</v>
      </c>
      <c r="E644" s="52" t="s">
        <v>591</v>
      </c>
      <c r="F644" s="56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>
        <v>1</v>
      </c>
      <c r="T644" s="47"/>
      <c r="U644" s="47"/>
      <c r="V644" s="47"/>
      <c r="W644" s="48">
        <v>7</v>
      </c>
      <c r="X644" s="61">
        <f t="shared" si="68"/>
        <v>0</v>
      </c>
      <c r="Y644" s="52">
        <f t="shared" si="69"/>
        <v>8</v>
      </c>
      <c r="Z644">
        <f t="shared" si="70"/>
        <v>8</v>
      </c>
    </row>
    <row r="645" spans="1:26">
      <c r="A645" s="53" t="s">
        <v>18</v>
      </c>
      <c r="B645" s="17">
        <v>520201</v>
      </c>
      <c r="C645" s="54" t="s">
        <v>485</v>
      </c>
      <c r="D645" s="54" t="s">
        <v>559</v>
      </c>
      <c r="E645" s="55" t="s">
        <v>560</v>
      </c>
      <c r="F645" s="57"/>
      <c r="G645" s="54"/>
      <c r="H645" s="54"/>
      <c r="I645" s="54"/>
      <c r="J645" s="54"/>
      <c r="K645" s="54"/>
      <c r="L645" s="54"/>
      <c r="M645" s="54"/>
      <c r="N645" s="54"/>
      <c r="O645" s="54"/>
      <c r="P645" s="54">
        <v>6</v>
      </c>
      <c r="Q645" s="54">
        <v>5</v>
      </c>
      <c r="R645" s="54">
        <v>1</v>
      </c>
      <c r="S645" s="54"/>
      <c r="T645" s="54"/>
      <c r="U645" s="54"/>
      <c r="V645" s="54">
        <v>2</v>
      </c>
      <c r="W645" s="60">
        <v>3</v>
      </c>
      <c r="X645" s="62">
        <f t="shared" si="68"/>
        <v>9</v>
      </c>
      <c r="Y645" s="55">
        <f t="shared" si="69"/>
        <v>8</v>
      </c>
      <c r="Z645">
        <f t="shared" si="70"/>
        <v>17</v>
      </c>
    </row>
    <row r="646" spans="1:26">
      <c r="A646" s="46"/>
      <c r="B646" s="3"/>
      <c r="E646" s="67" t="s">
        <v>49</v>
      </c>
      <c r="F646">
        <f t="shared" ref="F646:Z646" si="71">SUM(F613:F645)</f>
        <v>2</v>
      </c>
      <c r="G646">
        <f t="shared" si="71"/>
        <v>1</v>
      </c>
      <c r="H646">
        <f t="shared" si="71"/>
        <v>0</v>
      </c>
      <c r="I646">
        <f t="shared" si="71"/>
        <v>1</v>
      </c>
      <c r="J646">
        <f t="shared" si="71"/>
        <v>5</v>
      </c>
      <c r="K646">
        <f t="shared" si="71"/>
        <v>5</v>
      </c>
      <c r="L646">
        <f t="shared" si="71"/>
        <v>6</v>
      </c>
      <c r="M646">
        <f t="shared" si="71"/>
        <v>15</v>
      </c>
      <c r="N646">
        <f t="shared" si="71"/>
        <v>3</v>
      </c>
      <c r="O646">
        <f t="shared" si="71"/>
        <v>11</v>
      </c>
      <c r="P646">
        <f t="shared" si="71"/>
        <v>105</v>
      </c>
      <c r="Q646">
        <f t="shared" si="71"/>
        <v>61</v>
      </c>
      <c r="R646">
        <f t="shared" si="71"/>
        <v>35</v>
      </c>
      <c r="S646">
        <f t="shared" si="71"/>
        <v>72</v>
      </c>
      <c r="T646">
        <f t="shared" si="71"/>
        <v>0</v>
      </c>
      <c r="U646">
        <f t="shared" si="71"/>
        <v>0</v>
      </c>
      <c r="V646">
        <f t="shared" si="71"/>
        <v>146</v>
      </c>
      <c r="W646">
        <f t="shared" si="71"/>
        <v>215</v>
      </c>
      <c r="X646">
        <f t="shared" si="71"/>
        <v>302</v>
      </c>
      <c r="Y646">
        <f t="shared" si="71"/>
        <v>381</v>
      </c>
      <c r="Z646">
        <f t="shared" si="71"/>
        <v>683</v>
      </c>
    </row>
    <row r="647" spans="1:26">
      <c r="A647" s="3"/>
      <c r="B647" s="3"/>
    </row>
    <row r="648" spans="1:26">
      <c r="A648" s="63" t="s">
        <v>19</v>
      </c>
      <c r="B648" s="64">
        <v>512001</v>
      </c>
      <c r="C648" s="18" t="s">
        <v>10</v>
      </c>
      <c r="D648" s="18" t="s">
        <v>11</v>
      </c>
      <c r="E648" s="65" t="s">
        <v>97</v>
      </c>
      <c r="F648" s="22">
        <v>4</v>
      </c>
      <c r="G648" s="18">
        <v>8</v>
      </c>
      <c r="H648" s="18"/>
      <c r="I648" s="18"/>
      <c r="J648" s="18">
        <v>22</v>
      </c>
      <c r="K648" s="18">
        <v>36</v>
      </c>
      <c r="L648" s="18">
        <v>9</v>
      </c>
      <c r="M648" s="18">
        <v>13</v>
      </c>
      <c r="N648" s="18">
        <v>12</v>
      </c>
      <c r="O648" s="18">
        <v>19</v>
      </c>
      <c r="P648" s="18">
        <v>12</v>
      </c>
      <c r="Q648" s="18">
        <v>24</v>
      </c>
      <c r="R648" s="18">
        <v>20</v>
      </c>
      <c r="S648" s="18">
        <v>33</v>
      </c>
      <c r="T648" s="18"/>
      <c r="U648" s="18"/>
      <c r="V648" s="18">
        <v>196</v>
      </c>
      <c r="W648" s="20">
        <v>320</v>
      </c>
      <c r="X648" s="66">
        <f>F648+H648+J648+L648+N648+P648+R648+T648+V648</f>
        <v>275</v>
      </c>
      <c r="Y648" s="65">
        <f>G648+I648+K648+M648+O648+Q648+S648+U648+W648</f>
        <v>453</v>
      </c>
      <c r="Z648">
        <f>SUM(X648:Y648)</f>
        <v>728</v>
      </c>
    </row>
    <row r="649" spans="1:26">
      <c r="A649" s="3"/>
      <c r="B649" s="3"/>
      <c r="E649" s="67" t="s">
        <v>720</v>
      </c>
      <c r="F649">
        <f>SUM(F648)</f>
        <v>4</v>
      </c>
      <c r="G649">
        <f t="shared" ref="G649:Z649" si="72">SUM(G648)</f>
        <v>8</v>
      </c>
      <c r="H649">
        <f t="shared" si="72"/>
        <v>0</v>
      </c>
      <c r="I649">
        <f t="shared" si="72"/>
        <v>0</v>
      </c>
      <c r="J649">
        <f t="shared" si="72"/>
        <v>22</v>
      </c>
      <c r="K649">
        <f t="shared" si="72"/>
        <v>36</v>
      </c>
      <c r="L649">
        <f t="shared" si="72"/>
        <v>9</v>
      </c>
      <c r="M649">
        <f t="shared" si="72"/>
        <v>13</v>
      </c>
      <c r="N649">
        <f t="shared" si="72"/>
        <v>12</v>
      </c>
      <c r="O649">
        <f t="shared" si="72"/>
        <v>19</v>
      </c>
      <c r="P649">
        <f t="shared" si="72"/>
        <v>12</v>
      </c>
      <c r="Q649">
        <f t="shared" si="72"/>
        <v>24</v>
      </c>
      <c r="R649">
        <f>SUM(R648)</f>
        <v>20</v>
      </c>
      <c r="S649">
        <f>SUM(S648)</f>
        <v>33</v>
      </c>
      <c r="T649">
        <f>SUM(T648)</f>
        <v>0</v>
      </c>
      <c r="U649">
        <f>SUM(U648)</f>
        <v>0</v>
      </c>
      <c r="V649">
        <f t="shared" si="72"/>
        <v>196</v>
      </c>
      <c r="W649">
        <f t="shared" si="72"/>
        <v>320</v>
      </c>
      <c r="X649">
        <f t="shared" si="72"/>
        <v>275</v>
      </c>
      <c r="Y649">
        <f t="shared" si="72"/>
        <v>453</v>
      </c>
      <c r="Z649">
        <f t="shared" si="72"/>
        <v>728</v>
      </c>
    </row>
    <row r="650" spans="1:26">
      <c r="A650" s="3"/>
      <c r="B650" s="3"/>
    </row>
    <row r="651" spans="1:26" s="75" customFormat="1">
      <c r="B651" s="75" t="s">
        <v>56</v>
      </c>
      <c r="E651" s="111" t="s">
        <v>9</v>
      </c>
      <c r="F651" s="75">
        <f t="shared" ref="F651:Z651" si="73">F418+F544+F555+F611+F646+F649</f>
        <v>160</v>
      </c>
      <c r="G651" s="75">
        <f t="shared" si="73"/>
        <v>218</v>
      </c>
      <c r="H651" s="75">
        <f t="shared" si="73"/>
        <v>18</v>
      </c>
      <c r="I651" s="75">
        <f t="shared" si="73"/>
        <v>39</v>
      </c>
      <c r="J651" s="75">
        <f t="shared" si="73"/>
        <v>293</v>
      </c>
      <c r="K651" s="75">
        <f t="shared" si="73"/>
        <v>303</v>
      </c>
      <c r="L651" s="75">
        <f t="shared" si="73"/>
        <v>381</v>
      </c>
      <c r="M651" s="75">
        <f t="shared" si="73"/>
        <v>485</v>
      </c>
      <c r="N651" s="75">
        <f t="shared" si="73"/>
        <v>581</v>
      </c>
      <c r="O651" s="75">
        <f t="shared" si="73"/>
        <v>859</v>
      </c>
      <c r="P651" s="75">
        <f t="shared" si="73"/>
        <v>287</v>
      </c>
      <c r="Q651" s="75">
        <f t="shared" si="73"/>
        <v>252</v>
      </c>
      <c r="R651" s="75">
        <f t="shared" si="73"/>
        <v>928</v>
      </c>
      <c r="S651" s="75">
        <f t="shared" si="73"/>
        <v>1132</v>
      </c>
      <c r="T651" s="75">
        <f t="shared" si="73"/>
        <v>1</v>
      </c>
      <c r="U651" s="75">
        <f t="shared" si="73"/>
        <v>6</v>
      </c>
      <c r="V651" s="75">
        <f t="shared" si="73"/>
        <v>5623</v>
      </c>
      <c r="W651" s="75">
        <f t="shared" si="73"/>
        <v>6788</v>
      </c>
      <c r="X651" s="75">
        <f t="shared" si="73"/>
        <v>8272</v>
      </c>
      <c r="Y651" s="75">
        <f t="shared" si="73"/>
        <v>10082</v>
      </c>
      <c r="Z651" s="75">
        <f t="shared" si="73"/>
        <v>18354</v>
      </c>
    </row>
  </sheetData>
  <mergeCells count="30">
    <mergeCell ref="F256:G256"/>
    <mergeCell ref="H256:I256"/>
    <mergeCell ref="J256:K256"/>
    <mergeCell ref="L256:M256"/>
    <mergeCell ref="N256:O256"/>
    <mergeCell ref="P256:Q256"/>
    <mergeCell ref="V5:W5"/>
    <mergeCell ref="X5:Y5"/>
    <mergeCell ref="R5:S5"/>
    <mergeCell ref="T5:U5"/>
    <mergeCell ref="P5:Q5"/>
    <mergeCell ref="V256:W256"/>
    <mergeCell ref="X256:Y256"/>
    <mergeCell ref="R256:S256"/>
    <mergeCell ref="T256:U256"/>
    <mergeCell ref="F5:G5"/>
    <mergeCell ref="H5:I5"/>
    <mergeCell ref="J5:K5"/>
    <mergeCell ref="L5:M5"/>
    <mergeCell ref="N5:O5"/>
    <mergeCell ref="V406:W406"/>
    <mergeCell ref="X406:Y406"/>
    <mergeCell ref="R406:S406"/>
    <mergeCell ref="T406:U406"/>
    <mergeCell ref="F406:G406"/>
    <mergeCell ref="H406:I406"/>
    <mergeCell ref="J406:K406"/>
    <mergeCell ref="L406:M406"/>
    <mergeCell ref="N406:O406"/>
    <mergeCell ref="P406:Q406"/>
  </mergeCells>
  <phoneticPr fontId="0" type="noConversion"/>
  <pageMargins left="0.5" right="0.5" top="0.5" bottom="0.5" header="0.5" footer="0.5"/>
  <pageSetup scale="60" orientation="landscape" r:id="rId1"/>
  <headerFooter alignWithMargins="0"/>
  <rowBreaks count="5" manualBreakCount="5">
    <brk id="70" max="16383" man="1"/>
    <brk id="140" max="16383" man="1"/>
    <brk id="210" max="16383" man="1"/>
    <brk id="251" max="16383" man="1"/>
    <brk id="4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481"/>
  <sheetViews>
    <sheetView zoomScaleNormal="100" workbookViewId="0"/>
  </sheetViews>
  <sheetFormatPr defaultRowHeight="13.2"/>
  <cols>
    <col min="1" max="1" width="34.6640625" customWidth="1"/>
    <col min="2" max="2" width="5.6640625" customWidth="1"/>
    <col min="3" max="3" width="7.6640625" customWidth="1"/>
    <col min="4" max="4" width="5.6640625" customWidth="1"/>
    <col min="5" max="5" width="7.66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2" width="7.6640625" customWidth="1"/>
  </cols>
  <sheetData>
    <row r="1" spans="1:25">
      <c r="A1" s="2" t="s">
        <v>3</v>
      </c>
    </row>
    <row r="2" spans="1:25">
      <c r="A2" s="2" t="s">
        <v>732</v>
      </c>
      <c r="C2" s="68"/>
    </row>
    <row r="3" spans="1:25">
      <c r="A3" s="2" t="s">
        <v>599</v>
      </c>
    </row>
    <row r="4" spans="1:25">
      <c r="A4" s="2"/>
    </row>
    <row r="6" spans="1:25">
      <c r="A6" s="68" t="s">
        <v>66</v>
      </c>
      <c r="B6" s="116" t="s">
        <v>88</v>
      </c>
      <c r="C6" s="115"/>
      <c r="D6" s="116" t="s">
        <v>89</v>
      </c>
      <c r="E6" s="117"/>
      <c r="F6" s="114" t="s">
        <v>90</v>
      </c>
      <c r="G6" s="115"/>
      <c r="H6" s="116" t="s">
        <v>91</v>
      </c>
      <c r="I6" s="117"/>
      <c r="J6" s="114" t="s">
        <v>4</v>
      </c>
      <c r="K6" s="115"/>
      <c r="L6" s="116" t="s">
        <v>92</v>
      </c>
      <c r="M6" s="117"/>
      <c r="N6" s="112" t="s">
        <v>93</v>
      </c>
      <c r="O6" s="113"/>
      <c r="P6" s="112" t="s">
        <v>94</v>
      </c>
      <c r="Q6" s="113"/>
      <c r="R6" s="114" t="s">
        <v>95</v>
      </c>
      <c r="S6" s="115"/>
      <c r="T6" s="116" t="s">
        <v>9</v>
      </c>
      <c r="U6" s="117"/>
      <c r="X6" s="26"/>
      <c r="Y6" s="26"/>
    </row>
    <row r="7" spans="1:25">
      <c r="A7" s="9"/>
      <c r="B7" s="4" t="s">
        <v>1</v>
      </c>
      <c r="C7" s="6" t="s">
        <v>2</v>
      </c>
      <c r="D7" s="4" t="s">
        <v>1</v>
      </c>
      <c r="E7" s="5" t="s">
        <v>2</v>
      </c>
      <c r="F7" s="7" t="s">
        <v>1</v>
      </c>
      <c r="G7" s="6" t="s">
        <v>2</v>
      </c>
      <c r="H7" s="4" t="s">
        <v>1</v>
      </c>
      <c r="I7" s="5" t="s">
        <v>2</v>
      </c>
      <c r="J7" s="7" t="s">
        <v>1</v>
      </c>
      <c r="K7" s="6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4" t="s">
        <v>1</v>
      </c>
      <c r="Q7" s="5" t="s">
        <v>2</v>
      </c>
      <c r="R7" s="7" t="s">
        <v>1</v>
      </c>
      <c r="S7" s="6" t="s">
        <v>2</v>
      </c>
      <c r="T7" s="4" t="s">
        <v>1</v>
      </c>
      <c r="U7" s="5" t="s">
        <v>2</v>
      </c>
      <c r="V7" s="10" t="s">
        <v>0</v>
      </c>
      <c r="W7" s="10"/>
      <c r="X7" s="10"/>
      <c r="Y7" s="10"/>
    </row>
    <row r="8" spans="1:25">
      <c r="A8" s="76" t="s">
        <v>67</v>
      </c>
      <c r="B8" s="19">
        <f>Fresh!F13</f>
        <v>2</v>
      </c>
      <c r="C8" s="13">
        <f>Fresh!G13</f>
        <v>2</v>
      </c>
      <c r="D8" s="13">
        <f>Fresh!H13</f>
        <v>0</v>
      </c>
      <c r="E8" s="13">
        <f>Fresh!I13</f>
        <v>0</v>
      </c>
      <c r="F8" s="13">
        <f>Fresh!J13</f>
        <v>6</v>
      </c>
      <c r="G8" s="13">
        <f>Fresh!K13</f>
        <v>2</v>
      </c>
      <c r="H8" s="13">
        <f>Fresh!L13</f>
        <v>3</v>
      </c>
      <c r="I8" s="13">
        <f>Fresh!M13</f>
        <v>20</v>
      </c>
      <c r="J8" s="13">
        <f>Fresh!N13</f>
        <v>4</v>
      </c>
      <c r="K8" s="13">
        <f>Fresh!O13</f>
        <v>25</v>
      </c>
      <c r="L8" s="13">
        <f>Fresh!P13</f>
        <v>52</v>
      </c>
      <c r="M8" s="13">
        <f>Fresh!Q13</f>
        <v>62</v>
      </c>
      <c r="N8" s="13">
        <f>Fresh!R13</f>
        <v>38</v>
      </c>
      <c r="O8" s="13">
        <f>Fresh!S13</f>
        <v>71</v>
      </c>
      <c r="P8" s="13">
        <f>Fresh!T13</f>
        <v>0</v>
      </c>
      <c r="Q8" s="13">
        <f>Fresh!U13</f>
        <v>1</v>
      </c>
      <c r="R8" s="13">
        <f>Fresh!V13</f>
        <v>54</v>
      </c>
      <c r="S8" s="13">
        <f>Fresh!W13</f>
        <v>49</v>
      </c>
      <c r="T8" s="19">
        <f t="shared" ref="T8:U12" si="0">B8+D8+F8+H8+J8+L8+N8+P8+R8</f>
        <v>159</v>
      </c>
      <c r="U8" s="50">
        <f t="shared" si="0"/>
        <v>232</v>
      </c>
      <c r="V8">
        <f>SUM(T8:U8)</f>
        <v>391</v>
      </c>
    </row>
    <row r="9" spans="1:25">
      <c r="A9" s="77" t="s">
        <v>68</v>
      </c>
      <c r="B9" s="61">
        <f>Soph!F10</f>
        <v>0</v>
      </c>
      <c r="C9" s="47">
        <f>Soph!G10</f>
        <v>0</v>
      </c>
      <c r="D9" s="47">
        <f>Soph!H10</f>
        <v>0</v>
      </c>
      <c r="E9" s="47">
        <f>Soph!I10</f>
        <v>0</v>
      </c>
      <c r="F9" s="47">
        <f>Soph!J10</f>
        <v>0</v>
      </c>
      <c r="G9" s="47">
        <f>Soph!K10</f>
        <v>0</v>
      </c>
      <c r="H9" s="47">
        <f>Soph!L10</f>
        <v>0</v>
      </c>
      <c r="I9" s="47">
        <f>Soph!M10</f>
        <v>0</v>
      </c>
      <c r="J9" s="47">
        <f>Soph!N10</f>
        <v>0</v>
      </c>
      <c r="K9" s="47">
        <f>Soph!O10</f>
        <v>0</v>
      </c>
      <c r="L9" s="47">
        <f>Soph!P10</f>
        <v>0</v>
      </c>
      <c r="M9" s="47">
        <f>Soph!Q10</f>
        <v>0</v>
      </c>
      <c r="N9" s="47">
        <f>Soph!R10</f>
        <v>4</v>
      </c>
      <c r="O9" s="47">
        <f>Soph!S10</f>
        <v>2</v>
      </c>
      <c r="P9" s="47">
        <f>Soph!T10</f>
        <v>0</v>
      </c>
      <c r="Q9" s="47">
        <f>Soph!U10</f>
        <v>0</v>
      </c>
      <c r="R9" s="47">
        <f>Soph!V10</f>
        <v>1</v>
      </c>
      <c r="S9" s="47">
        <f>Soph!W10</f>
        <v>3</v>
      </c>
      <c r="T9" s="61">
        <f t="shared" si="0"/>
        <v>5</v>
      </c>
      <c r="U9" s="52">
        <f t="shared" si="0"/>
        <v>5</v>
      </c>
      <c r="V9">
        <f>SUM(T9:U9)</f>
        <v>10</v>
      </c>
    </row>
    <row r="10" spans="1:25">
      <c r="A10" s="73" t="s">
        <v>69</v>
      </c>
      <c r="B10" s="61">
        <f>Junior!F10</f>
        <v>0</v>
      </c>
      <c r="C10" s="47">
        <f>Junior!G10</f>
        <v>0</v>
      </c>
      <c r="D10" s="47">
        <f>Junior!H10</f>
        <v>0</v>
      </c>
      <c r="E10" s="47">
        <f>Junior!I10</f>
        <v>0</v>
      </c>
      <c r="F10" s="47">
        <f>Junior!J10</f>
        <v>0</v>
      </c>
      <c r="G10" s="47">
        <f>Junior!K10</f>
        <v>1</v>
      </c>
      <c r="H10" s="47">
        <f>Junior!L10</f>
        <v>0</v>
      </c>
      <c r="I10" s="47">
        <f>Junior!M10</f>
        <v>0</v>
      </c>
      <c r="J10" s="47">
        <f>Junior!N10</f>
        <v>1</v>
      </c>
      <c r="K10" s="47">
        <f>Junior!O10</f>
        <v>0</v>
      </c>
      <c r="L10" s="47">
        <f>Junior!P10</f>
        <v>0</v>
      </c>
      <c r="M10" s="47">
        <f>Junior!Q10</f>
        <v>0</v>
      </c>
      <c r="N10" s="47">
        <f>Junior!R10</f>
        <v>1</v>
      </c>
      <c r="O10" s="47">
        <f>Junior!S10</f>
        <v>1</v>
      </c>
      <c r="P10" s="47">
        <f>Junior!T10</f>
        <v>0</v>
      </c>
      <c r="Q10" s="47">
        <f>Junior!U10</f>
        <v>0</v>
      </c>
      <c r="R10" s="47">
        <f>Junior!V10</f>
        <v>2</v>
      </c>
      <c r="S10" s="47">
        <f>Junior!W10</f>
        <v>1</v>
      </c>
      <c r="T10" s="61">
        <f t="shared" si="0"/>
        <v>4</v>
      </c>
      <c r="U10" s="52">
        <f t="shared" si="0"/>
        <v>3</v>
      </c>
      <c r="V10">
        <f>SUM(T10:U10)</f>
        <v>7</v>
      </c>
    </row>
    <row r="11" spans="1:25">
      <c r="A11" s="73" t="s">
        <v>70</v>
      </c>
      <c r="B11" s="61">
        <f>Senior!F12</f>
        <v>0</v>
      </c>
      <c r="C11" s="47">
        <f>Senior!G12</f>
        <v>0</v>
      </c>
      <c r="D11" s="47">
        <f>Senior!H12</f>
        <v>0</v>
      </c>
      <c r="E11" s="47">
        <f>Senior!I12</f>
        <v>0</v>
      </c>
      <c r="F11" s="47">
        <f>Senior!J12</f>
        <v>0</v>
      </c>
      <c r="G11" s="47">
        <f>Senior!K12</f>
        <v>0</v>
      </c>
      <c r="H11" s="47">
        <f>Senior!L12</f>
        <v>0</v>
      </c>
      <c r="I11" s="47">
        <f>Senior!M12</f>
        <v>0</v>
      </c>
      <c r="J11" s="47">
        <f>Senior!N12</f>
        <v>0</v>
      </c>
      <c r="K11" s="47">
        <f>Senior!O12</f>
        <v>0</v>
      </c>
      <c r="L11" s="47">
        <f>Senior!P12</f>
        <v>0</v>
      </c>
      <c r="M11" s="47">
        <f>Senior!Q12</f>
        <v>0</v>
      </c>
      <c r="N11" s="47">
        <f>Senior!R12</f>
        <v>1</v>
      </c>
      <c r="O11" s="47">
        <f>Senior!S12</f>
        <v>0</v>
      </c>
      <c r="P11" s="47">
        <f>Senior!T12</f>
        <v>0</v>
      </c>
      <c r="Q11" s="47">
        <f>Senior!U12</f>
        <v>0</v>
      </c>
      <c r="R11" s="47">
        <f>Senior!V12</f>
        <v>5</v>
      </c>
      <c r="S11" s="47">
        <f>Senior!W12</f>
        <v>1</v>
      </c>
      <c r="T11" s="61">
        <f t="shared" si="0"/>
        <v>6</v>
      </c>
      <c r="U11" s="52">
        <f t="shared" si="0"/>
        <v>1</v>
      </c>
      <c r="V11">
        <f>SUM(T11:U11)</f>
        <v>7</v>
      </c>
    </row>
    <row r="12" spans="1:25">
      <c r="A12" s="74" t="s">
        <v>71</v>
      </c>
      <c r="B12" s="62">
        <f>Grad!F9</f>
        <v>0</v>
      </c>
      <c r="C12" s="54">
        <f>Grad!G9</f>
        <v>0</v>
      </c>
      <c r="D12" s="54">
        <f>Grad!H9</f>
        <v>1</v>
      </c>
      <c r="E12" s="54">
        <f>Grad!I9</f>
        <v>1</v>
      </c>
      <c r="F12" s="54">
        <f>Grad!J9</f>
        <v>6</v>
      </c>
      <c r="G12" s="54">
        <f>Grad!K9</f>
        <v>7</v>
      </c>
      <c r="H12" s="54">
        <f>Grad!L9</f>
        <v>6</v>
      </c>
      <c r="I12" s="54">
        <f>Grad!M9</f>
        <v>10</v>
      </c>
      <c r="J12" s="54">
        <f>Grad!N9</f>
        <v>8</v>
      </c>
      <c r="K12" s="54">
        <f>Grad!O9</f>
        <v>6</v>
      </c>
      <c r="L12" s="54">
        <f>Grad!P9</f>
        <v>0</v>
      </c>
      <c r="M12" s="54">
        <f>Grad!Q9</f>
        <v>5</v>
      </c>
      <c r="N12" s="54">
        <f>Grad!R9</f>
        <v>24</v>
      </c>
      <c r="O12" s="54">
        <f>Grad!S9</f>
        <v>35</v>
      </c>
      <c r="P12" s="54">
        <f>Grad!T9</f>
        <v>0</v>
      </c>
      <c r="Q12" s="54">
        <f>Grad!U9</f>
        <v>0</v>
      </c>
      <c r="R12" s="54">
        <f>Grad!V9</f>
        <v>87</v>
      </c>
      <c r="S12" s="54">
        <f>Grad!W9</f>
        <v>115</v>
      </c>
      <c r="T12" s="62">
        <f t="shared" si="0"/>
        <v>132</v>
      </c>
      <c r="U12" s="55">
        <f t="shared" si="0"/>
        <v>179</v>
      </c>
      <c r="V12">
        <f>SUM(T12:U12)</f>
        <v>311</v>
      </c>
    </row>
    <row r="13" spans="1:25">
      <c r="A13" s="3" t="s">
        <v>0</v>
      </c>
      <c r="B13">
        <f>SUM(B8:B12)</f>
        <v>2</v>
      </c>
      <c r="C13">
        <f t="shared" ref="C13:V13" si="1">SUM(C8:C12)</f>
        <v>2</v>
      </c>
      <c r="D13">
        <f t="shared" si="1"/>
        <v>1</v>
      </c>
      <c r="E13">
        <f t="shared" si="1"/>
        <v>1</v>
      </c>
      <c r="F13">
        <f t="shared" si="1"/>
        <v>12</v>
      </c>
      <c r="G13">
        <f t="shared" si="1"/>
        <v>10</v>
      </c>
      <c r="H13">
        <f t="shared" ref="H13:M13" si="2">SUM(H8:H12)</f>
        <v>9</v>
      </c>
      <c r="I13">
        <f t="shared" si="2"/>
        <v>30</v>
      </c>
      <c r="J13">
        <f t="shared" si="2"/>
        <v>13</v>
      </c>
      <c r="K13">
        <f t="shared" si="2"/>
        <v>31</v>
      </c>
      <c r="L13">
        <f t="shared" si="2"/>
        <v>52</v>
      </c>
      <c r="M13">
        <f t="shared" si="2"/>
        <v>67</v>
      </c>
      <c r="N13">
        <f t="shared" si="1"/>
        <v>68</v>
      </c>
      <c r="O13">
        <f t="shared" si="1"/>
        <v>109</v>
      </c>
      <c r="P13">
        <f t="shared" si="1"/>
        <v>0</v>
      </c>
      <c r="Q13">
        <f t="shared" si="1"/>
        <v>1</v>
      </c>
      <c r="R13">
        <f t="shared" si="1"/>
        <v>149</v>
      </c>
      <c r="S13">
        <f t="shared" si="1"/>
        <v>169</v>
      </c>
      <c r="T13">
        <f t="shared" si="1"/>
        <v>306</v>
      </c>
      <c r="U13">
        <f t="shared" si="1"/>
        <v>420</v>
      </c>
      <c r="V13">
        <f t="shared" si="1"/>
        <v>726</v>
      </c>
    </row>
    <row r="15" spans="1:25">
      <c r="A15" s="72" t="s">
        <v>72</v>
      </c>
      <c r="B15" s="19">
        <f>'FT-All'!F14</f>
        <v>1</v>
      </c>
      <c r="C15" s="13">
        <f>'FT-All'!G14</f>
        <v>2</v>
      </c>
      <c r="D15" s="13">
        <f>'FT-All'!H14</f>
        <v>0</v>
      </c>
      <c r="E15" s="13">
        <f>'FT-All'!I14</f>
        <v>0</v>
      </c>
      <c r="F15" s="13">
        <f>'FT-All'!J14</f>
        <v>2</v>
      </c>
      <c r="G15" s="13">
        <f>'FT-All'!K14</f>
        <v>0</v>
      </c>
      <c r="H15" s="13">
        <f>'FT-All'!L14</f>
        <v>0</v>
      </c>
      <c r="I15" s="13">
        <f>'FT-All'!M14</f>
        <v>0</v>
      </c>
      <c r="J15" s="13">
        <f>'FT-All'!N14</f>
        <v>1</v>
      </c>
      <c r="K15" s="13">
        <f>'FT-All'!O14</f>
        <v>0</v>
      </c>
      <c r="L15" s="13">
        <f>'FT-All'!P14</f>
        <v>24</v>
      </c>
      <c r="M15" s="13">
        <f>'FT-All'!Q14</f>
        <v>32</v>
      </c>
      <c r="N15" s="13">
        <f>'FT-All'!R14</f>
        <v>11</v>
      </c>
      <c r="O15" s="13">
        <f>'FT-All'!S14</f>
        <v>10</v>
      </c>
      <c r="P15" s="13">
        <f>'FT-All'!T14</f>
        <v>0</v>
      </c>
      <c r="Q15" s="13">
        <f>'FT-All'!U14</f>
        <v>1</v>
      </c>
      <c r="R15" s="13">
        <f>'FT-All'!V14</f>
        <v>18</v>
      </c>
      <c r="S15" s="13">
        <f>'FT-All'!W14</f>
        <v>15</v>
      </c>
      <c r="T15" s="19">
        <f>B15+D15+F15+H15+J15+L15+N15+P15+R15</f>
        <v>57</v>
      </c>
      <c r="U15" s="50">
        <f>C15+E15+G15+I15+K15+M15+O15+Q15+S15</f>
        <v>60</v>
      </c>
      <c r="V15">
        <f>SUM(T15:U15)</f>
        <v>117</v>
      </c>
    </row>
    <row r="16" spans="1:25">
      <c r="A16" s="74" t="s">
        <v>73</v>
      </c>
      <c r="B16" s="62">
        <f>'PT-All'!F16</f>
        <v>1</v>
      </c>
      <c r="C16" s="54">
        <f>'PT-All'!G16</f>
        <v>0</v>
      </c>
      <c r="D16" s="54">
        <f>'PT-All'!H16</f>
        <v>1</v>
      </c>
      <c r="E16" s="54">
        <f>'PT-All'!I16</f>
        <v>1</v>
      </c>
      <c r="F16" s="54">
        <f>'PT-All'!J16</f>
        <v>10</v>
      </c>
      <c r="G16" s="54">
        <f>'PT-All'!K16</f>
        <v>10</v>
      </c>
      <c r="H16" s="54">
        <f>'PT-All'!L16</f>
        <v>9</v>
      </c>
      <c r="I16" s="54">
        <f>'PT-All'!M16</f>
        <v>30</v>
      </c>
      <c r="J16" s="54">
        <f>'PT-All'!N16</f>
        <v>12</v>
      </c>
      <c r="K16" s="54">
        <f>'PT-All'!O16</f>
        <v>31</v>
      </c>
      <c r="L16" s="54">
        <f>'PT-All'!P16</f>
        <v>28</v>
      </c>
      <c r="M16" s="54">
        <f>'PT-All'!Q16</f>
        <v>35</v>
      </c>
      <c r="N16" s="54">
        <f>'PT-All'!R16</f>
        <v>57</v>
      </c>
      <c r="O16" s="54">
        <f>'PT-All'!S16</f>
        <v>99</v>
      </c>
      <c r="P16" s="54">
        <f>'PT-All'!T16</f>
        <v>0</v>
      </c>
      <c r="Q16" s="54">
        <f>'PT-All'!U16</f>
        <v>0</v>
      </c>
      <c r="R16" s="54">
        <f>'PT-All'!V16</f>
        <v>131</v>
      </c>
      <c r="S16" s="54">
        <f>'PT-All'!W16</f>
        <v>154</v>
      </c>
      <c r="T16" s="62">
        <f>B16+D16+F16+H16+J16+L16+N16+P16+R16</f>
        <v>249</v>
      </c>
      <c r="U16" s="55">
        <f>C16+E16+G16+I16+K16+M16+O16+Q16+S16</f>
        <v>360</v>
      </c>
      <c r="V16">
        <f>SUM(T16:U16)</f>
        <v>609</v>
      </c>
    </row>
    <row r="17" spans="1:25">
      <c r="A17" s="3" t="s">
        <v>0</v>
      </c>
      <c r="B17">
        <f>SUM(B15:B16)</f>
        <v>2</v>
      </c>
      <c r="C17">
        <f t="shared" ref="C17:V17" si="3">SUM(C15:C16)</f>
        <v>2</v>
      </c>
      <c r="D17">
        <f t="shared" si="3"/>
        <v>1</v>
      </c>
      <c r="E17">
        <f t="shared" si="3"/>
        <v>1</v>
      </c>
      <c r="F17">
        <f t="shared" si="3"/>
        <v>12</v>
      </c>
      <c r="G17">
        <f t="shared" si="3"/>
        <v>10</v>
      </c>
      <c r="H17">
        <f t="shared" ref="H17:M17" si="4">SUM(H15:H16)</f>
        <v>9</v>
      </c>
      <c r="I17">
        <f t="shared" si="4"/>
        <v>30</v>
      </c>
      <c r="J17">
        <f t="shared" si="4"/>
        <v>13</v>
      </c>
      <c r="K17">
        <f t="shared" si="4"/>
        <v>31</v>
      </c>
      <c r="L17">
        <f t="shared" si="4"/>
        <v>52</v>
      </c>
      <c r="M17">
        <f t="shared" si="4"/>
        <v>67</v>
      </c>
      <c r="N17">
        <f t="shared" si="3"/>
        <v>68</v>
      </c>
      <c r="O17">
        <f t="shared" si="3"/>
        <v>109</v>
      </c>
      <c r="P17">
        <f t="shared" si="3"/>
        <v>0</v>
      </c>
      <c r="Q17">
        <f t="shared" si="3"/>
        <v>1</v>
      </c>
      <c r="R17">
        <f t="shared" si="3"/>
        <v>149</v>
      </c>
      <c r="S17">
        <f t="shared" si="3"/>
        <v>169</v>
      </c>
      <c r="T17">
        <f t="shared" si="3"/>
        <v>306</v>
      </c>
      <c r="U17">
        <f t="shared" si="3"/>
        <v>420</v>
      </c>
      <c r="V17">
        <f t="shared" si="3"/>
        <v>726</v>
      </c>
    </row>
    <row r="19" spans="1:25">
      <c r="A19" s="72" t="s">
        <v>726</v>
      </c>
      <c r="B19" s="21">
        <f>INSTA!F14</f>
        <v>2</v>
      </c>
      <c r="C19" s="13">
        <f>INSTA!G14</f>
        <v>2</v>
      </c>
      <c r="D19" s="13">
        <f>INSTA!H14</f>
        <v>1</v>
      </c>
      <c r="E19" s="13">
        <f>INSTA!I14</f>
        <v>1</v>
      </c>
      <c r="F19" s="13">
        <f>INSTA!J14</f>
        <v>12</v>
      </c>
      <c r="G19" s="13">
        <f>INSTA!K14</f>
        <v>8</v>
      </c>
      <c r="H19" s="13">
        <f>INSTA!L14</f>
        <v>9</v>
      </c>
      <c r="I19" s="13">
        <f>INSTA!M14</f>
        <v>30</v>
      </c>
      <c r="J19" s="13">
        <f>INSTA!N14</f>
        <v>13</v>
      </c>
      <c r="K19" s="13">
        <f>INSTA!O14</f>
        <v>31</v>
      </c>
      <c r="L19" s="13">
        <f>INSTA!P14</f>
        <v>1</v>
      </c>
      <c r="M19" s="13">
        <f>INSTA!Q14</f>
        <v>3</v>
      </c>
      <c r="N19" s="13">
        <f>INSTA!R14</f>
        <v>60</v>
      </c>
      <c r="O19" s="13">
        <f>INSTA!S14</f>
        <v>96</v>
      </c>
      <c r="P19" s="13">
        <f>INSTA!T14</f>
        <v>0</v>
      </c>
      <c r="Q19" s="13">
        <f>INSTA!U14</f>
        <v>1</v>
      </c>
      <c r="R19" s="13">
        <f>INSTA!V14</f>
        <v>140</v>
      </c>
      <c r="S19" s="15">
        <f>INSTA!W14</f>
        <v>162</v>
      </c>
      <c r="T19" s="19">
        <f t="shared" ref="T19:U21" si="5">B19+D19+F19+H19+J19+L19+N19+P19+R19</f>
        <v>238</v>
      </c>
      <c r="U19" s="50">
        <f t="shared" si="5"/>
        <v>334</v>
      </c>
      <c r="V19">
        <f>SUM(T19:U19)</f>
        <v>572</v>
      </c>
    </row>
    <row r="20" spans="1:25">
      <c r="A20" s="73" t="s">
        <v>727</v>
      </c>
      <c r="B20" s="56">
        <f>OUTST!F14</f>
        <v>0</v>
      </c>
      <c r="C20" s="47">
        <f>OUTST!G14</f>
        <v>0</v>
      </c>
      <c r="D20" s="47">
        <f>OUTST!H14</f>
        <v>0</v>
      </c>
      <c r="E20" s="47">
        <f>OUTST!I14</f>
        <v>0</v>
      </c>
      <c r="F20" s="47">
        <f>OUTST!J14</f>
        <v>0</v>
      </c>
      <c r="G20" s="47">
        <f>OUTST!K14</f>
        <v>2</v>
      </c>
      <c r="H20" s="47">
        <f>OUTST!L14</f>
        <v>0</v>
      </c>
      <c r="I20" s="47">
        <f>OUTST!M14</f>
        <v>0</v>
      </c>
      <c r="J20" s="47">
        <f>OUTST!N14</f>
        <v>0</v>
      </c>
      <c r="K20" s="47">
        <f>OUTST!O14</f>
        <v>0</v>
      </c>
      <c r="L20" s="47">
        <f>OUTST!P14</f>
        <v>51</v>
      </c>
      <c r="M20" s="47">
        <f>OUTST!Q14</f>
        <v>64</v>
      </c>
      <c r="N20" s="47">
        <f>OUTST!R14</f>
        <v>8</v>
      </c>
      <c r="O20" s="47">
        <f>OUTST!S14</f>
        <v>13</v>
      </c>
      <c r="P20" s="47">
        <f>OUTST!T14</f>
        <v>0</v>
      </c>
      <c r="Q20" s="47">
        <f>OUTST!U14</f>
        <v>0</v>
      </c>
      <c r="R20" s="47">
        <f>OUTST!V14</f>
        <v>9</v>
      </c>
      <c r="S20" s="48">
        <f>OUTST!W14</f>
        <v>7</v>
      </c>
      <c r="T20" s="61">
        <f t="shared" si="5"/>
        <v>68</v>
      </c>
      <c r="U20" s="52">
        <f t="shared" si="5"/>
        <v>86</v>
      </c>
      <c r="V20">
        <f>SUM(T20:U20)</f>
        <v>154</v>
      </c>
    </row>
    <row r="21" spans="1:25">
      <c r="A21" s="74" t="s">
        <v>728</v>
      </c>
      <c r="B21" s="57">
        <f>REGION!F8</f>
        <v>0</v>
      </c>
      <c r="C21" s="54">
        <f>REGION!G8</f>
        <v>0</v>
      </c>
      <c r="D21" s="54">
        <f>REGION!H8</f>
        <v>0</v>
      </c>
      <c r="E21" s="54">
        <f>REGION!I8</f>
        <v>0</v>
      </c>
      <c r="F21" s="54">
        <f>REGION!J8</f>
        <v>0</v>
      </c>
      <c r="G21" s="54">
        <f>REGION!K8</f>
        <v>0</v>
      </c>
      <c r="H21" s="54">
        <f>REGION!L8</f>
        <v>0</v>
      </c>
      <c r="I21" s="54">
        <f>REGION!M8</f>
        <v>0</v>
      </c>
      <c r="J21" s="54">
        <f>REGION!N8</f>
        <v>0</v>
      </c>
      <c r="K21" s="54">
        <f>REGION!O8</f>
        <v>0</v>
      </c>
      <c r="L21" s="54">
        <f>REGION!P8</f>
        <v>0</v>
      </c>
      <c r="M21" s="54">
        <f>REGION!Q8</f>
        <v>0</v>
      </c>
      <c r="N21" s="54">
        <f>REGION!R8</f>
        <v>0</v>
      </c>
      <c r="O21" s="54">
        <f>REGION!S8</f>
        <v>0</v>
      </c>
      <c r="P21" s="54">
        <f>REGION!T8</f>
        <v>0</v>
      </c>
      <c r="Q21" s="54">
        <f>REGION!U8</f>
        <v>0</v>
      </c>
      <c r="R21" s="54">
        <f>REGION!V8</f>
        <v>0</v>
      </c>
      <c r="S21" s="60">
        <f>REGION!W8</f>
        <v>0</v>
      </c>
      <c r="T21" s="62">
        <f t="shared" si="5"/>
        <v>0</v>
      </c>
      <c r="U21" s="55">
        <f t="shared" si="5"/>
        <v>0</v>
      </c>
      <c r="V21">
        <f>SUM(T21:U21)</f>
        <v>0</v>
      </c>
    </row>
    <row r="22" spans="1:25">
      <c r="A22" s="3" t="s">
        <v>0</v>
      </c>
      <c r="B22">
        <f>SUM(B19:B21)</f>
        <v>2</v>
      </c>
      <c r="C22">
        <f t="shared" ref="C22:V22" si="6">SUM(C19:C21)</f>
        <v>2</v>
      </c>
      <c r="D22">
        <f t="shared" si="6"/>
        <v>1</v>
      </c>
      <c r="E22">
        <f t="shared" si="6"/>
        <v>1</v>
      </c>
      <c r="F22">
        <f t="shared" si="6"/>
        <v>12</v>
      </c>
      <c r="G22">
        <f t="shared" si="6"/>
        <v>10</v>
      </c>
      <c r="H22">
        <f t="shared" si="6"/>
        <v>9</v>
      </c>
      <c r="I22">
        <f t="shared" si="6"/>
        <v>30</v>
      </c>
      <c r="J22">
        <f t="shared" si="6"/>
        <v>13</v>
      </c>
      <c r="K22">
        <f t="shared" si="6"/>
        <v>31</v>
      </c>
      <c r="L22">
        <f t="shared" si="6"/>
        <v>52</v>
      </c>
      <c r="M22">
        <f t="shared" si="6"/>
        <v>67</v>
      </c>
      <c r="N22">
        <f t="shared" si="6"/>
        <v>68</v>
      </c>
      <c r="O22">
        <f t="shared" si="6"/>
        <v>109</v>
      </c>
      <c r="P22">
        <f t="shared" si="6"/>
        <v>0</v>
      </c>
      <c r="Q22">
        <f t="shared" si="6"/>
        <v>1</v>
      </c>
      <c r="R22">
        <f t="shared" si="6"/>
        <v>149</v>
      </c>
      <c r="S22">
        <f t="shared" si="6"/>
        <v>169</v>
      </c>
      <c r="T22">
        <f t="shared" si="6"/>
        <v>306</v>
      </c>
      <c r="U22">
        <f t="shared" si="6"/>
        <v>420</v>
      </c>
      <c r="V22">
        <f t="shared" si="6"/>
        <v>726</v>
      </c>
    </row>
    <row r="25" spans="1:25">
      <c r="A25" s="68" t="s">
        <v>74</v>
      </c>
      <c r="B25" s="116" t="s">
        <v>88</v>
      </c>
      <c r="C25" s="115"/>
      <c r="D25" s="116" t="s">
        <v>89</v>
      </c>
      <c r="E25" s="117"/>
      <c r="F25" s="114" t="s">
        <v>90</v>
      </c>
      <c r="G25" s="115"/>
      <c r="H25" s="116" t="s">
        <v>91</v>
      </c>
      <c r="I25" s="117"/>
      <c r="J25" s="114" t="s">
        <v>4</v>
      </c>
      <c r="K25" s="115"/>
      <c r="L25" s="116" t="s">
        <v>92</v>
      </c>
      <c r="M25" s="117"/>
      <c r="N25" s="112" t="s">
        <v>93</v>
      </c>
      <c r="O25" s="113"/>
      <c r="P25" s="112" t="s">
        <v>94</v>
      </c>
      <c r="Q25" s="113"/>
      <c r="R25" s="114" t="s">
        <v>95</v>
      </c>
      <c r="S25" s="115"/>
      <c r="T25" s="116" t="s">
        <v>9</v>
      </c>
      <c r="U25" s="117"/>
      <c r="X25" s="26"/>
      <c r="Y25" s="26"/>
    </row>
    <row r="26" spans="1:25">
      <c r="A26" s="9"/>
      <c r="B26" s="4" t="s">
        <v>1</v>
      </c>
      <c r="C26" s="6" t="s">
        <v>2</v>
      </c>
      <c r="D26" s="4" t="s">
        <v>1</v>
      </c>
      <c r="E26" s="5" t="s">
        <v>2</v>
      </c>
      <c r="F26" s="7" t="s">
        <v>1</v>
      </c>
      <c r="G26" s="6" t="s">
        <v>2</v>
      </c>
      <c r="H26" s="4" t="s">
        <v>1</v>
      </c>
      <c r="I26" s="5" t="s">
        <v>2</v>
      </c>
      <c r="J26" s="7" t="s">
        <v>1</v>
      </c>
      <c r="K26" s="6" t="s">
        <v>2</v>
      </c>
      <c r="L26" s="4" t="s">
        <v>1</v>
      </c>
      <c r="M26" s="5" t="s">
        <v>2</v>
      </c>
      <c r="N26" s="4" t="s">
        <v>1</v>
      </c>
      <c r="O26" s="5" t="s">
        <v>2</v>
      </c>
      <c r="P26" s="4" t="s">
        <v>1</v>
      </c>
      <c r="Q26" s="5" t="s">
        <v>2</v>
      </c>
      <c r="R26" s="7" t="s">
        <v>1</v>
      </c>
      <c r="S26" s="6" t="s">
        <v>2</v>
      </c>
      <c r="T26" s="4" t="s">
        <v>1</v>
      </c>
      <c r="U26" s="5" t="s">
        <v>2</v>
      </c>
      <c r="V26" s="10" t="s">
        <v>0</v>
      </c>
      <c r="W26" s="10"/>
      <c r="X26" s="10"/>
      <c r="Y26" s="10"/>
    </row>
    <row r="27" spans="1:25">
      <c r="A27" s="76" t="s">
        <v>67</v>
      </c>
      <c r="B27" s="19">
        <f>Fresh!F120</f>
        <v>47</v>
      </c>
      <c r="C27" s="13">
        <f>Fresh!G120</f>
        <v>55</v>
      </c>
      <c r="D27" s="13">
        <f>Fresh!H120</f>
        <v>5</v>
      </c>
      <c r="E27" s="13">
        <f>Fresh!I120</f>
        <v>7</v>
      </c>
      <c r="F27" s="13">
        <f>Fresh!J120</f>
        <v>57</v>
      </c>
      <c r="G27" s="13">
        <f>Fresh!K120</f>
        <v>74</v>
      </c>
      <c r="H27" s="13">
        <f>Fresh!L120</f>
        <v>88</v>
      </c>
      <c r="I27" s="13">
        <f>Fresh!M120</f>
        <v>103</v>
      </c>
      <c r="J27" s="13">
        <f>Fresh!N120</f>
        <v>135</v>
      </c>
      <c r="K27" s="13">
        <f>Fresh!O120</f>
        <v>207</v>
      </c>
      <c r="L27" s="13">
        <f>Fresh!P120</f>
        <v>30</v>
      </c>
      <c r="M27" s="13">
        <f>Fresh!Q120</f>
        <v>24</v>
      </c>
      <c r="N27" s="13">
        <f>Fresh!R120</f>
        <v>170</v>
      </c>
      <c r="O27" s="13">
        <f>Fresh!S120</f>
        <v>215</v>
      </c>
      <c r="P27" s="13">
        <f>Fresh!T120</f>
        <v>0</v>
      </c>
      <c r="Q27" s="13">
        <f>Fresh!U120</f>
        <v>0</v>
      </c>
      <c r="R27" s="13">
        <f>Fresh!V120</f>
        <v>1240</v>
      </c>
      <c r="S27" s="13">
        <f>Fresh!W120</f>
        <v>1438</v>
      </c>
      <c r="T27" s="19">
        <f t="shared" ref="T27:U30" si="7">B27+D27+F27+H27+J27+L27+N27+P27+R27</f>
        <v>1772</v>
      </c>
      <c r="U27" s="50">
        <f t="shared" si="7"/>
        <v>2123</v>
      </c>
      <c r="V27">
        <f>SUM(T27:U27)</f>
        <v>3895</v>
      </c>
    </row>
    <row r="28" spans="1:25">
      <c r="A28" s="77" t="s">
        <v>68</v>
      </c>
      <c r="B28" s="61">
        <f>Soph!F121</f>
        <v>41</v>
      </c>
      <c r="C28" s="47">
        <f>Soph!G121</f>
        <v>48</v>
      </c>
      <c r="D28" s="47">
        <f>Soph!H121</f>
        <v>0</v>
      </c>
      <c r="E28" s="47">
        <f>Soph!I121</f>
        <v>6</v>
      </c>
      <c r="F28" s="47">
        <f>Soph!J121</f>
        <v>50</v>
      </c>
      <c r="G28" s="47">
        <f>Soph!K121</f>
        <v>47</v>
      </c>
      <c r="H28" s="47">
        <f>Soph!L121</f>
        <v>79</v>
      </c>
      <c r="I28" s="47">
        <f>Soph!M121</f>
        <v>78</v>
      </c>
      <c r="J28" s="47">
        <f>Soph!N121</f>
        <v>119</v>
      </c>
      <c r="K28" s="47">
        <f>Soph!O121</f>
        <v>193</v>
      </c>
      <c r="L28" s="47">
        <f>Soph!P121</f>
        <v>12</v>
      </c>
      <c r="M28" s="47">
        <f>Soph!Q121</f>
        <v>8</v>
      </c>
      <c r="N28" s="47">
        <f>Soph!R121</f>
        <v>171</v>
      </c>
      <c r="O28" s="47">
        <f>Soph!S121</f>
        <v>166</v>
      </c>
      <c r="P28" s="47">
        <f>Soph!T121</f>
        <v>0</v>
      </c>
      <c r="Q28" s="47">
        <f>Soph!U121</f>
        <v>0</v>
      </c>
      <c r="R28" s="47">
        <f>Soph!V121</f>
        <v>1052</v>
      </c>
      <c r="S28" s="47">
        <f>Soph!W121</f>
        <v>1156</v>
      </c>
      <c r="T28" s="61">
        <f t="shared" si="7"/>
        <v>1524</v>
      </c>
      <c r="U28" s="52">
        <f t="shared" si="7"/>
        <v>1702</v>
      </c>
      <c r="V28">
        <f>SUM(T28:U28)</f>
        <v>3226</v>
      </c>
    </row>
    <row r="29" spans="1:25">
      <c r="A29" s="73" t="s">
        <v>69</v>
      </c>
      <c r="B29" s="61">
        <f>Junior!F121</f>
        <v>30</v>
      </c>
      <c r="C29" s="47">
        <f>Junior!G121</f>
        <v>43</v>
      </c>
      <c r="D29" s="47">
        <f>Junior!H121</f>
        <v>5</v>
      </c>
      <c r="E29" s="47">
        <f>Junior!I121</f>
        <v>6</v>
      </c>
      <c r="F29" s="47">
        <f>Junior!J121</f>
        <v>44</v>
      </c>
      <c r="G29" s="47">
        <f>Junior!K121</f>
        <v>29</v>
      </c>
      <c r="H29" s="47">
        <f>Junior!L121</f>
        <v>65</v>
      </c>
      <c r="I29" s="47">
        <f>Junior!M121</f>
        <v>85</v>
      </c>
      <c r="J29" s="47">
        <f>Junior!N121</f>
        <v>115</v>
      </c>
      <c r="K29" s="47">
        <f>Junior!O121</f>
        <v>153</v>
      </c>
      <c r="L29" s="47">
        <f>Junior!P121</f>
        <v>5</v>
      </c>
      <c r="M29" s="47">
        <f>Junior!Q121</f>
        <v>4</v>
      </c>
      <c r="N29" s="47">
        <f>Junior!R121</f>
        <v>175</v>
      </c>
      <c r="O29" s="47">
        <f>Junior!S121</f>
        <v>183</v>
      </c>
      <c r="P29" s="47">
        <f>Junior!T121</f>
        <v>0</v>
      </c>
      <c r="Q29" s="47">
        <f>Junior!U121</f>
        <v>2</v>
      </c>
      <c r="R29" s="47">
        <f>Junior!V121</f>
        <v>938</v>
      </c>
      <c r="S29" s="47">
        <f>Junior!W121</f>
        <v>1136</v>
      </c>
      <c r="T29" s="61">
        <f t="shared" si="7"/>
        <v>1377</v>
      </c>
      <c r="U29" s="52">
        <f t="shared" si="7"/>
        <v>1641</v>
      </c>
      <c r="V29">
        <f>SUM(T29:U29)</f>
        <v>3018</v>
      </c>
    </row>
    <row r="30" spans="1:25">
      <c r="A30" s="74" t="s">
        <v>70</v>
      </c>
      <c r="B30" s="62">
        <f>Senior!F116</f>
        <v>16</v>
      </c>
      <c r="C30" s="54">
        <f>Senior!G116</f>
        <v>23</v>
      </c>
      <c r="D30" s="54">
        <f>Senior!H116</f>
        <v>1</v>
      </c>
      <c r="E30" s="54">
        <f>Senior!I116</f>
        <v>3</v>
      </c>
      <c r="F30" s="54">
        <f>Senior!J116</f>
        <v>50</v>
      </c>
      <c r="G30" s="54">
        <f>Senior!K116</f>
        <v>43</v>
      </c>
      <c r="H30" s="54">
        <f>Senior!L116</f>
        <v>66</v>
      </c>
      <c r="I30" s="54">
        <f>Senior!M116</f>
        <v>80</v>
      </c>
      <c r="J30" s="54">
        <f>Senior!N116</f>
        <v>93</v>
      </c>
      <c r="K30" s="54">
        <f>Senior!O116</f>
        <v>118</v>
      </c>
      <c r="L30" s="54">
        <f>Senior!P116</f>
        <v>9</v>
      </c>
      <c r="M30" s="54">
        <f>Senior!Q116</f>
        <v>10</v>
      </c>
      <c r="N30" s="54">
        <f>Senior!R116</f>
        <v>155</v>
      </c>
      <c r="O30" s="54">
        <f>Senior!S116</f>
        <v>189</v>
      </c>
      <c r="P30" s="54">
        <f>Senior!T116</f>
        <v>1</v>
      </c>
      <c r="Q30" s="54">
        <f>Senior!U116</f>
        <v>1</v>
      </c>
      <c r="R30" s="54">
        <f>Senior!V116</f>
        <v>1021</v>
      </c>
      <c r="S30" s="54">
        <f>Senior!W116</f>
        <v>1163</v>
      </c>
      <c r="T30" s="62">
        <f t="shared" si="7"/>
        <v>1412</v>
      </c>
      <c r="U30" s="55">
        <f t="shared" si="7"/>
        <v>1630</v>
      </c>
      <c r="V30">
        <f>SUM(T30:U30)</f>
        <v>3042</v>
      </c>
    </row>
    <row r="31" spans="1:25">
      <c r="A31" s="3" t="s">
        <v>0</v>
      </c>
      <c r="B31">
        <f>SUM(B27:B30)</f>
        <v>134</v>
      </c>
      <c r="C31">
        <f t="shared" ref="C31:V31" si="8">SUM(C27:C30)</f>
        <v>169</v>
      </c>
      <c r="D31">
        <f t="shared" si="8"/>
        <v>11</v>
      </c>
      <c r="E31">
        <f t="shared" si="8"/>
        <v>22</v>
      </c>
      <c r="F31">
        <f t="shared" si="8"/>
        <v>201</v>
      </c>
      <c r="G31">
        <f t="shared" si="8"/>
        <v>193</v>
      </c>
      <c r="H31">
        <f t="shared" ref="H31:M31" si="9">SUM(H27:H30)</f>
        <v>298</v>
      </c>
      <c r="I31">
        <f t="shared" si="9"/>
        <v>346</v>
      </c>
      <c r="J31">
        <f t="shared" si="9"/>
        <v>462</v>
      </c>
      <c r="K31">
        <f t="shared" si="9"/>
        <v>671</v>
      </c>
      <c r="L31">
        <f t="shared" si="9"/>
        <v>56</v>
      </c>
      <c r="M31">
        <f t="shared" si="9"/>
        <v>46</v>
      </c>
      <c r="N31">
        <f t="shared" si="8"/>
        <v>671</v>
      </c>
      <c r="O31">
        <f t="shared" si="8"/>
        <v>753</v>
      </c>
      <c r="P31">
        <f t="shared" si="8"/>
        <v>1</v>
      </c>
      <c r="Q31">
        <f t="shared" si="8"/>
        <v>3</v>
      </c>
      <c r="R31">
        <f t="shared" si="8"/>
        <v>4251</v>
      </c>
      <c r="S31">
        <f t="shared" si="8"/>
        <v>4893</v>
      </c>
      <c r="T31">
        <f t="shared" si="8"/>
        <v>6085</v>
      </c>
      <c r="U31">
        <f t="shared" si="8"/>
        <v>7096</v>
      </c>
      <c r="V31">
        <f t="shared" si="8"/>
        <v>13181</v>
      </c>
    </row>
    <row r="33" spans="1:25">
      <c r="A33" s="72" t="s">
        <v>72</v>
      </c>
      <c r="B33" s="19">
        <f>'FT-All'!F132</f>
        <v>126</v>
      </c>
      <c r="C33" s="13">
        <f>'FT-All'!G132</f>
        <v>160</v>
      </c>
      <c r="D33" s="13">
        <f>'FT-All'!H132</f>
        <v>7</v>
      </c>
      <c r="E33" s="13">
        <f>'FT-All'!I132</f>
        <v>17</v>
      </c>
      <c r="F33" s="13">
        <f>'FT-All'!J132</f>
        <v>182</v>
      </c>
      <c r="G33" s="13">
        <f>'FT-All'!K132</f>
        <v>176</v>
      </c>
      <c r="H33" s="13">
        <f>'FT-All'!L132</f>
        <v>272</v>
      </c>
      <c r="I33" s="13">
        <f>'FT-All'!M132</f>
        <v>299</v>
      </c>
      <c r="J33" s="13">
        <f>'FT-All'!N132</f>
        <v>425</v>
      </c>
      <c r="K33" s="13">
        <f>'FT-All'!O132</f>
        <v>622</v>
      </c>
      <c r="L33" s="13">
        <f>'FT-All'!P132</f>
        <v>50</v>
      </c>
      <c r="M33" s="13">
        <f>'FT-All'!Q132</f>
        <v>41</v>
      </c>
      <c r="N33" s="13">
        <f>'FT-All'!R132</f>
        <v>584</v>
      </c>
      <c r="O33" s="13">
        <f>'FT-All'!S132</f>
        <v>635</v>
      </c>
      <c r="P33" s="13">
        <f>'FT-All'!T132</f>
        <v>0</v>
      </c>
      <c r="Q33" s="13">
        <f>'FT-All'!U132</f>
        <v>1</v>
      </c>
      <c r="R33" s="13">
        <f>'FT-All'!V132</f>
        <v>3860</v>
      </c>
      <c r="S33" s="13">
        <f>'FT-All'!W132</f>
        <v>4442</v>
      </c>
      <c r="T33" s="19">
        <f>B33+D33+F33+H33+J33+L33+N33+P33+R33</f>
        <v>5506</v>
      </c>
      <c r="U33" s="50">
        <f>C33+E33+G33+I33+K33+M33+O33+Q33+S33</f>
        <v>6393</v>
      </c>
      <c r="V33">
        <f>SUM(T33:U33)</f>
        <v>11899</v>
      </c>
    </row>
    <row r="34" spans="1:25">
      <c r="A34" s="74" t="s">
        <v>73</v>
      </c>
      <c r="B34" s="62">
        <f>'PT-All'!F123</f>
        <v>8</v>
      </c>
      <c r="C34" s="54">
        <f>'PT-All'!G123</f>
        <v>9</v>
      </c>
      <c r="D34" s="54">
        <f>'PT-All'!H123</f>
        <v>4</v>
      </c>
      <c r="E34" s="54">
        <f>'PT-All'!I123</f>
        <v>5</v>
      </c>
      <c r="F34" s="54">
        <f>'PT-All'!J123</f>
        <v>19</v>
      </c>
      <c r="G34" s="54">
        <f>'PT-All'!K123</f>
        <v>17</v>
      </c>
      <c r="H34" s="54">
        <f>'PT-All'!L123</f>
        <v>26</v>
      </c>
      <c r="I34" s="54">
        <f>'PT-All'!M123</f>
        <v>47</v>
      </c>
      <c r="J34" s="54">
        <f>'PT-All'!N123</f>
        <v>37</v>
      </c>
      <c r="K34" s="54">
        <f>'PT-All'!O123</f>
        <v>49</v>
      </c>
      <c r="L34" s="54">
        <f>'PT-All'!P123</f>
        <v>6</v>
      </c>
      <c r="M34" s="54">
        <f>'PT-All'!Q123</f>
        <v>5</v>
      </c>
      <c r="N34" s="54">
        <f>'PT-All'!R123</f>
        <v>87</v>
      </c>
      <c r="O34" s="54">
        <f>'PT-All'!S123</f>
        <v>118</v>
      </c>
      <c r="P34" s="54">
        <f>'PT-All'!T123</f>
        <v>1</v>
      </c>
      <c r="Q34" s="54">
        <f>'PT-All'!U123</f>
        <v>2</v>
      </c>
      <c r="R34" s="54">
        <f>'PT-All'!V123</f>
        <v>391</v>
      </c>
      <c r="S34" s="54">
        <f>'PT-All'!W123</f>
        <v>451</v>
      </c>
      <c r="T34" s="62">
        <f>B34+D34+F34+H34+J34+L34+N34+P34+R34</f>
        <v>579</v>
      </c>
      <c r="U34" s="55">
        <f>C34+E34+G34+I34+K34+M34+O34+Q34+S34</f>
        <v>703</v>
      </c>
      <c r="V34">
        <f>SUM(T34:U34)</f>
        <v>1282</v>
      </c>
    </row>
    <row r="35" spans="1:25">
      <c r="A35" s="3" t="s">
        <v>0</v>
      </c>
      <c r="B35">
        <f>SUM(B33:B34)</f>
        <v>134</v>
      </c>
      <c r="C35">
        <f t="shared" ref="C35:U35" si="10">SUM(C33:C34)</f>
        <v>169</v>
      </c>
      <c r="D35">
        <f t="shared" si="10"/>
        <v>11</v>
      </c>
      <c r="E35">
        <f t="shared" si="10"/>
        <v>22</v>
      </c>
      <c r="F35">
        <f t="shared" si="10"/>
        <v>201</v>
      </c>
      <c r="G35">
        <f t="shared" si="10"/>
        <v>193</v>
      </c>
      <c r="H35">
        <f t="shared" ref="H35:M35" si="11">SUM(H33:H34)</f>
        <v>298</v>
      </c>
      <c r="I35">
        <f t="shared" si="11"/>
        <v>346</v>
      </c>
      <c r="J35">
        <f t="shared" si="11"/>
        <v>462</v>
      </c>
      <c r="K35">
        <f t="shared" si="11"/>
        <v>671</v>
      </c>
      <c r="L35">
        <f t="shared" si="11"/>
        <v>56</v>
      </c>
      <c r="M35">
        <f t="shared" si="11"/>
        <v>46</v>
      </c>
      <c r="N35">
        <f t="shared" si="10"/>
        <v>671</v>
      </c>
      <c r="O35">
        <f t="shared" si="10"/>
        <v>753</v>
      </c>
      <c r="P35">
        <f t="shared" si="10"/>
        <v>1</v>
      </c>
      <c r="Q35">
        <f t="shared" si="10"/>
        <v>3</v>
      </c>
      <c r="R35">
        <f t="shared" si="10"/>
        <v>4251</v>
      </c>
      <c r="S35">
        <f t="shared" si="10"/>
        <v>4893</v>
      </c>
      <c r="T35">
        <f t="shared" si="10"/>
        <v>6085</v>
      </c>
      <c r="U35">
        <f t="shared" si="10"/>
        <v>7096</v>
      </c>
      <c r="V35">
        <f>SUM(V33:V34)</f>
        <v>13181</v>
      </c>
    </row>
    <row r="37" spans="1:25">
      <c r="A37" s="72" t="s">
        <v>726</v>
      </c>
      <c r="B37" s="21">
        <f>INSTA!F136</f>
        <v>89</v>
      </c>
      <c r="C37" s="13">
        <f>INSTA!G136</f>
        <v>107</v>
      </c>
      <c r="D37" s="13">
        <f>INSTA!H136</f>
        <v>10</v>
      </c>
      <c r="E37" s="13">
        <f>INSTA!I136</f>
        <v>17</v>
      </c>
      <c r="F37" s="13">
        <f>INSTA!J136</f>
        <v>162</v>
      </c>
      <c r="G37" s="13">
        <f>INSTA!K136</f>
        <v>142</v>
      </c>
      <c r="H37" s="13">
        <f>INSTA!L136</f>
        <v>215</v>
      </c>
      <c r="I37" s="13">
        <f>INSTA!M136</f>
        <v>301</v>
      </c>
      <c r="J37" s="13">
        <f>INSTA!N136</f>
        <v>384</v>
      </c>
      <c r="K37" s="13">
        <f>INSTA!O136</f>
        <v>505</v>
      </c>
      <c r="L37" s="13">
        <f>INSTA!P136</f>
        <v>0</v>
      </c>
      <c r="M37" s="13">
        <f>INSTA!Q136</f>
        <v>3</v>
      </c>
      <c r="N37" s="13">
        <f>INSTA!R136</f>
        <v>400</v>
      </c>
      <c r="O37" s="13">
        <f>INSTA!S136</f>
        <v>393</v>
      </c>
      <c r="P37" s="13">
        <f>INSTA!T136</f>
        <v>0</v>
      </c>
      <c r="Q37" s="13">
        <f>INSTA!U136</f>
        <v>3</v>
      </c>
      <c r="R37" s="13">
        <f>INSTA!V136</f>
        <v>2573</v>
      </c>
      <c r="S37" s="15">
        <f>INSTA!W136</f>
        <v>2505</v>
      </c>
      <c r="T37" s="19">
        <f t="shared" ref="T37:U39" si="12">B37+D37+F37+H37+J37+L37+N37+P37+R37</f>
        <v>3833</v>
      </c>
      <c r="U37" s="50">
        <f t="shared" si="12"/>
        <v>3976</v>
      </c>
      <c r="V37">
        <f>SUM(T37:U37)</f>
        <v>7809</v>
      </c>
    </row>
    <row r="38" spans="1:25">
      <c r="A38" s="73" t="s">
        <v>727</v>
      </c>
      <c r="B38" s="56">
        <f>OUTST!F123</f>
        <v>44</v>
      </c>
      <c r="C38" s="47">
        <f>OUTST!G123</f>
        <v>56</v>
      </c>
      <c r="D38" s="47">
        <f>OUTST!H123</f>
        <v>0</v>
      </c>
      <c r="E38" s="47">
        <f>OUTST!I123</f>
        <v>5</v>
      </c>
      <c r="F38" s="47">
        <f>OUTST!J123</f>
        <v>35</v>
      </c>
      <c r="G38" s="47">
        <f>OUTST!K123</f>
        <v>45</v>
      </c>
      <c r="H38" s="47">
        <f>OUTST!L123</f>
        <v>81</v>
      </c>
      <c r="I38" s="47">
        <f>OUTST!M123</f>
        <v>39</v>
      </c>
      <c r="J38" s="47">
        <f>OUTST!N123</f>
        <v>73</v>
      </c>
      <c r="K38" s="47">
        <f>OUTST!O123</f>
        <v>161</v>
      </c>
      <c r="L38" s="47">
        <f>OUTST!P123</f>
        <v>56</v>
      </c>
      <c r="M38" s="47">
        <f>OUTST!Q123</f>
        <v>43</v>
      </c>
      <c r="N38" s="47">
        <f>OUTST!R123</f>
        <v>244</v>
      </c>
      <c r="O38" s="47">
        <f>OUTST!S123</f>
        <v>335</v>
      </c>
      <c r="P38" s="47">
        <f>OUTST!T123</f>
        <v>1</v>
      </c>
      <c r="Q38" s="47">
        <f>OUTST!U123</f>
        <v>0</v>
      </c>
      <c r="R38" s="47">
        <f>OUTST!V123</f>
        <v>1481</v>
      </c>
      <c r="S38" s="48">
        <f>OUTST!W123</f>
        <v>2262</v>
      </c>
      <c r="T38" s="61">
        <f t="shared" si="12"/>
        <v>2015</v>
      </c>
      <c r="U38" s="52">
        <f t="shared" si="12"/>
        <v>2946</v>
      </c>
      <c r="V38">
        <f>SUM(T38:U38)</f>
        <v>4961</v>
      </c>
    </row>
    <row r="39" spans="1:25">
      <c r="A39" s="74" t="s">
        <v>728</v>
      </c>
      <c r="B39" s="57">
        <f>REGION!F50</f>
        <v>1</v>
      </c>
      <c r="C39" s="54">
        <f>REGION!G50</f>
        <v>6</v>
      </c>
      <c r="D39" s="54">
        <f>REGION!H50</f>
        <v>1</v>
      </c>
      <c r="E39" s="54">
        <f>REGION!I50</f>
        <v>0</v>
      </c>
      <c r="F39" s="54">
        <f>REGION!J50</f>
        <v>4</v>
      </c>
      <c r="G39" s="54">
        <f>REGION!K50</f>
        <v>6</v>
      </c>
      <c r="H39" s="54">
        <f>REGION!L50</f>
        <v>2</v>
      </c>
      <c r="I39" s="54">
        <f>REGION!M50</f>
        <v>6</v>
      </c>
      <c r="J39" s="54">
        <f>REGION!N50</f>
        <v>5</v>
      </c>
      <c r="K39" s="54">
        <f>REGION!O50</f>
        <v>5</v>
      </c>
      <c r="L39" s="54">
        <f>REGION!P50</f>
        <v>0</v>
      </c>
      <c r="M39" s="54">
        <f>REGION!Q50</f>
        <v>0</v>
      </c>
      <c r="N39" s="54">
        <f>REGION!R50</f>
        <v>27</v>
      </c>
      <c r="O39" s="54">
        <f>REGION!S50</f>
        <v>25</v>
      </c>
      <c r="P39" s="54">
        <f>REGION!T50</f>
        <v>0</v>
      </c>
      <c r="Q39" s="54">
        <f>REGION!U50</f>
        <v>0</v>
      </c>
      <c r="R39" s="54">
        <f>REGION!V50</f>
        <v>197</v>
      </c>
      <c r="S39" s="60">
        <f>REGION!W50</f>
        <v>126</v>
      </c>
      <c r="T39" s="62">
        <f t="shared" si="12"/>
        <v>237</v>
      </c>
      <c r="U39" s="55">
        <f t="shared" si="12"/>
        <v>174</v>
      </c>
      <c r="V39">
        <f>SUM(T39:U39)</f>
        <v>411</v>
      </c>
    </row>
    <row r="40" spans="1:25">
      <c r="A40" s="3" t="s">
        <v>0</v>
      </c>
      <c r="B40">
        <f t="shared" ref="B40:V40" si="13">SUM(B37:B39)</f>
        <v>134</v>
      </c>
      <c r="C40">
        <f t="shared" si="13"/>
        <v>169</v>
      </c>
      <c r="D40">
        <f t="shared" si="13"/>
        <v>11</v>
      </c>
      <c r="E40">
        <f t="shared" si="13"/>
        <v>22</v>
      </c>
      <c r="F40">
        <f t="shared" si="13"/>
        <v>201</v>
      </c>
      <c r="G40">
        <f t="shared" si="13"/>
        <v>193</v>
      </c>
      <c r="H40">
        <f t="shared" si="13"/>
        <v>298</v>
      </c>
      <c r="I40">
        <f t="shared" si="13"/>
        <v>346</v>
      </c>
      <c r="J40">
        <f t="shared" si="13"/>
        <v>462</v>
      </c>
      <c r="K40">
        <f t="shared" si="13"/>
        <v>671</v>
      </c>
      <c r="L40">
        <f t="shared" si="13"/>
        <v>56</v>
      </c>
      <c r="M40">
        <f t="shared" si="13"/>
        <v>46</v>
      </c>
      <c r="N40">
        <f t="shared" si="13"/>
        <v>671</v>
      </c>
      <c r="O40">
        <f t="shared" si="13"/>
        <v>753</v>
      </c>
      <c r="P40">
        <f t="shared" si="13"/>
        <v>1</v>
      </c>
      <c r="Q40">
        <f t="shared" si="13"/>
        <v>3</v>
      </c>
      <c r="R40">
        <f t="shared" si="13"/>
        <v>4251</v>
      </c>
      <c r="S40">
        <f t="shared" si="13"/>
        <v>4893</v>
      </c>
      <c r="T40">
        <f t="shared" si="13"/>
        <v>6085</v>
      </c>
      <c r="U40">
        <f t="shared" si="13"/>
        <v>7096</v>
      </c>
      <c r="V40">
        <f t="shared" si="13"/>
        <v>13181</v>
      </c>
    </row>
    <row r="43" spans="1:25">
      <c r="A43" s="68" t="s">
        <v>76</v>
      </c>
      <c r="B43" s="116" t="s">
        <v>88</v>
      </c>
      <c r="C43" s="115"/>
      <c r="D43" s="116" t="s">
        <v>89</v>
      </c>
      <c r="E43" s="117"/>
      <c r="F43" s="114" t="s">
        <v>90</v>
      </c>
      <c r="G43" s="115"/>
      <c r="H43" s="116" t="s">
        <v>91</v>
      </c>
      <c r="I43" s="117"/>
      <c r="J43" s="114" t="s">
        <v>4</v>
      </c>
      <c r="K43" s="115"/>
      <c r="L43" s="116" t="s">
        <v>92</v>
      </c>
      <c r="M43" s="117"/>
      <c r="N43" s="112" t="s">
        <v>93</v>
      </c>
      <c r="O43" s="113"/>
      <c r="P43" s="112" t="s">
        <v>94</v>
      </c>
      <c r="Q43" s="113"/>
      <c r="R43" s="114" t="s">
        <v>95</v>
      </c>
      <c r="S43" s="115"/>
      <c r="T43" s="116" t="s">
        <v>9</v>
      </c>
      <c r="U43" s="117"/>
      <c r="X43" s="26"/>
      <c r="Y43" s="26"/>
    </row>
    <row r="44" spans="1:25">
      <c r="A44" s="9"/>
      <c r="B44" s="4" t="s">
        <v>1</v>
      </c>
      <c r="C44" s="6" t="s">
        <v>2</v>
      </c>
      <c r="D44" s="4" t="s">
        <v>1</v>
      </c>
      <c r="E44" s="5" t="s">
        <v>2</v>
      </c>
      <c r="F44" s="7" t="s">
        <v>1</v>
      </c>
      <c r="G44" s="6" t="s">
        <v>2</v>
      </c>
      <c r="H44" s="4" t="s">
        <v>1</v>
      </c>
      <c r="I44" s="5" t="s">
        <v>2</v>
      </c>
      <c r="J44" s="7" t="s">
        <v>1</v>
      </c>
      <c r="K44" s="6" t="s">
        <v>2</v>
      </c>
      <c r="L44" s="4" t="s">
        <v>1</v>
      </c>
      <c r="M44" s="5" t="s">
        <v>2</v>
      </c>
      <c r="N44" s="4" t="s">
        <v>1</v>
      </c>
      <c r="O44" s="5" t="s">
        <v>2</v>
      </c>
      <c r="P44" s="4" t="s">
        <v>1</v>
      </c>
      <c r="Q44" s="5" t="s">
        <v>2</v>
      </c>
      <c r="R44" s="7" t="s">
        <v>1</v>
      </c>
      <c r="S44" s="6" t="s">
        <v>2</v>
      </c>
      <c r="T44" s="4" t="s">
        <v>1</v>
      </c>
      <c r="U44" s="5" t="s">
        <v>2</v>
      </c>
      <c r="V44" s="10" t="s">
        <v>0</v>
      </c>
      <c r="W44" s="10"/>
      <c r="X44" s="10"/>
      <c r="Y44" s="10"/>
    </row>
    <row r="45" spans="1:25">
      <c r="A45" s="72" t="s">
        <v>72</v>
      </c>
      <c r="B45" s="19">
        <f>'FT-All'!F142</f>
        <v>0</v>
      </c>
      <c r="C45" s="13">
        <f>'FT-All'!G142</f>
        <v>0</v>
      </c>
      <c r="D45" s="13">
        <f>'FT-All'!H142</f>
        <v>0</v>
      </c>
      <c r="E45" s="13">
        <f>'FT-All'!I142</f>
        <v>1</v>
      </c>
      <c r="F45" s="13">
        <f>'FT-All'!J142</f>
        <v>0</v>
      </c>
      <c r="G45" s="13">
        <f>'FT-All'!K142</f>
        <v>0</v>
      </c>
      <c r="H45" s="13">
        <f>'FT-All'!L142</f>
        <v>1</v>
      </c>
      <c r="I45" s="13">
        <f>'FT-All'!M142</f>
        <v>0</v>
      </c>
      <c r="J45" s="13">
        <f>'FT-All'!N142</f>
        <v>0</v>
      </c>
      <c r="K45" s="13">
        <f>'FT-All'!O142</f>
        <v>0</v>
      </c>
      <c r="L45" s="13">
        <f>'FT-All'!P142</f>
        <v>0</v>
      </c>
      <c r="M45" s="13">
        <f>'FT-All'!Q142</f>
        <v>3</v>
      </c>
      <c r="N45" s="13">
        <f>'FT-All'!R142</f>
        <v>1</v>
      </c>
      <c r="O45" s="13">
        <f>'FT-All'!S142</f>
        <v>3</v>
      </c>
      <c r="P45" s="13">
        <f>'FT-All'!T142</f>
        <v>0</v>
      </c>
      <c r="Q45" s="13">
        <f>'FT-All'!U142</f>
        <v>0</v>
      </c>
      <c r="R45" s="13">
        <f>'FT-All'!V142</f>
        <v>9</v>
      </c>
      <c r="S45" s="13">
        <f>'FT-All'!W142</f>
        <v>24</v>
      </c>
      <c r="T45" s="19">
        <f>B45+D45+F45+H45+J45+L45+N45+P45+R45</f>
        <v>11</v>
      </c>
      <c r="U45" s="50">
        <f>C45+E45+G45+I45+K45+M45+O45+Q45+S45</f>
        <v>31</v>
      </c>
      <c r="V45">
        <f>SUM(T45:U45)</f>
        <v>42</v>
      </c>
    </row>
    <row r="46" spans="1:25">
      <c r="A46" s="74" t="s">
        <v>73</v>
      </c>
      <c r="B46" s="62">
        <f>'PT-All'!F132</f>
        <v>0</v>
      </c>
      <c r="C46" s="54">
        <f>'PT-All'!G132</f>
        <v>1</v>
      </c>
      <c r="D46" s="54">
        <f>'PT-All'!H132</f>
        <v>1</v>
      </c>
      <c r="E46" s="54">
        <f>'PT-All'!I132</f>
        <v>1</v>
      </c>
      <c r="F46" s="54">
        <f>'PT-All'!J132</f>
        <v>1</v>
      </c>
      <c r="G46" s="54">
        <f>'PT-All'!K132</f>
        <v>3</v>
      </c>
      <c r="H46" s="54">
        <f>'PT-All'!L132</f>
        <v>2</v>
      </c>
      <c r="I46" s="54">
        <f>'PT-All'!M132</f>
        <v>1</v>
      </c>
      <c r="J46" s="54">
        <f>'PT-All'!N132</f>
        <v>1</v>
      </c>
      <c r="K46" s="54">
        <f>'PT-All'!O132</f>
        <v>1</v>
      </c>
      <c r="L46" s="54">
        <f>'PT-All'!P132</f>
        <v>0</v>
      </c>
      <c r="M46" s="54">
        <f>'PT-All'!Q132</f>
        <v>0</v>
      </c>
      <c r="N46" s="54">
        <f>'PT-All'!R132</f>
        <v>4</v>
      </c>
      <c r="O46" s="54">
        <f>'PT-All'!S132</f>
        <v>3</v>
      </c>
      <c r="P46" s="54">
        <f>'PT-All'!T132</f>
        <v>0</v>
      </c>
      <c r="Q46" s="54">
        <f>'PT-All'!U132</f>
        <v>0</v>
      </c>
      <c r="R46" s="54">
        <f>'PT-All'!V132</f>
        <v>16</v>
      </c>
      <c r="S46" s="54">
        <f>'PT-All'!W132</f>
        <v>19</v>
      </c>
      <c r="T46" s="62">
        <f>B46+D46+F46+H46+J46+L46+N46+P46+R46</f>
        <v>25</v>
      </c>
      <c r="U46" s="55">
        <f>C46+E46+G46+I46+K46+M46+O46+Q46+S46</f>
        <v>29</v>
      </c>
      <c r="V46">
        <f>SUM(T46:U46)</f>
        <v>54</v>
      </c>
    </row>
    <row r="47" spans="1:25">
      <c r="A47" s="3" t="s">
        <v>0</v>
      </c>
      <c r="B47">
        <f>SUM(B45:B46)</f>
        <v>0</v>
      </c>
      <c r="C47">
        <f t="shared" ref="C47:U47" si="14">SUM(C45:C46)</f>
        <v>1</v>
      </c>
      <c r="D47">
        <f t="shared" si="14"/>
        <v>1</v>
      </c>
      <c r="E47">
        <f t="shared" si="14"/>
        <v>2</v>
      </c>
      <c r="F47">
        <f t="shared" si="14"/>
        <v>1</v>
      </c>
      <c r="G47">
        <f t="shared" si="14"/>
        <v>3</v>
      </c>
      <c r="H47">
        <f t="shared" ref="H47:M47" si="15">SUM(H45:H46)</f>
        <v>3</v>
      </c>
      <c r="I47">
        <f t="shared" si="15"/>
        <v>1</v>
      </c>
      <c r="J47">
        <f t="shared" si="15"/>
        <v>1</v>
      </c>
      <c r="K47">
        <f t="shared" si="15"/>
        <v>1</v>
      </c>
      <c r="L47">
        <f t="shared" si="15"/>
        <v>0</v>
      </c>
      <c r="M47">
        <f t="shared" si="15"/>
        <v>3</v>
      </c>
      <c r="N47">
        <f t="shared" si="14"/>
        <v>5</v>
      </c>
      <c r="O47">
        <f t="shared" si="14"/>
        <v>6</v>
      </c>
      <c r="P47">
        <f t="shared" si="14"/>
        <v>0</v>
      </c>
      <c r="Q47">
        <f t="shared" si="14"/>
        <v>0</v>
      </c>
      <c r="R47">
        <f t="shared" si="14"/>
        <v>25</v>
      </c>
      <c r="S47">
        <f t="shared" si="14"/>
        <v>43</v>
      </c>
      <c r="T47">
        <f t="shared" si="14"/>
        <v>36</v>
      </c>
      <c r="U47">
        <f t="shared" si="14"/>
        <v>60</v>
      </c>
      <c r="V47">
        <f>SUM(V43:V46)</f>
        <v>96</v>
      </c>
    </row>
    <row r="49" spans="1:25">
      <c r="A49" s="72" t="s">
        <v>726</v>
      </c>
      <c r="B49" s="21">
        <f>INSTA!F145</f>
        <v>0</v>
      </c>
      <c r="C49" s="13">
        <f>INSTA!G145</f>
        <v>1</v>
      </c>
      <c r="D49" s="13">
        <f>INSTA!H145</f>
        <v>0</v>
      </c>
      <c r="E49" s="13">
        <f>INSTA!I145</f>
        <v>2</v>
      </c>
      <c r="F49" s="13">
        <f>INSTA!J145</f>
        <v>1</v>
      </c>
      <c r="G49" s="13">
        <f>INSTA!K145</f>
        <v>3</v>
      </c>
      <c r="H49" s="13">
        <f>INSTA!L145</f>
        <v>2</v>
      </c>
      <c r="I49" s="13">
        <f>INSTA!M145</f>
        <v>1</v>
      </c>
      <c r="J49" s="13">
        <f>INSTA!N145</f>
        <v>1</v>
      </c>
      <c r="K49" s="13">
        <f>INSTA!O145</f>
        <v>1</v>
      </c>
      <c r="L49" s="13">
        <f>INSTA!P145</f>
        <v>0</v>
      </c>
      <c r="M49" s="13">
        <f>INSTA!Q145</f>
        <v>0</v>
      </c>
      <c r="N49" s="13">
        <f>INSTA!R145</f>
        <v>3</v>
      </c>
      <c r="O49" s="13">
        <f>INSTA!S145</f>
        <v>6</v>
      </c>
      <c r="P49" s="13">
        <f>INSTA!T145</f>
        <v>0</v>
      </c>
      <c r="Q49" s="13">
        <f>INSTA!U145</f>
        <v>0</v>
      </c>
      <c r="R49" s="13">
        <f>INSTA!V145</f>
        <v>17</v>
      </c>
      <c r="S49" s="15">
        <f>INSTA!W145</f>
        <v>39</v>
      </c>
      <c r="T49" s="19">
        <f t="shared" ref="T49:U51" si="16">B49+D49+F49+H49+J49+L49+N49+P49+R49</f>
        <v>24</v>
      </c>
      <c r="U49" s="50">
        <f t="shared" si="16"/>
        <v>53</v>
      </c>
      <c r="V49">
        <f>SUM(T49:U49)</f>
        <v>77</v>
      </c>
    </row>
    <row r="50" spans="1:25">
      <c r="A50" s="73" t="s">
        <v>727</v>
      </c>
      <c r="B50" s="56">
        <f>OUTST!F131</f>
        <v>0</v>
      </c>
      <c r="C50" s="47">
        <f>OUTST!G131</f>
        <v>0</v>
      </c>
      <c r="D50" s="47">
        <f>OUTST!H131</f>
        <v>1</v>
      </c>
      <c r="E50" s="47">
        <f>OUTST!I131</f>
        <v>0</v>
      </c>
      <c r="F50" s="47">
        <f>OUTST!J131</f>
        <v>0</v>
      </c>
      <c r="G50" s="47">
        <f>OUTST!K131</f>
        <v>0</v>
      </c>
      <c r="H50" s="47">
        <f>OUTST!L131</f>
        <v>1</v>
      </c>
      <c r="I50" s="47">
        <f>OUTST!M131</f>
        <v>0</v>
      </c>
      <c r="J50" s="47">
        <f>OUTST!N131</f>
        <v>0</v>
      </c>
      <c r="K50" s="47">
        <f>OUTST!O131</f>
        <v>0</v>
      </c>
      <c r="L50" s="47">
        <f>OUTST!P131</f>
        <v>0</v>
      </c>
      <c r="M50" s="47">
        <f>OUTST!Q131</f>
        <v>3</v>
      </c>
      <c r="N50" s="47">
        <f>OUTST!R131</f>
        <v>2</v>
      </c>
      <c r="O50" s="47">
        <f>OUTST!S131</f>
        <v>0</v>
      </c>
      <c r="P50" s="47">
        <f>OUTST!T131</f>
        <v>0</v>
      </c>
      <c r="Q50" s="47">
        <f>OUTST!U131</f>
        <v>0</v>
      </c>
      <c r="R50" s="47">
        <f>OUTST!V131</f>
        <v>8</v>
      </c>
      <c r="S50" s="48">
        <f>OUTST!W131</f>
        <v>3</v>
      </c>
      <c r="T50" s="61">
        <f t="shared" si="16"/>
        <v>12</v>
      </c>
      <c r="U50" s="52">
        <f t="shared" si="16"/>
        <v>6</v>
      </c>
      <c r="V50">
        <f>SUM(T50:U50)</f>
        <v>18</v>
      </c>
    </row>
    <row r="51" spans="1:25">
      <c r="A51" s="74" t="s">
        <v>728</v>
      </c>
      <c r="B51" s="57">
        <f>REGION!F53</f>
        <v>0</v>
      </c>
      <c r="C51" s="54">
        <f>REGION!G53</f>
        <v>0</v>
      </c>
      <c r="D51" s="54">
        <f>REGION!H53</f>
        <v>0</v>
      </c>
      <c r="E51" s="54">
        <f>REGION!I53</f>
        <v>0</v>
      </c>
      <c r="F51" s="54">
        <f>REGION!J53</f>
        <v>0</v>
      </c>
      <c r="G51" s="54">
        <f>REGION!K53</f>
        <v>0</v>
      </c>
      <c r="H51" s="54">
        <f>REGION!L53</f>
        <v>0</v>
      </c>
      <c r="I51" s="54">
        <f>REGION!M53</f>
        <v>0</v>
      </c>
      <c r="J51" s="54">
        <f>REGION!N53</f>
        <v>0</v>
      </c>
      <c r="K51" s="54">
        <f>REGION!O53</f>
        <v>0</v>
      </c>
      <c r="L51" s="54">
        <f>REGION!P53</f>
        <v>0</v>
      </c>
      <c r="M51" s="54">
        <f>REGION!Q53</f>
        <v>0</v>
      </c>
      <c r="N51" s="54">
        <f>REGION!R53</f>
        <v>0</v>
      </c>
      <c r="O51" s="54">
        <f>REGION!S53</f>
        <v>0</v>
      </c>
      <c r="P51" s="54">
        <f>REGION!T53</f>
        <v>0</v>
      </c>
      <c r="Q51" s="54">
        <f>REGION!U53</f>
        <v>0</v>
      </c>
      <c r="R51" s="54">
        <f>REGION!V53</f>
        <v>0</v>
      </c>
      <c r="S51" s="60">
        <f>REGION!W53</f>
        <v>1</v>
      </c>
      <c r="T51" s="62">
        <f t="shared" si="16"/>
        <v>0</v>
      </c>
      <c r="U51" s="55">
        <f t="shared" si="16"/>
        <v>1</v>
      </c>
      <c r="V51">
        <f>SUM(T51:U51)</f>
        <v>1</v>
      </c>
    </row>
    <row r="52" spans="1:25">
      <c r="A52" s="3" t="s">
        <v>0</v>
      </c>
      <c r="B52">
        <f t="shared" ref="B52:V52" si="17">SUM(B49:B51)</f>
        <v>0</v>
      </c>
      <c r="C52">
        <f t="shared" si="17"/>
        <v>1</v>
      </c>
      <c r="D52">
        <f t="shared" si="17"/>
        <v>1</v>
      </c>
      <c r="E52">
        <f t="shared" si="17"/>
        <v>2</v>
      </c>
      <c r="F52">
        <f t="shared" si="17"/>
        <v>1</v>
      </c>
      <c r="G52">
        <f t="shared" si="17"/>
        <v>3</v>
      </c>
      <c r="H52">
        <f t="shared" si="17"/>
        <v>3</v>
      </c>
      <c r="I52">
        <f t="shared" si="17"/>
        <v>1</v>
      </c>
      <c r="J52">
        <f t="shared" si="17"/>
        <v>1</v>
      </c>
      <c r="K52">
        <f t="shared" si="17"/>
        <v>1</v>
      </c>
      <c r="L52">
        <f t="shared" si="17"/>
        <v>0</v>
      </c>
      <c r="M52">
        <f t="shared" si="17"/>
        <v>3</v>
      </c>
      <c r="N52">
        <f t="shared" si="17"/>
        <v>5</v>
      </c>
      <c r="O52">
        <f t="shared" si="17"/>
        <v>6</v>
      </c>
      <c r="P52">
        <f t="shared" si="17"/>
        <v>0</v>
      </c>
      <c r="Q52">
        <f t="shared" si="17"/>
        <v>0</v>
      </c>
      <c r="R52">
        <f t="shared" si="17"/>
        <v>25</v>
      </c>
      <c r="S52">
        <f t="shared" si="17"/>
        <v>43</v>
      </c>
      <c r="T52">
        <f t="shared" si="17"/>
        <v>36</v>
      </c>
      <c r="U52">
        <f t="shared" si="17"/>
        <v>60</v>
      </c>
      <c r="V52">
        <f t="shared" si="17"/>
        <v>96</v>
      </c>
    </row>
    <row r="55" spans="1:25">
      <c r="A55" s="68" t="s">
        <v>77</v>
      </c>
      <c r="B55" s="116" t="s">
        <v>88</v>
      </c>
      <c r="C55" s="115"/>
      <c r="D55" s="116" t="s">
        <v>89</v>
      </c>
      <c r="E55" s="117"/>
      <c r="F55" s="114" t="s">
        <v>90</v>
      </c>
      <c r="G55" s="115"/>
      <c r="H55" s="116" t="s">
        <v>91</v>
      </c>
      <c r="I55" s="117"/>
      <c r="J55" s="114" t="s">
        <v>4</v>
      </c>
      <c r="K55" s="115"/>
      <c r="L55" s="116" t="s">
        <v>92</v>
      </c>
      <c r="M55" s="117"/>
      <c r="N55" s="112" t="s">
        <v>93</v>
      </c>
      <c r="O55" s="113"/>
      <c r="P55" s="112" t="s">
        <v>94</v>
      </c>
      <c r="Q55" s="113"/>
      <c r="R55" s="114" t="s">
        <v>95</v>
      </c>
      <c r="S55" s="115"/>
      <c r="T55" s="116" t="s">
        <v>9</v>
      </c>
      <c r="U55" s="117"/>
      <c r="X55" s="26"/>
      <c r="Y55" s="26"/>
    </row>
    <row r="56" spans="1:25">
      <c r="A56" s="9"/>
      <c r="B56" s="4" t="s">
        <v>1</v>
      </c>
      <c r="C56" s="6" t="s">
        <v>2</v>
      </c>
      <c r="D56" s="4" t="s">
        <v>1</v>
      </c>
      <c r="E56" s="5" t="s">
        <v>2</v>
      </c>
      <c r="F56" s="7" t="s">
        <v>1</v>
      </c>
      <c r="G56" s="6" t="s">
        <v>2</v>
      </c>
      <c r="H56" s="4" t="s">
        <v>1</v>
      </c>
      <c r="I56" s="5" t="s">
        <v>2</v>
      </c>
      <c r="J56" s="7" t="s">
        <v>1</v>
      </c>
      <c r="K56" s="6" t="s">
        <v>2</v>
      </c>
      <c r="L56" s="4" t="s">
        <v>1</v>
      </c>
      <c r="M56" s="5" t="s">
        <v>2</v>
      </c>
      <c r="N56" s="4" t="s">
        <v>1</v>
      </c>
      <c r="O56" s="5" t="s">
        <v>2</v>
      </c>
      <c r="P56" s="4" t="s">
        <v>1</v>
      </c>
      <c r="Q56" s="5" t="s">
        <v>2</v>
      </c>
      <c r="R56" s="7" t="s">
        <v>1</v>
      </c>
      <c r="S56" s="6" t="s">
        <v>2</v>
      </c>
      <c r="T56" s="4" t="s">
        <v>1</v>
      </c>
      <c r="U56" s="5" t="s">
        <v>2</v>
      </c>
      <c r="V56" s="10" t="s">
        <v>0</v>
      </c>
      <c r="W56" s="10"/>
      <c r="X56" s="10"/>
      <c r="Y56" s="10"/>
    </row>
    <row r="57" spans="1:25">
      <c r="A57" s="72" t="s">
        <v>72</v>
      </c>
      <c r="B57" s="19">
        <f>'FT-All'!F194</f>
        <v>2</v>
      </c>
      <c r="C57" s="13">
        <f>'FT-All'!G194</f>
        <v>4</v>
      </c>
      <c r="D57" s="13">
        <f>'FT-All'!H194</f>
        <v>3</v>
      </c>
      <c r="E57" s="13">
        <f>'FT-All'!I194</f>
        <v>3</v>
      </c>
      <c r="F57" s="13">
        <f>'FT-All'!J194</f>
        <v>11</v>
      </c>
      <c r="G57" s="13">
        <f>'FT-All'!K194</f>
        <v>13</v>
      </c>
      <c r="H57" s="13">
        <f>'FT-All'!L194</f>
        <v>11</v>
      </c>
      <c r="I57" s="13">
        <f>'FT-All'!M194</f>
        <v>18</v>
      </c>
      <c r="J57" s="13">
        <f>'FT-All'!N194</f>
        <v>4</v>
      </c>
      <c r="K57" s="13">
        <f>'FT-All'!O194</f>
        <v>13</v>
      </c>
      <c r="L57" s="13">
        <f>'FT-All'!P194</f>
        <v>44</v>
      </c>
      <c r="M57" s="13">
        <f>'FT-All'!Q194</f>
        <v>31</v>
      </c>
      <c r="N57" s="13">
        <f>'FT-All'!R194</f>
        <v>16</v>
      </c>
      <c r="O57" s="13">
        <f>'FT-All'!S194</f>
        <v>28</v>
      </c>
      <c r="P57" s="13">
        <f>'FT-All'!T194</f>
        <v>0</v>
      </c>
      <c r="Q57" s="13">
        <f>'FT-All'!U194</f>
        <v>1</v>
      </c>
      <c r="R57" s="13">
        <f>'FT-All'!V194</f>
        <v>166</v>
      </c>
      <c r="S57" s="13">
        <f>'FT-All'!W194</f>
        <v>258</v>
      </c>
      <c r="T57" s="19">
        <f>B57+D57+F57+H57+J57+L57+N57+P57+R57</f>
        <v>257</v>
      </c>
      <c r="U57" s="50">
        <f>C57+E57+G57+I57+K57+M57+O57+Q57+S57</f>
        <v>369</v>
      </c>
      <c r="V57">
        <f>SUM(T57:U57)</f>
        <v>626</v>
      </c>
    </row>
    <row r="58" spans="1:25">
      <c r="A58" s="74" t="s">
        <v>73</v>
      </c>
      <c r="B58" s="62">
        <f>'PT-All'!F183</f>
        <v>2</v>
      </c>
      <c r="C58" s="54">
        <f>'PT-All'!G183</f>
        <v>6</v>
      </c>
      <c r="D58" s="54">
        <f>'PT-All'!H183</f>
        <v>2</v>
      </c>
      <c r="E58" s="54">
        <f>'PT-All'!I183</f>
        <v>4</v>
      </c>
      <c r="F58" s="54">
        <f>'PT-All'!J183</f>
        <v>10</v>
      </c>
      <c r="G58" s="54">
        <f>'PT-All'!K183</f>
        <v>13</v>
      </c>
      <c r="H58" s="54">
        <f>'PT-All'!L183</f>
        <v>14</v>
      </c>
      <c r="I58" s="54">
        <f>'PT-All'!M183</f>
        <v>15</v>
      </c>
      <c r="J58" s="54">
        <f>'PT-All'!N183</f>
        <v>16</v>
      </c>
      <c r="K58" s="54">
        <f>'PT-All'!O183</f>
        <v>10</v>
      </c>
      <c r="L58" s="54">
        <f>'PT-All'!P183</f>
        <v>10</v>
      </c>
      <c r="M58" s="54">
        <f>'PT-All'!Q183</f>
        <v>5</v>
      </c>
      <c r="N58" s="54">
        <f>'PT-All'!R183</f>
        <v>36</v>
      </c>
      <c r="O58" s="54">
        <f>'PT-All'!S183</f>
        <v>37</v>
      </c>
      <c r="P58" s="54">
        <f>'PT-All'!T183</f>
        <v>0</v>
      </c>
      <c r="Q58" s="54">
        <f>'PT-All'!U183</f>
        <v>0</v>
      </c>
      <c r="R58" s="54">
        <f>'PT-All'!V183</f>
        <v>210</v>
      </c>
      <c r="S58" s="54">
        <f>'PT-All'!W183</f>
        <v>249</v>
      </c>
      <c r="T58" s="62">
        <f>B58+D58+F58+H58+J58+L58+N58+P58+R58</f>
        <v>300</v>
      </c>
      <c r="U58" s="55">
        <f>C58+E58+G58+I58+K58+M58+O58+Q58+S58</f>
        <v>339</v>
      </c>
      <c r="V58">
        <f>SUM(T58:U58)</f>
        <v>639</v>
      </c>
    </row>
    <row r="59" spans="1:25">
      <c r="A59" s="3" t="s">
        <v>0</v>
      </c>
      <c r="B59">
        <f>SUM(B57:B58)</f>
        <v>4</v>
      </c>
      <c r="C59">
        <f t="shared" ref="C59:U59" si="18">SUM(C57:C58)</f>
        <v>10</v>
      </c>
      <c r="D59">
        <f t="shared" si="18"/>
        <v>5</v>
      </c>
      <c r="E59">
        <f t="shared" si="18"/>
        <v>7</v>
      </c>
      <c r="F59">
        <f t="shared" si="18"/>
        <v>21</v>
      </c>
      <c r="G59">
        <f t="shared" si="18"/>
        <v>26</v>
      </c>
      <c r="H59">
        <f t="shared" ref="H59:M59" si="19">SUM(H57:H58)</f>
        <v>25</v>
      </c>
      <c r="I59">
        <f t="shared" si="19"/>
        <v>33</v>
      </c>
      <c r="J59">
        <f t="shared" si="19"/>
        <v>20</v>
      </c>
      <c r="K59">
        <f t="shared" si="19"/>
        <v>23</v>
      </c>
      <c r="L59">
        <f t="shared" si="19"/>
        <v>54</v>
      </c>
      <c r="M59">
        <f t="shared" si="19"/>
        <v>36</v>
      </c>
      <c r="N59">
        <f t="shared" si="18"/>
        <v>52</v>
      </c>
      <c r="O59">
        <f t="shared" si="18"/>
        <v>65</v>
      </c>
      <c r="P59">
        <f t="shared" si="18"/>
        <v>0</v>
      </c>
      <c r="Q59">
        <f t="shared" si="18"/>
        <v>1</v>
      </c>
      <c r="R59">
        <f t="shared" si="18"/>
        <v>376</v>
      </c>
      <c r="S59">
        <f t="shared" si="18"/>
        <v>507</v>
      </c>
      <c r="T59">
        <f t="shared" si="18"/>
        <v>557</v>
      </c>
      <c r="U59">
        <f t="shared" si="18"/>
        <v>708</v>
      </c>
      <c r="V59">
        <f>SUM(V55:V58)</f>
        <v>1265</v>
      </c>
    </row>
    <row r="61" spans="1:25">
      <c r="A61" s="72" t="s">
        <v>726</v>
      </c>
      <c r="B61" s="21">
        <f>INSTA!F199</f>
        <v>4</v>
      </c>
      <c r="C61" s="13">
        <f>INSTA!G199</f>
        <v>7</v>
      </c>
      <c r="D61" s="13">
        <f>INSTA!H199</f>
        <v>3</v>
      </c>
      <c r="E61" s="13">
        <f>INSTA!I199</f>
        <v>4</v>
      </c>
      <c r="F61" s="13">
        <f>INSTA!J199</f>
        <v>13</v>
      </c>
      <c r="G61" s="13">
        <f>INSTA!K199</f>
        <v>14</v>
      </c>
      <c r="H61" s="13">
        <f>INSTA!L199</f>
        <v>14</v>
      </c>
      <c r="I61" s="13">
        <f>INSTA!M199</f>
        <v>24</v>
      </c>
      <c r="J61" s="13">
        <f>INSTA!N199</f>
        <v>17</v>
      </c>
      <c r="K61" s="13">
        <f>INSTA!O199</f>
        <v>17</v>
      </c>
      <c r="L61" s="13">
        <f>INSTA!P199</f>
        <v>1</v>
      </c>
      <c r="M61" s="13">
        <f>INSTA!Q199</f>
        <v>1</v>
      </c>
      <c r="N61" s="13">
        <f>INSTA!R199</f>
        <v>37</v>
      </c>
      <c r="O61" s="13">
        <f>INSTA!S199</f>
        <v>42</v>
      </c>
      <c r="P61" s="13">
        <f>INSTA!T199</f>
        <v>0</v>
      </c>
      <c r="Q61" s="13">
        <f>INSTA!U199</f>
        <v>0</v>
      </c>
      <c r="R61" s="13">
        <f>INSTA!V199</f>
        <v>242</v>
      </c>
      <c r="S61" s="15">
        <f>INSTA!W199</f>
        <v>344</v>
      </c>
      <c r="T61" s="19">
        <f t="shared" ref="T61:U63" si="20">B61+D61+F61+H61+J61+L61+N61+P61+R61</f>
        <v>331</v>
      </c>
      <c r="U61" s="50">
        <f t="shared" si="20"/>
        <v>453</v>
      </c>
      <c r="V61">
        <f>SUM(T61:U61)</f>
        <v>784</v>
      </c>
    </row>
    <row r="62" spans="1:25">
      <c r="A62" s="73" t="s">
        <v>727</v>
      </c>
      <c r="B62" s="56">
        <f>OUTST!F181</f>
        <v>0</v>
      </c>
      <c r="C62" s="47">
        <f>OUTST!G181</f>
        <v>3</v>
      </c>
      <c r="D62" s="47">
        <f>OUTST!H181</f>
        <v>2</v>
      </c>
      <c r="E62" s="47">
        <f>OUTST!I181</f>
        <v>2</v>
      </c>
      <c r="F62" s="47">
        <f>OUTST!J181</f>
        <v>7</v>
      </c>
      <c r="G62" s="47">
        <f>OUTST!K181</f>
        <v>12</v>
      </c>
      <c r="H62" s="47">
        <f>OUTST!L181</f>
        <v>11</v>
      </c>
      <c r="I62" s="47">
        <f>OUTST!M181</f>
        <v>9</v>
      </c>
      <c r="J62" s="47">
        <f>OUTST!N181</f>
        <v>3</v>
      </c>
      <c r="K62" s="47">
        <f>OUTST!O181</f>
        <v>5</v>
      </c>
      <c r="L62" s="47">
        <f>OUTST!P181</f>
        <v>53</v>
      </c>
      <c r="M62" s="47">
        <f>OUTST!Q181</f>
        <v>35</v>
      </c>
      <c r="N62" s="47">
        <f>OUTST!R181</f>
        <v>10</v>
      </c>
      <c r="O62" s="47">
        <f>OUTST!S181</f>
        <v>18</v>
      </c>
      <c r="P62" s="47">
        <f>OUTST!T181</f>
        <v>0</v>
      </c>
      <c r="Q62" s="47">
        <f>OUTST!U181</f>
        <v>1</v>
      </c>
      <c r="R62" s="47">
        <f>OUTST!V181</f>
        <v>117</v>
      </c>
      <c r="S62" s="48">
        <f>OUTST!W181</f>
        <v>136</v>
      </c>
      <c r="T62" s="61">
        <f t="shared" si="20"/>
        <v>203</v>
      </c>
      <c r="U62" s="52">
        <f t="shared" si="20"/>
        <v>221</v>
      </c>
      <c r="V62">
        <f>SUM(T62:U62)</f>
        <v>424</v>
      </c>
    </row>
    <row r="63" spans="1:25">
      <c r="A63" s="74" t="s">
        <v>728</v>
      </c>
      <c r="B63" s="57">
        <f>REGION!F64</f>
        <v>0</v>
      </c>
      <c r="C63" s="54">
        <f>REGION!G64</f>
        <v>0</v>
      </c>
      <c r="D63" s="54">
        <f>REGION!H64</f>
        <v>0</v>
      </c>
      <c r="E63" s="54">
        <f>REGION!I64</f>
        <v>1</v>
      </c>
      <c r="F63" s="54">
        <f>REGION!J64</f>
        <v>1</v>
      </c>
      <c r="G63" s="54">
        <f>REGION!K64</f>
        <v>0</v>
      </c>
      <c r="H63" s="54">
        <f>REGION!L64</f>
        <v>0</v>
      </c>
      <c r="I63" s="54">
        <f>REGION!M64</f>
        <v>0</v>
      </c>
      <c r="J63" s="54">
        <f>REGION!N64</f>
        <v>0</v>
      </c>
      <c r="K63" s="54">
        <f>REGION!O64</f>
        <v>1</v>
      </c>
      <c r="L63" s="54">
        <f>REGION!P64</f>
        <v>0</v>
      </c>
      <c r="M63" s="54">
        <f>REGION!Q64</f>
        <v>0</v>
      </c>
      <c r="N63" s="54">
        <f>REGION!R64</f>
        <v>5</v>
      </c>
      <c r="O63" s="54">
        <f>REGION!S64</f>
        <v>5</v>
      </c>
      <c r="P63" s="54">
        <f>REGION!T64</f>
        <v>0</v>
      </c>
      <c r="Q63" s="54">
        <f>REGION!U64</f>
        <v>0</v>
      </c>
      <c r="R63" s="54">
        <f>REGION!V64</f>
        <v>17</v>
      </c>
      <c r="S63" s="60">
        <f>REGION!W64</f>
        <v>27</v>
      </c>
      <c r="T63" s="62">
        <f t="shared" si="20"/>
        <v>23</v>
      </c>
      <c r="U63" s="55">
        <f t="shared" si="20"/>
        <v>34</v>
      </c>
      <c r="V63">
        <f>SUM(T63:U63)</f>
        <v>57</v>
      </c>
    </row>
    <row r="64" spans="1:25">
      <c r="A64" s="3" t="s">
        <v>0</v>
      </c>
      <c r="B64">
        <f t="shared" ref="B64:V64" si="21">SUM(B61:B63)</f>
        <v>4</v>
      </c>
      <c r="C64">
        <f t="shared" si="21"/>
        <v>10</v>
      </c>
      <c r="D64">
        <f t="shared" si="21"/>
        <v>5</v>
      </c>
      <c r="E64">
        <f t="shared" si="21"/>
        <v>7</v>
      </c>
      <c r="F64">
        <f t="shared" si="21"/>
        <v>21</v>
      </c>
      <c r="G64">
        <f t="shared" si="21"/>
        <v>26</v>
      </c>
      <c r="H64">
        <f t="shared" si="21"/>
        <v>25</v>
      </c>
      <c r="I64">
        <f t="shared" si="21"/>
        <v>33</v>
      </c>
      <c r="J64">
        <f t="shared" si="21"/>
        <v>20</v>
      </c>
      <c r="K64">
        <f t="shared" si="21"/>
        <v>23</v>
      </c>
      <c r="L64">
        <f t="shared" si="21"/>
        <v>54</v>
      </c>
      <c r="M64">
        <f t="shared" si="21"/>
        <v>36</v>
      </c>
      <c r="N64">
        <f t="shared" si="21"/>
        <v>52</v>
      </c>
      <c r="O64">
        <f t="shared" si="21"/>
        <v>65</v>
      </c>
      <c r="P64">
        <f t="shared" si="21"/>
        <v>0</v>
      </c>
      <c r="Q64">
        <f t="shared" si="21"/>
        <v>1</v>
      </c>
      <c r="R64">
        <f t="shared" si="21"/>
        <v>376</v>
      </c>
      <c r="S64">
        <f t="shared" si="21"/>
        <v>507</v>
      </c>
      <c r="T64">
        <f t="shared" si="21"/>
        <v>557</v>
      </c>
      <c r="U64">
        <f t="shared" si="21"/>
        <v>708</v>
      </c>
      <c r="V64">
        <f t="shared" si="21"/>
        <v>1265</v>
      </c>
    </row>
    <row r="67" spans="1:25">
      <c r="A67" s="68" t="s">
        <v>78</v>
      </c>
      <c r="B67" s="116" t="s">
        <v>88</v>
      </c>
      <c r="C67" s="115"/>
      <c r="D67" s="116" t="s">
        <v>89</v>
      </c>
      <c r="E67" s="117"/>
      <c r="F67" s="114" t="s">
        <v>90</v>
      </c>
      <c r="G67" s="115"/>
      <c r="H67" s="116" t="s">
        <v>91</v>
      </c>
      <c r="I67" s="117"/>
      <c r="J67" s="114" t="s">
        <v>4</v>
      </c>
      <c r="K67" s="115"/>
      <c r="L67" s="116" t="s">
        <v>92</v>
      </c>
      <c r="M67" s="117"/>
      <c r="N67" s="112" t="s">
        <v>93</v>
      </c>
      <c r="O67" s="113"/>
      <c r="P67" s="112" t="s">
        <v>94</v>
      </c>
      <c r="Q67" s="113"/>
      <c r="R67" s="114" t="s">
        <v>95</v>
      </c>
      <c r="S67" s="115"/>
      <c r="T67" s="116" t="s">
        <v>9</v>
      </c>
      <c r="U67" s="117"/>
      <c r="X67" s="26"/>
      <c r="Y67" s="26"/>
    </row>
    <row r="68" spans="1:25">
      <c r="A68" s="9"/>
      <c r="B68" s="4" t="s">
        <v>1</v>
      </c>
      <c r="C68" s="6" t="s">
        <v>2</v>
      </c>
      <c r="D68" s="4" t="s">
        <v>1</v>
      </c>
      <c r="E68" s="5" t="s">
        <v>2</v>
      </c>
      <c r="F68" s="7" t="s">
        <v>1</v>
      </c>
      <c r="G68" s="6" t="s">
        <v>2</v>
      </c>
      <c r="H68" s="4" t="s">
        <v>1</v>
      </c>
      <c r="I68" s="5" t="s">
        <v>2</v>
      </c>
      <c r="J68" s="7" t="s">
        <v>1</v>
      </c>
      <c r="K68" s="6" t="s">
        <v>2</v>
      </c>
      <c r="L68" s="4" t="s">
        <v>1</v>
      </c>
      <c r="M68" s="5" t="s">
        <v>2</v>
      </c>
      <c r="N68" s="4" t="s">
        <v>1</v>
      </c>
      <c r="O68" s="5" t="s">
        <v>2</v>
      </c>
      <c r="P68" s="4" t="s">
        <v>1</v>
      </c>
      <c r="Q68" s="5" t="s">
        <v>2</v>
      </c>
      <c r="R68" s="7" t="s">
        <v>1</v>
      </c>
      <c r="S68" s="6" t="s">
        <v>2</v>
      </c>
      <c r="T68" s="4" t="s">
        <v>1</v>
      </c>
      <c r="U68" s="5" t="s">
        <v>2</v>
      </c>
      <c r="V68" s="10" t="s">
        <v>0</v>
      </c>
      <c r="W68" s="10"/>
      <c r="X68" s="10"/>
      <c r="Y68" s="10"/>
    </row>
    <row r="69" spans="1:25">
      <c r="A69" s="72" t="s">
        <v>72</v>
      </c>
      <c r="B69" s="19">
        <f>'FT-All'!F228</f>
        <v>2</v>
      </c>
      <c r="C69" s="13">
        <f>'FT-All'!G228</f>
        <v>0</v>
      </c>
      <c r="D69" s="13">
        <f>'FT-All'!H228</f>
        <v>0</v>
      </c>
      <c r="E69" s="13">
        <f>'FT-All'!I228</f>
        <v>1</v>
      </c>
      <c r="F69" s="13">
        <f>'FT-All'!J228</f>
        <v>2</v>
      </c>
      <c r="G69" s="13">
        <f>'FT-All'!K228</f>
        <v>2</v>
      </c>
      <c r="H69" s="13">
        <f>'FT-All'!L228</f>
        <v>2</v>
      </c>
      <c r="I69" s="13">
        <f>'FT-All'!M228</f>
        <v>6</v>
      </c>
      <c r="J69" s="13">
        <f>'FT-All'!N228</f>
        <v>1</v>
      </c>
      <c r="K69" s="13">
        <f>'FT-All'!O228</f>
        <v>7</v>
      </c>
      <c r="L69" s="13">
        <f>'FT-All'!P228</f>
        <v>86</v>
      </c>
      <c r="M69" s="13">
        <f>'FT-All'!Q228</f>
        <v>46</v>
      </c>
      <c r="N69" s="13">
        <f>'FT-All'!R228</f>
        <v>22</v>
      </c>
      <c r="O69" s="13">
        <f>'FT-All'!S228</f>
        <v>44</v>
      </c>
      <c r="P69" s="13">
        <f>'FT-All'!T228</f>
        <v>0</v>
      </c>
      <c r="Q69" s="13">
        <f>'FT-All'!U228</f>
        <v>0</v>
      </c>
      <c r="R69" s="13">
        <f>'FT-All'!V228</f>
        <v>83</v>
      </c>
      <c r="S69" s="13">
        <f>'FT-All'!W228</f>
        <v>119</v>
      </c>
      <c r="T69" s="19">
        <f>B69+D69+F69+H69+J69+L69+N69+P69+R69</f>
        <v>198</v>
      </c>
      <c r="U69" s="50">
        <f>C69+E69+G69+I69+K69+M69+O69+Q69+S69</f>
        <v>225</v>
      </c>
      <c r="V69">
        <f>SUM(T69:U69)</f>
        <v>423</v>
      </c>
    </row>
    <row r="70" spans="1:25">
      <c r="A70" s="74" t="s">
        <v>73</v>
      </c>
      <c r="B70" s="62">
        <f>'PT-All'!F215</f>
        <v>0</v>
      </c>
      <c r="C70" s="54">
        <f>'PT-All'!G215</f>
        <v>0</v>
      </c>
      <c r="D70" s="54">
        <f>'PT-All'!H215</f>
        <v>0</v>
      </c>
      <c r="E70" s="54">
        <f>'PT-All'!I215</f>
        <v>0</v>
      </c>
      <c r="F70" s="54">
        <f>'PT-All'!J215</f>
        <v>3</v>
      </c>
      <c r="G70" s="54">
        <f>'PT-All'!K215</f>
        <v>2</v>
      </c>
      <c r="H70" s="54">
        <f>'PT-All'!L215</f>
        <v>0</v>
      </c>
      <c r="I70" s="54">
        <f>'PT-All'!M215</f>
        <v>5</v>
      </c>
      <c r="J70" s="54">
        <f>'PT-All'!N215</f>
        <v>2</v>
      </c>
      <c r="K70" s="54">
        <f>'PT-All'!O215</f>
        <v>3</v>
      </c>
      <c r="L70" s="54">
        <f>'PT-All'!P215</f>
        <v>15</v>
      </c>
      <c r="M70" s="54">
        <f>'PT-All'!Q215</f>
        <v>9</v>
      </c>
      <c r="N70" s="54">
        <f>'PT-All'!R215</f>
        <v>12</v>
      </c>
      <c r="O70" s="54">
        <f>'PT-All'!S215</f>
        <v>27</v>
      </c>
      <c r="P70" s="54">
        <f>'PT-All'!T215</f>
        <v>0</v>
      </c>
      <c r="Q70" s="54">
        <f>'PT-All'!U215</f>
        <v>0</v>
      </c>
      <c r="R70" s="54">
        <f>'PT-All'!V215</f>
        <v>56</v>
      </c>
      <c r="S70" s="54">
        <f>'PT-All'!W215</f>
        <v>84</v>
      </c>
      <c r="T70" s="62">
        <f>B70+D70+F70+H70+J70+L70+N70+P70+R70</f>
        <v>88</v>
      </c>
      <c r="U70" s="55">
        <f>C70+E70+G70+I70+K70+M70+O70+Q70+S70</f>
        <v>130</v>
      </c>
      <c r="V70">
        <f>SUM(T70:U70)</f>
        <v>218</v>
      </c>
    </row>
    <row r="71" spans="1:25">
      <c r="A71" s="3" t="s">
        <v>0</v>
      </c>
      <c r="B71">
        <f>SUM(B69:B70)</f>
        <v>2</v>
      </c>
      <c r="C71">
        <f t="shared" ref="C71:U71" si="22">SUM(C69:C70)</f>
        <v>0</v>
      </c>
      <c r="D71">
        <f t="shared" si="22"/>
        <v>0</v>
      </c>
      <c r="E71">
        <f t="shared" si="22"/>
        <v>1</v>
      </c>
      <c r="F71">
        <f t="shared" si="22"/>
        <v>5</v>
      </c>
      <c r="G71">
        <f t="shared" si="22"/>
        <v>4</v>
      </c>
      <c r="H71">
        <f t="shared" ref="H71:M71" si="23">SUM(H69:H70)</f>
        <v>2</v>
      </c>
      <c r="I71">
        <f t="shared" si="23"/>
        <v>11</v>
      </c>
      <c r="J71">
        <f t="shared" si="23"/>
        <v>3</v>
      </c>
      <c r="K71">
        <f t="shared" si="23"/>
        <v>10</v>
      </c>
      <c r="L71">
        <f t="shared" si="23"/>
        <v>101</v>
      </c>
      <c r="M71">
        <f t="shared" si="23"/>
        <v>55</v>
      </c>
      <c r="N71">
        <f t="shared" si="22"/>
        <v>34</v>
      </c>
      <c r="O71">
        <f t="shared" si="22"/>
        <v>71</v>
      </c>
      <c r="P71">
        <f t="shared" si="22"/>
        <v>0</v>
      </c>
      <c r="Q71">
        <f t="shared" si="22"/>
        <v>0</v>
      </c>
      <c r="R71">
        <f t="shared" si="22"/>
        <v>139</v>
      </c>
      <c r="S71">
        <f t="shared" si="22"/>
        <v>203</v>
      </c>
      <c r="T71">
        <f t="shared" si="22"/>
        <v>286</v>
      </c>
      <c r="U71">
        <f t="shared" si="22"/>
        <v>355</v>
      </c>
      <c r="V71">
        <f>SUM(V67:V70)</f>
        <v>641</v>
      </c>
    </row>
    <row r="73" spans="1:25">
      <c r="A73" s="72" t="s">
        <v>726</v>
      </c>
      <c r="B73" s="21">
        <f>INSTA!F231</f>
        <v>2</v>
      </c>
      <c r="C73" s="13">
        <f>INSTA!G231</f>
        <v>0</v>
      </c>
      <c r="D73" s="13">
        <f>INSTA!H231</f>
        <v>0</v>
      </c>
      <c r="E73" s="13">
        <f>INSTA!I231</f>
        <v>0</v>
      </c>
      <c r="F73" s="13">
        <f>INSTA!J231</f>
        <v>3</v>
      </c>
      <c r="G73" s="13">
        <f>INSTA!K231</f>
        <v>2</v>
      </c>
      <c r="H73" s="13">
        <f>INSTA!L231</f>
        <v>0</v>
      </c>
      <c r="I73" s="13">
        <f>INSTA!M231</f>
        <v>3</v>
      </c>
      <c r="J73" s="13">
        <f>INSTA!N231</f>
        <v>1</v>
      </c>
      <c r="K73" s="13">
        <f>INSTA!O231</f>
        <v>2</v>
      </c>
      <c r="L73" s="13">
        <f>INSTA!P231</f>
        <v>1</v>
      </c>
      <c r="M73" s="13">
        <f>INSTA!Q231</f>
        <v>3</v>
      </c>
      <c r="N73" s="13">
        <f>INSTA!R231</f>
        <v>12</v>
      </c>
      <c r="O73" s="13">
        <f>INSTA!S231</f>
        <v>27</v>
      </c>
      <c r="P73" s="13">
        <f>INSTA!T231</f>
        <v>0</v>
      </c>
      <c r="Q73" s="13">
        <f>INSTA!U231</f>
        <v>0</v>
      </c>
      <c r="R73" s="13">
        <f>INSTA!V231</f>
        <v>78</v>
      </c>
      <c r="S73" s="15">
        <f>INSTA!W231</f>
        <v>108</v>
      </c>
      <c r="T73" s="19">
        <f t="shared" ref="T73:U75" si="24">B73+D73+F73+H73+J73+L73+N73+P73+R73</f>
        <v>97</v>
      </c>
      <c r="U73" s="50">
        <f t="shared" si="24"/>
        <v>145</v>
      </c>
      <c r="V73">
        <f>SUM(T73:U73)</f>
        <v>242</v>
      </c>
    </row>
    <row r="74" spans="1:25">
      <c r="A74" s="73" t="s">
        <v>727</v>
      </c>
      <c r="B74" s="56">
        <f>OUTST!F214</f>
        <v>0</v>
      </c>
      <c r="C74" s="47">
        <f>OUTST!G214</f>
        <v>0</v>
      </c>
      <c r="D74" s="47">
        <f>OUTST!H214</f>
        <v>0</v>
      </c>
      <c r="E74" s="47">
        <f>OUTST!I214</f>
        <v>1</v>
      </c>
      <c r="F74" s="47">
        <f>OUTST!J214</f>
        <v>2</v>
      </c>
      <c r="G74" s="47">
        <f>OUTST!K214</f>
        <v>2</v>
      </c>
      <c r="H74" s="47">
        <f>OUTST!L214</f>
        <v>2</v>
      </c>
      <c r="I74" s="47">
        <f>OUTST!M214</f>
        <v>8</v>
      </c>
      <c r="J74" s="47">
        <f>OUTST!N214</f>
        <v>2</v>
      </c>
      <c r="K74" s="47">
        <f>OUTST!O214</f>
        <v>8</v>
      </c>
      <c r="L74" s="47">
        <f>OUTST!P214</f>
        <v>100</v>
      </c>
      <c r="M74" s="47">
        <f>OUTST!Q214</f>
        <v>52</v>
      </c>
      <c r="N74" s="47">
        <f>OUTST!R214</f>
        <v>20</v>
      </c>
      <c r="O74" s="47">
        <f>OUTST!S214</f>
        <v>42</v>
      </c>
      <c r="P74" s="47">
        <f>OUTST!T214</f>
        <v>0</v>
      </c>
      <c r="Q74" s="47">
        <f>OUTST!U214</f>
        <v>0</v>
      </c>
      <c r="R74" s="47">
        <f>OUTST!V214</f>
        <v>61</v>
      </c>
      <c r="S74" s="48">
        <f>OUTST!W214</f>
        <v>93</v>
      </c>
      <c r="T74" s="61">
        <f t="shared" si="24"/>
        <v>187</v>
      </c>
      <c r="U74" s="52">
        <f t="shared" si="24"/>
        <v>206</v>
      </c>
      <c r="V74">
        <f>SUM(T74:U74)</f>
        <v>393</v>
      </c>
    </row>
    <row r="75" spans="1:25">
      <c r="A75" s="74" t="s">
        <v>728</v>
      </c>
      <c r="B75" s="57">
        <f>REGION!F70</f>
        <v>0</v>
      </c>
      <c r="C75" s="54">
        <f>REGION!G70</f>
        <v>0</v>
      </c>
      <c r="D75" s="54">
        <f>REGION!H70</f>
        <v>0</v>
      </c>
      <c r="E75" s="54">
        <f>REGION!I70</f>
        <v>0</v>
      </c>
      <c r="F75" s="54">
        <f>REGION!J70</f>
        <v>0</v>
      </c>
      <c r="G75" s="54">
        <f>REGION!K70</f>
        <v>0</v>
      </c>
      <c r="H75" s="54">
        <f>REGION!L70</f>
        <v>0</v>
      </c>
      <c r="I75" s="54">
        <f>REGION!M70</f>
        <v>0</v>
      </c>
      <c r="J75" s="54">
        <f>REGION!N70</f>
        <v>0</v>
      </c>
      <c r="K75" s="54">
        <f>REGION!O70</f>
        <v>0</v>
      </c>
      <c r="L75" s="54">
        <f>REGION!P70</f>
        <v>0</v>
      </c>
      <c r="M75" s="54">
        <f>REGION!Q70</f>
        <v>0</v>
      </c>
      <c r="N75" s="54">
        <f>REGION!R70</f>
        <v>2</v>
      </c>
      <c r="O75" s="54">
        <f>REGION!S70</f>
        <v>2</v>
      </c>
      <c r="P75" s="54">
        <f>REGION!T70</f>
        <v>0</v>
      </c>
      <c r="Q75" s="54">
        <f>REGION!U70</f>
        <v>0</v>
      </c>
      <c r="R75" s="54">
        <f>REGION!V70</f>
        <v>0</v>
      </c>
      <c r="S75" s="60">
        <f>REGION!W70</f>
        <v>2</v>
      </c>
      <c r="T75" s="62">
        <f t="shared" si="24"/>
        <v>2</v>
      </c>
      <c r="U75" s="55">
        <f t="shared" si="24"/>
        <v>4</v>
      </c>
      <c r="V75">
        <f>SUM(T75:U75)</f>
        <v>6</v>
      </c>
    </row>
    <row r="76" spans="1:25">
      <c r="A76" s="3" t="s">
        <v>0</v>
      </c>
      <c r="B76">
        <f t="shared" ref="B76:V76" si="25">SUM(B73:B75)</f>
        <v>2</v>
      </c>
      <c r="C76">
        <f t="shared" si="25"/>
        <v>0</v>
      </c>
      <c r="D76">
        <f t="shared" si="25"/>
        <v>0</v>
      </c>
      <c r="E76">
        <f t="shared" si="25"/>
        <v>1</v>
      </c>
      <c r="F76">
        <f t="shared" si="25"/>
        <v>5</v>
      </c>
      <c r="G76">
        <f t="shared" si="25"/>
        <v>4</v>
      </c>
      <c r="H76">
        <f t="shared" si="25"/>
        <v>2</v>
      </c>
      <c r="I76">
        <f t="shared" si="25"/>
        <v>11</v>
      </c>
      <c r="J76">
        <f t="shared" si="25"/>
        <v>3</v>
      </c>
      <c r="K76">
        <f t="shared" si="25"/>
        <v>10</v>
      </c>
      <c r="L76">
        <f t="shared" si="25"/>
        <v>101</v>
      </c>
      <c r="M76">
        <f t="shared" si="25"/>
        <v>55</v>
      </c>
      <c r="N76">
        <f t="shared" si="25"/>
        <v>34</v>
      </c>
      <c r="O76">
        <f t="shared" si="25"/>
        <v>71</v>
      </c>
      <c r="P76">
        <f t="shared" si="25"/>
        <v>0</v>
      </c>
      <c r="Q76">
        <f t="shared" si="25"/>
        <v>0</v>
      </c>
      <c r="R76">
        <f t="shared" si="25"/>
        <v>139</v>
      </c>
      <c r="S76">
        <f t="shared" si="25"/>
        <v>203</v>
      </c>
      <c r="T76">
        <f t="shared" si="25"/>
        <v>286</v>
      </c>
      <c r="U76">
        <f t="shared" si="25"/>
        <v>355</v>
      </c>
      <c r="V76">
        <f t="shared" si="25"/>
        <v>641</v>
      </c>
    </row>
    <row r="79" spans="1:25">
      <c r="A79" s="68" t="s">
        <v>718</v>
      </c>
      <c r="B79" s="116" t="s">
        <v>88</v>
      </c>
      <c r="C79" s="115"/>
      <c r="D79" s="116" t="s">
        <v>89</v>
      </c>
      <c r="E79" s="117"/>
      <c r="F79" s="114" t="s">
        <v>90</v>
      </c>
      <c r="G79" s="115"/>
      <c r="H79" s="116" t="s">
        <v>91</v>
      </c>
      <c r="I79" s="117"/>
      <c r="J79" s="114" t="s">
        <v>4</v>
      </c>
      <c r="K79" s="115"/>
      <c r="L79" s="116" t="s">
        <v>92</v>
      </c>
      <c r="M79" s="117"/>
      <c r="N79" s="112" t="s">
        <v>93</v>
      </c>
      <c r="O79" s="113"/>
      <c r="P79" s="112" t="s">
        <v>94</v>
      </c>
      <c r="Q79" s="113"/>
      <c r="R79" s="114" t="s">
        <v>95</v>
      </c>
      <c r="S79" s="115"/>
      <c r="T79" s="116" t="s">
        <v>9</v>
      </c>
      <c r="U79" s="117"/>
      <c r="X79" s="26"/>
      <c r="Y79" s="26"/>
    </row>
    <row r="80" spans="1:25">
      <c r="A80" s="9"/>
      <c r="B80" s="4" t="s">
        <v>1</v>
      </c>
      <c r="C80" s="6" t="s">
        <v>2</v>
      </c>
      <c r="D80" s="4" t="s">
        <v>1</v>
      </c>
      <c r="E80" s="5" t="s">
        <v>2</v>
      </c>
      <c r="F80" s="7" t="s">
        <v>1</v>
      </c>
      <c r="G80" s="6" t="s">
        <v>2</v>
      </c>
      <c r="H80" s="4" t="s">
        <v>1</v>
      </c>
      <c r="I80" s="5" t="s">
        <v>2</v>
      </c>
      <c r="J80" s="7" t="s">
        <v>1</v>
      </c>
      <c r="K80" s="6" t="s">
        <v>2</v>
      </c>
      <c r="L80" s="4" t="s">
        <v>1</v>
      </c>
      <c r="M80" s="5" t="s">
        <v>2</v>
      </c>
      <c r="N80" s="4" t="s">
        <v>1</v>
      </c>
      <c r="O80" s="5" t="s">
        <v>2</v>
      </c>
      <c r="P80" s="4" t="s">
        <v>1</v>
      </c>
      <c r="Q80" s="5" t="s">
        <v>2</v>
      </c>
      <c r="R80" s="7" t="s">
        <v>1</v>
      </c>
      <c r="S80" s="6" t="s">
        <v>2</v>
      </c>
      <c r="T80" s="4" t="s">
        <v>1</v>
      </c>
      <c r="U80" s="5" t="s">
        <v>2</v>
      </c>
      <c r="V80" s="10" t="s">
        <v>0</v>
      </c>
      <c r="W80" s="10"/>
      <c r="X80" s="10"/>
      <c r="Y80" s="10"/>
    </row>
    <row r="81" spans="1:22">
      <c r="A81" s="76" t="s">
        <v>67</v>
      </c>
      <c r="B81" s="19">
        <f>Fresh!F132</f>
        <v>2</v>
      </c>
      <c r="C81" s="13">
        <f>Fresh!G132</f>
        <v>0</v>
      </c>
      <c r="D81" s="13">
        <f>Fresh!H132</f>
        <v>0</v>
      </c>
      <c r="E81" s="13">
        <f>Fresh!I132</f>
        <v>0</v>
      </c>
      <c r="F81" s="13">
        <f>Fresh!J132</f>
        <v>4</v>
      </c>
      <c r="G81" s="13">
        <f>Fresh!K132</f>
        <v>6</v>
      </c>
      <c r="H81" s="13">
        <f>Fresh!L132</f>
        <v>1</v>
      </c>
      <c r="I81" s="13">
        <f>Fresh!M132</f>
        <v>1</v>
      </c>
      <c r="J81" s="13">
        <f>Fresh!N132</f>
        <v>3</v>
      </c>
      <c r="K81" s="13">
        <f>Fresh!O132</f>
        <v>4</v>
      </c>
      <c r="L81" s="13">
        <f>Fresh!P132</f>
        <v>1</v>
      </c>
      <c r="M81" s="13">
        <f>Fresh!Q132</f>
        <v>1</v>
      </c>
      <c r="N81" s="13">
        <f>Fresh!R132</f>
        <v>4</v>
      </c>
      <c r="O81" s="13">
        <f>Fresh!S132</f>
        <v>2</v>
      </c>
      <c r="P81" s="13">
        <f>Fresh!T132</f>
        <v>0</v>
      </c>
      <c r="Q81" s="13">
        <f>Fresh!U132</f>
        <v>0</v>
      </c>
      <c r="R81" s="13">
        <f>Fresh!V132</f>
        <v>30</v>
      </c>
      <c r="S81" s="13">
        <f>Fresh!W132</f>
        <v>47</v>
      </c>
      <c r="T81" s="19">
        <f t="shared" ref="T81:U84" si="26">B81+D81+F81+H81+J81+L81+N81+P81+R81</f>
        <v>45</v>
      </c>
      <c r="U81" s="50">
        <f t="shared" si="26"/>
        <v>61</v>
      </c>
      <c r="V81">
        <f>SUM(T81:U81)</f>
        <v>106</v>
      </c>
    </row>
    <row r="82" spans="1:22">
      <c r="A82" s="77" t="s">
        <v>68</v>
      </c>
      <c r="B82" s="61">
        <f>Soph!F133</f>
        <v>0</v>
      </c>
      <c r="C82" s="47">
        <f>Soph!G133</f>
        <v>4</v>
      </c>
      <c r="D82" s="47">
        <f>Soph!H133</f>
        <v>0</v>
      </c>
      <c r="E82" s="47">
        <f>Soph!I133</f>
        <v>0</v>
      </c>
      <c r="F82" s="47">
        <f>Soph!J133</f>
        <v>3</v>
      </c>
      <c r="G82" s="47">
        <f>Soph!K133</f>
        <v>7</v>
      </c>
      <c r="H82" s="47">
        <f>Soph!L133</f>
        <v>0</v>
      </c>
      <c r="I82" s="47">
        <f>Soph!M133</f>
        <v>1</v>
      </c>
      <c r="J82" s="47">
        <f>Soph!N133</f>
        <v>1</v>
      </c>
      <c r="K82" s="47">
        <f>Soph!O133</f>
        <v>2</v>
      </c>
      <c r="L82" s="47">
        <f>Soph!P133</f>
        <v>2</v>
      </c>
      <c r="M82" s="47">
        <f>Soph!Q133</f>
        <v>4</v>
      </c>
      <c r="N82" s="47">
        <f>Soph!R133</f>
        <v>2</v>
      </c>
      <c r="O82" s="47">
        <f>Soph!S133</f>
        <v>9</v>
      </c>
      <c r="P82" s="47">
        <f>Soph!T133</f>
        <v>0</v>
      </c>
      <c r="Q82" s="47">
        <f>Soph!U133</f>
        <v>0</v>
      </c>
      <c r="R82" s="47">
        <f>Soph!V133</f>
        <v>38</v>
      </c>
      <c r="S82" s="47">
        <f>Soph!W133</f>
        <v>52</v>
      </c>
      <c r="T82" s="61">
        <f t="shared" si="26"/>
        <v>46</v>
      </c>
      <c r="U82" s="52">
        <f t="shared" si="26"/>
        <v>79</v>
      </c>
      <c r="V82">
        <f>SUM(T82:U82)</f>
        <v>125</v>
      </c>
    </row>
    <row r="83" spans="1:22">
      <c r="A83" s="73" t="s">
        <v>69</v>
      </c>
      <c r="B83" s="61">
        <f>Junior!F133</f>
        <v>2</v>
      </c>
      <c r="C83" s="47">
        <f>Junior!G133</f>
        <v>2</v>
      </c>
      <c r="D83" s="47">
        <f>Junior!H133</f>
        <v>0</v>
      </c>
      <c r="E83" s="47">
        <f>Junior!I133</f>
        <v>0</v>
      </c>
      <c r="F83" s="47">
        <f>Junior!J133</f>
        <v>5</v>
      </c>
      <c r="G83" s="47">
        <f>Junior!K133</f>
        <v>6</v>
      </c>
      <c r="H83" s="47">
        <f>Junior!L133</f>
        <v>2</v>
      </c>
      <c r="I83" s="47">
        <f>Junior!M133</f>
        <v>1</v>
      </c>
      <c r="J83" s="47">
        <f>Junior!N133</f>
        <v>3</v>
      </c>
      <c r="K83" s="47">
        <f>Junior!O133</f>
        <v>6</v>
      </c>
      <c r="L83" s="47">
        <f>Junior!P133</f>
        <v>1</v>
      </c>
      <c r="M83" s="47">
        <f>Junior!Q133</f>
        <v>5</v>
      </c>
      <c r="N83" s="47">
        <f>Junior!R133</f>
        <v>2</v>
      </c>
      <c r="O83" s="47">
        <f>Junior!S133</f>
        <v>7</v>
      </c>
      <c r="P83" s="47">
        <f>Junior!T133</f>
        <v>0</v>
      </c>
      <c r="Q83" s="47">
        <f>Junior!U133</f>
        <v>0</v>
      </c>
      <c r="R83" s="47">
        <f>Junior!V133</f>
        <v>23</v>
      </c>
      <c r="S83" s="47">
        <f>Junior!W133</f>
        <v>54</v>
      </c>
      <c r="T83" s="61">
        <f t="shared" si="26"/>
        <v>38</v>
      </c>
      <c r="U83" s="52">
        <f t="shared" si="26"/>
        <v>81</v>
      </c>
      <c r="V83">
        <f>SUM(T83:U83)</f>
        <v>119</v>
      </c>
    </row>
    <row r="84" spans="1:22">
      <c r="A84" s="74" t="s">
        <v>75</v>
      </c>
      <c r="B84" s="62">
        <f>Senior!F128</f>
        <v>0</v>
      </c>
      <c r="C84" s="54">
        <f>Senior!G128</f>
        <v>2</v>
      </c>
      <c r="D84" s="54">
        <f>Senior!H128</f>
        <v>0</v>
      </c>
      <c r="E84" s="54">
        <f>Senior!I128</f>
        <v>0</v>
      </c>
      <c r="F84" s="54">
        <f>Senior!J128</f>
        <v>10</v>
      </c>
      <c r="G84" s="54">
        <f>Senior!K128</f>
        <v>17</v>
      </c>
      <c r="H84" s="54">
        <f>Senior!L128</f>
        <v>6</v>
      </c>
      <c r="I84" s="54">
        <f>Senior!M128</f>
        <v>10</v>
      </c>
      <c r="J84" s="54">
        <f>Senior!N128</f>
        <v>5</v>
      </c>
      <c r="K84" s="54">
        <f>Senior!O128</f>
        <v>7</v>
      </c>
      <c r="L84" s="54">
        <f>Senior!P128</f>
        <v>8</v>
      </c>
      <c r="M84" s="54">
        <f>Senior!Q128</f>
        <v>14</v>
      </c>
      <c r="N84" s="54">
        <f>Senior!R128</f>
        <v>12</v>
      </c>
      <c r="O84" s="54">
        <f>Senior!S128</f>
        <v>15</v>
      </c>
      <c r="P84" s="54">
        <f>Senior!T128</f>
        <v>0</v>
      </c>
      <c r="Q84" s="54">
        <f>Senior!U128</f>
        <v>0</v>
      </c>
      <c r="R84" s="54">
        <f>Senior!V128</f>
        <v>105</v>
      </c>
      <c r="S84" s="54">
        <f>Senior!W128</f>
        <v>167</v>
      </c>
      <c r="T84" s="62">
        <f t="shared" si="26"/>
        <v>146</v>
      </c>
      <c r="U84" s="55">
        <f t="shared" si="26"/>
        <v>232</v>
      </c>
      <c r="V84">
        <f>SUM(T84:U84)</f>
        <v>378</v>
      </c>
    </row>
    <row r="85" spans="1:22">
      <c r="A85" s="3" t="s">
        <v>0</v>
      </c>
      <c r="B85">
        <f>SUM(B81:B84)</f>
        <v>4</v>
      </c>
      <c r="C85">
        <f t="shared" ref="C85:V85" si="27">SUM(C81:C84)</f>
        <v>8</v>
      </c>
      <c r="D85">
        <f t="shared" si="27"/>
        <v>0</v>
      </c>
      <c r="E85">
        <f t="shared" si="27"/>
        <v>0</v>
      </c>
      <c r="F85">
        <f t="shared" si="27"/>
        <v>22</v>
      </c>
      <c r="G85">
        <f t="shared" si="27"/>
        <v>36</v>
      </c>
      <c r="H85">
        <f t="shared" ref="H85:M85" si="28">SUM(H81:H84)</f>
        <v>9</v>
      </c>
      <c r="I85">
        <f t="shared" si="28"/>
        <v>13</v>
      </c>
      <c r="J85">
        <f t="shared" si="28"/>
        <v>12</v>
      </c>
      <c r="K85">
        <f t="shared" si="28"/>
        <v>19</v>
      </c>
      <c r="L85">
        <f t="shared" si="28"/>
        <v>12</v>
      </c>
      <c r="M85">
        <f t="shared" si="28"/>
        <v>24</v>
      </c>
      <c r="N85">
        <f t="shared" si="27"/>
        <v>20</v>
      </c>
      <c r="O85">
        <f t="shared" si="27"/>
        <v>33</v>
      </c>
      <c r="P85">
        <f t="shared" si="27"/>
        <v>0</v>
      </c>
      <c r="Q85">
        <f t="shared" si="27"/>
        <v>0</v>
      </c>
      <c r="R85">
        <f t="shared" si="27"/>
        <v>196</v>
      </c>
      <c r="S85">
        <f t="shared" si="27"/>
        <v>320</v>
      </c>
      <c r="T85">
        <f t="shared" si="27"/>
        <v>275</v>
      </c>
      <c r="U85">
        <f t="shared" si="27"/>
        <v>453</v>
      </c>
      <c r="V85">
        <f t="shared" si="27"/>
        <v>728</v>
      </c>
    </row>
    <row r="87" spans="1:22">
      <c r="A87" s="72" t="s">
        <v>72</v>
      </c>
      <c r="B87" s="19">
        <f>'FT-All'!F231</f>
        <v>4</v>
      </c>
      <c r="C87" s="13">
        <f>'FT-All'!G231</f>
        <v>8</v>
      </c>
      <c r="D87" s="13">
        <f>'FT-All'!H231</f>
        <v>0</v>
      </c>
      <c r="E87" s="13">
        <f>'FT-All'!I231</f>
        <v>0</v>
      </c>
      <c r="F87" s="13">
        <f>'FT-All'!J231</f>
        <v>22</v>
      </c>
      <c r="G87" s="13">
        <f>'FT-All'!K231</f>
        <v>36</v>
      </c>
      <c r="H87" s="13">
        <f>'FT-All'!L231</f>
        <v>9</v>
      </c>
      <c r="I87" s="13">
        <f>'FT-All'!M231</f>
        <v>13</v>
      </c>
      <c r="J87" s="13">
        <f>'FT-All'!N231</f>
        <v>12</v>
      </c>
      <c r="K87" s="13">
        <f>'FT-All'!O231</f>
        <v>19</v>
      </c>
      <c r="L87" s="13">
        <f>'FT-All'!P231</f>
        <v>12</v>
      </c>
      <c r="M87" s="13">
        <f>'FT-All'!Q231</f>
        <v>24</v>
      </c>
      <c r="N87" s="13">
        <f>'FT-All'!R231</f>
        <v>20</v>
      </c>
      <c r="O87" s="13">
        <f>'FT-All'!S231</f>
        <v>33</v>
      </c>
      <c r="P87" s="13">
        <f>'FT-All'!T231</f>
        <v>0</v>
      </c>
      <c r="Q87" s="13">
        <f>'FT-All'!U231</f>
        <v>0</v>
      </c>
      <c r="R87" s="13">
        <f>'FT-All'!V231</f>
        <v>196</v>
      </c>
      <c r="S87" s="13">
        <f>'FT-All'!W231</f>
        <v>319</v>
      </c>
      <c r="T87" s="19">
        <f>B87+D87+F87+H87+J87+L87+N87+P87+R87</f>
        <v>275</v>
      </c>
      <c r="U87" s="50">
        <f>C87+E87+G87+I87+K87+M87+O87+Q87+S87</f>
        <v>452</v>
      </c>
      <c r="V87">
        <f>SUM(T87:U87)</f>
        <v>727</v>
      </c>
    </row>
    <row r="88" spans="1:22">
      <c r="A88" s="74" t="s">
        <v>73</v>
      </c>
      <c r="B88" s="62">
        <f>'PT-All'!F218</f>
        <v>0</v>
      </c>
      <c r="C88" s="54">
        <f>'PT-All'!G218</f>
        <v>0</v>
      </c>
      <c r="D88" s="54">
        <f>'PT-All'!H218</f>
        <v>0</v>
      </c>
      <c r="E88" s="54">
        <f>'PT-All'!I218</f>
        <v>0</v>
      </c>
      <c r="F88" s="54">
        <f>'PT-All'!J218</f>
        <v>0</v>
      </c>
      <c r="G88" s="54">
        <f>'PT-All'!K218</f>
        <v>0</v>
      </c>
      <c r="H88" s="54">
        <f>'PT-All'!L218</f>
        <v>0</v>
      </c>
      <c r="I88" s="54">
        <f>'PT-All'!M218</f>
        <v>0</v>
      </c>
      <c r="J88" s="54">
        <f>'PT-All'!N218</f>
        <v>0</v>
      </c>
      <c r="K88" s="54">
        <f>'PT-All'!O218</f>
        <v>0</v>
      </c>
      <c r="L88" s="54">
        <f>'PT-All'!P218</f>
        <v>0</v>
      </c>
      <c r="M88" s="54">
        <f>'PT-All'!Q218</f>
        <v>0</v>
      </c>
      <c r="N88" s="54">
        <f>'PT-All'!R218</f>
        <v>0</v>
      </c>
      <c r="O88" s="54">
        <f>'PT-All'!S218</f>
        <v>0</v>
      </c>
      <c r="P88" s="54">
        <f>'PT-All'!T218</f>
        <v>0</v>
      </c>
      <c r="Q88" s="54">
        <f>'PT-All'!U218</f>
        <v>0</v>
      </c>
      <c r="R88" s="54">
        <f>'PT-All'!V218</f>
        <v>0</v>
      </c>
      <c r="S88" s="54">
        <f>'PT-All'!W218</f>
        <v>1</v>
      </c>
      <c r="T88" s="62">
        <f>B88+D88+F88+H88+J88+L88+N88+P88+R88</f>
        <v>0</v>
      </c>
      <c r="U88" s="55">
        <f>C88+E88+G88+I88+K88+M88+O88+Q88+S88</f>
        <v>1</v>
      </c>
      <c r="V88">
        <f>SUM(T88:U88)</f>
        <v>1</v>
      </c>
    </row>
    <row r="89" spans="1:22">
      <c r="A89" s="3" t="s">
        <v>0</v>
      </c>
      <c r="B89">
        <f>SUM(B87:B88)</f>
        <v>4</v>
      </c>
      <c r="C89">
        <f t="shared" ref="C89:U89" si="29">SUM(C87:C88)</f>
        <v>8</v>
      </c>
      <c r="D89">
        <f t="shared" si="29"/>
        <v>0</v>
      </c>
      <c r="E89">
        <f t="shared" si="29"/>
        <v>0</v>
      </c>
      <c r="F89">
        <f t="shared" si="29"/>
        <v>22</v>
      </c>
      <c r="G89">
        <f t="shared" si="29"/>
        <v>36</v>
      </c>
      <c r="H89">
        <f t="shared" ref="H89:M89" si="30">SUM(H87:H88)</f>
        <v>9</v>
      </c>
      <c r="I89">
        <f t="shared" si="30"/>
        <v>13</v>
      </c>
      <c r="J89">
        <f t="shared" si="30"/>
        <v>12</v>
      </c>
      <c r="K89">
        <f t="shared" si="30"/>
        <v>19</v>
      </c>
      <c r="L89">
        <f t="shared" si="30"/>
        <v>12</v>
      </c>
      <c r="M89">
        <f t="shared" si="30"/>
        <v>24</v>
      </c>
      <c r="N89">
        <f t="shared" si="29"/>
        <v>20</v>
      </c>
      <c r="O89">
        <f t="shared" si="29"/>
        <v>33</v>
      </c>
      <c r="P89">
        <f t="shared" si="29"/>
        <v>0</v>
      </c>
      <c r="Q89">
        <f t="shared" si="29"/>
        <v>0</v>
      </c>
      <c r="R89">
        <f t="shared" si="29"/>
        <v>196</v>
      </c>
      <c r="S89">
        <f t="shared" si="29"/>
        <v>320</v>
      </c>
      <c r="T89">
        <f t="shared" si="29"/>
        <v>275</v>
      </c>
      <c r="U89">
        <f t="shared" si="29"/>
        <v>453</v>
      </c>
      <c r="V89">
        <f>SUM(V87:V88)</f>
        <v>728</v>
      </c>
    </row>
    <row r="91" spans="1:22">
      <c r="A91" s="72" t="s">
        <v>726</v>
      </c>
      <c r="B91" s="21">
        <f>INSTA!F234</f>
        <v>3</v>
      </c>
      <c r="C91" s="13">
        <f>INSTA!G234</f>
        <v>6</v>
      </c>
      <c r="D91" s="13">
        <f>INSTA!H234</f>
        <v>0</v>
      </c>
      <c r="E91" s="13">
        <f>INSTA!I234</f>
        <v>0</v>
      </c>
      <c r="F91" s="13">
        <f>INSTA!J234</f>
        <v>10</v>
      </c>
      <c r="G91" s="13">
        <f>INSTA!K234</f>
        <v>12</v>
      </c>
      <c r="H91" s="13">
        <f>INSTA!L234</f>
        <v>3</v>
      </c>
      <c r="I91" s="13">
        <f>INSTA!M234</f>
        <v>6</v>
      </c>
      <c r="J91" s="13">
        <f>INSTA!N234</f>
        <v>5</v>
      </c>
      <c r="K91" s="13">
        <f>INSTA!O234</f>
        <v>7</v>
      </c>
      <c r="L91" s="13">
        <f>INSTA!P234</f>
        <v>0</v>
      </c>
      <c r="M91" s="13">
        <f>INSTA!Q234</f>
        <v>1</v>
      </c>
      <c r="N91" s="13">
        <f>INSTA!R234</f>
        <v>13</v>
      </c>
      <c r="O91" s="13">
        <f>INSTA!S234</f>
        <v>16</v>
      </c>
      <c r="P91" s="13">
        <f>INSTA!T234</f>
        <v>0</v>
      </c>
      <c r="Q91" s="13">
        <f>INSTA!U234</f>
        <v>0</v>
      </c>
      <c r="R91" s="13">
        <f>INSTA!V234</f>
        <v>94</v>
      </c>
      <c r="S91" s="15">
        <f>INSTA!W234</f>
        <v>134</v>
      </c>
      <c r="T91" s="19">
        <f t="shared" ref="T91:U93" si="31">B91+D91+F91+H91+J91+L91+N91+P91+R91</f>
        <v>128</v>
      </c>
      <c r="U91" s="50">
        <f t="shared" si="31"/>
        <v>182</v>
      </c>
      <c r="V91">
        <f>SUM(T91:U91)</f>
        <v>310</v>
      </c>
    </row>
    <row r="92" spans="1:22">
      <c r="A92" s="73" t="s">
        <v>727</v>
      </c>
      <c r="B92" s="56">
        <f>OUTST!F217</f>
        <v>1</v>
      </c>
      <c r="C92" s="47">
        <f>OUTST!G217</f>
        <v>2</v>
      </c>
      <c r="D92" s="47">
        <f>OUTST!H217</f>
        <v>0</v>
      </c>
      <c r="E92" s="47">
        <f>OUTST!I217</f>
        <v>0</v>
      </c>
      <c r="F92" s="47">
        <f>OUTST!J217</f>
        <v>7</v>
      </c>
      <c r="G92" s="47">
        <f>OUTST!K217</f>
        <v>17</v>
      </c>
      <c r="H92" s="47">
        <f>OUTST!L217</f>
        <v>3</v>
      </c>
      <c r="I92" s="47">
        <f>OUTST!M217</f>
        <v>6</v>
      </c>
      <c r="J92" s="47">
        <f>OUTST!N217</f>
        <v>5</v>
      </c>
      <c r="K92" s="47">
        <f>OUTST!O217</f>
        <v>11</v>
      </c>
      <c r="L92" s="47">
        <f>OUTST!P217</f>
        <v>12</v>
      </c>
      <c r="M92" s="47">
        <f>OUTST!Q217</f>
        <v>23</v>
      </c>
      <c r="N92" s="47">
        <f>OUTST!R217</f>
        <v>6</v>
      </c>
      <c r="O92" s="47">
        <f>OUTST!S217</f>
        <v>14</v>
      </c>
      <c r="P92" s="47">
        <f>OUTST!T217</f>
        <v>0</v>
      </c>
      <c r="Q92" s="47">
        <f>OUTST!U217</f>
        <v>0</v>
      </c>
      <c r="R92" s="47">
        <f>OUTST!V217</f>
        <v>74</v>
      </c>
      <c r="S92" s="48">
        <f>OUTST!W217</f>
        <v>130</v>
      </c>
      <c r="T92" s="61">
        <f t="shared" si="31"/>
        <v>108</v>
      </c>
      <c r="U92" s="52">
        <f t="shared" si="31"/>
        <v>203</v>
      </c>
      <c r="V92">
        <f>SUM(T92:U92)</f>
        <v>311</v>
      </c>
    </row>
    <row r="93" spans="1:22">
      <c r="A93" s="74" t="s">
        <v>728</v>
      </c>
      <c r="B93" s="57">
        <f>REGION!F73</f>
        <v>0</v>
      </c>
      <c r="C93" s="54">
        <f>REGION!G73</f>
        <v>0</v>
      </c>
      <c r="D93" s="54">
        <f>REGION!H73</f>
        <v>0</v>
      </c>
      <c r="E93" s="54">
        <f>REGION!I73</f>
        <v>0</v>
      </c>
      <c r="F93" s="54">
        <f>REGION!J73</f>
        <v>5</v>
      </c>
      <c r="G93" s="54">
        <f>REGION!K73</f>
        <v>7</v>
      </c>
      <c r="H93" s="54">
        <f>REGION!L73</f>
        <v>3</v>
      </c>
      <c r="I93" s="54">
        <f>REGION!M73</f>
        <v>1</v>
      </c>
      <c r="J93" s="54">
        <f>REGION!N73</f>
        <v>2</v>
      </c>
      <c r="K93" s="54">
        <f>REGION!O73</f>
        <v>1</v>
      </c>
      <c r="L93" s="54">
        <f>REGION!P73</f>
        <v>0</v>
      </c>
      <c r="M93" s="54">
        <f>REGION!Q73</f>
        <v>0</v>
      </c>
      <c r="N93" s="54">
        <f>REGION!R73</f>
        <v>1</v>
      </c>
      <c r="O93" s="54">
        <f>REGION!S73</f>
        <v>3</v>
      </c>
      <c r="P93" s="54">
        <f>REGION!T73</f>
        <v>0</v>
      </c>
      <c r="Q93" s="54">
        <f>REGION!U73</f>
        <v>0</v>
      </c>
      <c r="R93" s="54">
        <f>REGION!V73</f>
        <v>28</v>
      </c>
      <c r="S93" s="60">
        <f>REGION!W73</f>
        <v>56</v>
      </c>
      <c r="T93" s="62">
        <f t="shared" si="31"/>
        <v>39</v>
      </c>
      <c r="U93" s="55">
        <f t="shared" si="31"/>
        <v>68</v>
      </c>
      <c r="V93">
        <f>SUM(T93:U93)</f>
        <v>107</v>
      </c>
    </row>
    <row r="94" spans="1:22">
      <c r="A94" s="3" t="s">
        <v>0</v>
      </c>
      <c r="B94">
        <f t="shared" ref="B94:V94" si="32">SUM(B91:B93)</f>
        <v>4</v>
      </c>
      <c r="C94">
        <f t="shared" si="32"/>
        <v>8</v>
      </c>
      <c r="D94">
        <f t="shared" si="32"/>
        <v>0</v>
      </c>
      <c r="E94">
        <f t="shared" si="32"/>
        <v>0</v>
      </c>
      <c r="F94">
        <f t="shared" si="32"/>
        <v>22</v>
      </c>
      <c r="G94">
        <f t="shared" si="32"/>
        <v>36</v>
      </c>
      <c r="H94">
        <f t="shared" si="32"/>
        <v>9</v>
      </c>
      <c r="I94">
        <f t="shared" si="32"/>
        <v>13</v>
      </c>
      <c r="J94">
        <f t="shared" si="32"/>
        <v>12</v>
      </c>
      <c r="K94">
        <f t="shared" si="32"/>
        <v>19</v>
      </c>
      <c r="L94">
        <f t="shared" si="32"/>
        <v>12</v>
      </c>
      <c r="M94">
        <f t="shared" si="32"/>
        <v>24</v>
      </c>
      <c r="N94">
        <f t="shared" si="32"/>
        <v>20</v>
      </c>
      <c r="O94">
        <f t="shared" si="32"/>
        <v>33</v>
      </c>
      <c r="P94">
        <f t="shared" si="32"/>
        <v>0</v>
      </c>
      <c r="Q94">
        <f t="shared" si="32"/>
        <v>0</v>
      </c>
      <c r="R94">
        <f t="shared" si="32"/>
        <v>196</v>
      </c>
      <c r="S94">
        <f t="shared" si="32"/>
        <v>320</v>
      </c>
      <c r="T94">
        <f t="shared" si="32"/>
        <v>275</v>
      </c>
      <c r="U94">
        <f t="shared" si="32"/>
        <v>453</v>
      </c>
      <c r="V94">
        <f t="shared" si="32"/>
        <v>728</v>
      </c>
    </row>
    <row r="97" spans="1:25">
      <c r="A97" s="68" t="s">
        <v>84</v>
      </c>
      <c r="B97" s="116" t="s">
        <v>88</v>
      </c>
      <c r="C97" s="115"/>
      <c r="D97" s="116" t="s">
        <v>89</v>
      </c>
      <c r="E97" s="117"/>
      <c r="F97" s="114" t="s">
        <v>90</v>
      </c>
      <c r="G97" s="115"/>
      <c r="H97" s="116" t="s">
        <v>91</v>
      </c>
      <c r="I97" s="117"/>
      <c r="J97" s="114" t="s">
        <v>4</v>
      </c>
      <c r="K97" s="115"/>
      <c r="L97" s="116" t="s">
        <v>92</v>
      </c>
      <c r="M97" s="117"/>
      <c r="N97" s="112" t="s">
        <v>93</v>
      </c>
      <c r="O97" s="113"/>
      <c r="P97" s="112" t="s">
        <v>94</v>
      </c>
      <c r="Q97" s="113"/>
      <c r="R97" s="114" t="s">
        <v>95</v>
      </c>
      <c r="S97" s="115"/>
      <c r="T97" s="116" t="s">
        <v>9</v>
      </c>
      <c r="U97" s="117"/>
      <c r="X97" s="26"/>
      <c r="Y97" s="26"/>
    </row>
    <row r="98" spans="1:25">
      <c r="A98" s="9"/>
      <c r="B98" s="4" t="s">
        <v>1</v>
      </c>
      <c r="C98" s="6" t="s">
        <v>2</v>
      </c>
      <c r="D98" s="4" t="s">
        <v>1</v>
      </c>
      <c r="E98" s="5" t="s">
        <v>2</v>
      </c>
      <c r="F98" s="7" t="s">
        <v>1</v>
      </c>
      <c r="G98" s="6" t="s">
        <v>2</v>
      </c>
      <c r="H98" s="4" t="s">
        <v>1</v>
      </c>
      <c r="I98" s="5" t="s">
        <v>2</v>
      </c>
      <c r="J98" s="7" t="s">
        <v>1</v>
      </c>
      <c r="K98" s="6" t="s">
        <v>2</v>
      </c>
      <c r="L98" s="4" t="s">
        <v>1</v>
      </c>
      <c r="M98" s="5" t="s">
        <v>2</v>
      </c>
      <c r="N98" s="4" t="s">
        <v>1</v>
      </c>
      <c r="O98" s="5" t="s">
        <v>2</v>
      </c>
      <c r="P98" s="4" t="s">
        <v>1</v>
      </c>
      <c r="Q98" s="5" t="s">
        <v>2</v>
      </c>
      <c r="R98" s="7" t="s">
        <v>1</v>
      </c>
      <c r="S98" s="6" t="s">
        <v>2</v>
      </c>
      <c r="T98" s="4" t="s">
        <v>1</v>
      </c>
      <c r="U98" s="5" t="s">
        <v>2</v>
      </c>
      <c r="V98" s="10" t="s">
        <v>0</v>
      </c>
      <c r="W98" s="10"/>
      <c r="X98" s="10"/>
      <c r="Y98" s="10"/>
    </row>
    <row r="99" spans="1:25">
      <c r="A99" s="72" t="s">
        <v>79</v>
      </c>
      <c r="B99" s="19">
        <f>B13</f>
        <v>2</v>
      </c>
      <c r="C99" s="13">
        <f t="shared" ref="C99:S99" si="33">C13</f>
        <v>2</v>
      </c>
      <c r="D99" s="13">
        <f t="shared" si="33"/>
        <v>1</v>
      </c>
      <c r="E99" s="13">
        <f t="shared" si="33"/>
        <v>1</v>
      </c>
      <c r="F99" s="13">
        <f t="shared" si="33"/>
        <v>12</v>
      </c>
      <c r="G99" s="13">
        <f t="shared" si="33"/>
        <v>10</v>
      </c>
      <c r="H99" s="13">
        <f t="shared" ref="H99:M99" si="34">H13</f>
        <v>9</v>
      </c>
      <c r="I99" s="13">
        <f t="shared" si="34"/>
        <v>30</v>
      </c>
      <c r="J99" s="13">
        <f t="shared" si="34"/>
        <v>13</v>
      </c>
      <c r="K99" s="13">
        <f t="shared" si="34"/>
        <v>31</v>
      </c>
      <c r="L99" s="13">
        <f t="shared" si="34"/>
        <v>52</v>
      </c>
      <c r="M99" s="13">
        <f t="shared" si="34"/>
        <v>67</v>
      </c>
      <c r="N99" s="13">
        <f t="shared" si="33"/>
        <v>68</v>
      </c>
      <c r="O99" s="13">
        <f t="shared" si="33"/>
        <v>109</v>
      </c>
      <c r="P99" s="13">
        <f t="shared" si="33"/>
        <v>0</v>
      </c>
      <c r="Q99" s="13">
        <f t="shared" si="33"/>
        <v>1</v>
      </c>
      <c r="R99" s="13">
        <f t="shared" si="33"/>
        <v>149</v>
      </c>
      <c r="S99" s="13">
        <f t="shared" si="33"/>
        <v>169</v>
      </c>
      <c r="T99" s="19">
        <f t="shared" ref="T99:T104" si="35">B99+D99+F99+H99+J99+L99+N99+P99+R99</f>
        <v>306</v>
      </c>
      <c r="U99" s="50">
        <f t="shared" ref="U99:U104" si="36">C99+E99+G99+I99+K99+M99+O99+Q99+S99</f>
        <v>420</v>
      </c>
      <c r="V99">
        <f t="shared" ref="V99:V104" si="37">SUM(T99:U99)</f>
        <v>726</v>
      </c>
    </row>
    <row r="100" spans="1:25">
      <c r="A100" s="73" t="s">
        <v>80</v>
      </c>
      <c r="B100" s="61">
        <f>B31</f>
        <v>134</v>
      </c>
      <c r="C100" s="47">
        <f t="shared" ref="C100:S100" si="38">C31</f>
        <v>169</v>
      </c>
      <c r="D100" s="47">
        <f t="shared" si="38"/>
        <v>11</v>
      </c>
      <c r="E100" s="47">
        <f t="shared" si="38"/>
        <v>22</v>
      </c>
      <c r="F100" s="47">
        <f t="shared" si="38"/>
        <v>201</v>
      </c>
      <c r="G100" s="47">
        <f t="shared" si="38"/>
        <v>193</v>
      </c>
      <c r="H100" s="47">
        <f t="shared" ref="H100:M100" si="39">H31</f>
        <v>298</v>
      </c>
      <c r="I100" s="47">
        <f t="shared" si="39"/>
        <v>346</v>
      </c>
      <c r="J100" s="47">
        <f t="shared" si="39"/>
        <v>462</v>
      </c>
      <c r="K100" s="47">
        <f t="shared" si="39"/>
        <v>671</v>
      </c>
      <c r="L100" s="47">
        <f t="shared" si="39"/>
        <v>56</v>
      </c>
      <c r="M100" s="47">
        <f t="shared" si="39"/>
        <v>46</v>
      </c>
      <c r="N100" s="47">
        <f t="shared" si="38"/>
        <v>671</v>
      </c>
      <c r="O100" s="47">
        <f t="shared" si="38"/>
        <v>753</v>
      </c>
      <c r="P100" s="47">
        <f t="shared" si="38"/>
        <v>1</v>
      </c>
      <c r="Q100" s="47">
        <f t="shared" si="38"/>
        <v>3</v>
      </c>
      <c r="R100" s="47">
        <f t="shared" si="38"/>
        <v>4251</v>
      </c>
      <c r="S100" s="47">
        <f t="shared" si="38"/>
        <v>4893</v>
      </c>
      <c r="T100" s="61">
        <f t="shared" si="35"/>
        <v>6085</v>
      </c>
      <c r="U100" s="52">
        <f t="shared" si="36"/>
        <v>7096</v>
      </c>
      <c r="V100">
        <f t="shared" si="37"/>
        <v>13181</v>
      </c>
    </row>
    <row r="101" spans="1:25">
      <c r="A101" s="73" t="s">
        <v>81</v>
      </c>
      <c r="B101" s="61">
        <f>B47</f>
        <v>0</v>
      </c>
      <c r="C101" s="47">
        <f t="shared" ref="C101:S101" si="40">C47</f>
        <v>1</v>
      </c>
      <c r="D101" s="47">
        <f t="shared" si="40"/>
        <v>1</v>
      </c>
      <c r="E101" s="47">
        <f t="shared" si="40"/>
        <v>2</v>
      </c>
      <c r="F101" s="47">
        <f t="shared" si="40"/>
        <v>1</v>
      </c>
      <c r="G101" s="47">
        <f t="shared" si="40"/>
        <v>3</v>
      </c>
      <c r="H101" s="47">
        <f t="shared" ref="H101:M101" si="41">H47</f>
        <v>3</v>
      </c>
      <c r="I101" s="47">
        <f t="shared" si="41"/>
        <v>1</v>
      </c>
      <c r="J101" s="47">
        <f t="shared" si="41"/>
        <v>1</v>
      </c>
      <c r="K101" s="47">
        <f t="shared" si="41"/>
        <v>1</v>
      </c>
      <c r="L101" s="47">
        <f t="shared" si="41"/>
        <v>0</v>
      </c>
      <c r="M101" s="47">
        <f t="shared" si="41"/>
        <v>3</v>
      </c>
      <c r="N101" s="47">
        <f t="shared" si="40"/>
        <v>5</v>
      </c>
      <c r="O101" s="47">
        <f t="shared" si="40"/>
        <v>6</v>
      </c>
      <c r="P101" s="47">
        <f t="shared" si="40"/>
        <v>0</v>
      </c>
      <c r="Q101" s="47">
        <f t="shared" si="40"/>
        <v>0</v>
      </c>
      <c r="R101" s="47">
        <f t="shared" si="40"/>
        <v>25</v>
      </c>
      <c r="S101" s="47">
        <f t="shared" si="40"/>
        <v>43</v>
      </c>
      <c r="T101" s="61">
        <f t="shared" si="35"/>
        <v>36</v>
      </c>
      <c r="U101" s="52">
        <f t="shared" si="36"/>
        <v>60</v>
      </c>
      <c r="V101">
        <f t="shared" si="37"/>
        <v>96</v>
      </c>
    </row>
    <row r="102" spans="1:25">
      <c r="A102" s="73" t="s">
        <v>82</v>
      </c>
      <c r="B102" s="61">
        <f>B59</f>
        <v>4</v>
      </c>
      <c r="C102" s="47">
        <f t="shared" ref="C102:S102" si="42">C59</f>
        <v>10</v>
      </c>
      <c r="D102" s="47">
        <f t="shared" si="42"/>
        <v>5</v>
      </c>
      <c r="E102" s="47">
        <f t="shared" si="42"/>
        <v>7</v>
      </c>
      <c r="F102" s="47">
        <f t="shared" si="42"/>
        <v>21</v>
      </c>
      <c r="G102" s="47">
        <f t="shared" si="42"/>
        <v>26</v>
      </c>
      <c r="H102" s="47">
        <f t="shared" ref="H102:M102" si="43">H59</f>
        <v>25</v>
      </c>
      <c r="I102" s="47">
        <f t="shared" si="43"/>
        <v>33</v>
      </c>
      <c r="J102" s="47">
        <f t="shared" si="43"/>
        <v>20</v>
      </c>
      <c r="K102" s="47">
        <f t="shared" si="43"/>
        <v>23</v>
      </c>
      <c r="L102" s="47">
        <f t="shared" si="43"/>
        <v>54</v>
      </c>
      <c r="M102" s="47">
        <f t="shared" si="43"/>
        <v>36</v>
      </c>
      <c r="N102" s="47">
        <f t="shared" si="42"/>
        <v>52</v>
      </c>
      <c r="O102" s="47">
        <f t="shared" si="42"/>
        <v>65</v>
      </c>
      <c r="P102" s="47">
        <f t="shared" si="42"/>
        <v>0</v>
      </c>
      <c r="Q102" s="47">
        <f t="shared" si="42"/>
        <v>1</v>
      </c>
      <c r="R102" s="47">
        <f t="shared" si="42"/>
        <v>376</v>
      </c>
      <c r="S102" s="47">
        <f t="shared" si="42"/>
        <v>507</v>
      </c>
      <c r="T102" s="61">
        <f t="shared" si="35"/>
        <v>557</v>
      </c>
      <c r="U102" s="52">
        <f t="shared" si="36"/>
        <v>708</v>
      </c>
      <c r="V102">
        <f t="shared" si="37"/>
        <v>1265</v>
      </c>
    </row>
    <row r="103" spans="1:25">
      <c r="A103" s="73" t="s">
        <v>83</v>
      </c>
      <c r="B103" s="61">
        <f>B71</f>
        <v>2</v>
      </c>
      <c r="C103" s="47">
        <f t="shared" ref="C103:S103" si="44">C71</f>
        <v>0</v>
      </c>
      <c r="D103" s="47">
        <f t="shared" si="44"/>
        <v>0</v>
      </c>
      <c r="E103" s="47">
        <f t="shared" si="44"/>
        <v>1</v>
      </c>
      <c r="F103" s="47">
        <f t="shared" si="44"/>
        <v>5</v>
      </c>
      <c r="G103" s="47">
        <f t="shared" si="44"/>
        <v>4</v>
      </c>
      <c r="H103" s="47">
        <f t="shared" ref="H103:M103" si="45">H71</f>
        <v>2</v>
      </c>
      <c r="I103" s="47">
        <f t="shared" si="45"/>
        <v>11</v>
      </c>
      <c r="J103" s="47">
        <f t="shared" si="45"/>
        <v>3</v>
      </c>
      <c r="K103" s="47">
        <f t="shared" si="45"/>
        <v>10</v>
      </c>
      <c r="L103" s="47">
        <f t="shared" si="45"/>
        <v>101</v>
      </c>
      <c r="M103" s="47">
        <f t="shared" si="45"/>
        <v>55</v>
      </c>
      <c r="N103" s="47">
        <f t="shared" si="44"/>
        <v>34</v>
      </c>
      <c r="O103" s="47">
        <f t="shared" si="44"/>
        <v>71</v>
      </c>
      <c r="P103" s="47">
        <f t="shared" si="44"/>
        <v>0</v>
      </c>
      <c r="Q103" s="47">
        <f t="shared" si="44"/>
        <v>0</v>
      </c>
      <c r="R103" s="47">
        <f t="shared" si="44"/>
        <v>139</v>
      </c>
      <c r="S103" s="47">
        <f t="shared" si="44"/>
        <v>203</v>
      </c>
      <c r="T103" s="61">
        <f t="shared" si="35"/>
        <v>286</v>
      </c>
      <c r="U103" s="52">
        <f t="shared" si="36"/>
        <v>355</v>
      </c>
      <c r="V103">
        <f t="shared" si="37"/>
        <v>641</v>
      </c>
    </row>
    <row r="104" spans="1:25">
      <c r="A104" s="74" t="s">
        <v>719</v>
      </c>
      <c r="B104" s="62">
        <f>B85</f>
        <v>4</v>
      </c>
      <c r="C104" s="54">
        <f t="shared" ref="C104:S104" si="46">C85</f>
        <v>8</v>
      </c>
      <c r="D104" s="54">
        <f t="shared" si="46"/>
        <v>0</v>
      </c>
      <c r="E104" s="54">
        <f t="shared" si="46"/>
        <v>0</v>
      </c>
      <c r="F104" s="54">
        <f t="shared" si="46"/>
        <v>22</v>
      </c>
      <c r="G104" s="54">
        <f t="shared" si="46"/>
        <v>36</v>
      </c>
      <c r="H104" s="54">
        <f t="shared" ref="H104:M104" si="47">H85</f>
        <v>9</v>
      </c>
      <c r="I104" s="54">
        <f t="shared" si="47"/>
        <v>13</v>
      </c>
      <c r="J104" s="54">
        <f t="shared" si="47"/>
        <v>12</v>
      </c>
      <c r="K104" s="54">
        <f t="shared" si="47"/>
        <v>19</v>
      </c>
      <c r="L104" s="54">
        <f t="shared" si="47"/>
        <v>12</v>
      </c>
      <c r="M104" s="54">
        <f t="shared" si="47"/>
        <v>24</v>
      </c>
      <c r="N104" s="54">
        <f t="shared" si="46"/>
        <v>20</v>
      </c>
      <c r="O104" s="54">
        <f t="shared" si="46"/>
        <v>33</v>
      </c>
      <c r="P104" s="54">
        <f t="shared" si="46"/>
        <v>0</v>
      </c>
      <c r="Q104" s="54">
        <f t="shared" si="46"/>
        <v>0</v>
      </c>
      <c r="R104" s="54">
        <f t="shared" si="46"/>
        <v>196</v>
      </c>
      <c r="S104" s="54">
        <f t="shared" si="46"/>
        <v>320</v>
      </c>
      <c r="T104" s="62">
        <f t="shared" si="35"/>
        <v>275</v>
      </c>
      <c r="U104" s="55">
        <f t="shared" si="36"/>
        <v>453</v>
      </c>
      <c r="V104">
        <f t="shared" si="37"/>
        <v>728</v>
      </c>
    </row>
    <row r="105" spans="1:25">
      <c r="A105" s="3" t="s">
        <v>0</v>
      </c>
      <c r="B105">
        <f>SUM(B99:B104)</f>
        <v>146</v>
      </c>
      <c r="C105">
        <f t="shared" ref="C105:V105" si="48">SUM(C99:C104)</f>
        <v>190</v>
      </c>
      <c r="D105">
        <f t="shared" si="48"/>
        <v>18</v>
      </c>
      <c r="E105">
        <f t="shared" si="48"/>
        <v>33</v>
      </c>
      <c r="F105">
        <f t="shared" si="48"/>
        <v>262</v>
      </c>
      <c r="G105">
        <f t="shared" si="48"/>
        <v>272</v>
      </c>
      <c r="H105">
        <f t="shared" ref="H105:M105" si="49">SUM(H99:H104)</f>
        <v>346</v>
      </c>
      <c r="I105">
        <f t="shared" si="49"/>
        <v>434</v>
      </c>
      <c r="J105">
        <f t="shared" si="49"/>
        <v>511</v>
      </c>
      <c r="K105">
        <f t="shared" si="49"/>
        <v>755</v>
      </c>
      <c r="L105">
        <f t="shared" si="49"/>
        <v>275</v>
      </c>
      <c r="M105">
        <f t="shared" si="49"/>
        <v>231</v>
      </c>
      <c r="N105">
        <f t="shared" si="48"/>
        <v>850</v>
      </c>
      <c r="O105">
        <f t="shared" si="48"/>
        <v>1037</v>
      </c>
      <c r="P105">
        <f t="shared" si="48"/>
        <v>1</v>
      </c>
      <c r="Q105">
        <f t="shared" si="48"/>
        <v>5</v>
      </c>
      <c r="R105">
        <f t="shared" si="48"/>
        <v>5136</v>
      </c>
      <c r="S105">
        <f t="shared" si="48"/>
        <v>6135</v>
      </c>
      <c r="T105">
        <f t="shared" si="48"/>
        <v>7545</v>
      </c>
      <c r="U105">
        <f t="shared" si="48"/>
        <v>9092</v>
      </c>
      <c r="V105">
        <f t="shared" si="48"/>
        <v>16637</v>
      </c>
    </row>
    <row r="108" spans="1:25">
      <c r="A108" s="68" t="s">
        <v>85</v>
      </c>
      <c r="B108" s="116" t="s">
        <v>88</v>
      </c>
      <c r="C108" s="115"/>
      <c r="D108" s="116" t="s">
        <v>89</v>
      </c>
      <c r="E108" s="117"/>
      <c r="F108" s="114" t="s">
        <v>90</v>
      </c>
      <c r="G108" s="115"/>
      <c r="H108" s="116" t="s">
        <v>91</v>
      </c>
      <c r="I108" s="117"/>
      <c r="J108" s="114" t="s">
        <v>4</v>
      </c>
      <c r="K108" s="115"/>
      <c r="L108" s="116" t="s">
        <v>92</v>
      </c>
      <c r="M108" s="117"/>
      <c r="N108" s="112" t="s">
        <v>93</v>
      </c>
      <c r="O108" s="113"/>
      <c r="P108" s="112" t="s">
        <v>94</v>
      </c>
      <c r="Q108" s="113"/>
      <c r="R108" s="114" t="s">
        <v>95</v>
      </c>
      <c r="S108" s="115"/>
      <c r="T108" s="116" t="s">
        <v>9</v>
      </c>
      <c r="U108" s="117"/>
      <c r="X108" s="26"/>
      <c r="Y108" s="26"/>
    </row>
    <row r="109" spans="1:25">
      <c r="A109" s="9"/>
      <c r="B109" s="4" t="s">
        <v>1</v>
      </c>
      <c r="C109" s="6" t="s">
        <v>2</v>
      </c>
      <c r="D109" s="4" t="s">
        <v>1</v>
      </c>
      <c r="E109" s="5" t="s">
        <v>2</v>
      </c>
      <c r="F109" s="7" t="s">
        <v>1</v>
      </c>
      <c r="G109" s="6" t="s">
        <v>2</v>
      </c>
      <c r="H109" s="4" t="s">
        <v>1</v>
      </c>
      <c r="I109" s="5" t="s">
        <v>2</v>
      </c>
      <c r="J109" s="7" t="s">
        <v>1</v>
      </c>
      <c r="K109" s="6" t="s">
        <v>2</v>
      </c>
      <c r="L109" s="4" t="s">
        <v>1</v>
      </c>
      <c r="M109" s="5" t="s">
        <v>2</v>
      </c>
      <c r="N109" s="4" t="s">
        <v>1</v>
      </c>
      <c r="O109" s="5" t="s">
        <v>2</v>
      </c>
      <c r="P109" s="4" t="s">
        <v>1</v>
      </c>
      <c r="Q109" s="5" t="s">
        <v>2</v>
      </c>
      <c r="R109" s="7" t="s">
        <v>1</v>
      </c>
      <c r="S109" s="6" t="s">
        <v>2</v>
      </c>
      <c r="T109" s="4" t="s">
        <v>1</v>
      </c>
      <c r="U109" s="5" t="s">
        <v>2</v>
      </c>
      <c r="V109" s="10" t="s">
        <v>0</v>
      </c>
      <c r="W109" s="10"/>
      <c r="X109" s="10"/>
      <c r="Y109" s="10"/>
    </row>
    <row r="110" spans="1:25">
      <c r="A110" s="72" t="s">
        <v>79</v>
      </c>
      <c r="B110" s="19">
        <f>B15</f>
        <v>1</v>
      </c>
      <c r="C110" s="13">
        <f t="shared" ref="C110:S110" si="50">C15</f>
        <v>2</v>
      </c>
      <c r="D110" s="13">
        <f t="shared" si="50"/>
        <v>0</v>
      </c>
      <c r="E110" s="13">
        <f t="shared" si="50"/>
        <v>0</v>
      </c>
      <c r="F110" s="13">
        <f t="shared" si="50"/>
        <v>2</v>
      </c>
      <c r="G110" s="13">
        <f t="shared" si="50"/>
        <v>0</v>
      </c>
      <c r="H110" s="13">
        <f t="shared" ref="H110:M110" si="51">H15</f>
        <v>0</v>
      </c>
      <c r="I110" s="13">
        <f t="shared" si="51"/>
        <v>0</v>
      </c>
      <c r="J110" s="13">
        <f t="shared" si="51"/>
        <v>1</v>
      </c>
      <c r="K110" s="13">
        <f t="shared" si="51"/>
        <v>0</v>
      </c>
      <c r="L110" s="13">
        <f t="shared" si="51"/>
        <v>24</v>
      </c>
      <c r="M110" s="13">
        <f t="shared" si="51"/>
        <v>32</v>
      </c>
      <c r="N110" s="13">
        <f t="shared" si="50"/>
        <v>11</v>
      </c>
      <c r="O110" s="13">
        <f t="shared" si="50"/>
        <v>10</v>
      </c>
      <c r="P110" s="13">
        <f t="shared" si="50"/>
        <v>0</v>
      </c>
      <c r="Q110" s="13">
        <f t="shared" si="50"/>
        <v>1</v>
      </c>
      <c r="R110" s="13">
        <f t="shared" si="50"/>
        <v>18</v>
      </c>
      <c r="S110" s="13">
        <f t="shared" si="50"/>
        <v>15</v>
      </c>
      <c r="T110" s="19">
        <f t="shared" ref="T110:T115" si="52">B110+D110+F110+H110+J110+L110+N110+P110+R110</f>
        <v>57</v>
      </c>
      <c r="U110" s="50">
        <f t="shared" ref="U110:U115" si="53">C110+E110+G110+I110+K110+M110+O110+Q110+S110</f>
        <v>60</v>
      </c>
      <c r="V110">
        <f t="shared" ref="V110:V115" si="54">SUM(T110:U110)</f>
        <v>117</v>
      </c>
    </row>
    <row r="111" spans="1:25">
      <c r="A111" s="73" t="s">
        <v>80</v>
      </c>
      <c r="B111" s="61">
        <f>B33</f>
        <v>126</v>
      </c>
      <c r="C111" s="47">
        <f t="shared" ref="C111:S111" si="55">C33</f>
        <v>160</v>
      </c>
      <c r="D111" s="47">
        <f t="shared" si="55"/>
        <v>7</v>
      </c>
      <c r="E111" s="47">
        <f t="shared" si="55"/>
        <v>17</v>
      </c>
      <c r="F111" s="47">
        <f t="shared" si="55"/>
        <v>182</v>
      </c>
      <c r="G111" s="47">
        <f t="shared" si="55"/>
        <v>176</v>
      </c>
      <c r="H111" s="47">
        <f t="shared" ref="H111:M111" si="56">H33</f>
        <v>272</v>
      </c>
      <c r="I111" s="47">
        <f t="shared" si="56"/>
        <v>299</v>
      </c>
      <c r="J111" s="47">
        <f t="shared" si="56"/>
        <v>425</v>
      </c>
      <c r="K111" s="47">
        <f t="shared" si="56"/>
        <v>622</v>
      </c>
      <c r="L111" s="47">
        <f t="shared" si="56"/>
        <v>50</v>
      </c>
      <c r="M111" s="47">
        <f t="shared" si="56"/>
        <v>41</v>
      </c>
      <c r="N111" s="47">
        <f t="shared" si="55"/>
        <v>584</v>
      </c>
      <c r="O111" s="47">
        <f t="shared" si="55"/>
        <v>635</v>
      </c>
      <c r="P111" s="47">
        <f t="shared" si="55"/>
        <v>0</v>
      </c>
      <c r="Q111" s="47">
        <f t="shared" si="55"/>
        <v>1</v>
      </c>
      <c r="R111" s="47">
        <f t="shared" si="55"/>
        <v>3860</v>
      </c>
      <c r="S111" s="47">
        <f t="shared" si="55"/>
        <v>4442</v>
      </c>
      <c r="T111" s="61">
        <f t="shared" si="52"/>
        <v>5506</v>
      </c>
      <c r="U111" s="52">
        <f t="shared" si="53"/>
        <v>6393</v>
      </c>
      <c r="V111">
        <f t="shared" si="54"/>
        <v>11899</v>
      </c>
    </row>
    <row r="112" spans="1:25">
      <c r="A112" s="73" t="s">
        <v>81</v>
      </c>
      <c r="B112" s="61">
        <f>B45</f>
        <v>0</v>
      </c>
      <c r="C112" s="47">
        <f t="shared" ref="C112:S112" si="57">C45</f>
        <v>0</v>
      </c>
      <c r="D112" s="47">
        <f t="shared" si="57"/>
        <v>0</v>
      </c>
      <c r="E112" s="47">
        <f t="shared" si="57"/>
        <v>1</v>
      </c>
      <c r="F112" s="47">
        <f t="shared" si="57"/>
        <v>0</v>
      </c>
      <c r="G112" s="47">
        <f t="shared" si="57"/>
        <v>0</v>
      </c>
      <c r="H112" s="47">
        <f t="shared" ref="H112:M112" si="58">H45</f>
        <v>1</v>
      </c>
      <c r="I112" s="47">
        <f t="shared" si="58"/>
        <v>0</v>
      </c>
      <c r="J112" s="47">
        <f t="shared" si="58"/>
        <v>0</v>
      </c>
      <c r="K112" s="47">
        <f t="shared" si="58"/>
        <v>0</v>
      </c>
      <c r="L112" s="47">
        <f t="shared" si="58"/>
        <v>0</v>
      </c>
      <c r="M112" s="47">
        <f t="shared" si="58"/>
        <v>3</v>
      </c>
      <c r="N112" s="47">
        <f t="shared" si="57"/>
        <v>1</v>
      </c>
      <c r="O112" s="47">
        <f t="shared" si="57"/>
        <v>3</v>
      </c>
      <c r="P112" s="47">
        <f t="shared" si="57"/>
        <v>0</v>
      </c>
      <c r="Q112" s="47">
        <f t="shared" si="57"/>
        <v>0</v>
      </c>
      <c r="R112" s="47">
        <f t="shared" si="57"/>
        <v>9</v>
      </c>
      <c r="S112" s="47">
        <f t="shared" si="57"/>
        <v>24</v>
      </c>
      <c r="T112" s="61">
        <f t="shared" si="52"/>
        <v>11</v>
      </c>
      <c r="U112" s="52">
        <f t="shared" si="53"/>
        <v>31</v>
      </c>
      <c r="V112">
        <f t="shared" si="54"/>
        <v>42</v>
      </c>
    </row>
    <row r="113" spans="1:25">
      <c r="A113" s="73" t="s">
        <v>82</v>
      </c>
      <c r="B113" s="61">
        <f>B57</f>
        <v>2</v>
      </c>
      <c r="C113" s="47">
        <f t="shared" ref="C113:S113" si="59">C57</f>
        <v>4</v>
      </c>
      <c r="D113" s="47">
        <f t="shared" si="59"/>
        <v>3</v>
      </c>
      <c r="E113" s="47">
        <f t="shared" si="59"/>
        <v>3</v>
      </c>
      <c r="F113" s="47">
        <f t="shared" si="59"/>
        <v>11</v>
      </c>
      <c r="G113" s="47">
        <f t="shared" si="59"/>
        <v>13</v>
      </c>
      <c r="H113" s="47">
        <f t="shared" ref="H113:M113" si="60">H57</f>
        <v>11</v>
      </c>
      <c r="I113" s="47">
        <f t="shared" si="60"/>
        <v>18</v>
      </c>
      <c r="J113" s="47">
        <f t="shared" si="60"/>
        <v>4</v>
      </c>
      <c r="K113" s="47">
        <f t="shared" si="60"/>
        <v>13</v>
      </c>
      <c r="L113" s="47">
        <f t="shared" si="60"/>
        <v>44</v>
      </c>
      <c r="M113" s="47">
        <f t="shared" si="60"/>
        <v>31</v>
      </c>
      <c r="N113" s="47">
        <f t="shared" si="59"/>
        <v>16</v>
      </c>
      <c r="O113" s="47">
        <f t="shared" si="59"/>
        <v>28</v>
      </c>
      <c r="P113" s="47">
        <f t="shared" si="59"/>
        <v>0</v>
      </c>
      <c r="Q113" s="47">
        <f t="shared" si="59"/>
        <v>1</v>
      </c>
      <c r="R113" s="47">
        <f t="shared" si="59"/>
        <v>166</v>
      </c>
      <c r="S113" s="47">
        <f t="shared" si="59"/>
        <v>258</v>
      </c>
      <c r="T113" s="61">
        <f t="shared" si="52"/>
        <v>257</v>
      </c>
      <c r="U113" s="52">
        <f t="shared" si="53"/>
        <v>369</v>
      </c>
      <c r="V113">
        <f t="shared" si="54"/>
        <v>626</v>
      </c>
    </row>
    <row r="114" spans="1:25">
      <c r="A114" s="73" t="s">
        <v>83</v>
      </c>
      <c r="B114" s="61">
        <f>B69</f>
        <v>2</v>
      </c>
      <c r="C114" s="47">
        <f t="shared" ref="C114:S114" si="61">C69</f>
        <v>0</v>
      </c>
      <c r="D114" s="47">
        <f t="shared" si="61"/>
        <v>0</v>
      </c>
      <c r="E114" s="47">
        <f t="shared" si="61"/>
        <v>1</v>
      </c>
      <c r="F114" s="47">
        <f t="shared" si="61"/>
        <v>2</v>
      </c>
      <c r="G114" s="47">
        <f t="shared" si="61"/>
        <v>2</v>
      </c>
      <c r="H114" s="47">
        <f t="shared" ref="H114:M114" si="62">H69</f>
        <v>2</v>
      </c>
      <c r="I114" s="47">
        <f t="shared" si="62"/>
        <v>6</v>
      </c>
      <c r="J114" s="47">
        <f t="shared" si="62"/>
        <v>1</v>
      </c>
      <c r="K114" s="47">
        <f t="shared" si="62"/>
        <v>7</v>
      </c>
      <c r="L114" s="47">
        <f t="shared" si="62"/>
        <v>86</v>
      </c>
      <c r="M114" s="47">
        <f t="shared" si="62"/>
        <v>46</v>
      </c>
      <c r="N114" s="47">
        <f t="shared" si="61"/>
        <v>22</v>
      </c>
      <c r="O114" s="47">
        <f t="shared" si="61"/>
        <v>44</v>
      </c>
      <c r="P114" s="47">
        <f t="shared" si="61"/>
        <v>0</v>
      </c>
      <c r="Q114" s="47">
        <f t="shared" si="61"/>
        <v>0</v>
      </c>
      <c r="R114" s="47">
        <f t="shared" si="61"/>
        <v>83</v>
      </c>
      <c r="S114" s="47">
        <f t="shared" si="61"/>
        <v>119</v>
      </c>
      <c r="T114" s="61">
        <f t="shared" si="52"/>
        <v>198</v>
      </c>
      <c r="U114" s="52">
        <f t="shared" si="53"/>
        <v>225</v>
      </c>
      <c r="V114">
        <f t="shared" si="54"/>
        <v>423</v>
      </c>
    </row>
    <row r="115" spans="1:25">
      <c r="A115" s="74" t="s">
        <v>719</v>
      </c>
      <c r="B115" s="62">
        <f>B87</f>
        <v>4</v>
      </c>
      <c r="C115" s="54">
        <f t="shared" ref="C115:S115" si="63">C87</f>
        <v>8</v>
      </c>
      <c r="D115" s="54">
        <f t="shared" si="63"/>
        <v>0</v>
      </c>
      <c r="E115" s="54">
        <f t="shared" si="63"/>
        <v>0</v>
      </c>
      <c r="F115" s="54">
        <f t="shared" si="63"/>
        <v>22</v>
      </c>
      <c r="G115" s="54">
        <f t="shared" si="63"/>
        <v>36</v>
      </c>
      <c r="H115" s="54">
        <f t="shared" ref="H115:M115" si="64">H87</f>
        <v>9</v>
      </c>
      <c r="I115" s="54">
        <f t="shared" si="64"/>
        <v>13</v>
      </c>
      <c r="J115" s="54">
        <f t="shared" si="64"/>
        <v>12</v>
      </c>
      <c r="K115" s="54">
        <f t="shared" si="64"/>
        <v>19</v>
      </c>
      <c r="L115" s="54">
        <f t="shared" si="64"/>
        <v>12</v>
      </c>
      <c r="M115" s="54">
        <f t="shared" si="64"/>
        <v>24</v>
      </c>
      <c r="N115" s="54">
        <f t="shared" si="63"/>
        <v>20</v>
      </c>
      <c r="O115" s="54">
        <f t="shared" si="63"/>
        <v>33</v>
      </c>
      <c r="P115" s="54">
        <f t="shared" si="63"/>
        <v>0</v>
      </c>
      <c r="Q115" s="54">
        <f t="shared" si="63"/>
        <v>0</v>
      </c>
      <c r="R115" s="54">
        <f t="shared" si="63"/>
        <v>196</v>
      </c>
      <c r="S115" s="54">
        <f t="shared" si="63"/>
        <v>319</v>
      </c>
      <c r="T115" s="62">
        <f t="shared" si="52"/>
        <v>275</v>
      </c>
      <c r="U115" s="55">
        <f t="shared" si="53"/>
        <v>452</v>
      </c>
      <c r="V115">
        <f t="shared" si="54"/>
        <v>727</v>
      </c>
    </row>
    <row r="116" spans="1:25">
      <c r="A116" s="3" t="s">
        <v>0</v>
      </c>
      <c r="B116">
        <f>SUM(B110:B115)</f>
        <v>135</v>
      </c>
      <c r="C116">
        <f t="shared" ref="C116:V116" si="65">SUM(C110:C115)</f>
        <v>174</v>
      </c>
      <c r="D116">
        <f t="shared" si="65"/>
        <v>10</v>
      </c>
      <c r="E116">
        <f t="shared" si="65"/>
        <v>22</v>
      </c>
      <c r="F116">
        <f t="shared" si="65"/>
        <v>219</v>
      </c>
      <c r="G116">
        <f t="shared" si="65"/>
        <v>227</v>
      </c>
      <c r="H116">
        <f t="shared" ref="H116:M116" si="66">SUM(H110:H115)</f>
        <v>295</v>
      </c>
      <c r="I116">
        <f t="shared" si="66"/>
        <v>336</v>
      </c>
      <c r="J116">
        <f t="shared" si="66"/>
        <v>443</v>
      </c>
      <c r="K116">
        <f t="shared" si="66"/>
        <v>661</v>
      </c>
      <c r="L116">
        <f t="shared" si="66"/>
        <v>216</v>
      </c>
      <c r="M116">
        <f t="shared" si="66"/>
        <v>177</v>
      </c>
      <c r="N116">
        <f t="shared" si="65"/>
        <v>654</v>
      </c>
      <c r="O116">
        <f t="shared" si="65"/>
        <v>753</v>
      </c>
      <c r="P116">
        <f t="shared" si="65"/>
        <v>0</v>
      </c>
      <c r="Q116">
        <f t="shared" si="65"/>
        <v>3</v>
      </c>
      <c r="R116">
        <f t="shared" si="65"/>
        <v>4332</v>
      </c>
      <c r="S116">
        <f t="shared" si="65"/>
        <v>5177</v>
      </c>
      <c r="T116">
        <f t="shared" si="65"/>
        <v>6304</v>
      </c>
      <c r="U116">
        <f t="shared" si="65"/>
        <v>7530</v>
      </c>
      <c r="V116">
        <f t="shared" si="65"/>
        <v>13834</v>
      </c>
    </row>
    <row r="119" spans="1:25">
      <c r="A119" s="68" t="s">
        <v>86</v>
      </c>
      <c r="B119" s="116" t="s">
        <v>88</v>
      </c>
      <c r="C119" s="115"/>
      <c r="D119" s="116" t="s">
        <v>89</v>
      </c>
      <c r="E119" s="117"/>
      <c r="F119" s="114" t="s">
        <v>90</v>
      </c>
      <c r="G119" s="115"/>
      <c r="H119" s="116" t="s">
        <v>91</v>
      </c>
      <c r="I119" s="117"/>
      <c r="J119" s="114" t="s">
        <v>4</v>
      </c>
      <c r="K119" s="115"/>
      <c r="L119" s="116" t="s">
        <v>92</v>
      </c>
      <c r="M119" s="117"/>
      <c r="N119" s="112" t="s">
        <v>93</v>
      </c>
      <c r="O119" s="113"/>
      <c r="P119" s="112" t="s">
        <v>94</v>
      </c>
      <c r="Q119" s="113"/>
      <c r="R119" s="114" t="s">
        <v>95</v>
      </c>
      <c r="S119" s="115"/>
      <c r="T119" s="116" t="s">
        <v>9</v>
      </c>
      <c r="U119" s="117"/>
      <c r="X119" s="26"/>
      <c r="Y119" s="26"/>
    </row>
    <row r="120" spans="1:25">
      <c r="A120" s="9"/>
      <c r="B120" s="4" t="s">
        <v>1</v>
      </c>
      <c r="C120" s="6" t="s">
        <v>2</v>
      </c>
      <c r="D120" s="4" t="s">
        <v>1</v>
      </c>
      <c r="E120" s="5" t="s">
        <v>2</v>
      </c>
      <c r="F120" s="7" t="s">
        <v>1</v>
      </c>
      <c r="G120" s="6" t="s">
        <v>2</v>
      </c>
      <c r="H120" s="4" t="s">
        <v>1</v>
      </c>
      <c r="I120" s="5" t="s">
        <v>2</v>
      </c>
      <c r="J120" s="7" t="s">
        <v>1</v>
      </c>
      <c r="K120" s="6" t="s">
        <v>2</v>
      </c>
      <c r="L120" s="4" t="s">
        <v>1</v>
      </c>
      <c r="M120" s="5" t="s">
        <v>2</v>
      </c>
      <c r="N120" s="4" t="s">
        <v>1</v>
      </c>
      <c r="O120" s="5" t="s">
        <v>2</v>
      </c>
      <c r="P120" s="4" t="s">
        <v>1</v>
      </c>
      <c r="Q120" s="5" t="s">
        <v>2</v>
      </c>
      <c r="R120" s="7" t="s">
        <v>1</v>
      </c>
      <c r="S120" s="6" t="s">
        <v>2</v>
      </c>
      <c r="T120" s="4" t="s">
        <v>1</v>
      </c>
      <c r="U120" s="5" t="s">
        <v>2</v>
      </c>
      <c r="V120" s="10" t="s">
        <v>0</v>
      </c>
      <c r="W120" s="10"/>
      <c r="X120" s="10"/>
      <c r="Y120" s="10"/>
    </row>
    <row r="121" spans="1:25">
      <c r="A121" s="72" t="s">
        <v>79</v>
      </c>
      <c r="B121" s="19">
        <f>B16</f>
        <v>1</v>
      </c>
      <c r="C121" s="13">
        <f t="shared" ref="C121:S121" si="67">C16</f>
        <v>0</v>
      </c>
      <c r="D121" s="13">
        <f t="shared" si="67"/>
        <v>1</v>
      </c>
      <c r="E121" s="13">
        <f t="shared" si="67"/>
        <v>1</v>
      </c>
      <c r="F121" s="13">
        <f t="shared" si="67"/>
        <v>10</v>
      </c>
      <c r="G121" s="13">
        <f t="shared" si="67"/>
        <v>10</v>
      </c>
      <c r="H121" s="13">
        <f t="shared" ref="H121:M121" si="68">H16</f>
        <v>9</v>
      </c>
      <c r="I121" s="13">
        <f t="shared" si="68"/>
        <v>30</v>
      </c>
      <c r="J121" s="13">
        <f t="shared" si="68"/>
        <v>12</v>
      </c>
      <c r="K121" s="13">
        <f t="shared" si="68"/>
        <v>31</v>
      </c>
      <c r="L121" s="13">
        <f t="shared" si="68"/>
        <v>28</v>
      </c>
      <c r="M121" s="13">
        <f t="shared" si="68"/>
        <v>35</v>
      </c>
      <c r="N121" s="13">
        <f t="shared" si="67"/>
        <v>57</v>
      </c>
      <c r="O121" s="13">
        <f t="shared" si="67"/>
        <v>99</v>
      </c>
      <c r="P121" s="13">
        <f t="shared" si="67"/>
        <v>0</v>
      </c>
      <c r="Q121" s="13">
        <f t="shared" si="67"/>
        <v>0</v>
      </c>
      <c r="R121" s="13">
        <f t="shared" si="67"/>
        <v>131</v>
      </c>
      <c r="S121" s="13">
        <f t="shared" si="67"/>
        <v>154</v>
      </c>
      <c r="T121" s="19">
        <f t="shared" ref="T121:T126" si="69">B121+D121+F121+H121+J121+L121+N121+P121+R121</f>
        <v>249</v>
      </c>
      <c r="U121" s="50">
        <f t="shared" ref="U121:U126" si="70">C121+E121+G121+I121+K121+M121+O121+Q121+S121</f>
        <v>360</v>
      </c>
      <c r="V121">
        <f t="shared" ref="V121:V126" si="71">SUM(T121:U121)</f>
        <v>609</v>
      </c>
    </row>
    <row r="122" spans="1:25">
      <c r="A122" s="73" t="s">
        <v>80</v>
      </c>
      <c r="B122" s="61">
        <f>B34</f>
        <v>8</v>
      </c>
      <c r="C122" s="47">
        <f t="shared" ref="C122:S122" si="72">C34</f>
        <v>9</v>
      </c>
      <c r="D122" s="47">
        <f t="shared" si="72"/>
        <v>4</v>
      </c>
      <c r="E122" s="47">
        <f t="shared" si="72"/>
        <v>5</v>
      </c>
      <c r="F122" s="47">
        <f t="shared" si="72"/>
        <v>19</v>
      </c>
      <c r="G122" s="47">
        <f t="shared" si="72"/>
        <v>17</v>
      </c>
      <c r="H122" s="47">
        <f t="shared" ref="H122:M122" si="73">H34</f>
        <v>26</v>
      </c>
      <c r="I122" s="47">
        <f t="shared" si="73"/>
        <v>47</v>
      </c>
      <c r="J122" s="47">
        <f t="shared" si="73"/>
        <v>37</v>
      </c>
      <c r="K122" s="47">
        <f t="shared" si="73"/>
        <v>49</v>
      </c>
      <c r="L122" s="47">
        <f t="shared" si="73"/>
        <v>6</v>
      </c>
      <c r="M122" s="47">
        <f t="shared" si="73"/>
        <v>5</v>
      </c>
      <c r="N122" s="47">
        <f t="shared" si="72"/>
        <v>87</v>
      </c>
      <c r="O122" s="47">
        <f t="shared" si="72"/>
        <v>118</v>
      </c>
      <c r="P122" s="47">
        <f t="shared" si="72"/>
        <v>1</v>
      </c>
      <c r="Q122" s="47">
        <f t="shared" si="72"/>
        <v>2</v>
      </c>
      <c r="R122" s="47">
        <f t="shared" si="72"/>
        <v>391</v>
      </c>
      <c r="S122" s="47">
        <f t="shared" si="72"/>
        <v>451</v>
      </c>
      <c r="T122" s="61">
        <f t="shared" si="69"/>
        <v>579</v>
      </c>
      <c r="U122" s="52">
        <f t="shared" si="70"/>
        <v>703</v>
      </c>
      <c r="V122">
        <f t="shared" si="71"/>
        <v>1282</v>
      </c>
    </row>
    <row r="123" spans="1:25">
      <c r="A123" s="73" t="s">
        <v>81</v>
      </c>
      <c r="B123" s="61">
        <f>B46</f>
        <v>0</v>
      </c>
      <c r="C123" s="47">
        <f t="shared" ref="C123:S123" si="74">C46</f>
        <v>1</v>
      </c>
      <c r="D123" s="47">
        <f t="shared" si="74"/>
        <v>1</v>
      </c>
      <c r="E123" s="47">
        <f t="shared" si="74"/>
        <v>1</v>
      </c>
      <c r="F123" s="47">
        <f t="shared" si="74"/>
        <v>1</v>
      </c>
      <c r="G123" s="47">
        <f t="shared" si="74"/>
        <v>3</v>
      </c>
      <c r="H123" s="47">
        <f t="shared" ref="H123:M123" si="75">H46</f>
        <v>2</v>
      </c>
      <c r="I123" s="47">
        <f t="shared" si="75"/>
        <v>1</v>
      </c>
      <c r="J123" s="47">
        <f t="shared" si="75"/>
        <v>1</v>
      </c>
      <c r="K123" s="47">
        <f t="shared" si="75"/>
        <v>1</v>
      </c>
      <c r="L123" s="47">
        <f t="shared" si="75"/>
        <v>0</v>
      </c>
      <c r="M123" s="47">
        <f t="shared" si="75"/>
        <v>0</v>
      </c>
      <c r="N123" s="47">
        <f t="shared" si="74"/>
        <v>4</v>
      </c>
      <c r="O123" s="47">
        <f t="shared" si="74"/>
        <v>3</v>
      </c>
      <c r="P123" s="47">
        <f t="shared" si="74"/>
        <v>0</v>
      </c>
      <c r="Q123" s="47">
        <f t="shared" si="74"/>
        <v>0</v>
      </c>
      <c r="R123" s="47">
        <f t="shared" si="74"/>
        <v>16</v>
      </c>
      <c r="S123" s="47">
        <f t="shared" si="74"/>
        <v>19</v>
      </c>
      <c r="T123" s="61">
        <f t="shared" si="69"/>
        <v>25</v>
      </c>
      <c r="U123" s="52">
        <f t="shared" si="70"/>
        <v>29</v>
      </c>
      <c r="V123">
        <f t="shared" si="71"/>
        <v>54</v>
      </c>
    </row>
    <row r="124" spans="1:25">
      <c r="A124" s="73" t="s">
        <v>82</v>
      </c>
      <c r="B124" s="61">
        <f>B58</f>
        <v>2</v>
      </c>
      <c r="C124" s="47">
        <f t="shared" ref="C124:S124" si="76">C58</f>
        <v>6</v>
      </c>
      <c r="D124" s="47">
        <f t="shared" si="76"/>
        <v>2</v>
      </c>
      <c r="E124" s="47">
        <f t="shared" si="76"/>
        <v>4</v>
      </c>
      <c r="F124" s="47">
        <f t="shared" si="76"/>
        <v>10</v>
      </c>
      <c r="G124" s="47">
        <f t="shared" si="76"/>
        <v>13</v>
      </c>
      <c r="H124" s="47">
        <f t="shared" ref="H124:M124" si="77">H58</f>
        <v>14</v>
      </c>
      <c r="I124" s="47">
        <f t="shared" si="77"/>
        <v>15</v>
      </c>
      <c r="J124" s="47">
        <f t="shared" si="77"/>
        <v>16</v>
      </c>
      <c r="K124" s="47">
        <f t="shared" si="77"/>
        <v>10</v>
      </c>
      <c r="L124" s="47">
        <f t="shared" si="77"/>
        <v>10</v>
      </c>
      <c r="M124" s="47">
        <f t="shared" si="77"/>
        <v>5</v>
      </c>
      <c r="N124" s="47">
        <f t="shared" si="76"/>
        <v>36</v>
      </c>
      <c r="O124" s="47">
        <f t="shared" si="76"/>
        <v>37</v>
      </c>
      <c r="P124" s="47">
        <f t="shared" si="76"/>
        <v>0</v>
      </c>
      <c r="Q124" s="47">
        <f t="shared" si="76"/>
        <v>0</v>
      </c>
      <c r="R124" s="47">
        <f t="shared" si="76"/>
        <v>210</v>
      </c>
      <c r="S124" s="47">
        <f t="shared" si="76"/>
        <v>249</v>
      </c>
      <c r="T124" s="61">
        <f t="shared" si="69"/>
        <v>300</v>
      </c>
      <c r="U124" s="52">
        <f t="shared" si="70"/>
        <v>339</v>
      </c>
      <c r="V124">
        <f t="shared" si="71"/>
        <v>639</v>
      </c>
    </row>
    <row r="125" spans="1:25">
      <c r="A125" s="73" t="s">
        <v>83</v>
      </c>
      <c r="B125" s="61">
        <f>B70</f>
        <v>0</v>
      </c>
      <c r="C125" s="47">
        <f t="shared" ref="C125:S125" si="78">C70</f>
        <v>0</v>
      </c>
      <c r="D125" s="47">
        <f t="shared" si="78"/>
        <v>0</v>
      </c>
      <c r="E125" s="47">
        <f t="shared" si="78"/>
        <v>0</v>
      </c>
      <c r="F125" s="47">
        <f t="shared" si="78"/>
        <v>3</v>
      </c>
      <c r="G125" s="47">
        <f t="shared" si="78"/>
        <v>2</v>
      </c>
      <c r="H125" s="47">
        <f t="shared" ref="H125:M125" si="79">H70</f>
        <v>0</v>
      </c>
      <c r="I125" s="47">
        <f t="shared" si="79"/>
        <v>5</v>
      </c>
      <c r="J125" s="47">
        <f t="shared" si="79"/>
        <v>2</v>
      </c>
      <c r="K125" s="47">
        <f t="shared" si="79"/>
        <v>3</v>
      </c>
      <c r="L125" s="47">
        <f t="shared" si="79"/>
        <v>15</v>
      </c>
      <c r="M125" s="47">
        <f t="shared" si="79"/>
        <v>9</v>
      </c>
      <c r="N125" s="47">
        <f t="shared" si="78"/>
        <v>12</v>
      </c>
      <c r="O125" s="47">
        <f t="shared" si="78"/>
        <v>27</v>
      </c>
      <c r="P125" s="47">
        <f t="shared" si="78"/>
        <v>0</v>
      </c>
      <c r="Q125" s="47">
        <f t="shared" si="78"/>
        <v>0</v>
      </c>
      <c r="R125" s="47">
        <f t="shared" si="78"/>
        <v>56</v>
      </c>
      <c r="S125" s="47">
        <f t="shared" si="78"/>
        <v>84</v>
      </c>
      <c r="T125" s="61">
        <f t="shared" si="69"/>
        <v>88</v>
      </c>
      <c r="U125" s="52">
        <f t="shared" si="70"/>
        <v>130</v>
      </c>
      <c r="V125">
        <f t="shared" si="71"/>
        <v>218</v>
      </c>
    </row>
    <row r="126" spans="1:25">
      <c r="A126" s="74" t="s">
        <v>719</v>
      </c>
      <c r="B126" s="62">
        <f>B88</f>
        <v>0</v>
      </c>
      <c r="C126" s="54">
        <f t="shared" ref="C126:S126" si="80">C88</f>
        <v>0</v>
      </c>
      <c r="D126" s="54">
        <f t="shared" si="80"/>
        <v>0</v>
      </c>
      <c r="E126" s="54">
        <f t="shared" si="80"/>
        <v>0</v>
      </c>
      <c r="F126" s="54">
        <f t="shared" si="80"/>
        <v>0</v>
      </c>
      <c r="G126" s="54">
        <f t="shared" si="80"/>
        <v>0</v>
      </c>
      <c r="H126" s="54">
        <f t="shared" ref="H126:M126" si="81">H88</f>
        <v>0</v>
      </c>
      <c r="I126" s="54">
        <f t="shared" si="81"/>
        <v>0</v>
      </c>
      <c r="J126" s="54">
        <f t="shared" si="81"/>
        <v>0</v>
      </c>
      <c r="K126" s="54">
        <f t="shared" si="81"/>
        <v>0</v>
      </c>
      <c r="L126" s="54">
        <f t="shared" si="81"/>
        <v>0</v>
      </c>
      <c r="M126" s="54">
        <f t="shared" si="81"/>
        <v>0</v>
      </c>
      <c r="N126" s="54">
        <f t="shared" si="80"/>
        <v>0</v>
      </c>
      <c r="O126" s="54">
        <f t="shared" si="80"/>
        <v>0</v>
      </c>
      <c r="P126" s="54">
        <f t="shared" si="80"/>
        <v>0</v>
      </c>
      <c r="Q126" s="54">
        <f t="shared" si="80"/>
        <v>0</v>
      </c>
      <c r="R126" s="54">
        <f t="shared" si="80"/>
        <v>0</v>
      </c>
      <c r="S126" s="54">
        <f t="shared" si="80"/>
        <v>1</v>
      </c>
      <c r="T126" s="62">
        <f t="shared" si="69"/>
        <v>0</v>
      </c>
      <c r="U126" s="55">
        <f t="shared" si="70"/>
        <v>1</v>
      </c>
      <c r="V126">
        <f t="shared" si="71"/>
        <v>1</v>
      </c>
    </row>
    <row r="127" spans="1:25">
      <c r="A127" s="3" t="s">
        <v>0</v>
      </c>
      <c r="B127">
        <f>SUM(B121:B126)</f>
        <v>11</v>
      </c>
      <c r="C127">
        <f t="shared" ref="C127:V127" si="82">SUM(C121:C126)</f>
        <v>16</v>
      </c>
      <c r="D127">
        <f t="shared" si="82"/>
        <v>8</v>
      </c>
      <c r="E127">
        <f t="shared" si="82"/>
        <v>11</v>
      </c>
      <c r="F127">
        <f t="shared" si="82"/>
        <v>43</v>
      </c>
      <c r="G127">
        <f t="shared" si="82"/>
        <v>45</v>
      </c>
      <c r="H127">
        <f t="shared" ref="H127:M127" si="83">SUM(H121:H126)</f>
        <v>51</v>
      </c>
      <c r="I127">
        <f t="shared" si="83"/>
        <v>98</v>
      </c>
      <c r="J127">
        <f t="shared" si="83"/>
        <v>68</v>
      </c>
      <c r="K127">
        <f t="shared" si="83"/>
        <v>94</v>
      </c>
      <c r="L127">
        <f t="shared" si="83"/>
        <v>59</v>
      </c>
      <c r="M127">
        <f t="shared" si="83"/>
        <v>54</v>
      </c>
      <c r="N127">
        <f t="shared" si="82"/>
        <v>196</v>
      </c>
      <c r="O127">
        <f t="shared" si="82"/>
        <v>284</v>
      </c>
      <c r="P127">
        <f t="shared" si="82"/>
        <v>1</v>
      </c>
      <c r="Q127">
        <f t="shared" si="82"/>
        <v>2</v>
      </c>
      <c r="R127">
        <f t="shared" si="82"/>
        <v>804</v>
      </c>
      <c r="S127">
        <f t="shared" si="82"/>
        <v>958</v>
      </c>
      <c r="T127">
        <f t="shared" si="82"/>
        <v>1241</v>
      </c>
      <c r="U127">
        <f t="shared" si="82"/>
        <v>1562</v>
      </c>
      <c r="V127">
        <f t="shared" si="82"/>
        <v>2803</v>
      </c>
    </row>
    <row r="130" spans="1:22">
      <c r="A130" s="110" t="s">
        <v>729</v>
      </c>
      <c r="B130" s="116" t="s">
        <v>88</v>
      </c>
      <c r="C130" s="115"/>
      <c r="D130" s="116" t="s">
        <v>89</v>
      </c>
      <c r="E130" s="117"/>
      <c r="F130" s="114" t="s">
        <v>90</v>
      </c>
      <c r="G130" s="115"/>
      <c r="H130" s="116" t="s">
        <v>91</v>
      </c>
      <c r="I130" s="117"/>
      <c r="J130" s="114" t="s">
        <v>4</v>
      </c>
      <c r="K130" s="115"/>
      <c r="L130" s="116" t="s">
        <v>92</v>
      </c>
      <c r="M130" s="117"/>
      <c r="N130" s="112" t="s">
        <v>93</v>
      </c>
      <c r="O130" s="113"/>
      <c r="P130" s="112" t="s">
        <v>94</v>
      </c>
      <c r="Q130" s="113"/>
      <c r="R130" s="114" t="s">
        <v>95</v>
      </c>
      <c r="S130" s="115"/>
      <c r="T130" s="116" t="s">
        <v>9</v>
      </c>
      <c r="U130" s="117"/>
    </row>
    <row r="131" spans="1:22">
      <c r="A131" s="9"/>
      <c r="B131" s="4" t="s">
        <v>1</v>
      </c>
      <c r="C131" s="6" t="s">
        <v>2</v>
      </c>
      <c r="D131" s="4" t="s">
        <v>1</v>
      </c>
      <c r="E131" s="5" t="s">
        <v>2</v>
      </c>
      <c r="F131" s="7" t="s">
        <v>1</v>
      </c>
      <c r="G131" s="6" t="s">
        <v>2</v>
      </c>
      <c r="H131" s="4" t="s">
        <v>1</v>
      </c>
      <c r="I131" s="5" t="s">
        <v>2</v>
      </c>
      <c r="J131" s="7" t="s">
        <v>1</v>
      </c>
      <c r="K131" s="6" t="s">
        <v>2</v>
      </c>
      <c r="L131" s="4" t="s">
        <v>1</v>
      </c>
      <c r="M131" s="5" t="s">
        <v>2</v>
      </c>
      <c r="N131" s="4" t="s">
        <v>1</v>
      </c>
      <c r="O131" s="5" t="s">
        <v>2</v>
      </c>
      <c r="P131" s="4" t="s">
        <v>1</v>
      </c>
      <c r="Q131" s="5" t="s">
        <v>2</v>
      </c>
      <c r="R131" s="7" t="s">
        <v>1</v>
      </c>
      <c r="S131" s="6" t="s">
        <v>2</v>
      </c>
      <c r="T131" s="4" t="s">
        <v>1</v>
      </c>
      <c r="U131" s="5" t="s">
        <v>2</v>
      </c>
      <c r="V131" s="10" t="s">
        <v>0</v>
      </c>
    </row>
    <row r="132" spans="1:22">
      <c r="A132" s="72" t="s">
        <v>79</v>
      </c>
      <c r="B132" s="19">
        <f>B19</f>
        <v>2</v>
      </c>
      <c r="C132" s="13">
        <f t="shared" ref="C132:S132" si="84">C19</f>
        <v>2</v>
      </c>
      <c r="D132" s="13">
        <f t="shared" si="84"/>
        <v>1</v>
      </c>
      <c r="E132" s="13">
        <f t="shared" si="84"/>
        <v>1</v>
      </c>
      <c r="F132" s="13">
        <f t="shared" si="84"/>
        <v>12</v>
      </c>
      <c r="G132" s="13">
        <f t="shared" si="84"/>
        <v>8</v>
      </c>
      <c r="H132" s="13">
        <f t="shared" si="84"/>
        <v>9</v>
      </c>
      <c r="I132" s="13">
        <f t="shared" si="84"/>
        <v>30</v>
      </c>
      <c r="J132" s="13">
        <f t="shared" si="84"/>
        <v>13</v>
      </c>
      <c r="K132" s="13">
        <f t="shared" si="84"/>
        <v>31</v>
      </c>
      <c r="L132" s="13">
        <f t="shared" si="84"/>
        <v>1</v>
      </c>
      <c r="M132" s="13">
        <f t="shared" si="84"/>
        <v>3</v>
      </c>
      <c r="N132" s="13">
        <f t="shared" si="84"/>
        <v>60</v>
      </c>
      <c r="O132" s="13">
        <f t="shared" si="84"/>
        <v>96</v>
      </c>
      <c r="P132" s="13">
        <f t="shared" si="84"/>
        <v>0</v>
      </c>
      <c r="Q132" s="13">
        <f t="shared" si="84"/>
        <v>1</v>
      </c>
      <c r="R132" s="13">
        <f t="shared" si="84"/>
        <v>140</v>
      </c>
      <c r="S132" s="13">
        <f t="shared" si="84"/>
        <v>162</v>
      </c>
      <c r="T132" s="19">
        <f t="shared" ref="T132:T137" si="85">B132+D132+F132+H132+J132+L132+N132+P132+R132</f>
        <v>238</v>
      </c>
      <c r="U132" s="50">
        <f t="shared" ref="U132:U137" si="86">C132+E132+G132+I132+K132+M132+O132+Q132+S132</f>
        <v>334</v>
      </c>
      <c r="V132">
        <f t="shared" ref="V132:V137" si="87">SUM(T132:U132)</f>
        <v>572</v>
      </c>
    </row>
    <row r="133" spans="1:22">
      <c r="A133" s="73" t="s">
        <v>80</v>
      </c>
      <c r="B133" s="61">
        <f>B37</f>
        <v>89</v>
      </c>
      <c r="C133" s="47">
        <f t="shared" ref="C133:S133" si="88">C37</f>
        <v>107</v>
      </c>
      <c r="D133" s="47">
        <f t="shared" si="88"/>
        <v>10</v>
      </c>
      <c r="E133" s="47">
        <f t="shared" si="88"/>
        <v>17</v>
      </c>
      <c r="F133" s="47">
        <f t="shared" si="88"/>
        <v>162</v>
      </c>
      <c r="G133" s="47">
        <f t="shared" si="88"/>
        <v>142</v>
      </c>
      <c r="H133" s="47">
        <f t="shared" si="88"/>
        <v>215</v>
      </c>
      <c r="I133" s="47">
        <f t="shared" si="88"/>
        <v>301</v>
      </c>
      <c r="J133" s="47">
        <f t="shared" si="88"/>
        <v>384</v>
      </c>
      <c r="K133" s="47">
        <f t="shared" si="88"/>
        <v>505</v>
      </c>
      <c r="L133" s="47">
        <f t="shared" si="88"/>
        <v>0</v>
      </c>
      <c r="M133" s="47">
        <f t="shared" si="88"/>
        <v>3</v>
      </c>
      <c r="N133" s="47">
        <f t="shared" si="88"/>
        <v>400</v>
      </c>
      <c r="O133" s="47">
        <f t="shared" si="88"/>
        <v>393</v>
      </c>
      <c r="P133" s="47">
        <f t="shared" si="88"/>
        <v>0</v>
      </c>
      <c r="Q133" s="47">
        <f t="shared" si="88"/>
        <v>3</v>
      </c>
      <c r="R133" s="47">
        <f t="shared" si="88"/>
        <v>2573</v>
      </c>
      <c r="S133" s="47">
        <f t="shared" si="88"/>
        <v>2505</v>
      </c>
      <c r="T133" s="61">
        <f t="shared" si="85"/>
        <v>3833</v>
      </c>
      <c r="U133" s="52">
        <f t="shared" si="86"/>
        <v>3976</v>
      </c>
      <c r="V133">
        <f t="shared" si="87"/>
        <v>7809</v>
      </c>
    </row>
    <row r="134" spans="1:22">
      <c r="A134" s="73" t="s">
        <v>81</v>
      </c>
      <c r="B134" s="61">
        <f>B49</f>
        <v>0</v>
      </c>
      <c r="C134" s="47">
        <f t="shared" ref="C134:S134" si="89">C49</f>
        <v>1</v>
      </c>
      <c r="D134" s="47">
        <f t="shared" si="89"/>
        <v>0</v>
      </c>
      <c r="E134" s="47">
        <f t="shared" si="89"/>
        <v>2</v>
      </c>
      <c r="F134" s="47">
        <f t="shared" si="89"/>
        <v>1</v>
      </c>
      <c r="G134" s="47">
        <f t="shared" si="89"/>
        <v>3</v>
      </c>
      <c r="H134" s="47">
        <f t="shared" si="89"/>
        <v>2</v>
      </c>
      <c r="I134" s="47">
        <f t="shared" si="89"/>
        <v>1</v>
      </c>
      <c r="J134" s="47">
        <f t="shared" si="89"/>
        <v>1</v>
      </c>
      <c r="K134" s="47">
        <f t="shared" si="89"/>
        <v>1</v>
      </c>
      <c r="L134" s="47">
        <f t="shared" si="89"/>
        <v>0</v>
      </c>
      <c r="M134" s="47">
        <f t="shared" si="89"/>
        <v>0</v>
      </c>
      <c r="N134" s="47">
        <f t="shared" si="89"/>
        <v>3</v>
      </c>
      <c r="O134" s="47">
        <f t="shared" si="89"/>
        <v>6</v>
      </c>
      <c r="P134" s="47">
        <f t="shared" si="89"/>
        <v>0</v>
      </c>
      <c r="Q134" s="47">
        <f t="shared" si="89"/>
        <v>0</v>
      </c>
      <c r="R134" s="47">
        <f t="shared" si="89"/>
        <v>17</v>
      </c>
      <c r="S134" s="47">
        <f t="shared" si="89"/>
        <v>39</v>
      </c>
      <c r="T134" s="61">
        <f t="shared" si="85"/>
        <v>24</v>
      </c>
      <c r="U134" s="52">
        <f t="shared" si="86"/>
        <v>53</v>
      </c>
      <c r="V134">
        <f t="shared" si="87"/>
        <v>77</v>
      </c>
    </row>
    <row r="135" spans="1:22">
      <c r="A135" s="73" t="s">
        <v>82</v>
      </c>
      <c r="B135" s="61">
        <f>B61</f>
        <v>4</v>
      </c>
      <c r="C135" s="47">
        <f t="shared" ref="C135:S135" si="90">C61</f>
        <v>7</v>
      </c>
      <c r="D135" s="47">
        <f t="shared" si="90"/>
        <v>3</v>
      </c>
      <c r="E135" s="47">
        <f t="shared" si="90"/>
        <v>4</v>
      </c>
      <c r="F135" s="47">
        <f t="shared" si="90"/>
        <v>13</v>
      </c>
      <c r="G135" s="47">
        <f t="shared" si="90"/>
        <v>14</v>
      </c>
      <c r="H135" s="47">
        <f t="shared" si="90"/>
        <v>14</v>
      </c>
      <c r="I135" s="47">
        <f t="shared" si="90"/>
        <v>24</v>
      </c>
      <c r="J135" s="47">
        <f t="shared" si="90"/>
        <v>17</v>
      </c>
      <c r="K135" s="47">
        <f t="shared" si="90"/>
        <v>17</v>
      </c>
      <c r="L135" s="47">
        <f t="shared" si="90"/>
        <v>1</v>
      </c>
      <c r="M135" s="47">
        <f t="shared" si="90"/>
        <v>1</v>
      </c>
      <c r="N135" s="47">
        <f t="shared" si="90"/>
        <v>37</v>
      </c>
      <c r="O135" s="47">
        <f t="shared" si="90"/>
        <v>42</v>
      </c>
      <c r="P135" s="47">
        <f t="shared" si="90"/>
        <v>0</v>
      </c>
      <c r="Q135" s="47">
        <f t="shared" si="90"/>
        <v>0</v>
      </c>
      <c r="R135" s="47">
        <f t="shared" si="90"/>
        <v>242</v>
      </c>
      <c r="S135" s="47">
        <f t="shared" si="90"/>
        <v>344</v>
      </c>
      <c r="T135" s="61">
        <f t="shared" si="85"/>
        <v>331</v>
      </c>
      <c r="U135" s="52">
        <f t="shared" si="86"/>
        <v>453</v>
      </c>
      <c r="V135">
        <f t="shared" si="87"/>
        <v>784</v>
      </c>
    </row>
    <row r="136" spans="1:22">
      <c r="A136" s="73" t="s">
        <v>83</v>
      </c>
      <c r="B136" s="61">
        <f>B73</f>
        <v>2</v>
      </c>
      <c r="C136" s="47">
        <f t="shared" ref="C136:S136" si="91">C73</f>
        <v>0</v>
      </c>
      <c r="D136" s="47">
        <f t="shared" si="91"/>
        <v>0</v>
      </c>
      <c r="E136" s="47">
        <f t="shared" si="91"/>
        <v>0</v>
      </c>
      <c r="F136" s="47">
        <f t="shared" si="91"/>
        <v>3</v>
      </c>
      <c r="G136" s="47">
        <f t="shared" si="91"/>
        <v>2</v>
      </c>
      <c r="H136" s="47">
        <f t="shared" si="91"/>
        <v>0</v>
      </c>
      <c r="I136" s="47">
        <f t="shared" si="91"/>
        <v>3</v>
      </c>
      <c r="J136" s="47">
        <f t="shared" si="91"/>
        <v>1</v>
      </c>
      <c r="K136" s="47">
        <f t="shared" si="91"/>
        <v>2</v>
      </c>
      <c r="L136" s="47">
        <f t="shared" si="91"/>
        <v>1</v>
      </c>
      <c r="M136" s="47">
        <f t="shared" si="91"/>
        <v>3</v>
      </c>
      <c r="N136" s="47">
        <f t="shared" si="91"/>
        <v>12</v>
      </c>
      <c r="O136" s="47">
        <f t="shared" si="91"/>
        <v>27</v>
      </c>
      <c r="P136" s="47">
        <f t="shared" si="91"/>
        <v>0</v>
      </c>
      <c r="Q136" s="47">
        <f t="shared" si="91"/>
        <v>0</v>
      </c>
      <c r="R136" s="47">
        <f t="shared" si="91"/>
        <v>78</v>
      </c>
      <c r="S136" s="47">
        <f t="shared" si="91"/>
        <v>108</v>
      </c>
      <c r="T136" s="61">
        <f t="shared" si="85"/>
        <v>97</v>
      </c>
      <c r="U136" s="52">
        <f t="shared" si="86"/>
        <v>145</v>
      </c>
      <c r="V136">
        <f t="shared" si="87"/>
        <v>242</v>
      </c>
    </row>
    <row r="137" spans="1:22">
      <c r="A137" s="74" t="s">
        <v>719</v>
      </c>
      <c r="B137" s="62">
        <f>B91</f>
        <v>3</v>
      </c>
      <c r="C137" s="54">
        <f t="shared" ref="C137:S137" si="92">C91</f>
        <v>6</v>
      </c>
      <c r="D137" s="54">
        <f t="shared" si="92"/>
        <v>0</v>
      </c>
      <c r="E137" s="54">
        <f t="shared" si="92"/>
        <v>0</v>
      </c>
      <c r="F137" s="54">
        <f t="shared" si="92"/>
        <v>10</v>
      </c>
      <c r="G137" s="54">
        <f t="shared" si="92"/>
        <v>12</v>
      </c>
      <c r="H137" s="54">
        <f t="shared" si="92"/>
        <v>3</v>
      </c>
      <c r="I137" s="54">
        <f t="shared" si="92"/>
        <v>6</v>
      </c>
      <c r="J137" s="54">
        <f t="shared" si="92"/>
        <v>5</v>
      </c>
      <c r="K137" s="54">
        <f t="shared" si="92"/>
        <v>7</v>
      </c>
      <c r="L137" s="54">
        <f t="shared" si="92"/>
        <v>0</v>
      </c>
      <c r="M137" s="54">
        <f t="shared" si="92"/>
        <v>1</v>
      </c>
      <c r="N137" s="54">
        <f t="shared" si="92"/>
        <v>13</v>
      </c>
      <c r="O137" s="54">
        <f t="shared" si="92"/>
        <v>16</v>
      </c>
      <c r="P137" s="54">
        <f t="shared" si="92"/>
        <v>0</v>
      </c>
      <c r="Q137" s="54">
        <f t="shared" si="92"/>
        <v>0</v>
      </c>
      <c r="R137" s="54">
        <f t="shared" si="92"/>
        <v>94</v>
      </c>
      <c r="S137" s="54">
        <f t="shared" si="92"/>
        <v>134</v>
      </c>
      <c r="T137" s="62">
        <f t="shared" si="85"/>
        <v>128</v>
      </c>
      <c r="U137" s="55">
        <f t="shared" si="86"/>
        <v>182</v>
      </c>
      <c r="V137">
        <f t="shared" si="87"/>
        <v>310</v>
      </c>
    </row>
    <row r="138" spans="1:22">
      <c r="A138" s="3" t="s">
        <v>0</v>
      </c>
      <c r="B138">
        <f>SUM(B132:B137)</f>
        <v>100</v>
      </c>
      <c r="C138">
        <f t="shared" ref="C138:V138" si="93">SUM(C132:C137)</f>
        <v>123</v>
      </c>
      <c r="D138">
        <f t="shared" si="93"/>
        <v>14</v>
      </c>
      <c r="E138">
        <f t="shared" si="93"/>
        <v>24</v>
      </c>
      <c r="F138">
        <f t="shared" si="93"/>
        <v>201</v>
      </c>
      <c r="G138">
        <f t="shared" si="93"/>
        <v>181</v>
      </c>
      <c r="H138">
        <f t="shared" si="93"/>
        <v>243</v>
      </c>
      <c r="I138">
        <f t="shared" si="93"/>
        <v>365</v>
      </c>
      <c r="J138">
        <f t="shared" si="93"/>
        <v>421</v>
      </c>
      <c r="K138">
        <f t="shared" si="93"/>
        <v>563</v>
      </c>
      <c r="L138">
        <f t="shared" si="93"/>
        <v>3</v>
      </c>
      <c r="M138">
        <f t="shared" si="93"/>
        <v>11</v>
      </c>
      <c r="N138">
        <f t="shared" si="93"/>
        <v>525</v>
      </c>
      <c r="O138">
        <f t="shared" si="93"/>
        <v>580</v>
      </c>
      <c r="P138">
        <f t="shared" si="93"/>
        <v>0</v>
      </c>
      <c r="Q138">
        <f t="shared" si="93"/>
        <v>4</v>
      </c>
      <c r="R138">
        <f t="shared" si="93"/>
        <v>3144</v>
      </c>
      <c r="S138">
        <f t="shared" si="93"/>
        <v>3292</v>
      </c>
      <c r="T138">
        <f t="shared" si="93"/>
        <v>4651</v>
      </c>
      <c r="U138">
        <f t="shared" si="93"/>
        <v>5143</v>
      </c>
      <c r="V138">
        <f t="shared" si="93"/>
        <v>9794</v>
      </c>
    </row>
    <row r="141" spans="1:22">
      <c r="A141" s="110" t="s">
        <v>730</v>
      </c>
      <c r="B141" s="116" t="s">
        <v>88</v>
      </c>
      <c r="C141" s="115"/>
      <c r="D141" s="116" t="s">
        <v>89</v>
      </c>
      <c r="E141" s="117"/>
      <c r="F141" s="114" t="s">
        <v>90</v>
      </c>
      <c r="G141" s="115"/>
      <c r="H141" s="116" t="s">
        <v>91</v>
      </c>
      <c r="I141" s="117"/>
      <c r="J141" s="114" t="s">
        <v>4</v>
      </c>
      <c r="K141" s="115"/>
      <c r="L141" s="116" t="s">
        <v>92</v>
      </c>
      <c r="M141" s="117"/>
      <c r="N141" s="112" t="s">
        <v>93</v>
      </c>
      <c r="O141" s="113"/>
      <c r="P141" s="112" t="s">
        <v>94</v>
      </c>
      <c r="Q141" s="113"/>
      <c r="R141" s="114" t="s">
        <v>95</v>
      </c>
      <c r="S141" s="115"/>
      <c r="T141" s="116" t="s">
        <v>9</v>
      </c>
      <c r="U141" s="117"/>
    </row>
    <row r="142" spans="1:22">
      <c r="A142" s="9"/>
      <c r="B142" s="4" t="s">
        <v>1</v>
      </c>
      <c r="C142" s="6" t="s">
        <v>2</v>
      </c>
      <c r="D142" s="4" t="s">
        <v>1</v>
      </c>
      <c r="E142" s="5" t="s">
        <v>2</v>
      </c>
      <c r="F142" s="7" t="s">
        <v>1</v>
      </c>
      <c r="G142" s="6" t="s">
        <v>2</v>
      </c>
      <c r="H142" s="4" t="s">
        <v>1</v>
      </c>
      <c r="I142" s="5" t="s">
        <v>2</v>
      </c>
      <c r="J142" s="7" t="s">
        <v>1</v>
      </c>
      <c r="K142" s="6" t="s">
        <v>2</v>
      </c>
      <c r="L142" s="4" t="s">
        <v>1</v>
      </c>
      <c r="M142" s="5" t="s">
        <v>2</v>
      </c>
      <c r="N142" s="4" t="s">
        <v>1</v>
      </c>
      <c r="O142" s="5" t="s">
        <v>2</v>
      </c>
      <c r="P142" s="4" t="s">
        <v>1</v>
      </c>
      <c r="Q142" s="5" t="s">
        <v>2</v>
      </c>
      <c r="R142" s="7" t="s">
        <v>1</v>
      </c>
      <c r="S142" s="6" t="s">
        <v>2</v>
      </c>
      <c r="T142" s="4" t="s">
        <v>1</v>
      </c>
      <c r="U142" s="5" t="s">
        <v>2</v>
      </c>
      <c r="V142" s="10" t="s">
        <v>0</v>
      </c>
    </row>
    <row r="143" spans="1:22">
      <c r="A143" s="72" t="s">
        <v>79</v>
      </c>
      <c r="B143" s="19">
        <f>B20</f>
        <v>0</v>
      </c>
      <c r="C143" s="13">
        <f t="shared" ref="C143:S143" si="94">C20</f>
        <v>0</v>
      </c>
      <c r="D143" s="13">
        <f t="shared" si="94"/>
        <v>0</v>
      </c>
      <c r="E143" s="13">
        <f t="shared" si="94"/>
        <v>0</v>
      </c>
      <c r="F143" s="13">
        <f t="shared" si="94"/>
        <v>0</v>
      </c>
      <c r="G143" s="13">
        <f t="shared" si="94"/>
        <v>2</v>
      </c>
      <c r="H143" s="13">
        <f t="shared" si="94"/>
        <v>0</v>
      </c>
      <c r="I143" s="13">
        <f t="shared" si="94"/>
        <v>0</v>
      </c>
      <c r="J143" s="13">
        <f t="shared" si="94"/>
        <v>0</v>
      </c>
      <c r="K143" s="13">
        <f t="shared" si="94"/>
        <v>0</v>
      </c>
      <c r="L143" s="13">
        <f t="shared" si="94"/>
        <v>51</v>
      </c>
      <c r="M143" s="13">
        <f t="shared" si="94"/>
        <v>64</v>
      </c>
      <c r="N143" s="13">
        <f t="shared" si="94"/>
        <v>8</v>
      </c>
      <c r="O143" s="13">
        <f t="shared" si="94"/>
        <v>13</v>
      </c>
      <c r="P143" s="13">
        <f t="shared" si="94"/>
        <v>0</v>
      </c>
      <c r="Q143" s="13">
        <f t="shared" si="94"/>
        <v>0</v>
      </c>
      <c r="R143" s="13">
        <f t="shared" si="94"/>
        <v>9</v>
      </c>
      <c r="S143" s="13">
        <f t="shared" si="94"/>
        <v>7</v>
      </c>
      <c r="T143" s="19">
        <f t="shared" ref="T143:T148" si="95">B143+D143+F143+H143+J143+L143+N143+P143+R143</f>
        <v>68</v>
      </c>
      <c r="U143" s="50">
        <f t="shared" ref="U143:U148" si="96">C143+E143+G143+I143+K143+M143+O143+Q143+S143</f>
        <v>86</v>
      </c>
      <c r="V143">
        <f t="shared" ref="V143:V148" si="97">SUM(T143:U143)</f>
        <v>154</v>
      </c>
    </row>
    <row r="144" spans="1:22">
      <c r="A144" s="73" t="s">
        <v>80</v>
      </c>
      <c r="B144" s="61">
        <f>B38</f>
        <v>44</v>
      </c>
      <c r="C144" s="47">
        <f t="shared" ref="C144:S144" si="98">C38</f>
        <v>56</v>
      </c>
      <c r="D144" s="47">
        <f t="shared" si="98"/>
        <v>0</v>
      </c>
      <c r="E144" s="47">
        <f t="shared" si="98"/>
        <v>5</v>
      </c>
      <c r="F144" s="47">
        <f t="shared" si="98"/>
        <v>35</v>
      </c>
      <c r="G144" s="47">
        <f t="shared" si="98"/>
        <v>45</v>
      </c>
      <c r="H144" s="47">
        <f t="shared" si="98"/>
        <v>81</v>
      </c>
      <c r="I144" s="47">
        <f t="shared" si="98"/>
        <v>39</v>
      </c>
      <c r="J144" s="47">
        <f t="shared" si="98"/>
        <v>73</v>
      </c>
      <c r="K144" s="47">
        <f t="shared" si="98"/>
        <v>161</v>
      </c>
      <c r="L144" s="47">
        <f t="shared" si="98"/>
        <v>56</v>
      </c>
      <c r="M144" s="47">
        <f t="shared" si="98"/>
        <v>43</v>
      </c>
      <c r="N144" s="47">
        <f t="shared" si="98"/>
        <v>244</v>
      </c>
      <c r="O144" s="47">
        <f t="shared" si="98"/>
        <v>335</v>
      </c>
      <c r="P144" s="47">
        <f t="shared" si="98"/>
        <v>1</v>
      </c>
      <c r="Q144" s="47">
        <f t="shared" si="98"/>
        <v>0</v>
      </c>
      <c r="R144" s="47">
        <f t="shared" si="98"/>
        <v>1481</v>
      </c>
      <c r="S144" s="47">
        <f t="shared" si="98"/>
        <v>2262</v>
      </c>
      <c r="T144" s="61">
        <f t="shared" si="95"/>
        <v>2015</v>
      </c>
      <c r="U144" s="52">
        <f t="shared" si="96"/>
        <v>2946</v>
      </c>
      <c r="V144">
        <f t="shared" si="97"/>
        <v>4961</v>
      </c>
    </row>
    <row r="145" spans="1:22">
      <c r="A145" s="73" t="s">
        <v>81</v>
      </c>
      <c r="B145" s="61">
        <f>B50</f>
        <v>0</v>
      </c>
      <c r="C145" s="47">
        <f t="shared" ref="C145:S145" si="99">C50</f>
        <v>0</v>
      </c>
      <c r="D145" s="47">
        <f t="shared" si="99"/>
        <v>1</v>
      </c>
      <c r="E145" s="47">
        <f t="shared" si="99"/>
        <v>0</v>
      </c>
      <c r="F145" s="47">
        <f t="shared" si="99"/>
        <v>0</v>
      </c>
      <c r="G145" s="47">
        <f t="shared" si="99"/>
        <v>0</v>
      </c>
      <c r="H145" s="47">
        <f t="shared" si="99"/>
        <v>1</v>
      </c>
      <c r="I145" s="47">
        <f t="shared" si="99"/>
        <v>0</v>
      </c>
      <c r="J145" s="47">
        <f t="shared" si="99"/>
        <v>0</v>
      </c>
      <c r="K145" s="47">
        <f t="shared" si="99"/>
        <v>0</v>
      </c>
      <c r="L145" s="47">
        <f t="shared" si="99"/>
        <v>0</v>
      </c>
      <c r="M145" s="47">
        <f t="shared" si="99"/>
        <v>3</v>
      </c>
      <c r="N145" s="47">
        <f t="shared" si="99"/>
        <v>2</v>
      </c>
      <c r="O145" s="47">
        <f t="shared" si="99"/>
        <v>0</v>
      </c>
      <c r="P145" s="47">
        <f t="shared" si="99"/>
        <v>0</v>
      </c>
      <c r="Q145" s="47">
        <f t="shared" si="99"/>
        <v>0</v>
      </c>
      <c r="R145" s="47">
        <f t="shared" si="99"/>
        <v>8</v>
      </c>
      <c r="S145" s="47">
        <f t="shared" si="99"/>
        <v>3</v>
      </c>
      <c r="T145" s="61">
        <f t="shared" si="95"/>
        <v>12</v>
      </c>
      <c r="U145" s="52">
        <f t="shared" si="96"/>
        <v>6</v>
      </c>
      <c r="V145">
        <f t="shared" si="97"/>
        <v>18</v>
      </c>
    </row>
    <row r="146" spans="1:22">
      <c r="A146" s="73" t="s">
        <v>82</v>
      </c>
      <c r="B146" s="61">
        <f>B62</f>
        <v>0</v>
      </c>
      <c r="C146" s="47">
        <f t="shared" ref="C146:S146" si="100">C62</f>
        <v>3</v>
      </c>
      <c r="D146" s="47">
        <f t="shared" si="100"/>
        <v>2</v>
      </c>
      <c r="E146" s="47">
        <f t="shared" si="100"/>
        <v>2</v>
      </c>
      <c r="F146" s="47">
        <f t="shared" si="100"/>
        <v>7</v>
      </c>
      <c r="G146" s="47">
        <f t="shared" si="100"/>
        <v>12</v>
      </c>
      <c r="H146" s="47">
        <f t="shared" si="100"/>
        <v>11</v>
      </c>
      <c r="I146" s="47">
        <f t="shared" si="100"/>
        <v>9</v>
      </c>
      <c r="J146" s="47">
        <f t="shared" si="100"/>
        <v>3</v>
      </c>
      <c r="K146" s="47">
        <f t="shared" si="100"/>
        <v>5</v>
      </c>
      <c r="L146" s="47">
        <f t="shared" si="100"/>
        <v>53</v>
      </c>
      <c r="M146" s="47">
        <f t="shared" si="100"/>
        <v>35</v>
      </c>
      <c r="N146" s="47">
        <f t="shared" si="100"/>
        <v>10</v>
      </c>
      <c r="O146" s="47">
        <f t="shared" si="100"/>
        <v>18</v>
      </c>
      <c r="P146" s="47">
        <f t="shared" si="100"/>
        <v>0</v>
      </c>
      <c r="Q146" s="47">
        <f t="shared" si="100"/>
        <v>1</v>
      </c>
      <c r="R146" s="47">
        <f t="shared" si="100"/>
        <v>117</v>
      </c>
      <c r="S146" s="47">
        <f t="shared" si="100"/>
        <v>136</v>
      </c>
      <c r="T146" s="61">
        <f t="shared" si="95"/>
        <v>203</v>
      </c>
      <c r="U146" s="52">
        <f t="shared" si="96"/>
        <v>221</v>
      </c>
      <c r="V146">
        <f t="shared" si="97"/>
        <v>424</v>
      </c>
    </row>
    <row r="147" spans="1:22">
      <c r="A147" s="73" t="s">
        <v>83</v>
      </c>
      <c r="B147" s="61">
        <f>B74</f>
        <v>0</v>
      </c>
      <c r="C147" s="47">
        <f t="shared" ref="C147:S147" si="101">C74</f>
        <v>0</v>
      </c>
      <c r="D147" s="47">
        <f t="shared" si="101"/>
        <v>0</v>
      </c>
      <c r="E147" s="47">
        <f t="shared" si="101"/>
        <v>1</v>
      </c>
      <c r="F147" s="47">
        <f t="shared" si="101"/>
        <v>2</v>
      </c>
      <c r="G147" s="47">
        <f t="shared" si="101"/>
        <v>2</v>
      </c>
      <c r="H147" s="47">
        <f t="shared" si="101"/>
        <v>2</v>
      </c>
      <c r="I147" s="47">
        <f t="shared" si="101"/>
        <v>8</v>
      </c>
      <c r="J147" s="47">
        <f t="shared" si="101"/>
        <v>2</v>
      </c>
      <c r="K147" s="47">
        <f t="shared" si="101"/>
        <v>8</v>
      </c>
      <c r="L147" s="47">
        <f t="shared" si="101"/>
        <v>100</v>
      </c>
      <c r="M147" s="47">
        <f t="shared" si="101"/>
        <v>52</v>
      </c>
      <c r="N147" s="47">
        <f t="shared" si="101"/>
        <v>20</v>
      </c>
      <c r="O147" s="47">
        <f t="shared" si="101"/>
        <v>42</v>
      </c>
      <c r="P147" s="47">
        <f t="shared" si="101"/>
        <v>0</v>
      </c>
      <c r="Q147" s="47">
        <f t="shared" si="101"/>
        <v>0</v>
      </c>
      <c r="R147" s="47">
        <f t="shared" si="101"/>
        <v>61</v>
      </c>
      <c r="S147" s="47">
        <f t="shared" si="101"/>
        <v>93</v>
      </c>
      <c r="T147" s="61">
        <f t="shared" si="95"/>
        <v>187</v>
      </c>
      <c r="U147" s="52">
        <f t="shared" si="96"/>
        <v>206</v>
      </c>
      <c r="V147">
        <f t="shared" si="97"/>
        <v>393</v>
      </c>
    </row>
    <row r="148" spans="1:22">
      <c r="A148" s="74" t="s">
        <v>719</v>
      </c>
      <c r="B148" s="62">
        <f>B92</f>
        <v>1</v>
      </c>
      <c r="C148" s="54">
        <f t="shared" ref="C148:S148" si="102">C92</f>
        <v>2</v>
      </c>
      <c r="D148" s="54">
        <f t="shared" si="102"/>
        <v>0</v>
      </c>
      <c r="E148" s="54">
        <f t="shared" si="102"/>
        <v>0</v>
      </c>
      <c r="F148" s="54">
        <f t="shared" si="102"/>
        <v>7</v>
      </c>
      <c r="G148" s="54">
        <f t="shared" si="102"/>
        <v>17</v>
      </c>
      <c r="H148" s="54">
        <f t="shared" si="102"/>
        <v>3</v>
      </c>
      <c r="I148" s="54">
        <f t="shared" si="102"/>
        <v>6</v>
      </c>
      <c r="J148" s="54">
        <f t="shared" si="102"/>
        <v>5</v>
      </c>
      <c r="K148" s="54">
        <f t="shared" si="102"/>
        <v>11</v>
      </c>
      <c r="L148" s="54">
        <f t="shared" si="102"/>
        <v>12</v>
      </c>
      <c r="M148" s="54">
        <f t="shared" si="102"/>
        <v>23</v>
      </c>
      <c r="N148" s="54">
        <f t="shared" si="102"/>
        <v>6</v>
      </c>
      <c r="O148" s="54">
        <f t="shared" si="102"/>
        <v>14</v>
      </c>
      <c r="P148" s="54">
        <f t="shared" si="102"/>
        <v>0</v>
      </c>
      <c r="Q148" s="54">
        <f t="shared" si="102"/>
        <v>0</v>
      </c>
      <c r="R148" s="54">
        <f t="shared" si="102"/>
        <v>74</v>
      </c>
      <c r="S148" s="54">
        <f t="shared" si="102"/>
        <v>130</v>
      </c>
      <c r="T148" s="62">
        <f t="shared" si="95"/>
        <v>108</v>
      </c>
      <c r="U148" s="55">
        <f t="shared" si="96"/>
        <v>203</v>
      </c>
      <c r="V148">
        <f t="shared" si="97"/>
        <v>311</v>
      </c>
    </row>
    <row r="149" spans="1:22">
      <c r="A149" s="3" t="s">
        <v>0</v>
      </c>
      <c r="B149">
        <f>SUM(B143:B148)</f>
        <v>45</v>
      </c>
      <c r="C149">
        <f t="shared" ref="C149:V149" si="103">SUM(C143:C148)</f>
        <v>61</v>
      </c>
      <c r="D149">
        <f t="shared" si="103"/>
        <v>3</v>
      </c>
      <c r="E149">
        <f t="shared" si="103"/>
        <v>8</v>
      </c>
      <c r="F149">
        <f t="shared" si="103"/>
        <v>51</v>
      </c>
      <c r="G149">
        <f t="shared" si="103"/>
        <v>78</v>
      </c>
      <c r="H149">
        <f t="shared" si="103"/>
        <v>98</v>
      </c>
      <c r="I149">
        <f t="shared" si="103"/>
        <v>62</v>
      </c>
      <c r="J149">
        <f t="shared" si="103"/>
        <v>83</v>
      </c>
      <c r="K149">
        <f t="shared" si="103"/>
        <v>185</v>
      </c>
      <c r="L149">
        <f t="shared" si="103"/>
        <v>272</v>
      </c>
      <c r="M149">
        <f t="shared" si="103"/>
        <v>220</v>
      </c>
      <c r="N149">
        <f t="shared" si="103"/>
        <v>290</v>
      </c>
      <c r="O149">
        <f t="shared" si="103"/>
        <v>422</v>
      </c>
      <c r="P149">
        <f t="shared" si="103"/>
        <v>1</v>
      </c>
      <c r="Q149">
        <f t="shared" si="103"/>
        <v>1</v>
      </c>
      <c r="R149">
        <f t="shared" si="103"/>
        <v>1750</v>
      </c>
      <c r="S149">
        <f t="shared" si="103"/>
        <v>2631</v>
      </c>
      <c r="T149">
        <f t="shared" si="103"/>
        <v>2593</v>
      </c>
      <c r="U149">
        <f t="shared" si="103"/>
        <v>3668</v>
      </c>
      <c r="V149">
        <f t="shared" si="103"/>
        <v>6261</v>
      </c>
    </row>
    <row r="151" spans="1:22">
      <c r="A151" s="110" t="s">
        <v>731</v>
      </c>
      <c r="B151" s="116" t="s">
        <v>88</v>
      </c>
      <c r="C151" s="115"/>
      <c r="D151" s="116" t="s">
        <v>89</v>
      </c>
      <c r="E151" s="117"/>
      <c r="F151" s="114" t="s">
        <v>90</v>
      </c>
      <c r="G151" s="115"/>
      <c r="H151" s="116" t="s">
        <v>91</v>
      </c>
      <c r="I151" s="117"/>
      <c r="J151" s="114" t="s">
        <v>4</v>
      </c>
      <c r="K151" s="115"/>
      <c r="L151" s="116" t="s">
        <v>92</v>
      </c>
      <c r="M151" s="117"/>
      <c r="N151" s="112" t="s">
        <v>93</v>
      </c>
      <c r="O151" s="113"/>
      <c r="P151" s="112" t="s">
        <v>94</v>
      </c>
      <c r="Q151" s="113"/>
      <c r="R151" s="114" t="s">
        <v>95</v>
      </c>
      <c r="S151" s="115"/>
      <c r="T151" s="116" t="s">
        <v>9</v>
      </c>
      <c r="U151" s="117"/>
    </row>
    <row r="152" spans="1:22">
      <c r="A152" s="9"/>
      <c r="B152" s="4" t="s">
        <v>1</v>
      </c>
      <c r="C152" s="6" t="s">
        <v>2</v>
      </c>
      <c r="D152" s="4" t="s">
        <v>1</v>
      </c>
      <c r="E152" s="5" t="s">
        <v>2</v>
      </c>
      <c r="F152" s="7" t="s">
        <v>1</v>
      </c>
      <c r="G152" s="6" t="s">
        <v>2</v>
      </c>
      <c r="H152" s="4" t="s">
        <v>1</v>
      </c>
      <c r="I152" s="5" t="s">
        <v>2</v>
      </c>
      <c r="J152" s="7" t="s">
        <v>1</v>
      </c>
      <c r="K152" s="6" t="s">
        <v>2</v>
      </c>
      <c r="L152" s="4" t="s">
        <v>1</v>
      </c>
      <c r="M152" s="5" t="s">
        <v>2</v>
      </c>
      <c r="N152" s="4" t="s">
        <v>1</v>
      </c>
      <c r="O152" s="5" t="s">
        <v>2</v>
      </c>
      <c r="P152" s="4" t="s">
        <v>1</v>
      </c>
      <c r="Q152" s="5" t="s">
        <v>2</v>
      </c>
      <c r="R152" s="7" t="s">
        <v>1</v>
      </c>
      <c r="S152" s="6" t="s">
        <v>2</v>
      </c>
      <c r="T152" s="4" t="s">
        <v>1</v>
      </c>
      <c r="U152" s="5" t="s">
        <v>2</v>
      </c>
      <c r="V152" s="10" t="s">
        <v>0</v>
      </c>
    </row>
    <row r="153" spans="1:22">
      <c r="A153" s="72" t="s">
        <v>79</v>
      </c>
      <c r="B153" s="19">
        <f>B21</f>
        <v>0</v>
      </c>
      <c r="C153" s="13">
        <f t="shared" ref="C153:S153" si="104">C21</f>
        <v>0</v>
      </c>
      <c r="D153" s="13">
        <f t="shared" si="104"/>
        <v>0</v>
      </c>
      <c r="E153" s="13">
        <f t="shared" si="104"/>
        <v>0</v>
      </c>
      <c r="F153" s="13">
        <f t="shared" si="104"/>
        <v>0</v>
      </c>
      <c r="G153" s="13">
        <f t="shared" si="104"/>
        <v>0</v>
      </c>
      <c r="H153" s="13">
        <f t="shared" si="104"/>
        <v>0</v>
      </c>
      <c r="I153" s="13">
        <f t="shared" si="104"/>
        <v>0</v>
      </c>
      <c r="J153" s="13">
        <f t="shared" si="104"/>
        <v>0</v>
      </c>
      <c r="K153" s="13">
        <f t="shared" si="104"/>
        <v>0</v>
      </c>
      <c r="L153" s="13">
        <f t="shared" si="104"/>
        <v>0</v>
      </c>
      <c r="M153" s="13">
        <f t="shared" si="104"/>
        <v>0</v>
      </c>
      <c r="N153" s="13">
        <f t="shared" si="104"/>
        <v>0</v>
      </c>
      <c r="O153" s="13">
        <f t="shared" si="104"/>
        <v>0</v>
      </c>
      <c r="P153" s="13">
        <f t="shared" si="104"/>
        <v>0</v>
      </c>
      <c r="Q153" s="13">
        <f t="shared" si="104"/>
        <v>0</v>
      </c>
      <c r="R153" s="13">
        <f t="shared" si="104"/>
        <v>0</v>
      </c>
      <c r="S153" s="13">
        <f t="shared" si="104"/>
        <v>0</v>
      </c>
      <c r="T153" s="19">
        <f t="shared" ref="T153:T158" si="105">B153+D153+F153+H153+J153+L153+N153+P153+R153</f>
        <v>0</v>
      </c>
      <c r="U153" s="50">
        <f t="shared" ref="U153:U158" si="106">C153+E153+G153+I153+K153+M153+O153+Q153+S153</f>
        <v>0</v>
      </c>
      <c r="V153">
        <f t="shared" ref="V153:V158" si="107">SUM(T153:U153)</f>
        <v>0</v>
      </c>
    </row>
    <row r="154" spans="1:22">
      <c r="A154" s="73" t="s">
        <v>80</v>
      </c>
      <c r="B154" s="61">
        <f>B39</f>
        <v>1</v>
      </c>
      <c r="C154" s="47">
        <f t="shared" ref="C154:S154" si="108">C39</f>
        <v>6</v>
      </c>
      <c r="D154" s="47">
        <f t="shared" si="108"/>
        <v>1</v>
      </c>
      <c r="E154" s="47">
        <f t="shared" si="108"/>
        <v>0</v>
      </c>
      <c r="F154" s="47">
        <f t="shared" si="108"/>
        <v>4</v>
      </c>
      <c r="G154" s="47">
        <f t="shared" si="108"/>
        <v>6</v>
      </c>
      <c r="H154" s="47">
        <f t="shared" si="108"/>
        <v>2</v>
      </c>
      <c r="I154" s="47">
        <f t="shared" si="108"/>
        <v>6</v>
      </c>
      <c r="J154" s="47">
        <f t="shared" si="108"/>
        <v>5</v>
      </c>
      <c r="K154" s="47">
        <f t="shared" si="108"/>
        <v>5</v>
      </c>
      <c r="L154" s="47">
        <f t="shared" si="108"/>
        <v>0</v>
      </c>
      <c r="M154" s="47">
        <f t="shared" si="108"/>
        <v>0</v>
      </c>
      <c r="N154" s="47">
        <f t="shared" si="108"/>
        <v>27</v>
      </c>
      <c r="O154" s="47">
        <f t="shared" si="108"/>
        <v>25</v>
      </c>
      <c r="P154" s="47">
        <f t="shared" si="108"/>
        <v>0</v>
      </c>
      <c r="Q154" s="47">
        <f t="shared" si="108"/>
        <v>0</v>
      </c>
      <c r="R154" s="47">
        <f t="shared" si="108"/>
        <v>197</v>
      </c>
      <c r="S154" s="47">
        <f t="shared" si="108"/>
        <v>126</v>
      </c>
      <c r="T154" s="61">
        <f t="shared" si="105"/>
        <v>237</v>
      </c>
      <c r="U154" s="52">
        <f t="shared" si="106"/>
        <v>174</v>
      </c>
      <c r="V154">
        <f t="shared" si="107"/>
        <v>411</v>
      </c>
    </row>
    <row r="155" spans="1:22">
      <c r="A155" s="73" t="s">
        <v>81</v>
      </c>
      <c r="B155" s="61">
        <f>B51</f>
        <v>0</v>
      </c>
      <c r="C155" s="47">
        <f t="shared" ref="C155:S155" si="109">C51</f>
        <v>0</v>
      </c>
      <c r="D155" s="47">
        <f t="shared" si="109"/>
        <v>0</v>
      </c>
      <c r="E155" s="47">
        <f t="shared" si="109"/>
        <v>0</v>
      </c>
      <c r="F155" s="47">
        <f t="shared" si="109"/>
        <v>0</v>
      </c>
      <c r="G155" s="47">
        <f t="shared" si="109"/>
        <v>0</v>
      </c>
      <c r="H155" s="47">
        <f t="shared" si="109"/>
        <v>0</v>
      </c>
      <c r="I155" s="47">
        <f t="shared" si="109"/>
        <v>0</v>
      </c>
      <c r="J155" s="47">
        <f t="shared" si="109"/>
        <v>0</v>
      </c>
      <c r="K155" s="47">
        <f t="shared" si="109"/>
        <v>0</v>
      </c>
      <c r="L155" s="47">
        <f t="shared" si="109"/>
        <v>0</v>
      </c>
      <c r="M155" s="47">
        <f t="shared" si="109"/>
        <v>0</v>
      </c>
      <c r="N155" s="47">
        <f t="shared" si="109"/>
        <v>0</v>
      </c>
      <c r="O155" s="47">
        <f t="shared" si="109"/>
        <v>0</v>
      </c>
      <c r="P155" s="47">
        <f t="shared" si="109"/>
        <v>0</v>
      </c>
      <c r="Q155" s="47">
        <f t="shared" si="109"/>
        <v>0</v>
      </c>
      <c r="R155" s="47">
        <f t="shared" si="109"/>
        <v>0</v>
      </c>
      <c r="S155" s="47">
        <f t="shared" si="109"/>
        <v>1</v>
      </c>
      <c r="T155" s="61">
        <f t="shared" si="105"/>
        <v>0</v>
      </c>
      <c r="U155" s="52">
        <f t="shared" si="106"/>
        <v>1</v>
      </c>
      <c r="V155">
        <f t="shared" si="107"/>
        <v>1</v>
      </c>
    </row>
    <row r="156" spans="1:22">
      <c r="A156" s="73" t="s">
        <v>82</v>
      </c>
      <c r="B156" s="61">
        <f>B63</f>
        <v>0</v>
      </c>
      <c r="C156" s="47">
        <f t="shared" ref="C156:S156" si="110">C63</f>
        <v>0</v>
      </c>
      <c r="D156" s="47">
        <f t="shared" si="110"/>
        <v>0</v>
      </c>
      <c r="E156" s="47">
        <f t="shared" si="110"/>
        <v>1</v>
      </c>
      <c r="F156" s="47">
        <f t="shared" si="110"/>
        <v>1</v>
      </c>
      <c r="G156" s="47">
        <f t="shared" si="110"/>
        <v>0</v>
      </c>
      <c r="H156" s="47">
        <f t="shared" si="110"/>
        <v>0</v>
      </c>
      <c r="I156" s="47">
        <f t="shared" si="110"/>
        <v>0</v>
      </c>
      <c r="J156" s="47">
        <f t="shared" si="110"/>
        <v>0</v>
      </c>
      <c r="K156" s="47">
        <f t="shared" si="110"/>
        <v>1</v>
      </c>
      <c r="L156" s="47">
        <f t="shared" si="110"/>
        <v>0</v>
      </c>
      <c r="M156" s="47">
        <f t="shared" si="110"/>
        <v>0</v>
      </c>
      <c r="N156" s="47">
        <f t="shared" si="110"/>
        <v>5</v>
      </c>
      <c r="O156" s="47">
        <f t="shared" si="110"/>
        <v>5</v>
      </c>
      <c r="P156" s="47">
        <f t="shared" si="110"/>
        <v>0</v>
      </c>
      <c r="Q156" s="47">
        <f t="shared" si="110"/>
        <v>0</v>
      </c>
      <c r="R156" s="47">
        <f t="shared" si="110"/>
        <v>17</v>
      </c>
      <c r="S156" s="47">
        <f t="shared" si="110"/>
        <v>27</v>
      </c>
      <c r="T156" s="61">
        <f t="shared" si="105"/>
        <v>23</v>
      </c>
      <c r="U156" s="52">
        <f t="shared" si="106"/>
        <v>34</v>
      </c>
      <c r="V156">
        <f t="shared" si="107"/>
        <v>57</v>
      </c>
    </row>
    <row r="157" spans="1:22">
      <c r="A157" s="73" t="s">
        <v>83</v>
      </c>
      <c r="B157" s="61">
        <f>B75</f>
        <v>0</v>
      </c>
      <c r="C157" s="47">
        <f t="shared" ref="C157:S157" si="111">C75</f>
        <v>0</v>
      </c>
      <c r="D157" s="47">
        <f t="shared" si="111"/>
        <v>0</v>
      </c>
      <c r="E157" s="47">
        <f t="shared" si="111"/>
        <v>0</v>
      </c>
      <c r="F157" s="47">
        <f t="shared" si="111"/>
        <v>0</v>
      </c>
      <c r="G157" s="47">
        <f t="shared" si="111"/>
        <v>0</v>
      </c>
      <c r="H157" s="47">
        <f t="shared" si="111"/>
        <v>0</v>
      </c>
      <c r="I157" s="47">
        <f t="shared" si="111"/>
        <v>0</v>
      </c>
      <c r="J157" s="47">
        <f t="shared" si="111"/>
        <v>0</v>
      </c>
      <c r="K157" s="47">
        <f t="shared" si="111"/>
        <v>0</v>
      </c>
      <c r="L157" s="47">
        <f t="shared" si="111"/>
        <v>0</v>
      </c>
      <c r="M157" s="47">
        <f t="shared" si="111"/>
        <v>0</v>
      </c>
      <c r="N157" s="47">
        <f t="shared" si="111"/>
        <v>2</v>
      </c>
      <c r="O157" s="47">
        <f t="shared" si="111"/>
        <v>2</v>
      </c>
      <c r="P157" s="47">
        <f t="shared" si="111"/>
        <v>0</v>
      </c>
      <c r="Q157" s="47">
        <f t="shared" si="111"/>
        <v>0</v>
      </c>
      <c r="R157" s="47">
        <f t="shared" si="111"/>
        <v>0</v>
      </c>
      <c r="S157" s="47">
        <f t="shared" si="111"/>
        <v>2</v>
      </c>
      <c r="T157" s="61">
        <f t="shared" si="105"/>
        <v>2</v>
      </c>
      <c r="U157" s="52">
        <f t="shared" si="106"/>
        <v>4</v>
      </c>
      <c r="V157">
        <f t="shared" si="107"/>
        <v>6</v>
      </c>
    </row>
    <row r="158" spans="1:22">
      <c r="A158" s="74" t="s">
        <v>719</v>
      </c>
      <c r="B158" s="62">
        <f>B93</f>
        <v>0</v>
      </c>
      <c r="C158" s="54">
        <f t="shared" ref="C158:S158" si="112">C93</f>
        <v>0</v>
      </c>
      <c r="D158" s="54">
        <f t="shared" si="112"/>
        <v>0</v>
      </c>
      <c r="E158" s="54">
        <f t="shared" si="112"/>
        <v>0</v>
      </c>
      <c r="F158" s="54">
        <f t="shared" si="112"/>
        <v>5</v>
      </c>
      <c r="G158" s="54">
        <f t="shared" si="112"/>
        <v>7</v>
      </c>
      <c r="H158" s="54">
        <f t="shared" si="112"/>
        <v>3</v>
      </c>
      <c r="I158" s="54">
        <f t="shared" si="112"/>
        <v>1</v>
      </c>
      <c r="J158" s="54">
        <f t="shared" si="112"/>
        <v>2</v>
      </c>
      <c r="K158" s="54">
        <f t="shared" si="112"/>
        <v>1</v>
      </c>
      <c r="L158" s="54">
        <f t="shared" si="112"/>
        <v>0</v>
      </c>
      <c r="M158" s="54">
        <f t="shared" si="112"/>
        <v>0</v>
      </c>
      <c r="N158" s="54">
        <f t="shared" si="112"/>
        <v>1</v>
      </c>
      <c r="O158" s="54">
        <f t="shared" si="112"/>
        <v>3</v>
      </c>
      <c r="P158" s="54">
        <f t="shared" si="112"/>
        <v>0</v>
      </c>
      <c r="Q158" s="54">
        <f t="shared" si="112"/>
        <v>0</v>
      </c>
      <c r="R158" s="54">
        <f t="shared" si="112"/>
        <v>28</v>
      </c>
      <c r="S158" s="54">
        <f t="shared" si="112"/>
        <v>56</v>
      </c>
      <c r="T158" s="62">
        <f t="shared" si="105"/>
        <v>39</v>
      </c>
      <c r="U158" s="55">
        <f t="shared" si="106"/>
        <v>68</v>
      </c>
      <c r="V158">
        <f t="shared" si="107"/>
        <v>107</v>
      </c>
    </row>
    <row r="159" spans="1:22">
      <c r="A159" s="3" t="s">
        <v>0</v>
      </c>
      <c r="B159">
        <f>SUM(B153:B158)</f>
        <v>1</v>
      </c>
      <c r="C159">
        <f t="shared" ref="C159:V159" si="113">SUM(C153:C158)</f>
        <v>6</v>
      </c>
      <c r="D159">
        <f t="shared" si="113"/>
        <v>1</v>
      </c>
      <c r="E159">
        <f t="shared" si="113"/>
        <v>1</v>
      </c>
      <c r="F159">
        <f t="shared" si="113"/>
        <v>10</v>
      </c>
      <c r="G159">
        <f t="shared" si="113"/>
        <v>13</v>
      </c>
      <c r="H159">
        <f t="shared" si="113"/>
        <v>5</v>
      </c>
      <c r="I159">
        <f t="shared" si="113"/>
        <v>7</v>
      </c>
      <c r="J159">
        <f t="shared" si="113"/>
        <v>7</v>
      </c>
      <c r="K159">
        <f t="shared" si="113"/>
        <v>7</v>
      </c>
      <c r="L159">
        <f t="shared" si="113"/>
        <v>0</v>
      </c>
      <c r="M159">
        <f t="shared" si="113"/>
        <v>0</v>
      </c>
      <c r="N159">
        <f t="shared" si="113"/>
        <v>35</v>
      </c>
      <c r="O159">
        <f t="shared" si="113"/>
        <v>35</v>
      </c>
      <c r="P159">
        <f t="shared" si="113"/>
        <v>0</v>
      </c>
      <c r="Q159">
        <f t="shared" si="113"/>
        <v>0</v>
      </c>
      <c r="R159">
        <f t="shared" si="113"/>
        <v>242</v>
      </c>
      <c r="S159">
        <f t="shared" si="113"/>
        <v>212</v>
      </c>
      <c r="T159">
        <f t="shared" si="113"/>
        <v>301</v>
      </c>
      <c r="U159">
        <f t="shared" si="113"/>
        <v>281</v>
      </c>
      <c r="V159">
        <f t="shared" si="113"/>
        <v>582</v>
      </c>
    </row>
    <row r="160" spans="1:22">
      <c r="A160" s="3"/>
    </row>
    <row r="161" spans="1:25">
      <c r="A161" s="3"/>
    </row>
    <row r="162" spans="1:25">
      <c r="A162" s="2" t="s">
        <v>3</v>
      </c>
    </row>
    <row r="163" spans="1:25">
      <c r="A163" s="2" t="s">
        <v>733</v>
      </c>
    </row>
    <row r="164" spans="1:25">
      <c r="A164" s="2" t="s">
        <v>599</v>
      </c>
    </row>
    <row r="165" spans="1:25">
      <c r="A165" s="2"/>
    </row>
    <row r="167" spans="1:25">
      <c r="A167" s="68" t="s">
        <v>66</v>
      </c>
      <c r="B167" s="116" t="s">
        <v>88</v>
      </c>
      <c r="C167" s="115"/>
      <c r="D167" s="116" t="s">
        <v>89</v>
      </c>
      <c r="E167" s="117"/>
      <c r="F167" s="114" t="s">
        <v>90</v>
      </c>
      <c r="G167" s="115"/>
      <c r="H167" s="116" t="s">
        <v>91</v>
      </c>
      <c r="I167" s="117"/>
      <c r="J167" s="114" t="s">
        <v>4</v>
      </c>
      <c r="K167" s="115"/>
      <c r="L167" s="116" t="s">
        <v>92</v>
      </c>
      <c r="M167" s="117"/>
      <c r="N167" s="112" t="s">
        <v>93</v>
      </c>
      <c r="O167" s="113"/>
      <c r="P167" s="112" t="s">
        <v>94</v>
      </c>
      <c r="Q167" s="113"/>
      <c r="R167" s="114" t="s">
        <v>95</v>
      </c>
      <c r="S167" s="115"/>
      <c r="T167" s="116" t="s">
        <v>9</v>
      </c>
      <c r="U167" s="117"/>
      <c r="X167" s="26"/>
      <c r="Y167" s="26"/>
    </row>
    <row r="168" spans="1:25">
      <c r="A168" s="9"/>
      <c r="B168" s="4" t="s">
        <v>1</v>
      </c>
      <c r="C168" s="6" t="s">
        <v>2</v>
      </c>
      <c r="D168" s="4" t="s">
        <v>1</v>
      </c>
      <c r="E168" s="5" t="s">
        <v>2</v>
      </c>
      <c r="F168" s="7" t="s">
        <v>1</v>
      </c>
      <c r="G168" s="6" t="s">
        <v>2</v>
      </c>
      <c r="H168" s="4" t="s">
        <v>1</v>
      </c>
      <c r="I168" s="5" t="s">
        <v>2</v>
      </c>
      <c r="J168" s="7" t="s">
        <v>1</v>
      </c>
      <c r="K168" s="6" t="s">
        <v>2</v>
      </c>
      <c r="L168" s="4" t="s">
        <v>1</v>
      </c>
      <c r="M168" s="5" t="s">
        <v>2</v>
      </c>
      <c r="N168" s="4" t="s">
        <v>1</v>
      </c>
      <c r="O168" s="5" t="s">
        <v>2</v>
      </c>
      <c r="P168" s="4" t="s">
        <v>1</v>
      </c>
      <c r="Q168" s="5" t="s">
        <v>2</v>
      </c>
      <c r="R168" s="7" t="s">
        <v>1</v>
      </c>
      <c r="S168" s="6" t="s">
        <v>2</v>
      </c>
      <c r="T168" s="4" t="s">
        <v>1</v>
      </c>
      <c r="U168" s="5" t="s">
        <v>2</v>
      </c>
      <c r="V168" s="10" t="s">
        <v>0</v>
      </c>
      <c r="W168" s="10"/>
      <c r="X168" s="10"/>
      <c r="Y168" s="10"/>
    </row>
    <row r="169" spans="1:25">
      <c r="A169" s="76" t="s">
        <v>67</v>
      </c>
      <c r="B169" s="19">
        <f>Fresh!F145</f>
        <v>0</v>
      </c>
      <c r="C169" s="13">
        <f>Fresh!G145</f>
        <v>0</v>
      </c>
      <c r="D169" s="13">
        <f>Fresh!H145</f>
        <v>0</v>
      </c>
      <c r="E169" s="13">
        <f>Fresh!I145</f>
        <v>0</v>
      </c>
      <c r="F169" s="13">
        <f>Fresh!J145</f>
        <v>0</v>
      </c>
      <c r="G169" s="13">
        <f>Fresh!K145</f>
        <v>0</v>
      </c>
      <c r="H169" s="13">
        <f>Fresh!L145</f>
        <v>0</v>
      </c>
      <c r="I169" s="13">
        <f>Fresh!M145</f>
        <v>0</v>
      </c>
      <c r="J169" s="13">
        <f>Fresh!N145</f>
        <v>0</v>
      </c>
      <c r="K169" s="13">
        <f>Fresh!O145</f>
        <v>0</v>
      </c>
      <c r="L169" s="13">
        <f>Fresh!P145</f>
        <v>0</v>
      </c>
      <c r="M169" s="13">
        <f>Fresh!Q145</f>
        <v>0</v>
      </c>
      <c r="N169" s="13">
        <f>Fresh!R145</f>
        <v>0</v>
      </c>
      <c r="O169" s="13">
        <f>Fresh!S145</f>
        <v>0</v>
      </c>
      <c r="P169" s="13">
        <f>Fresh!T145</f>
        <v>0</v>
      </c>
      <c r="Q169" s="13">
        <f>Fresh!U145</f>
        <v>0</v>
      </c>
      <c r="R169" s="13">
        <f>Fresh!V145</f>
        <v>0</v>
      </c>
      <c r="S169" s="13">
        <f>Fresh!W145</f>
        <v>0</v>
      </c>
      <c r="T169" s="19">
        <f t="shared" ref="T169:U173" si="114">B169+D169+F169+H169+J169+L169+N169+P169+R169</f>
        <v>0</v>
      </c>
      <c r="U169" s="50">
        <f t="shared" si="114"/>
        <v>0</v>
      </c>
      <c r="V169">
        <f>SUM(T169:U169)</f>
        <v>0</v>
      </c>
    </row>
    <row r="170" spans="1:25">
      <c r="A170" s="77" t="s">
        <v>68</v>
      </c>
      <c r="B170" s="61">
        <f>Soph!F146</f>
        <v>0</v>
      </c>
      <c r="C170" s="47">
        <f>Soph!G146</f>
        <v>0</v>
      </c>
      <c r="D170" s="47">
        <f>Soph!H146</f>
        <v>0</v>
      </c>
      <c r="E170" s="47">
        <f>Soph!I146</f>
        <v>0</v>
      </c>
      <c r="F170" s="47">
        <f>Soph!J146</f>
        <v>0</v>
      </c>
      <c r="G170" s="47">
        <f>Soph!K146</f>
        <v>0</v>
      </c>
      <c r="H170" s="47">
        <f>Soph!L146</f>
        <v>0</v>
      </c>
      <c r="I170" s="47">
        <f>Soph!M146</f>
        <v>0</v>
      </c>
      <c r="J170" s="47">
        <f>Soph!N146</f>
        <v>0</v>
      </c>
      <c r="K170" s="47">
        <f>Soph!O146</f>
        <v>0</v>
      </c>
      <c r="L170" s="47">
        <f>Soph!P146</f>
        <v>0</v>
      </c>
      <c r="M170" s="47">
        <f>Soph!Q146</f>
        <v>0</v>
      </c>
      <c r="N170" s="47">
        <f>Soph!R146</f>
        <v>0</v>
      </c>
      <c r="O170" s="47">
        <f>Soph!S146</f>
        <v>0</v>
      </c>
      <c r="P170" s="47">
        <f>Soph!T146</f>
        <v>0</v>
      </c>
      <c r="Q170" s="47">
        <f>Soph!U146</f>
        <v>0</v>
      </c>
      <c r="R170" s="47">
        <f>Soph!V146</f>
        <v>0</v>
      </c>
      <c r="S170" s="47">
        <f>Soph!W146</f>
        <v>0</v>
      </c>
      <c r="T170" s="61">
        <f t="shared" si="114"/>
        <v>0</v>
      </c>
      <c r="U170" s="52">
        <f t="shared" si="114"/>
        <v>0</v>
      </c>
      <c r="V170">
        <f>SUM(T170:U170)</f>
        <v>0</v>
      </c>
    </row>
    <row r="171" spans="1:25">
      <c r="A171" s="73" t="s">
        <v>69</v>
      </c>
      <c r="B171" s="61">
        <f>Junior!F146</f>
        <v>0</v>
      </c>
      <c r="C171" s="47">
        <f>Junior!G146</f>
        <v>0</v>
      </c>
      <c r="D171" s="47">
        <f>Junior!H146</f>
        <v>0</v>
      </c>
      <c r="E171" s="47">
        <f>Junior!I146</f>
        <v>0</v>
      </c>
      <c r="F171" s="47">
        <f>Junior!J146</f>
        <v>0</v>
      </c>
      <c r="G171" s="47">
        <f>Junior!K146</f>
        <v>0</v>
      </c>
      <c r="H171" s="47">
        <f>Junior!L146</f>
        <v>0</v>
      </c>
      <c r="I171" s="47">
        <f>Junior!M146</f>
        <v>0</v>
      </c>
      <c r="J171" s="47">
        <f>Junior!N146</f>
        <v>0</v>
      </c>
      <c r="K171" s="47">
        <f>Junior!O146</f>
        <v>0</v>
      </c>
      <c r="L171" s="47">
        <f>Junior!P146</f>
        <v>0</v>
      </c>
      <c r="M171" s="47">
        <f>Junior!Q146</f>
        <v>0</v>
      </c>
      <c r="N171" s="47">
        <f>Junior!R146</f>
        <v>0</v>
      </c>
      <c r="O171" s="47">
        <f>Junior!S146</f>
        <v>0</v>
      </c>
      <c r="P171" s="47">
        <f>Junior!T146</f>
        <v>0</v>
      </c>
      <c r="Q171" s="47">
        <f>Junior!U146</f>
        <v>0</v>
      </c>
      <c r="R171" s="47">
        <f>Junior!V146</f>
        <v>0</v>
      </c>
      <c r="S171" s="47">
        <f>Junior!W146</f>
        <v>1</v>
      </c>
      <c r="T171" s="61">
        <f t="shared" si="114"/>
        <v>0</v>
      </c>
      <c r="U171" s="52">
        <f t="shared" si="114"/>
        <v>1</v>
      </c>
      <c r="V171">
        <f>SUM(T171:U171)</f>
        <v>1</v>
      </c>
    </row>
    <row r="172" spans="1:25">
      <c r="A172" s="73" t="s">
        <v>70</v>
      </c>
      <c r="B172" s="61">
        <f>Senior!F141</f>
        <v>0</v>
      </c>
      <c r="C172" s="47">
        <f>Senior!G141</f>
        <v>0</v>
      </c>
      <c r="D172" s="47">
        <f>Senior!H141</f>
        <v>0</v>
      </c>
      <c r="E172" s="47">
        <f>Senior!I141</f>
        <v>0</v>
      </c>
      <c r="F172" s="47">
        <f>Senior!J141</f>
        <v>0</v>
      </c>
      <c r="G172" s="47">
        <f>Senior!K141</f>
        <v>0</v>
      </c>
      <c r="H172" s="47">
        <f>Senior!L141</f>
        <v>0</v>
      </c>
      <c r="I172" s="47">
        <f>Senior!M141</f>
        <v>0</v>
      </c>
      <c r="J172" s="47">
        <f>Senior!N141</f>
        <v>0</v>
      </c>
      <c r="K172" s="47">
        <f>Senior!O141</f>
        <v>0</v>
      </c>
      <c r="L172" s="47">
        <f>Senior!P141</f>
        <v>0</v>
      </c>
      <c r="M172" s="47">
        <f>Senior!Q141</f>
        <v>0</v>
      </c>
      <c r="N172" s="47">
        <f>Senior!R141</f>
        <v>0</v>
      </c>
      <c r="O172" s="47">
        <f>Senior!S141</f>
        <v>0</v>
      </c>
      <c r="P172" s="47">
        <f>Senior!T141</f>
        <v>0</v>
      </c>
      <c r="Q172" s="47">
        <f>Senior!U141</f>
        <v>0</v>
      </c>
      <c r="R172" s="47">
        <f>Senior!V141</f>
        <v>0</v>
      </c>
      <c r="S172" s="47">
        <f>Senior!W141</f>
        <v>0</v>
      </c>
      <c r="T172" s="61">
        <f t="shared" si="114"/>
        <v>0</v>
      </c>
      <c r="U172" s="52">
        <f t="shared" si="114"/>
        <v>0</v>
      </c>
      <c r="V172">
        <f>SUM(T172:U172)</f>
        <v>0</v>
      </c>
    </row>
    <row r="173" spans="1:25">
      <c r="A173" s="74" t="s">
        <v>71</v>
      </c>
      <c r="B173" s="62">
        <f>Grad!F129</f>
        <v>0</v>
      </c>
      <c r="C173" s="54">
        <f>Grad!G129</f>
        <v>0</v>
      </c>
      <c r="D173" s="54">
        <f>Grad!H129</f>
        <v>0</v>
      </c>
      <c r="E173" s="54">
        <f>Grad!I129</f>
        <v>0</v>
      </c>
      <c r="F173" s="54">
        <f>Grad!J129</f>
        <v>0</v>
      </c>
      <c r="G173" s="54">
        <f>Grad!K129</f>
        <v>0</v>
      </c>
      <c r="H173" s="54">
        <f>Grad!L129</f>
        <v>0</v>
      </c>
      <c r="I173" s="54">
        <f>Grad!M129</f>
        <v>0</v>
      </c>
      <c r="J173" s="54">
        <f>Grad!N129</f>
        <v>0</v>
      </c>
      <c r="K173" s="54">
        <f>Grad!O129</f>
        <v>0</v>
      </c>
      <c r="L173" s="54">
        <f>Grad!P129</f>
        <v>0</v>
      </c>
      <c r="M173" s="54">
        <f>Grad!Q129</f>
        <v>0</v>
      </c>
      <c r="N173" s="54">
        <f>Grad!R129</f>
        <v>0</v>
      </c>
      <c r="O173" s="54">
        <f>Grad!S129</f>
        <v>0</v>
      </c>
      <c r="P173" s="54">
        <f>Grad!T129</f>
        <v>0</v>
      </c>
      <c r="Q173" s="54">
        <f>Grad!U129</f>
        <v>0</v>
      </c>
      <c r="R173" s="54">
        <f>Grad!V129</f>
        <v>1</v>
      </c>
      <c r="S173" s="54">
        <f>Grad!W129</f>
        <v>0</v>
      </c>
      <c r="T173" s="62">
        <f t="shared" si="114"/>
        <v>1</v>
      </c>
      <c r="U173" s="55">
        <f t="shared" si="114"/>
        <v>0</v>
      </c>
      <c r="V173">
        <f>SUM(T173:U173)</f>
        <v>1</v>
      </c>
    </row>
    <row r="174" spans="1:25">
      <c r="A174" s="3" t="s">
        <v>0</v>
      </c>
      <c r="B174">
        <f t="shared" ref="B174:V174" si="115">SUM(B169:B173)</f>
        <v>0</v>
      </c>
      <c r="C174">
        <f t="shared" si="115"/>
        <v>0</v>
      </c>
      <c r="D174">
        <f t="shared" si="115"/>
        <v>0</v>
      </c>
      <c r="E174">
        <f t="shared" si="115"/>
        <v>0</v>
      </c>
      <c r="F174">
        <f t="shared" si="115"/>
        <v>0</v>
      </c>
      <c r="G174">
        <f t="shared" si="115"/>
        <v>0</v>
      </c>
      <c r="H174">
        <f t="shared" ref="H174:M174" si="116">SUM(H169:H173)</f>
        <v>0</v>
      </c>
      <c r="I174">
        <f t="shared" si="116"/>
        <v>0</v>
      </c>
      <c r="J174">
        <f t="shared" si="116"/>
        <v>0</v>
      </c>
      <c r="K174">
        <f t="shared" si="116"/>
        <v>0</v>
      </c>
      <c r="L174">
        <f t="shared" si="116"/>
        <v>0</v>
      </c>
      <c r="M174">
        <f t="shared" si="116"/>
        <v>0</v>
      </c>
      <c r="N174">
        <f t="shared" si="115"/>
        <v>0</v>
      </c>
      <c r="O174">
        <f t="shared" si="115"/>
        <v>0</v>
      </c>
      <c r="P174">
        <f t="shared" si="115"/>
        <v>0</v>
      </c>
      <c r="Q174">
        <f t="shared" si="115"/>
        <v>0</v>
      </c>
      <c r="R174">
        <f t="shared" si="115"/>
        <v>1</v>
      </c>
      <c r="S174">
        <f t="shared" si="115"/>
        <v>1</v>
      </c>
      <c r="T174">
        <f t="shared" si="115"/>
        <v>1</v>
      </c>
      <c r="U174">
        <f t="shared" si="115"/>
        <v>1</v>
      </c>
      <c r="V174">
        <f t="shared" si="115"/>
        <v>2</v>
      </c>
    </row>
    <row r="176" spans="1:25">
      <c r="A176" s="72" t="s">
        <v>72</v>
      </c>
      <c r="B176" s="19">
        <f>'FT-All'!F244</f>
        <v>0</v>
      </c>
      <c r="C176" s="13">
        <f>'FT-All'!G244</f>
        <v>0</v>
      </c>
      <c r="D176" s="13">
        <f>'FT-All'!H244</f>
        <v>0</v>
      </c>
      <c r="E176" s="13">
        <f>'FT-All'!I244</f>
        <v>0</v>
      </c>
      <c r="F176" s="13">
        <f>'FT-All'!J244</f>
        <v>0</v>
      </c>
      <c r="G176" s="13">
        <f>'FT-All'!K244</f>
        <v>0</v>
      </c>
      <c r="H176" s="13">
        <f>'FT-All'!L244</f>
        <v>0</v>
      </c>
      <c r="I176" s="13">
        <f>'FT-All'!M244</f>
        <v>0</v>
      </c>
      <c r="J176" s="13">
        <f>'FT-All'!N244</f>
        <v>0</v>
      </c>
      <c r="K176" s="13">
        <f>'FT-All'!O244</f>
        <v>0</v>
      </c>
      <c r="L176" s="13">
        <f>'FT-All'!P244</f>
        <v>0</v>
      </c>
      <c r="M176" s="13">
        <f>'FT-All'!Q244</f>
        <v>0</v>
      </c>
      <c r="N176" s="13">
        <f>'FT-All'!R244</f>
        <v>0</v>
      </c>
      <c r="O176" s="13">
        <f>'FT-All'!S244</f>
        <v>0</v>
      </c>
      <c r="P176" s="13">
        <f>'FT-All'!T244</f>
        <v>0</v>
      </c>
      <c r="Q176" s="13">
        <f>'FT-All'!U244</f>
        <v>0</v>
      </c>
      <c r="R176" s="13">
        <f>'FT-All'!V244</f>
        <v>0</v>
      </c>
      <c r="S176" s="13">
        <f>'FT-All'!W244</f>
        <v>0</v>
      </c>
      <c r="T176" s="19">
        <f>B176+D176+F176+H176+J176+L176+N176+P176+R176</f>
        <v>0</v>
      </c>
      <c r="U176" s="50">
        <f>C176+E176+G176+I176+K176+M176+O176+Q176+S176</f>
        <v>0</v>
      </c>
      <c r="V176">
        <f>SUM(T176:U176)</f>
        <v>0</v>
      </c>
    </row>
    <row r="177" spans="1:25">
      <c r="A177" s="74" t="s">
        <v>73</v>
      </c>
      <c r="B177" s="62">
        <f>'PT-All'!F232</f>
        <v>0</v>
      </c>
      <c r="C177" s="54">
        <f>'PT-All'!G232</f>
        <v>0</v>
      </c>
      <c r="D177" s="54">
        <f>'PT-All'!H232</f>
        <v>0</v>
      </c>
      <c r="E177" s="54">
        <f>'PT-All'!I232</f>
        <v>0</v>
      </c>
      <c r="F177" s="54">
        <f>'PT-All'!J232</f>
        <v>0</v>
      </c>
      <c r="G177" s="54">
        <f>'PT-All'!K232</f>
        <v>0</v>
      </c>
      <c r="H177" s="54">
        <f>'PT-All'!L232</f>
        <v>0</v>
      </c>
      <c r="I177" s="54">
        <f>'PT-All'!M232</f>
        <v>0</v>
      </c>
      <c r="J177" s="54">
        <f>'PT-All'!N232</f>
        <v>0</v>
      </c>
      <c r="K177" s="54">
        <f>'PT-All'!O232</f>
        <v>0</v>
      </c>
      <c r="L177" s="54">
        <f>'PT-All'!P232</f>
        <v>0</v>
      </c>
      <c r="M177" s="54">
        <f>'PT-All'!Q232</f>
        <v>0</v>
      </c>
      <c r="N177" s="54">
        <f>'PT-All'!R232</f>
        <v>0</v>
      </c>
      <c r="O177" s="54">
        <f>'PT-All'!S232</f>
        <v>0</v>
      </c>
      <c r="P177" s="54">
        <f>'PT-All'!T232</f>
        <v>0</v>
      </c>
      <c r="Q177" s="54">
        <f>'PT-All'!U232</f>
        <v>0</v>
      </c>
      <c r="R177" s="54">
        <f>'PT-All'!V232</f>
        <v>1</v>
      </c>
      <c r="S177" s="54">
        <f>'PT-All'!W232</f>
        <v>1</v>
      </c>
      <c r="T177" s="62">
        <f>B177+D177+F177+H177+J177+L177+N177+P177+R177</f>
        <v>1</v>
      </c>
      <c r="U177" s="55">
        <f>C177+E177+G177+I177+K177+M177+O177+Q177+S177</f>
        <v>1</v>
      </c>
      <c r="V177">
        <f>SUM(T177:U177)</f>
        <v>2</v>
      </c>
    </row>
    <row r="178" spans="1:25">
      <c r="A178" s="3" t="s">
        <v>0</v>
      </c>
      <c r="B178">
        <f t="shared" ref="B178:V178" si="117">SUM(B176:B177)</f>
        <v>0</v>
      </c>
      <c r="C178">
        <f t="shared" si="117"/>
        <v>0</v>
      </c>
      <c r="D178">
        <f t="shared" si="117"/>
        <v>0</v>
      </c>
      <c r="E178">
        <f t="shared" si="117"/>
        <v>0</v>
      </c>
      <c r="F178">
        <f t="shared" si="117"/>
        <v>0</v>
      </c>
      <c r="G178">
        <f t="shared" si="117"/>
        <v>0</v>
      </c>
      <c r="H178">
        <f t="shared" ref="H178:M178" si="118">SUM(H176:H177)</f>
        <v>0</v>
      </c>
      <c r="I178">
        <f t="shared" si="118"/>
        <v>0</v>
      </c>
      <c r="J178">
        <f t="shared" si="118"/>
        <v>0</v>
      </c>
      <c r="K178">
        <f t="shared" si="118"/>
        <v>0</v>
      </c>
      <c r="L178">
        <f t="shared" si="118"/>
        <v>0</v>
      </c>
      <c r="M178">
        <f t="shared" si="118"/>
        <v>0</v>
      </c>
      <c r="N178">
        <f t="shared" si="117"/>
        <v>0</v>
      </c>
      <c r="O178">
        <f t="shared" si="117"/>
        <v>0</v>
      </c>
      <c r="P178">
        <f t="shared" si="117"/>
        <v>0</v>
      </c>
      <c r="Q178">
        <f t="shared" si="117"/>
        <v>0</v>
      </c>
      <c r="R178">
        <f t="shared" si="117"/>
        <v>1</v>
      </c>
      <c r="S178">
        <f t="shared" si="117"/>
        <v>1</v>
      </c>
      <c r="T178">
        <f t="shared" si="117"/>
        <v>1</v>
      </c>
      <c r="U178">
        <f t="shared" si="117"/>
        <v>1</v>
      </c>
      <c r="V178">
        <f t="shared" si="117"/>
        <v>2</v>
      </c>
    </row>
    <row r="180" spans="1:25">
      <c r="A180" s="72" t="s">
        <v>726</v>
      </c>
      <c r="B180" s="21">
        <f>INSTA!F248</f>
        <v>0</v>
      </c>
      <c r="C180" s="13">
        <f>INSTA!G248</f>
        <v>0</v>
      </c>
      <c r="D180" s="13">
        <f>INSTA!H248</f>
        <v>0</v>
      </c>
      <c r="E180" s="13">
        <f>INSTA!I248</f>
        <v>0</v>
      </c>
      <c r="F180" s="13">
        <f>INSTA!J248</f>
        <v>0</v>
      </c>
      <c r="G180" s="13">
        <f>INSTA!K248</f>
        <v>0</v>
      </c>
      <c r="H180" s="13">
        <f>INSTA!L248</f>
        <v>0</v>
      </c>
      <c r="I180" s="13">
        <f>INSTA!M248</f>
        <v>0</v>
      </c>
      <c r="J180" s="13">
        <f>INSTA!N248</f>
        <v>0</v>
      </c>
      <c r="K180" s="13">
        <f>INSTA!O248</f>
        <v>0</v>
      </c>
      <c r="L180" s="13">
        <f>INSTA!P248</f>
        <v>0</v>
      </c>
      <c r="M180" s="13">
        <f>INSTA!Q248</f>
        <v>0</v>
      </c>
      <c r="N180" s="13">
        <f>INSTA!R248</f>
        <v>0</v>
      </c>
      <c r="O180" s="13">
        <f>INSTA!S248</f>
        <v>0</v>
      </c>
      <c r="P180" s="13">
        <f>INSTA!T248</f>
        <v>0</v>
      </c>
      <c r="Q180" s="13">
        <f>INSTA!U248</f>
        <v>0</v>
      </c>
      <c r="R180" s="13">
        <f>INSTA!V248</f>
        <v>1</v>
      </c>
      <c r="S180" s="15">
        <f>INSTA!W248</f>
        <v>1</v>
      </c>
      <c r="T180" s="19">
        <f t="shared" ref="T180:U182" si="119">B180+D180+F180+H180+J180+L180+N180+P180+R180</f>
        <v>1</v>
      </c>
      <c r="U180" s="50">
        <f t="shared" si="119"/>
        <v>1</v>
      </c>
      <c r="V180">
        <f>SUM(T180:U180)</f>
        <v>2</v>
      </c>
    </row>
    <row r="181" spans="1:25">
      <c r="A181" s="73" t="s">
        <v>727</v>
      </c>
      <c r="B181" s="56">
        <f>OUTST!F230</f>
        <v>0</v>
      </c>
      <c r="C181" s="47">
        <f>OUTST!G230</f>
        <v>0</v>
      </c>
      <c r="D181" s="47">
        <f>OUTST!H230</f>
        <v>0</v>
      </c>
      <c r="E181" s="47">
        <f>OUTST!I230</f>
        <v>0</v>
      </c>
      <c r="F181" s="47">
        <f>OUTST!J230</f>
        <v>0</v>
      </c>
      <c r="G181" s="47">
        <f>OUTST!K230</f>
        <v>0</v>
      </c>
      <c r="H181" s="47">
        <f>OUTST!L230</f>
        <v>0</v>
      </c>
      <c r="I181" s="47">
        <f>OUTST!M230</f>
        <v>0</v>
      </c>
      <c r="J181" s="47">
        <f>OUTST!N230</f>
        <v>0</v>
      </c>
      <c r="K181" s="47">
        <f>OUTST!O230</f>
        <v>0</v>
      </c>
      <c r="L181" s="47">
        <f>OUTST!P230</f>
        <v>0</v>
      </c>
      <c r="M181" s="47">
        <f>OUTST!Q230</f>
        <v>0</v>
      </c>
      <c r="N181" s="47">
        <f>OUTST!R230</f>
        <v>0</v>
      </c>
      <c r="O181" s="47">
        <f>OUTST!S230</f>
        <v>0</v>
      </c>
      <c r="P181" s="47">
        <f>OUTST!T230</f>
        <v>0</v>
      </c>
      <c r="Q181" s="47">
        <f>OUTST!U230</f>
        <v>0</v>
      </c>
      <c r="R181" s="47">
        <f>OUTST!V230</f>
        <v>0</v>
      </c>
      <c r="S181" s="48">
        <f>OUTST!W230</f>
        <v>0</v>
      </c>
      <c r="T181" s="61">
        <f t="shared" si="119"/>
        <v>0</v>
      </c>
      <c r="U181" s="52">
        <f t="shared" si="119"/>
        <v>0</v>
      </c>
      <c r="V181">
        <f>SUM(T181:U181)</f>
        <v>0</v>
      </c>
    </row>
    <row r="182" spans="1:25">
      <c r="A182" s="74" t="s">
        <v>728</v>
      </c>
      <c r="B182" s="57">
        <f>REGION!F86</f>
        <v>0</v>
      </c>
      <c r="C182" s="54">
        <f>REGION!G86</f>
        <v>0</v>
      </c>
      <c r="D182" s="54">
        <f>REGION!H86</f>
        <v>0</v>
      </c>
      <c r="E182" s="54">
        <f>REGION!I86</f>
        <v>0</v>
      </c>
      <c r="F182" s="54">
        <f>REGION!J86</f>
        <v>0</v>
      </c>
      <c r="G182" s="54">
        <f>REGION!K86</f>
        <v>0</v>
      </c>
      <c r="H182" s="54">
        <f>REGION!L86</f>
        <v>0</v>
      </c>
      <c r="I182" s="54">
        <f>REGION!M86</f>
        <v>0</v>
      </c>
      <c r="J182" s="54">
        <f>REGION!N86</f>
        <v>0</v>
      </c>
      <c r="K182" s="54">
        <f>REGION!O86</f>
        <v>0</v>
      </c>
      <c r="L182" s="54">
        <f>REGION!P86</f>
        <v>0</v>
      </c>
      <c r="M182" s="54">
        <f>REGION!Q86</f>
        <v>0</v>
      </c>
      <c r="N182" s="54">
        <f>REGION!R86</f>
        <v>0</v>
      </c>
      <c r="O182" s="54">
        <f>REGION!S86</f>
        <v>0</v>
      </c>
      <c r="P182" s="54">
        <f>REGION!T86</f>
        <v>0</v>
      </c>
      <c r="Q182" s="54">
        <f>REGION!U86</f>
        <v>0</v>
      </c>
      <c r="R182" s="54">
        <f>REGION!V86</f>
        <v>0</v>
      </c>
      <c r="S182" s="60">
        <f>REGION!W86</f>
        <v>0</v>
      </c>
      <c r="T182" s="62">
        <f t="shared" si="119"/>
        <v>0</v>
      </c>
      <c r="U182" s="55">
        <f t="shared" si="119"/>
        <v>0</v>
      </c>
      <c r="V182">
        <f>SUM(T182:U182)</f>
        <v>0</v>
      </c>
    </row>
    <row r="183" spans="1:25">
      <c r="A183" s="3" t="s">
        <v>0</v>
      </c>
      <c r="B183">
        <f>SUM(B180:B182)</f>
        <v>0</v>
      </c>
      <c r="C183">
        <f t="shared" ref="C183:V183" si="120">SUM(C180:C182)</f>
        <v>0</v>
      </c>
      <c r="D183">
        <f t="shared" si="120"/>
        <v>0</v>
      </c>
      <c r="E183">
        <f t="shared" si="120"/>
        <v>0</v>
      </c>
      <c r="F183">
        <f t="shared" si="120"/>
        <v>0</v>
      </c>
      <c r="G183">
        <f t="shared" si="120"/>
        <v>0</v>
      </c>
      <c r="H183">
        <f t="shared" si="120"/>
        <v>0</v>
      </c>
      <c r="I183">
        <f t="shared" si="120"/>
        <v>0</v>
      </c>
      <c r="J183">
        <f t="shared" si="120"/>
        <v>0</v>
      </c>
      <c r="K183">
        <f t="shared" si="120"/>
        <v>0</v>
      </c>
      <c r="L183">
        <f t="shared" si="120"/>
        <v>0</v>
      </c>
      <c r="M183">
        <f t="shared" si="120"/>
        <v>0</v>
      </c>
      <c r="N183">
        <f t="shared" si="120"/>
        <v>0</v>
      </c>
      <c r="O183">
        <f t="shared" si="120"/>
        <v>0</v>
      </c>
      <c r="P183">
        <f t="shared" si="120"/>
        <v>0</v>
      </c>
      <c r="Q183">
        <f t="shared" si="120"/>
        <v>0</v>
      </c>
      <c r="R183">
        <f t="shared" si="120"/>
        <v>1</v>
      </c>
      <c r="S183">
        <f t="shared" si="120"/>
        <v>1</v>
      </c>
      <c r="T183">
        <f t="shared" si="120"/>
        <v>1</v>
      </c>
      <c r="U183">
        <f t="shared" si="120"/>
        <v>1</v>
      </c>
      <c r="V183">
        <f t="shared" si="120"/>
        <v>2</v>
      </c>
    </row>
    <row r="186" spans="1:25">
      <c r="A186" s="68" t="s">
        <v>74</v>
      </c>
      <c r="B186" s="116" t="s">
        <v>88</v>
      </c>
      <c r="C186" s="115"/>
      <c r="D186" s="116" t="s">
        <v>89</v>
      </c>
      <c r="E186" s="117"/>
      <c r="F186" s="114" t="s">
        <v>90</v>
      </c>
      <c r="G186" s="115"/>
      <c r="H186" s="116" t="s">
        <v>91</v>
      </c>
      <c r="I186" s="117"/>
      <c r="J186" s="114" t="s">
        <v>4</v>
      </c>
      <c r="K186" s="115"/>
      <c r="L186" s="116" t="s">
        <v>92</v>
      </c>
      <c r="M186" s="117"/>
      <c r="N186" s="112" t="s">
        <v>93</v>
      </c>
      <c r="O186" s="113"/>
      <c r="P186" s="112" t="s">
        <v>94</v>
      </c>
      <c r="Q186" s="113"/>
      <c r="R186" s="114" t="s">
        <v>95</v>
      </c>
      <c r="S186" s="115"/>
      <c r="T186" s="116" t="s">
        <v>9</v>
      </c>
      <c r="U186" s="117"/>
      <c r="X186" s="26"/>
      <c r="Y186" s="26"/>
    </row>
    <row r="187" spans="1:25">
      <c r="A187" s="9"/>
      <c r="B187" s="4" t="s">
        <v>1</v>
      </c>
      <c r="C187" s="6" t="s">
        <v>2</v>
      </c>
      <c r="D187" s="4" t="s">
        <v>1</v>
      </c>
      <c r="E187" s="5" t="s">
        <v>2</v>
      </c>
      <c r="F187" s="7" t="s">
        <v>1</v>
      </c>
      <c r="G187" s="6" t="s">
        <v>2</v>
      </c>
      <c r="H187" s="4" t="s">
        <v>1</v>
      </c>
      <c r="I187" s="5" t="s">
        <v>2</v>
      </c>
      <c r="J187" s="7" t="s">
        <v>1</v>
      </c>
      <c r="K187" s="6" t="s">
        <v>2</v>
      </c>
      <c r="L187" s="4" t="s">
        <v>1</v>
      </c>
      <c r="M187" s="5" t="s">
        <v>2</v>
      </c>
      <c r="N187" s="4" t="s">
        <v>1</v>
      </c>
      <c r="O187" s="5" t="s">
        <v>2</v>
      </c>
      <c r="P187" s="4" t="s">
        <v>1</v>
      </c>
      <c r="Q187" s="5" t="s">
        <v>2</v>
      </c>
      <c r="R187" s="7" t="s">
        <v>1</v>
      </c>
      <c r="S187" s="6" t="s">
        <v>2</v>
      </c>
      <c r="T187" s="4" t="s">
        <v>1</v>
      </c>
      <c r="U187" s="5" t="s">
        <v>2</v>
      </c>
      <c r="V187" s="10" t="s">
        <v>0</v>
      </c>
      <c r="W187" s="10"/>
      <c r="X187" s="10"/>
      <c r="Y187" s="10"/>
    </row>
    <row r="188" spans="1:25">
      <c r="A188" s="76" t="s">
        <v>67</v>
      </c>
      <c r="B188" s="19">
        <f>Fresh!F187</f>
        <v>2</v>
      </c>
      <c r="C188" s="13">
        <f>Fresh!G187</f>
        <v>0</v>
      </c>
      <c r="D188" s="13">
        <f>Fresh!H187</f>
        <v>0</v>
      </c>
      <c r="E188" s="13">
        <f>Fresh!I187</f>
        <v>1</v>
      </c>
      <c r="F188" s="13">
        <f>Fresh!J187</f>
        <v>6</v>
      </c>
      <c r="G188" s="13">
        <f>Fresh!K187</f>
        <v>4</v>
      </c>
      <c r="H188" s="13">
        <f>Fresh!L187</f>
        <v>3</v>
      </c>
      <c r="I188" s="13">
        <f>Fresh!M187</f>
        <v>3</v>
      </c>
      <c r="J188" s="13">
        <f>Fresh!N187</f>
        <v>14</v>
      </c>
      <c r="K188" s="13">
        <f>Fresh!O187</f>
        <v>7</v>
      </c>
      <c r="L188" s="13">
        <f>Fresh!P187</f>
        <v>0</v>
      </c>
      <c r="M188" s="13">
        <f>Fresh!Q187</f>
        <v>4</v>
      </c>
      <c r="N188" s="13">
        <f>Fresh!R187</f>
        <v>6</v>
      </c>
      <c r="O188" s="13">
        <f>Fresh!S187</f>
        <v>9</v>
      </c>
      <c r="P188" s="13">
        <f>Fresh!T187</f>
        <v>0</v>
      </c>
      <c r="Q188" s="13">
        <f>Fresh!U187</f>
        <v>0</v>
      </c>
      <c r="R188" s="13">
        <f>Fresh!V187</f>
        <v>71</v>
      </c>
      <c r="S188" s="13">
        <f>Fresh!W187</f>
        <v>74</v>
      </c>
      <c r="T188" s="19">
        <f t="shared" ref="T188:U191" si="121">B188+D188+F188+H188+J188+L188+N188+P188+R188</f>
        <v>102</v>
      </c>
      <c r="U188" s="50">
        <f t="shared" si="121"/>
        <v>102</v>
      </c>
      <c r="V188">
        <f>SUM(T188:U188)</f>
        <v>204</v>
      </c>
    </row>
    <row r="189" spans="1:25">
      <c r="A189" s="77" t="s">
        <v>68</v>
      </c>
      <c r="B189" s="61">
        <f>Soph!F217</f>
        <v>5</v>
      </c>
      <c r="C189" s="47">
        <f>Soph!G217</f>
        <v>11</v>
      </c>
      <c r="D189" s="47">
        <f>Soph!H217</f>
        <v>0</v>
      </c>
      <c r="E189" s="47">
        <f>Soph!I217</f>
        <v>1</v>
      </c>
      <c r="F189" s="47">
        <f>Soph!J217</f>
        <v>6</v>
      </c>
      <c r="G189" s="47">
        <f>Soph!K217</f>
        <v>9</v>
      </c>
      <c r="H189" s="47">
        <f>Soph!L217</f>
        <v>10</v>
      </c>
      <c r="I189" s="47">
        <f>Soph!M217</f>
        <v>12</v>
      </c>
      <c r="J189" s="47">
        <f>Soph!N217</f>
        <v>17</v>
      </c>
      <c r="K189" s="47">
        <f>Soph!O217</f>
        <v>32</v>
      </c>
      <c r="L189" s="47">
        <f>Soph!P217</f>
        <v>4</v>
      </c>
      <c r="M189" s="47">
        <f>Soph!Q217</f>
        <v>1</v>
      </c>
      <c r="N189" s="47">
        <f>Soph!R217</f>
        <v>24</v>
      </c>
      <c r="O189" s="47">
        <f>Soph!S217</f>
        <v>18</v>
      </c>
      <c r="P189" s="47">
        <f>Soph!T217</f>
        <v>0</v>
      </c>
      <c r="Q189" s="47">
        <f>Soph!U217</f>
        <v>0</v>
      </c>
      <c r="R189" s="47">
        <f>Soph!V217</f>
        <v>106</v>
      </c>
      <c r="S189" s="47">
        <f>Soph!W217</f>
        <v>153</v>
      </c>
      <c r="T189" s="61">
        <f t="shared" si="121"/>
        <v>172</v>
      </c>
      <c r="U189" s="52">
        <f t="shared" si="121"/>
        <v>237</v>
      </c>
      <c r="V189">
        <f>SUM(T189:U189)</f>
        <v>409</v>
      </c>
    </row>
    <row r="190" spans="1:25">
      <c r="A190" s="73" t="s">
        <v>69</v>
      </c>
      <c r="B190" s="61">
        <f>Junior!F211</f>
        <v>2</v>
      </c>
      <c r="C190" s="47">
        <f>Junior!G211</f>
        <v>10</v>
      </c>
      <c r="D190" s="47">
        <f>Junior!H211</f>
        <v>0</v>
      </c>
      <c r="E190" s="47">
        <f>Junior!I211</f>
        <v>1</v>
      </c>
      <c r="F190" s="47">
        <f>Junior!J211</f>
        <v>8</v>
      </c>
      <c r="G190" s="47">
        <f>Junior!K211</f>
        <v>6</v>
      </c>
      <c r="H190" s="47">
        <f>Junior!L211</f>
        <v>6</v>
      </c>
      <c r="I190" s="47">
        <f>Junior!M211</f>
        <v>14</v>
      </c>
      <c r="J190" s="47">
        <f>Junior!N211</f>
        <v>20</v>
      </c>
      <c r="K190" s="47">
        <f>Junior!O211</f>
        <v>40</v>
      </c>
      <c r="L190" s="47">
        <f>Junior!P211</f>
        <v>0</v>
      </c>
      <c r="M190" s="47">
        <f>Junior!Q211</f>
        <v>2</v>
      </c>
      <c r="N190" s="47">
        <f>Junior!R211</f>
        <v>21</v>
      </c>
      <c r="O190" s="47">
        <f>Junior!S211</f>
        <v>33</v>
      </c>
      <c r="P190" s="47">
        <f>Junior!T211</f>
        <v>0</v>
      </c>
      <c r="Q190" s="47">
        <f>Junior!U211</f>
        <v>1</v>
      </c>
      <c r="R190" s="47">
        <f>Junior!V211</f>
        <v>104</v>
      </c>
      <c r="S190" s="47">
        <f>Junior!W211</f>
        <v>172</v>
      </c>
      <c r="T190" s="61">
        <f t="shared" si="121"/>
        <v>161</v>
      </c>
      <c r="U190" s="52">
        <f t="shared" si="121"/>
        <v>279</v>
      </c>
      <c r="V190">
        <f>SUM(T190:U190)</f>
        <v>440</v>
      </c>
    </row>
    <row r="191" spans="1:25">
      <c r="A191" s="74" t="s">
        <v>70</v>
      </c>
      <c r="B191" s="62">
        <f>Senior!F216</f>
        <v>5</v>
      </c>
      <c r="C191" s="54">
        <f>Senior!G216</f>
        <v>4</v>
      </c>
      <c r="D191" s="54">
        <f>Senior!H216</f>
        <v>0</v>
      </c>
      <c r="E191" s="54">
        <f>Senior!I216</f>
        <v>1</v>
      </c>
      <c r="F191" s="54">
        <f>Senior!J216</f>
        <v>10</v>
      </c>
      <c r="G191" s="54">
        <f>Senior!K216</f>
        <v>11</v>
      </c>
      <c r="H191" s="54">
        <f>Senior!L216</f>
        <v>10</v>
      </c>
      <c r="I191" s="54">
        <f>Senior!M216</f>
        <v>16</v>
      </c>
      <c r="J191" s="54">
        <f>Senior!N216</f>
        <v>18</v>
      </c>
      <c r="K191" s="54">
        <f>Senior!O216</f>
        <v>23</v>
      </c>
      <c r="L191" s="54">
        <f>Senior!P216</f>
        <v>2</v>
      </c>
      <c r="M191" s="54">
        <f>Senior!Q216</f>
        <v>3</v>
      </c>
      <c r="N191" s="54">
        <f>Senior!R216</f>
        <v>22</v>
      </c>
      <c r="O191" s="54">
        <f>Senior!S216</f>
        <v>26</v>
      </c>
      <c r="P191" s="54">
        <f>Senior!T216</f>
        <v>0</v>
      </c>
      <c r="Q191" s="54">
        <f>Senior!U216</f>
        <v>0</v>
      </c>
      <c r="R191" s="54">
        <f>Senior!V216</f>
        <v>179</v>
      </c>
      <c r="S191" s="54">
        <f>Senior!W216</f>
        <v>222</v>
      </c>
      <c r="T191" s="62">
        <f t="shared" si="121"/>
        <v>246</v>
      </c>
      <c r="U191" s="55">
        <f t="shared" si="121"/>
        <v>306</v>
      </c>
      <c r="V191">
        <f>SUM(T191:U191)</f>
        <v>552</v>
      </c>
    </row>
    <row r="192" spans="1:25">
      <c r="A192" s="3" t="s">
        <v>0</v>
      </c>
      <c r="B192">
        <f t="shared" ref="B192:V192" si="122">SUM(B188:B191)</f>
        <v>14</v>
      </c>
      <c r="C192">
        <f t="shared" si="122"/>
        <v>25</v>
      </c>
      <c r="D192">
        <f t="shared" si="122"/>
        <v>0</v>
      </c>
      <c r="E192">
        <f t="shared" si="122"/>
        <v>4</v>
      </c>
      <c r="F192">
        <f t="shared" si="122"/>
        <v>30</v>
      </c>
      <c r="G192">
        <f t="shared" si="122"/>
        <v>30</v>
      </c>
      <c r="H192">
        <f t="shared" ref="H192:M192" si="123">SUM(H188:H191)</f>
        <v>29</v>
      </c>
      <c r="I192">
        <f t="shared" si="123"/>
        <v>45</v>
      </c>
      <c r="J192">
        <f t="shared" si="123"/>
        <v>69</v>
      </c>
      <c r="K192">
        <f t="shared" si="123"/>
        <v>102</v>
      </c>
      <c r="L192">
        <f t="shared" si="123"/>
        <v>6</v>
      </c>
      <c r="M192">
        <f t="shared" si="123"/>
        <v>10</v>
      </c>
      <c r="N192">
        <f t="shared" si="122"/>
        <v>73</v>
      </c>
      <c r="O192">
        <f t="shared" si="122"/>
        <v>86</v>
      </c>
      <c r="P192">
        <f t="shared" si="122"/>
        <v>0</v>
      </c>
      <c r="Q192">
        <f t="shared" si="122"/>
        <v>1</v>
      </c>
      <c r="R192">
        <f t="shared" si="122"/>
        <v>460</v>
      </c>
      <c r="S192">
        <f t="shared" si="122"/>
        <v>621</v>
      </c>
      <c r="T192">
        <f t="shared" si="122"/>
        <v>681</v>
      </c>
      <c r="U192">
        <f t="shared" si="122"/>
        <v>924</v>
      </c>
      <c r="V192">
        <f t="shared" si="122"/>
        <v>1605</v>
      </c>
    </row>
    <row r="194" spans="1:25">
      <c r="A194" s="72" t="s">
        <v>72</v>
      </c>
      <c r="B194" s="19">
        <f>'FT-All'!F332</f>
        <v>13</v>
      </c>
      <c r="C194" s="13">
        <f>'FT-All'!G332</f>
        <v>23</v>
      </c>
      <c r="D194" s="13">
        <f>'FT-All'!H332</f>
        <v>0</v>
      </c>
      <c r="E194" s="13">
        <f>'FT-All'!I332</f>
        <v>4</v>
      </c>
      <c r="F194" s="13">
        <f>'FT-All'!J332</f>
        <v>28</v>
      </c>
      <c r="G194" s="13">
        <f>'FT-All'!K332</f>
        <v>26</v>
      </c>
      <c r="H194" s="13">
        <f>'FT-All'!L332</f>
        <v>27</v>
      </c>
      <c r="I194" s="13">
        <f>'FT-All'!M332</f>
        <v>43</v>
      </c>
      <c r="J194" s="13">
        <f>'FT-All'!N332</f>
        <v>66</v>
      </c>
      <c r="K194" s="13">
        <f>'FT-All'!O332</f>
        <v>93</v>
      </c>
      <c r="L194" s="13">
        <f>'FT-All'!P332</f>
        <v>6</v>
      </c>
      <c r="M194" s="13">
        <f>'FT-All'!Q332</f>
        <v>10</v>
      </c>
      <c r="N194" s="13">
        <f>'FT-All'!R332</f>
        <v>73</v>
      </c>
      <c r="O194" s="13">
        <f>'FT-All'!S332</f>
        <v>81</v>
      </c>
      <c r="P194" s="13">
        <f>'FT-All'!T332</f>
        <v>0</v>
      </c>
      <c r="Q194" s="13">
        <f>'FT-All'!U332</f>
        <v>0</v>
      </c>
      <c r="R194" s="13">
        <f>'FT-All'!V332</f>
        <v>422</v>
      </c>
      <c r="S194" s="13">
        <f>'FT-All'!W332</f>
        <v>588</v>
      </c>
      <c r="T194" s="19">
        <f>B194+D194+F194+H194+J194+L194+N194+P194+R194</f>
        <v>635</v>
      </c>
      <c r="U194" s="50">
        <f>C194+E194+G194+I194+K194+M194+O194+Q194+S194</f>
        <v>868</v>
      </c>
      <c r="V194">
        <f>SUM(T194:U194)</f>
        <v>1503</v>
      </c>
    </row>
    <row r="195" spans="1:25">
      <c r="A195" s="74" t="s">
        <v>73</v>
      </c>
      <c r="B195" s="62">
        <f>'PT-All'!F273</f>
        <v>1</v>
      </c>
      <c r="C195" s="54">
        <f>'PT-All'!G273</f>
        <v>2</v>
      </c>
      <c r="D195" s="54">
        <f>'PT-All'!H273</f>
        <v>0</v>
      </c>
      <c r="E195" s="54">
        <f>'PT-All'!I273</f>
        <v>0</v>
      </c>
      <c r="F195" s="54">
        <f>'PT-All'!J273</f>
        <v>2</v>
      </c>
      <c r="G195" s="54">
        <f>'PT-All'!K273</f>
        <v>4</v>
      </c>
      <c r="H195" s="54">
        <f>'PT-All'!L273</f>
        <v>2</v>
      </c>
      <c r="I195" s="54">
        <f>'PT-All'!M273</f>
        <v>2</v>
      </c>
      <c r="J195" s="54">
        <f>'PT-All'!N273</f>
        <v>3</v>
      </c>
      <c r="K195" s="54">
        <f>'PT-All'!O273</f>
        <v>9</v>
      </c>
      <c r="L195" s="54">
        <f>'PT-All'!P273</f>
        <v>0</v>
      </c>
      <c r="M195" s="54">
        <f>'PT-All'!Q273</f>
        <v>0</v>
      </c>
      <c r="N195" s="54">
        <f>'PT-All'!R273</f>
        <v>0</v>
      </c>
      <c r="O195" s="54">
        <f>'PT-All'!S273</f>
        <v>5</v>
      </c>
      <c r="P195" s="54">
        <f>'PT-All'!T273</f>
        <v>0</v>
      </c>
      <c r="Q195" s="54">
        <f>'PT-All'!U273</f>
        <v>1</v>
      </c>
      <c r="R195" s="54">
        <f>'PT-All'!V273</f>
        <v>38</v>
      </c>
      <c r="S195" s="54">
        <f>'PT-All'!W273</f>
        <v>33</v>
      </c>
      <c r="T195" s="62">
        <f>B195+D195+F195+H195+J195+L195+N195+P195+R195</f>
        <v>46</v>
      </c>
      <c r="U195" s="55">
        <f>C195+E195+G195+I195+K195+M195+O195+Q195+S195</f>
        <v>56</v>
      </c>
      <c r="V195">
        <f>SUM(T195:U195)</f>
        <v>102</v>
      </c>
    </row>
    <row r="196" spans="1:25">
      <c r="A196" s="3" t="s">
        <v>0</v>
      </c>
      <c r="B196">
        <f t="shared" ref="B196:V196" si="124">SUM(B194:B195)</f>
        <v>14</v>
      </c>
      <c r="C196">
        <f t="shared" si="124"/>
        <v>25</v>
      </c>
      <c r="D196">
        <f t="shared" si="124"/>
        <v>0</v>
      </c>
      <c r="E196">
        <f t="shared" si="124"/>
        <v>4</v>
      </c>
      <c r="F196">
        <f t="shared" si="124"/>
        <v>30</v>
      </c>
      <c r="G196">
        <f t="shared" si="124"/>
        <v>30</v>
      </c>
      <c r="H196">
        <f t="shared" ref="H196:M196" si="125">SUM(H194:H195)</f>
        <v>29</v>
      </c>
      <c r="I196">
        <f t="shared" si="125"/>
        <v>45</v>
      </c>
      <c r="J196">
        <f t="shared" si="125"/>
        <v>69</v>
      </c>
      <c r="K196">
        <f t="shared" si="125"/>
        <v>102</v>
      </c>
      <c r="L196">
        <f t="shared" si="125"/>
        <v>6</v>
      </c>
      <c r="M196">
        <f t="shared" si="125"/>
        <v>10</v>
      </c>
      <c r="N196">
        <f t="shared" si="124"/>
        <v>73</v>
      </c>
      <c r="O196">
        <f t="shared" si="124"/>
        <v>86</v>
      </c>
      <c r="P196">
        <f t="shared" si="124"/>
        <v>0</v>
      </c>
      <c r="Q196">
        <f t="shared" si="124"/>
        <v>1</v>
      </c>
      <c r="R196">
        <f t="shared" si="124"/>
        <v>460</v>
      </c>
      <c r="S196">
        <f t="shared" si="124"/>
        <v>621</v>
      </c>
      <c r="T196">
        <f t="shared" si="124"/>
        <v>681</v>
      </c>
      <c r="U196">
        <f t="shared" si="124"/>
        <v>924</v>
      </c>
      <c r="V196">
        <f t="shared" si="124"/>
        <v>1605</v>
      </c>
    </row>
    <row r="198" spans="1:25">
      <c r="A198" s="72" t="s">
        <v>726</v>
      </c>
      <c r="B198" s="21">
        <f>INSTA!F331</f>
        <v>11</v>
      </c>
      <c r="C198" s="13">
        <f>INSTA!G331</f>
        <v>13</v>
      </c>
      <c r="D198" s="13">
        <f>INSTA!H331</f>
        <v>0</v>
      </c>
      <c r="E198" s="13">
        <f>INSTA!I331</f>
        <v>3</v>
      </c>
      <c r="F198" s="13">
        <f>INSTA!J331</f>
        <v>26</v>
      </c>
      <c r="G198" s="13">
        <f>INSTA!K331</f>
        <v>21</v>
      </c>
      <c r="H198" s="13">
        <f>INSTA!L331</f>
        <v>25</v>
      </c>
      <c r="I198" s="13">
        <f>INSTA!M331</f>
        <v>35</v>
      </c>
      <c r="J198" s="13">
        <f>INSTA!N331</f>
        <v>61</v>
      </c>
      <c r="K198" s="13">
        <f>INSTA!O331</f>
        <v>87</v>
      </c>
      <c r="L198" s="13">
        <f>INSTA!P331</f>
        <v>0</v>
      </c>
      <c r="M198" s="13">
        <f>INSTA!Q331</f>
        <v>0</v>
      </c>
      <c r="N198" s="13">
        <f>INSTA!R331</f>
        <v>48</v>
      </c>
      <c r="O198" s="13">
        <f>INSTA!S331</f>
        <v>43</v>
      </c>
      <c r="P198" s="13">
        <f>INSTA!T331</f>
        <v>0</v>
      </c>
      <c r="Q198" s="13">
        <f>INSTA!U331</f>
        <v>1</v>
      </c>
      <c r="R198" s="13">
        <f>INSTA!V331</f>
        <v>305</v>
      </c>
      <c r="S198" s="15">
        <f>INSTA!W331</f>
        <v>352</v>
      </c>
      <c r="T198" s="19">
        <f t="shared" ref="T198:U200" si="126">B198+D198+F198+H198+J198+L198+N198+P198+R198</f>
        <v>476</v>
      </c>
      <c r="U198" s="50">
        <f t="shared" si="126"/>
        <v>555</v>
      </c>
      <c r="V198">
        <f>SUM(T198:U198)</f>
        <v>1031</v>
      </c>
    </row>
    <row r="199" spans="1:25">
      <c r="A199" s="73" t="s">
        <v>727</v>
      </c>
      <c r="B199" s="56">
        <f>OUTST!F296</f>
        <v>3</v>
      </c>
      <c r="C199" s="47">
        <f>OUTST!G296</f>
        <v>11</v>
      </c>
      <c r="D199" s="47">
        <f>OUTST!H296</f>
        <v>0</v>
      </c>
      <c r="E199" s="47">
        <f>OUTST!I296</f>
        <v>1</v>
      </c>
      <c r="F199" s="47">
        <f>OUTST!J296</f>
        <v>4</v>
      </c>
      <c r="G199" s="47">
        <f>OUTST!K296</f>
        <v>6</v>
      </c>
      <c r="H199" s="47">
        <f>OUTST!L296</f>
        <v>4</v>
      </c>
      <c r="I199" s="47">
        <f>OUTST!M296</f>
        <v>8</v>
      </c>
      <c r="J199" s="47">
        <f>OUTST!N296</f>
        <v>8</v>
      </c>
      <c r="K199" s="47">
        <f>OUTST!O296</f>
        <v>14</v>
      </c>
      <c r="L199" s="47">
        <f>OUTST!P296</f>
        <v>6</v>
      </c>
      <c r="M199" s="47">
        <f>OUTST!Q296</f>
        <v>10</v>
      </c>
      <c r="N199" s="47">
        <f>OUTST!R296</f>
        <v>25</v>
      </c>
      <c r="O199" s="47">
        <f>OUTST!S296</f>
        <v>36</v>
      </c>
      <c r="P199" s="47">
        <f>OUTST!T296</f>
        <v>0</v>
      </c>
      <c r="Q199" s="47">
        <f>OUTST!U296</f>
        <v>0</v>
      </c>
      <c r="R199" s="47">
        <f>OUTST!V296</f>
        <v>129</v>
      </c>
      <c r="S199" s="48">
        <f>OUTST!W296</f>
        <v>241</v>
      </c>
      <c r="T199" s="61">
        <f t="shared" si="126"/>
        <v>179</v>
      </c>
      <c r="U199" s="52">
        <f t="shared" si="126"/>
        <v>327</v>
      </c>
      <c r="V199">
        <f>SUM(T199:U199)</f>
        <v>506</v>
      </c>
    </row>
    <row r="200" spans="1:25">
      <c r="A200" s="74" t="s">
        <v>728</v>
      </c>
      <c r="B200" s="57">
        <f>REGION!F114</f>
        <v>0</v>
      </c>
      <c r="C200" s="54">
        <f>REGION!G114</f>
        <v>1</v>
      </c>
      <c r="D200" s="54">
        <f>REGION!H114</f>
        <v>0</v>
      </c>
      <c r="E200" s="54">
        <f>REGION!I114</f>
        <v>0</v>
      </c>
      <c r="F200" s="54">
        <f>REGION!J114</f>
        <v>0</v>
      </c>
      <c r="G200" s="54">
        <f>REGION!K114</f>
        <v>3</v>
      </c>
      <c r="H200" s="54">
        <f>REGION!L114</f>
        <v>0</v>
      </c>
      <c r="I200" s="54">
        <f>REGION!M114</f>
        <v>2</v>
      </c>
      <c r="J200" s="54">
        <f>REGION!N114</f>
        <v>0</v>
      </c>
      <c r="K200" s="54">
        <f>REGION!O114</f>
        <v>1</v>
      </c>
      <c r="L200" s="54">
        <f>REGION!P114</f>
        <v>0</v>
      </c>
      <c r="M200" s="54">
        <f>REGION!Q114</f>
        <v>0</v>
      </c>
      <c r="N200" s="54">
        <f>REGION!R114</f>
        <v>0</v>
      </c>
      <c r="O200" s="54">
        <f>REGION!S114</f>
        <v>7</v>
      </c>
      <c r="P200" s="54">
        <f>REGION!T114</f>
        <v>0</v>
      </c>
      <c r="Q200" s="54">
        <f>REGION!U114</f>
        <v>0</v>
      </c>
      <c r="R200" s="54">
        <f>REGION!V114</f>
        <v>26</v>
      </c>
      <c r="S200" s="60">
        <f>REGION!W114</f>
        <v>28</v>
      </c>
      <c r="T200" s="62">
        <f t="shared" si="126"/>
        <v>26</v>
      </c>
      <c r="U200" s="55">
        <f t="shared" si="126"/>
        <v>42</v>
      </c>
      <c r="V200">
        <f>SUM(T200:U200)</f>
        <v>68</v>
      </c>
    </row>
    <row r="201" spans="1:25">
      <c r="A201" s="3" t="s">
        <v>0</v>
      </c>
      <c r="B201">
        <f t="shared" ref="B201:V201" si="127">SUM(B198:B200)</f>
        <v>14</v>
      </c>
      <c r="C201">
        <f t="shared" si="127"/>
        <v>25</v>
      </c>
      <c r="D201">
        <f t="shared" si="127"/>
        <v>0</v>
      </c>
      <c r="E201">
        <f t="shared" si="127"/>
        <v>4</v>
      </c>
      <c r="F201">
        <f t="shared" si="127"/>
        <v>30</v>
      </c>
      <c r="G201">
        <f t="shared" si="127"/>
        <v>30</v>
      </c>
      <c r="H201">
        <f t="shared" si="127"/>
        <v>29</v>
      </c>
      <c r="I201">
        <f t="shared" si="127"/>
        <v>45</v>
      </c>
      <c r="J201">
        <f t="shared" si="127"/>
        <v>69</v>
      </c>
      <c r="K201">
        <f t="shared" si="127"/>
        <v>102</v>
      </c>
      <c r="L201">
        <f t="shared" si="127"/>
        <v>6</v>
      </c>
      <c r="M201">
        <f t="shared" si="127"/>
        <v>10</v>
      </c>
      <c r="N201">
        <f t="shared" si="127"/>
        <v>73</v>
      </c>
      <c r="O201">
        <f t="shared" si="127"/>
        <v>86</v>
      </c>
      <c r="P201">
        <f t="shared" si="127"/>
        <v>0</v>
      </c>
      <c r="Q201">
        <f t="shared" si="127"/>
        <v>1</v>
      </c>
      <c r="R201">
        <f t="shared" si="127"/>
        <v>460</v>
      </c>
      <c r="S201">
        <f t="shared" si="127"/>
        <v>621</v>
      </c>
      <c r="T201">
        <f t="shared" si="127"/>
        <v>681</v>
      </c>
      <c r="U201">
        <f t="shared" si="127"/>
        <v>924</v>
      </c>
      <c r="V201">
        <f t="shared" si="127"/>
        <v>1605</v>
      </c>
    </row>
    <row r="202" spans="1:25">
      <c r="A202" s="3"/>
    </row>
    <row r="204" spans="1:25">
      <c r="A204" s="68" t="s">
        <v>76</v>
      </c>
      <c r="B204" s="116" t="s">
        <v>88</v>
      </c>
      <c r="C204" s="115"/>
      <c r="D204" s="116" t="s">
        <v>89</v>
      </c>
      <c r="E204" s="117"/>
      <c r="F204" s="114" t="s">
        <v>90</v>
      </c>
      <c r="G204" s="115"/>
      <c r="H204" s="116" t="s">
        <v>91</v>
      </c>
      <c r="I204" s="117"/>
      <c r="J204" s="114" t="s">
        <v>4</v>
      </c>
      <c r="K204" s="115"/>
      <c r="L204" s="116" t="s">
        <v>92</v>
      </c>
      <c r="M204" s="117"/>
      <c r="N204" s="112" t="s">
        <v>93</v>
      </c>
      <c r="O204" s="113"/>
      <c r="P204" s="112" t="s">
        <v>94</v>
      </c>
      <c r="Q204" s="113"/>
      <c r="R204" s="114" t="s">
        <v>95</v>
      </c>
      <c r="S204" s="115"/>
      <c r="T204" s="116" t="s">
        <v>9</v>
      </c>
      <c r="U204" s="117"/>
      <c r="X204" s="26"/>
      <c r="Y204" s="26"/>
    </row>
    <row r="205" spans="1:25">
      <c r="A205" s="9"/>
      <c r="B205" s="4" t="s">
        <v>1</v>
      </c>
      <c r="C205" s="6" t="s">
        <v>2</v>
      </c>
      <c r="D205" s="4" t="s">
        <v>1</v>
      </c>
      <c r="E205" s="5" t="s">
        <v>2</v>
      </c>
      <c r="F205" s="7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4" t="s">
        <v>1</v>
      </c>
      <c r="O205" s="5" t="s">
        <v>2</v>
      </c>
      <c r="P205" s="4" t="s">
        <v>1</v>
      </c>
      <c r="Q205" s="5" t="s">
        <v>2</v>
      </c>
      <c r="R205" s="7" t="s">
        <v>1</v>
      </c>
      <c r="S205" s="6" t="s">
        <v>2</v>
      </c>
      <c r="T205" s="4" t="s">
        <v>1</v>
      </c>
      <c r="U205" s="5" t="s">
        <v>2</v>
      </c>
      <c r="V205" s="10" t="s">
        <v>0</v>
      </c>
      <c r="W205" s="10"/>
      <c r="X205" s="10"/>
      <c r="Y205" s="10"/>
    </row>
    <row r="206" spans="1:25">
      <c r="A206" s="72" t="s">
        <v>72</v>
      </c>
      <c r="B206" s="19">
        <f>'FT-All'!F336</f>
        <v>0</v>
      </c>
      <c r="C206" s="13">
        <f>'FT-All'!G336</f>
        <v>0</v>
      </c>
      <c r="D206" s="13">
        <f>'FT-All'!H336</f>
        <v>0</v>
      </c>
      <c r="E206" s="13">
        <f>'FT-All'!I336</f>
        <v>0</v>
      </c>
      <c r="F206" s="13">
        <f>'FT-All'!J336</f>
        <v>0</v>
      </c>
      <c r="G206" s="13">
        <f>'FT-All'!K336</f>
        <v>0</v>
      </c>
      <c r="H206" s="13">
        <f>'FT-All'!L336</f>
        <v>0</v>
      </c>
      <c r="I206" s="13">
        <f>'FT-All'!M336</f>
        <v>0</v>
      </c>
      <c r="J206" s="13">
        <f>'FT-All'!N336</f>
        <v>0</v>
      </c>
      <c r="K206" s="13">
        <f>'FT-All'!O336</f>
        <v>0</v>
      </c>
      <c r="L206" s="13">
        <f>'FT-All'!P336</f>
        <v>0</v>
      </c>
      <c r="M206" s="13">
        <f>'FT-All'!Q336</f>
        <v>1</v>
      </c>
      <c r="N206" s="13">
        <f>'FT-All'!R336</f>
        <v>0</v>
      </c>
      <c r="O206" s="13">
        <f>'FT-All'!S336</f>
        <v>0</v>
      </c>
      <c r="P206" s="13">
        <f>'FT-All'!T336</f>
        <v>0</v>
      </c>
      <c r="Q206" s="13">
        <f>'FT-All'!U336</f>
        <v>0</v>
      </c>
      <c r="R206" s="13">
        <f>'FT-All'!V336</f>
        <v>2</v>
      </c>
      <c r="S206" s="13">
        <f>'FT-All'!W336</f>
        <v>0</v>
      </c>
      <c r="T206" s="19">
        <f>B206+D206+F206+H206+J206+L206+N206+P206+R206</f>
        <v>2</v>
      </c>
      <c r="U206" s="50">
        <f>C206+E206+G206+I206+K206+M206+O206+Q206+S206</f>
        <v>1</v>
      </c>
      <c r="V206">
        <f>SUM(T206:U206)</f>
        <v>3</v>
      </c>
    </row>
    <row r="207" spans="1:25">
      <c r="A207" s="74" t="s">
        <v>73</v>
      </c>
      <c r="B207" s="62">
        <f>'PT-All'!F279</f>
        <v>0</v>
      </c>
      <c r="C207" s="54">
        <f>'PT-All'!G279</f>
        <v>2</v>
      </c>
      <c r="D207" s="54">
        <f>'PT-All'!H279</f>
        <v>0</v>
      </c>
      <c r="E207" s="54">
        <f>'PT-All'!I279</f>
        <v>0</v>
      </c>
      <c r="F207" s="54">
        <f>'PT-All'!J279</f>
        <v>0</v>
      </c>
      <c r="G207" s="54">
        <f>'PT-All'!K279</f>
        <v>0</v>
      </c>
      <c r="H207" s="54">
        <f>'PT-All'!L279</f>
        <v>1</v>
      </c>
      <c r="I207" s="54">
        <f>'PT-All'!M279</f>
        <v>0</v>
      </c>
      <c r="J207" s="54">
        <f>'PT-All'!N279</f>
        <v>0</v>
      </c>
      <c r="K207" s="54">
        <f>'PT-All'!O279</f>
        <v>0</v>
      </c>
      <c r="L207" s="54">
        <f>'PT-All'!P279</f>
        <v>0</v>
      </c>
      <c r="M207" s="54">
        <f>'PT-All'!Q279</f>
        <v>0</v>
      </c>
      <c r="N207" s="54">
        <f>'PT-All'!R279</f>
        <v>0</v>
      </c>
      <c r="O207" s="54">
        <f>'PT-All'!S279</f>
        <v>1</v>
      </c>
      <c r="P207" s="54">
        <f>'PT-All'!T279</f>
        <v>0</v>
      </c>
      <c r="Q207" s="54">
        <f>'PT-All'!U279</f>
        <v>0</v>
      </c>
      <c r="R207" s="54">
        <f>'PT-All'!V279</f>
        <v>5</v>
      </c>
      <c r="S207" s="54">
        <f>'PT-All'!W279</f>
        <v>3</v>
      </c>
      <c r="T207" s="62">
        <f>B207+D207+F207+H207+J207+L207+N207+P207+R207</f>
        <v>6</v>
      </c>
      <c r="U207" s="55">
        <f>C207+E207+G207+I207+K207+M207+O207+Q207+S207</f>
        <v>6</v>
      </c>
      <c r="V207">
        <f>SUM(T207:U207)</f>
        <v>12</v>
      </c>
    </row>
    <row r="208" spans="1:25">
      <c r="A208" s="3" t="s">
        <v>0</v>
      </c>
      <c r="B208">
        <f t="shared" ref="B208:V208" si="128">SUM(B206:B207)</f>
        <v>0</v>
      </c>
      <c r="C208">
        <f t="shared" si="128"/>
        <v>2</v>
      </c>
      <c r="D208">
        <f t="shared" si="128"/>
        <v>0</v>
      </c>
      <c r="E208">
        <f t="shared" si="128"/>
        <v>0</v>
      </c>
      <c r="F208">
        <f t="shared" si="128"/>
        <v>0</v>
      </c>
      <c r="G208">
        <f t="shared" si="128"/>
        <v>0</v>
      </c>
      <c r="H208">
        <f t="shared" ref="H208:M208" si="129">SUM(H206:H207)</f>
        <v>1</v>
      </c>
      <c r="I208">
        <f t="shared" si="129"/>
        <v>0</v>
      </c>
      <c r="J208">
        <f t="shared" si="129"/>
        <v>0</v>
      </c>
      <c r="K208">
        <f t="shared" si="129"/>
        <v>0</v>
      </c>
      <c r="L208">
        <f t="shared" si="129"/>
        <v>0</v>
      </c>
      <c r="M208">
        <f t="shared" si="129"/>
        <v>1</v>
      </c>
      <c r="N208">
        <f t="shared" si="128"/>
        <v>0</v>
      </c>
      <c r="O208">
        <f t="shared" si="128"/>
        <v>1</v>
      </c>
      <c r="P208">
        <f t="shared" si="128"/>
        <v>0</v>
      </c>
      <c r="Q208">
        <f t="shared" si="128"/>
        <v>0</v>
      </c>
      <c r="R208">
        <f t="shared" si="128"/>
        <v>7</v>
      </c>
      <c r="S208">
        <f t="shared" si="128"/>
        <v>3</v>
      </c>
      <c r="T208">
        <f t="shared" si="128"/>
        <v>8</v>
      </c>
      <c r="U208">
        <f t="shared" si="128"/>
        <v>7</v>
      </c>
      <c r="V208">
        <f t="shared" si="128"/>
        <v>15</v>
      </c>
    </row>
    <row r="210" spans="1:25">
      <c r="A210" s="72" t="s">
        <v>726</v>
      </c>
      <c r="B210" s="21">
        <f>INSTA!F337</f>
        <v>0</v>
      </c>
      <c r="C210" s="13">
        <f>INSTA!G337</f>
        <v>2</v>
      </c>
      <c r="D210" s="13">
        <f>INSTA!H337</f>
        <v>0</v>
      </c>
      <c r="E210" s="13">
        <f>INSTA!I337</f>
        <v>0</v>
      </c>
      <c r="F210" s="13">
        <f>INSTA!J337</f>
        <v>0</v>
      </c>
      <c r="G210" s="13">
        <f>INSTA!K337</f>
        <v>0</v>
      </c>
      <c r="H210" s="13">
        <f>INSTA!L337</f>
        <v>0</v>
      </c>
      <c r="I210" s="13">
        <f>INSTA!M337</f>
        <v>0</v>
      </c>
      <c r="J210" s="13">
        <f>INSTA!N337</f>
        <v>0</v>
      </c>
      <c r="K210" s="13">
        <f>INSTA!O337</f>
        <v>0</v>
      </c>
      <c r="L210" s="13">
        <f>INSTA!P337</f>
        <v>0</v>
      </c>
      <c r="M210" s="13">
        <f>INSTA!Q337</f>
        <v>0</v>
      </c>
      <c r="N210" s="13">
        <f>INSTA!R337</f>
        <v>0</v>
      </c>
      <c r="O210" s="13">
        <f>INSTA!S337</f>
        <v>1</v>
      </c>
      <c r="P210" s="13">
        <f>INSTA!T337</f>
        <v>0</v>
      </c>
      <c r="Q210" s="13">
        <f>INSTA!U337</f>
        <v>0</v>
      </c>
      <c r="R210" s="13">
        <f>INSTA!V337</f>
        <v>6</v>
      </c>
      <c r="S210" s="15">
        <f>INSTA!W337</f>
        <v>3</v>
      </c>
      <c r="T210" s="19">
        <f t="shared" ref="T210:U212" si="130">B210+D210+F210+H210+J210+L210+N210+P210+R210</f>
        <v>6</v>
      </c>
      <c r="U210" s="50">
        <f t="shared" si="130"/>
        <v>6</v>
      </c>
      <c r="V210">
        <f>SUM(T210:U210)</f>
        <v>12</v>
      </c>
    </row>
    <row r="211" spans="1:25">
      <c r="A211" s="73" t="s">
        <v>727</v>
      </c>
      <c r="B211" s="56">
        <f>OUTST!F300</f>
        <v>0</v>
      </c>
      <c r="C211" s="47">
        <f>OUTST!G300</f>
        <v>0</v>
      </c>
      <c r="D211" s="47">
        <f>OUTST!H300</f>
        <v>0</v>
      </c>
      <c r="E211" s="47">
        <f>OUTST!I300</f>
        <v>0</v>
      </c>
      <c r="F211" s="47">
        <f>OUTST!J300</f>
        <v>0</v>
      </c>
      <c r="G211" s="47">
        <f>OUTST!K300</f>
        <v>0</v>
      </c>
      <c r="H211" s="47">
        <f>OUTST!L300</f>
        <v>1</v>
      </c>
      <c r="I211" s="47">
        <f>OUTST!M300</f>
        <v>0</v>
      </c>
      <c r="J211" s="47">
        <f>OUTST!N300</f>
        <v>0</v>
      </c>
      <c r="K211" s="47">
        <f>OUTST!O300</f>
        <v>0</v>
      </c>
      <c r="L211" s="47">
        <f>OUTST!P300</f>
        <v>0</v>
      </c>
      <c r="M211" s="47">
        <f>OUTST!Q300</f>
        <v>1</v>
      </c>
      <c r="N211" s="47">
        <f>OUTST!R300</f>
        <v>0</v>
      </c>
      <c r="O211" s="47">
        <f>OUTST!S300</f>
        <v>0</v>
      </c>
      <c r="P211" s="47">
        <f>OUTST!T300</f>
        <v>0</v>
      </c>
      <c r="Q211" s="47">
        <f>OUTST!U300</f>
        <v>0</v>
      </c>
      <c r="R211" s="47">
        <f>OUTST!V300</f>
        <v>1</v>
      </c>
      <c r="S211" s="48">
        <f>OUTST!W300</f>
        <v>0</v>
      </c>
      <c r="T211" s="61">
        <f t="shared" si="130"/>
        <v>2</v>
      </c>
      <c r="U211" s="52">
        <f t="shared" si="130"/>
        <v>1</v>
      </c>
      <c r="V211">
        <f>SUM(T211:U211)</f>
        <v>3</v>
      </c>
    </row>
    <row r="212" spans="1:25">
      <c r="A212" s="74" t="s">
        <v>728</v>
      </c>
      <c r="B212" s="57">
        <f>REGION!F117</f>
        <v>0</v>
      </c>
      <c r="C212" s="54">
        <f>REGION!G117</f>
        <v>0</v>
      </c>
      <c r="D212" s="54">
        <f>REGION!H117</f>
        <v>0</v>
      </c>
      <c r="E212" s="54">
        <f>REGION!I117</f>
        <v>0</v>
      </c>
      <c r="F212" s="54">
        <f>REGION!J117</f>
        <v>0</v>
      </c>
      <c r="G212" s="54">
        <f>REGION!K117</f>
        <v>0</v>
      </c>
      <c r="H212" s="54">
        <f>REGION!L117</f>
        <v>0</v>
      </c>
      <c r="I212" s="54">
        <f>REGION!M117</f>
        <v>0</v>
      </c>
      <c r="J212" s="54">
        <f>REGION!N117</f>
        <v>0</v>
      </c>
      <c r="K212" s="54">
        <f>REGION!O117</f>
        <v>0</v>
      </c>
      <c r="L212" s="54">
        <f>REGION!P117</f>
        <v>0</v>
      </c>
      <c r="M212" s="54">
        <f>REGION!Q117</f>
        <v>0</v>
      </c>
      <c r="N212" s="54">
        <f>REGION!R117</f>
        <v>0</v>
      </c>
      <c r="O212" s="54">
        <f>REGION!S117</f>
        <v>0</v>
      </c>
      <c r="P212" s="54">
        <f>REGION!T117</f>
        <v>0</v>
      </c>
      <c r="Q212" s="54">
        <f>REGION!U117</f>
        <v>0</v>
      </c>
      <c r="R212" s="54">
        <f>REGION!V117</f>
        <v>0</v>
      </c>
      <c r="S212" s="60">
        <f>REGION!W117</f>
        <v>0</v>
      </c>
      <c r="T212" s="62">
        <f t="shared" si="130"/>
        <v>0</v>
      </c>
      <c r="U212" s="55">
        <f t="shared" si="130"/>
        <v>0</v>
      </c>
      <c r="V212">
        <f>SUM(T212:U212)</f>
        <v>0</v>
      </c>
    </row>
    <row r="213" spans="1:25">
      <c r="A213" s="3" t="s">
        <v>0</v>
      </c>
      <c r="B213">
        <f t="shared" ref="B213:V213" si="131">SUM(B210:B212)</f>
        <v>0</v>
      </c>
      <c r="C213">
        <f t="shared" si="131"/>
        <v>2</v>
      </c>
      <c r="D213">
        <f t="shared" si="131"/>
        <v>0</v>
      </c>
      <c r="E213">
        <f t="shared" si="131"/>
        <v>0</v>
      </c>
      <c r="F213">
        <f t="shared" si="131"/>
        <v>0</v>
      </c>
      <c r="G213">
        <f t="shared" si="131"/>
        <v>0</v>
      </c>
      <c r="H213">
        <f t="shared" si="131"/>
        <v>1</v>
      </c>
      <c r="I213">
        <f t="shared" si="131"/>
        <v>0</v>
      </c>
      <c r="J213">
        <f t="shared" si="131"/>
        <v>0</v>
      </c>
      <c r="K213">
        <f t="shared" si="131"/>
        <v>0</v>
      </c>
      <c r="L213">
        <f t="shared" si="131"/>
        <v>0</v>
      </c>
      <c r="M213">
        <f t="shared" si="131"/>
        <v>1</v>
      </c>
      <c r="N213">
        <f t="shared" si="131"/>
        <v>0</v>
      </c>
      <c r="O213">
        <f t="shared" si="131"/>
        <v>1</v>
      </c>
      <c r="P213">
        <f t="shared" si="131"/>
        <v>0</v>
      </c>
      <c r="Q213">
        <f t="shared" si="131"/>
        <v>0</v>
      </c>
      <c r="R213">
        <f t="shared" si="131"/>
        <v>7</v>
      </c>
      <c r="S213">
        <f t="shared" si="131"/>
        <v>3</v>
      </c>
      <c r="T213">
        <f t="shared" si="131"/>
        <v>8</v>
      </c>
      <c r="U213">
        <f t="shared" si="131"/>
        <v>7</v>
      </c>
      <c r="V213">
        <f t="shared" si="131"/>
        <v>15</v>
      </c>
    </row>
    <row r="216" spans="1:25">
      <c r="A216" s="68" t="s">
        <v>77</v>
      </c>
      <c r="B216" s="116" t="s">
        <v>88</v>
      </c>
      <c r="C216" s="115"/>
      <c r="D216" s="116" t="s">
        <v>89</v>
      </c>
      <c r="E216" s="117"/>
      <c r="F216" s="114" t="s">
        <v>90</v>
      </c>
      <c r="G216" s="115"/>
      <c r="H216" s="116" t="s">
        <v>91</v>
      </c>
      <c r="I216" s="117"/>
      <c r="J216" s="114" t="s">
        <v>4</v>
      </c>
      <c r="K216" s="115"/>
      <c r="L216" s="116" t="s">
        <v>92</v>
      </c>
      <c r="M216" s="117"/>
      <c r="N216" s="112" t="s">
        <v>93</v>
      </c>
      <c r="O216" s="113"/>
      <c r="P216" s="112" t="s">
        <v>94</v>
      </c>
      <c r="Q216" s="113"/>
      <c r="R216" s="114" t="s">
        <v>95</v>
      </c>
      <c r="S216" s="115"/>
      <c r="T216" s="116" t="s">
        <v>9</v>
      </c>
      <c r="U216" s="117"/>
      <c r="X216" s="26"/>
      <c r="Y216" s="26"/>
    </row>
    <row r="217" spans="1:25">
      <c r="A217" s="9"/>
      <c r="B217" s="4" t="s">
        <v>1</v>
      </c>
      <c r="C217" s="6" t="s">
        <v>2</v>
      </c>
      <c r="D217" s="4" t="s">
        <v>1</v>
      </c>
      <c r="E217" s="5" t="s">
        <v>2</v>
      </c>
      <c r="F217" s="7" t="s">
        <v>1</v>
      </c>
      <c r="G217" s="6" t="s">
        <v>2</v>
      </c>
      <c r="H217" s="4" t="s">
        <v>1</v>
      </c>
      <c r="I217" s="5" t="s">
        <v>2</v>
      </c>
      <c r="J217" s="7" t="s">
        <v>1</v>
      </c>
      <c r="K217" s="6" t="s">
        <v>2</v>
      </c>
      <c r="L217" s="4" t="s">
        <v>1</v>
      </c>
      <c r="M217" s="5" t="s">
        <v>2</v>
      </c>
      <c r="N217" s="4" t="s">
        <v>1</v>
      </c>
      <c r="O217" s="5" t="s">
        <v>2</v>
      </c>
      <c r="P217" s="4" t="s">
        <v>1</v>
      </c>
      <c r="Q217" s="5" t="s">
        <v>2</v>
      </c>
      <c r="R217" s="7" t="s">
        <v>1</v>
      </c>
      <c r="S217" s="6" t="s">
        <v>2</v>
      </c>
      <c r="T217" s="4" t="s">
        <v>1</v>
      </c>
      <c r="U217" s="5" t="s">
        <v>2</v>
      </c>
      <c r="V217" s="10" t="s">
        <v>0</v>
      </c>
      <c r="W217" s="10"/>
      <c r="X217" s="10"/>
      <c r="Y217" s="10"/>
    </row>
    <row r="218" spans="1:25">
      <c r="A218" s="72" t="s">
        <v>72</v>
      </c>
      <c r="B218" s="19">
        <f>'FT-All'!F352</f>
        <v>0</v>
      </c>
      <c r="C218" s="13">
        <f>'FT-All'!G352</f>
        <v>0</v>
      </c>
      <c r="D218" s="13">
        <f>'FT-All'!H352</f>
        <v>0</v>
      </c>
      <c r="E218" s="13">
        <f>'FT-All'!I352</f>
        <v>2</v>
      </c>
      <c r="F218" s="13">
        <f>'FT-All'!J352</f>
        <v>0</v>
      </c>
      <c r="G218" s="13">
        <f>'FT-All'!K352</f>
        <v>0</v>
      </c>
      <c r="H218" s="13">
        <f>'FT-All'!L352</f>
        <v>1</v>
      </c>
      <c r="I218" s="13">
        <f>'FT-All'!M352</f>
        <v>1</v>
      </c>
      <c r="J218" s="13">
        <f>'FT-All'!N352</f>
        <v>1</v>
      </c>
      <c r="K218" s="13">
        <f>'FT-All'!O352</f>
        <v>1</v>
      </c>
      <c r="L218" s="13">
        <f>'FT-All'!P352</f>
        <v>2</v>
      </c>
      <c r="M218" s="13">
        <f>'FT-All'!Q352</f>
        <v>3</v>
      </c>
      <c r="N218" s="13">
        <f>'FT-All'!R352</f>
        <v>4</v>
      </c>
      <c r="O218" s="13">
        <f>'FT-All'!S352</f>
        <v>6</v>
      </c>
      <c r="P218" s="13">
        <f>'FT-All'!T352</f>
        <v>0</v>
      </c>
      <c r="Q218" s="13">
        <f>'FT-All'!U352</f>
        <v>0</v>
      </c>
      <c r="R218" s="13">
        <f>'FT-All'!V352</f>
        <v>7</v>
      </c>
      <c r="S218" s="13">
        <f>'FT-All'!W352</f>
        <v>10</v>
      </c>
      <c r="T218" s="19">
        <f>B218+D218+F218+H218+J218+L218+N218+P218+R218</f>
        <v>15</v>
      </c>
      <c r="U218" s="50">
        <f>C218+E218+G218+I218+K218+M218+O218+Q218+S218</f>
        <v>23</v>
      </c>
      <c r="V218">
        <f>SUM(T218:U218)</f>
        <v>38</v>
      </c>
    </row>
    <row r="219" spans="1:25">
      <c r="A219" s="74" t="s">
        <v>73</v>
      </c>
      <c r="B219" s="62">
        <f>'PT-All'!F292</f>
        <v>0</v>
      </c>
      <c r="C219" s="54">
        <f>'PT-All'!G292</f>
        <v>0</v>
      </c>
      <c r="D219" s="54">
        <f>'PT-All'!H292</f>
        <v>0</v>
      </c>
      <c r="E219" s="54">
        <f>'PT-All'!I292</f>
        <v>0</v>
      </c>
      <c r="F219" s="54">
        <f>'PT-All'!J292</f>
        <v>1</v>
      </c>
      <c r="G219" s="54">
        <f>'PT-All'!K292</f>
        <v>0</v>
      </c>
      <c r="H219" s="54">
        <f>'PT-All'!L292</f>
        <v>0</v>
      </c>
      <c r="I219" s="54">
        <f>'PT-All'!M292</f>
        <v>1</v>
      </c>
      <c r="J219" s="54">
        <f>'PT-All'!N292</f>
        <v>0</v>
      </c>
      <c r="K219" s="54">
        <f>'PT-All'!O292</f>
        <v>0</v>
      </c>
      <c r="L219" s="54">
        <f>'PT-All'!P292</f>
        <v>0</v>
      </c>
      <c r="M219" s="54">
        <f>'PT-All'!Q292</f>
        <v>1</v>
      </c>
      <c r="N219" s="54">
        <f>'PT-All'!R292</f>
        <v>0</v>
      </c>
      <c r="O219" s="54">
        <f>'PT-All'!S292</f>
        <v>1</v>
      </c>
      <c r="P219" s="54">
        <f>'PT-All'!T292</f>
        <v>0</v>
      </c>
      <c r="Q219" s="54">
        <f>'PT-All'!U292</f>
        <v>0</v>
      </c>
      <c r="R219" s="54">
        <f>'PT-All'!V292</f>
        <v>5</v>
      </c>
      <c r="S219" s="54">
        <f>'PT-All'!W292</f>
        <v>6</v>
      </c>
      <c r="T219" s="62">
        <f>B219+D219+F219+H219+J219+L219+N219+P219+R219</f>
        <v>6</v>
      </c>
      <c r="U219" s="55">
        <f>C219+E219+G219+I219+K219+M219+O219+Q219+S219</f>
        <v>9</v>
      </c>
      <c r="V219">
        <f>SUM(T219:U219)</f>
        <v>15</v>
      </c>
    </row>
    <row r="220" spans="1:25">
      <c r="A220" s="3" t="s">
        <v>0</v>
      </c>
      <c r="B220">
        <f t="shared" ref="B220:V220" si="132">SUM(B218:B219)</f>
        <v>0</v>
      </c>
      <c r="C220">
        <f t="shared" si="132"/>
        <v>0</v>
      </c>
      <c r="D220">
        <f t="shared" si="132"/>
        <v>0</v>
      </c>
      <c r="E220">
        <f t="shared" si="132"/>
        <v>2</v>
      </c>
      <c r="F220">
        <f t="shared" si="132"/>
        <v>1</v>
      </c>
      <c r="G220">
        <f t="shared" si="132"/>
        <v>0</v>
      </c>
      <c r="H220">
        <f t="shared" ref="H220:M220" si="133">SUM(H218:H219)</f>
        <v>1</v>
      </c>
      <c r="I220">
        <f t="shared" si="133"/>
        <v>2</v>
      </c>
      <c r="J220">
        <f t="shared" si="133"/>
        <v>1</v>
      </c>
      <c r="K220">
        <f t="shared" si="133"/>
        <v>1</v>
      </c>
      <c r="L220">
        <f t="shared" si="133"/>
        <v>2</v>
      </c>
      <c r="M220">
        <f t="shared" si="133"/>
        <v>4</v>
      </c>
      <c r="N220">
        <f t="shared" si="132"/>
        <v>4</v>
      </c>
      <c r="O220">
        <f t="shared" si="132"/>
        <v>7</v>
      </c>
      <c r="P220">
        <f t="shared" si="132"/>
        <v>0</v>
      </c>
      <c r="Q220">
        <f t="shared" si="132"/>
        <v>0</v>
      </c>
      <c r="R220">
        <f t="shared" si="132"/>
        <v>12</v>
      </c>
      <c r="S220">
        <f t="shared" si="132"/>
        <v>16</v>
      </c>
      <c r="T220">
        <f t="shared" si="132"/>
        <v>21</v>
      </c>
      <c r="U220">
        <f t="shared" si="132"/>
        <v>32</v>
      </c>
      <c r="V220">
        <f t="shared" si="132"/>
        <v>53</v>
      </c>
    </row>
    <row r="222" spans="1:25">
      <c r="A222" s="72" t="s">
        <v>726</v>
      </c>
      <c r="B222" s="21">
        <f>INSTA!F351</f>
        <v>0</v>
      </c>
      <c r="C222" s="13">
        <f>INSTA!G351</f>
        <v>0</v>
      </c>
      <c r="D222" s="13">
        <f>INSTA!H351</f>
        <v>0</v>
      </c>
      <c r="E222" s="13">
        <f>INSTA!I351</f>
        <v>0</v>
      </c>
      <c r="F222" s="13">
        <f>INSTA!J351</f>
        <v>1</v>
      </c>
      <c r="G222" s="13">
        <f>INSTA!K351</f>
        <v>0</v>
      </c>
      <c r="H222" s="13">
        <f>INSTA!L351</f>
        <v>1</v>
      </c>
      <c r="I222" s="13">
        <f>INSTA!M351</f>
        <v>1</v>
      </c>
      <c r="J222" s="13">
        <f>INSTA!N351</f>
        <v>0</v>
      </c>
      <c r="K222" s="13">
        <f>INSTA!O351</f>
        <v>0</v>
      </c>
      <c r="L222" s="13">
        <f>INSTA!P351</f>
        <v>0</v>
      </c>
      <c r="M222" s="13">
        <f>INSTA!Q351</f>
        <v>0</v>
      </c>
      <c r="N222" s="13">
        <f>INSTA!R351</f>
        <v>4</v>
      </c>
      <c r="O222" s="13">
        <f>INSTA!S351</f>
        <v>3</v>
      </c>
      <c r="P222" s="13">
        <f>INSTA!T351</f>
        <v>0</v>
      </c>
      <c r="Q222" s="13">
        <f>INSTA!U351</f>
        <v>0</v>
      </c>
      <c r="R222" s="13">
        <f>INSTA!V351</f>
        <v>7</v>
      </c>
      <c r="S222" s="15">
        <f>INSTA!W351</f>
        <v>9</v>
      </c>
      <c r="T222" s="19">
        <f t="shared" ref="T222:U224" si="134">B222+D222+F222+H222+J222+L222+N222+P222+R222</f>
        <v>13</v>
      </c>
      <c r="U222" s="50">
        <f t="shared" si="134"/>
        <v>13</v>
      </c>
      <c r="V222">
        <f>SUM(T222:U222)</f>
        <v>26</v>
      </c>
    </row>
    <row r="223" spans="1:25">
      <c r="A223" s="73" t="s">
        <v>727</v>
      </c>
      <c r="B223" s="56">
        <f>OUTST!F315</f>
        <v>0</v>
      </c>
      <c r="C223" s="47">
        <f>OUTST!G315</f>
        <v>0</v>
      </c>
      <c r="D223" s="47">
        <f>OUTST!H315</f>
        <v>0</v>
      </c>
      <c r="E223" s="47">
        <f>OUTST!I315</f>
        <v>2</v>
      </c>
      <c r="F223" s="47">
        <f>OUTST!J315</f>
        <v>0</v>
      </c>
      <c r="G223" s="47">
        <f>OUTST!K315</f>
        <v>0</v>
      </c>
      <c r="H223" s="47">
        <f>OUTST!L315</f>
        <v>0</v>
      </c>
      <c r="I223" s="47">
        <f>OUTST!M315</f>
        <v>1</v>
      </c>
      <c r="J223" s="47">
        <f>OUTST!N315</f>
        <v>1</v>
      </c>
      <c r="K223" s="47">
        <f>OUTST!O315</f>
        <v>1</v>
      </c>
      <c r="L223" s="47">
        <f>OUTST!P315</f>
        <v>2</v>
      </c>
      <c r="M223" s="47">
        <f>OUTST!Q315</f>
        <v>4</v>
      </c>
      <c r="N223" s="47">
        <f>OUTST!R315</f>
        <v>0</v>
      </c>
      <c r="O223" s="47">
        <f>OUTST!S315</f>
        <v>4</v>
      </c>
      <c r="P223" s="47">
        <f>OUTST!T315</f>
        <v>0</v>
      </c>
      <c r="Q223" s="47">
        <f>OUTST!U315</f>
        <v>0</v>
      </c>
      <c r="R223" s="47">
        <f>OUTST!V315</f>
        <v>5</v>
      </c>
      <c r="S223" s="48">
        <f>OUTST!W315</f>
        <v>7</v>
      </c>
      <c r="T223" s="61">
        <f t="shared" si="134"/>
        <v>8</v>
      </c>
      <c r="U223" s="52">
        <f t="shared" si="134"/>
        <v>19</v>
      </c>
      <c r="V223">
        <f>SUM(T223:U223)</f>
        <v>27</v>
      </c>
    </row>
    <row r="224" spans="1:25">
      <c r="A224" s="74" t="s">
        <v>728</v>
      </c>
      <c r="B224" s="57">
        <f>REGION!F120</f>
        <v>0</v>
      </c>
      <c r="C224" s="54">
        <f>REGION!G120</f>
        <v>0</v>
      </c>
      <c r="D224" s="54">
        <f>REGION!H120</f>
        <v>0</v>
      </c>
      <c r="E224" s="54">
        <f>REGION!I120</f>
        <v>0</v>
      </c>
      <c r="F224" s="54">
        <f>REGION!J120</f>
        <v>0</v>
      </c>
      <c r="G224" s="54">
        <f>REGION!K120</f>
        <v>0</v>
      </c>
      <c r="H224" s="54">
        <f>REGION!L120</f>
        <v>0</v>
      </c>
      <c r="I224" s="54">
        <f>REGION!M120</f>
        <v>0</v>
      </c>
      <c r="J224" s="54">
        <f>REGION!N120</f>
        <v>0</v>
      </c>
      <c r="K224" s="54">
        <f>REGION!O120</f>
        <v>0</v>
      </c>
      <c r="L224" s="54">
        <f>REGION!P120</f>
        <v>0</v>
      </c>
      <c r="M224" s="54">
        <f>REGION!Q120</f>
        <v>0</v>
      </c>
      <c r="N224" s="54">
        <f>REGION!R120</f>
        <v>0</v>
      </c>
      <c r="O224" s="54">
        <f>REGION!S120</f>
        <v>0</v>
      </c>
      <c r="P224" s="54">
        <f>REGION!T120</f>
        <v>0</v>
      </c>
      <c r="Q224" s="54">
        <f>REGION!U120</f>
        <v>0</v>
      </c>
      <c r="R224" s="54">
        <f>REGION!V120</f>
        <v>0</v>
      </c>
      <c r="S224" s="60">
        <f>REGION!W120</f>
        <v>0</v>
      </c>
      <c r="T224" s="62">
        <f t="shared" si="134"/>
        <v>0</v>
      </c>
      <c r="U224" s="55">
        <f t="shared" si="134"/>
        <v>0</v>
      </c>
      <c r="V224">
        <f>SUM(T224:U224)</f>
        <v>0</v>
      </c>
    </row>
    <row r="225" spans="1:25">
      <c r="A225" s="3" t="s">
        <v>0</v>
      </c>
      <c r="B225">
        <f t="shared" ref="B225:V225" si="135">SUM(B222:B224)</f>
        <v>0</v>
      </c>
      <c r="C225">
        <f t="shared" si="135"/>
        <v>0</v>
      </c>
      <c r="D225">
        <f t="shared" si="135"/>
        <v>0</v>
      </c>
      <c r="E225">
        <f t="shared" si="135"/>
        <v>2</v>
      </c>
      <c r="F225">
        <f t="shared" si="135"/>
        <v>1</v>
      </c>
      <c r="G225">
        <f t="shared" si="135"/>
        <v>0</v>
      </c>
      <c r="H225">
        <f t="shared" si="135"/>
        <v>1</v>
      </c>
      <c r="I225">
        <f t="shared" si="135"/>
        <v>2</v>
      </c>
      <c r="J225">
        <f t="shared" si="135"/>
        <v>1</v>
      </c>
      <c r="K225">
        <f t="shared" si="135"/>
        <v>1</v>
      </c>
      <c r="L225">
        <f t="shared" si="135"/>
        <v>2</v>
      </c>
      <c r="M225">
        <f t="shared" si="135"/>
        <v>4</v>
      </c>
      <c r="N225">
        <f t="shared" si="135"/>
        <v>4</v>
      </c>
      <c r="O225">
        <f t="shared" si="135"/>
        <v>7</v>
      </c>
      <c r="P225">
        <f t="shared" si="135"/>
        <v>0</v>
      </c>
      <c r="Q225">
        <f t="shared" si="135"/>
        <v>0</v>
      </c>
      <c r="R225">
        <f t="shared" si="135"/>
        <v>12</v>
      </c>
      <c r="S225">
        <f t="shared" si="135"/>
        <v>16</v>
      </c>
      <c r="T225">
        <f t="shared" si="135"/>
        <v>21</v>
      </c>
      <c r="U225">
        <f t="shared" si="135"/>
        <v>32</v>
      </c>
      <c r="V225">
        <f t="shared" si="135"/>
        <v>53</v>
      </c>
    </row>
    <row r="228" spans="1:25">
      <c r="A228" s="68" t="s">
        <v>78</v>
      </c>
      <c r="B228" s="116" t="s">
        <v>88</v>
      </c>
      <c r="C228" s="115"/>
      <c r="D228" s="116" t="s">
        <v>89</v>
      </c>
      <c r="E228" s="117"/>
      <c r="F228" s="114" t="s">
        <v>90</v>
      </c>
      <c r="G228" s="115"/>
      <c r="H228" s="116" t="s">
        <v>91</v>
      </c>
      <c r="I228" s="117"/>
      <c r="J228" s="114" t="s">
        <v>4</v>
      </c>
      <c r="K228" s="115"/>
      <c r="L228" s="116" t="s">
        <v>92</v>
      </c>
      <c r="M228" s="117"/>
      <c r="N228" s="112" t="s">
        <v>93</v>
      </c>
      <c r="O228" s="113"/>
      <c r="P228" s="112" t="s">
        <v>94</v>
      </c>
      <c r="Q228" s="113"/>
      <c r="R228" s="114" t="s">
        <v>95</v>
      </c>
      <c r="S228" s="115"/>
      <c r="T228" s="116" t="s">
        <v>9</v>
      </c>
      <c r="U228" s="117"/>
      <c r="X228" s="26"/>
      <c r="Y228" s="26"/>
    </row>
    <row r="229" spans="1:25">
      <c r="A229" s="9"/>
      <c r="B229" s="4" t="s">
        <v>1</v>
      </c>
      <c r="C229" s="6" t="s">
        <v>2</v>
      </c>
      <c r="D229" s="4" t="s">
        <v>1</v>
      </c>
      <c r="E229" s="5" t="s">
        <v>2</v>
      </c>
      <c r="F229" s="7" t="s">
        <v>1</v>
      </c>
      <c r="G229" s="6" t="s">
        <v>2</v>
      </c>
      <c r="H229" s="4" t="s">
        <v>1</v>
      </c>
      <c r="I229" s="5" t="s">
        <v>2</v>
      </c>
      <c r="J229" s="7" t="s">
        <v>1</v>
      </c>
      <c r="K229" s="6" t="s">
        <v>2</v>
      </c>
      <c r="L229" s="4" t="s">
        <v>1</v>
      </c>
      <c r="M229" s="5" t="s">
        <v>2</v>
      </c>
      <c r="N229" s="4" t="s">
        <v>1</v>
      </c>
      <c r="O229" s="5" t="s">
        <v>2</v>
      </c>
      <c r="P229" s="4" t="s">
        <v>1</v>
      </c>
      <c r="Q229" s="5" t="s">
        <v>2</v>
      </c>
      <c r="R229" s="7" t="s">
        <v>1</v>
      </c>
      <c r="S229" s="6" t="s">
        <v>2</v>
      </c>
      <c r="T229" s="4" t="s">
        <v>1</v>
      </c>
      <c r="U229" s="5" t="s">
        <v>2</v>
      </c>
      <c r="V229" s="10" t="s">
        <v>0</v>
      </c>
      <c r="W229" s="10"/>
      <c r="X229" s="10"/>
      <c r="Y229" s="10"/>
    </row>
    <row r="230" spans="1:25">
      <c r="A230" s="72" t="s">
        <v>72</v>
      </c>
      <c r="B230" s="19">
        <f>'FT-All'!F368</f>
        <v>0</v>
      </c>
      <c r="C230" s="13">
        <f>'FT-All'!G368</f>
        <v>0</v>
      </c>
      <c r="D230" s="13">
        <f>'FT-All'!H368</f>
        <v>0</v>
      </c>
      <c r="E230" s="13">
        <f>'FT-All'!I368</f>
        <v>0</v>
      </c>
      <c r="F230" s="13">
        <f>'FT-All'!J368</f>
        <v>0</v>
      </c>
      <c r="G230" s="13">
        <f>'FT-All'!K368</f>
        <v>1</v>
      </c>
      <c r="H230" s="13">
        <f>'FT-All'!L368</f>
        <v>3</v>
      </c>
      <c r="I230" s="13">
        <f>'FT-All'!M368</f>
        <v>4</v>
      </c>
      <c r="J230" s="13">
        <f>'FT-All'!N368</f>
        <v>0</v>
      </c>
      <c r="K230" s="13">
        <f>'FT-All'!O368</f>
        <v>0</v>
      </c>
      <c r="L230" s="13">
        <f>'FT-All'!P368</f>
        <v>3</v>
      </c>
      <c r="M230" s="13">
        <f>'FT-All'!Q368</f>
        <v>5</v>
      </c>
      <c r="N230" s="13">
        <f>'FT-All'!R368</f>
        <v>1</v>
      </c>
      <c r="O230" s="13">
        <f>'FT-All'!S368</f>
        <v>0</v>
      </c>
      <c r="P230" s="13">
        <f>'FT-All'!T368</f>
        <v>0</v>
      </c>
      <c r="Q230" s="13">
        <f>'FT-All'!U368</f>
        <v>0</v>
      </c>
      <c r="R230" s="13">
        <f>'FT-All'!V368</f>
        <v>4</v>
      </c>
      <c r="S230" s="13">
        <f>'FT-All'!W368</f>
        <v>9</v>
      </c>
      <c r="T230" s="19">
        <f>B230+D230+F230+H230+J230+L230+N230+P230+R230</f>
        <v>11</v>
      </c>
      <c r="U230" s="50">
        <f>C230+E230+G230+I230+K230+M230+O230+Q230+S230</f>
        <v>19</v>
      </c>
      <c r="V230">
        <f>SUM(T230:U230)</f>
        <v>30</v>
      </c>
    </row>
    <row r="231" spans="1:25">
      <c r="A231" s="74" t="s">
        <v>73</v>
      </c>
      <c r="B231" s="62">
        <f>'PT-All'!F301</f>
        <v>0</v>
      </c>
      <c r="C231" s="54">
        <f>'PT-All'!G301</f>
        <v>1</v>
      </c>
      <c r="D231" s="54">
        <f>'PT-All'!H301</f>
        <v>0</v>
      </c>
      <c r="E231" s="54">
        <f>'PT-All'!I301</f>
        <v>0</v>
      </c>
      <c r="F231" s="54">
        <f>'PT-All'!J301</f>
        <v>0</v>
      </c>
      <c r="G231" s="54">
        <f>'PT-All'!K301</f>
        <v>0</v>
      </c>
      <c r="H231" s="54">
        <f>'PT-All'!L301</f>
        <v>1</v>
      </c>
      <c r="I231" s="54">
        <f>'PT-All'!M301</f>
        <v>0</v>
      </c>
      <c r="J231" s="54">
        <f>'PT-All'!N301</f>
        <v>0</v>
      </c>
      <c r="K231" s="54">
        <f>'PT-All'!O301</f>
        <v>1</v>
      </c>
      <c r="L231" s="54">
        <f>'PT-All'!P301</f>
        <v>1</v>
      </c>
      <c r="M231" s="54">
        <f>'PT-All'!Q301</f>
        <v>1</v>
      </c>
      <c r="N231" s="54">
        <f>'PT-All'!R301</f>
        <v>0</v>
      </c>
      <c r="O231" s="54">
        <f>'PT-All'!S301</f>
        <v>1</v>
      </c>
      <c r="P231" s="54">
        <f>'PT-All'!T301</f>
        <v>0</v>
      </c>
      <c r="Q231" s="54">
        <f>'PT-All'!U301</f>
        <v>0</v>
      </c>
      <c r="R231" s="54">
        <f>'PT-All'!V301</f>
        <v>3</v>
      </c>
      <c r="S231" s="54">
        <f>'PT-All'!W301</f>
        <v>3</v>
      </c>
      <c r="T231" s="62">
        <f>B231+D231+F231+H231+J231+L231+N231+P231+R231</f>
        <v>5</v>
      </c>
      <c r="U231" s="55">
        <f>C231+E231+G231+I231+K231+M231+O231+Q231+S231</f>
        <v>7</v>
      </c>
      <c r="V231">
        <f>SUM(T231:U231)</f>
        <v>12</v>
      </c>
    </row>
    <row r="232" spans="1:25">
      <c r="A232" s="3" t="s">
        <v>0</v>
      </c>
      <c r="B232">
        <f t="shared" ref="B232:V232" si="136">SUM(B230:B231)</f>
        <v>0</v>
      </c>
      <c r="C232">
        <f t="shared" si="136"/>
        <v>1</v>
      </c>
      <c r="D232">
        <f t="shared" si="136"/>
        <v>0</v>
      </c>
      <c r="E232">
        <f t="shared" si="136"/>
        <v>0</v>
      </c>
      <c r="F232">
        <f t="shared" si="136"/>
        <v>0</v>
      </c>
      <c r="G232">
        <f t="shared" si="136"/>
        <v>1</v>
      </c>
      <c r="H232">
        <f t="shared" ref="H232:M232" si="137">SUM(H230:H231)</f>
        <v>4</v>
      </c>
      <c r="I232">
        <f t="shared" si="137"/>
        <v>4</v>
      </c>
      <c r="J232">
        <f t="shared" si="137"/>
        <v>0</v>
      </c>
      <c r="K232">
        <f t="shared" si="137"/>
        <v>1</v>
      </c>
      <c r="L232">
        <f t="shared" si="137"/>
        <v>4</v>
      </c>
      <c r="M232">
        <f t="shared" si="137"/>
        <v>6</v>
      </c>
      <c r="N232">
        <f t="shared" si="136"/>
        <v>1</v>
      </c>
      <c r="O232">
        <f t="shared" si="136"/>
        <v>1</v>
      </c>
      <c r="P232">
        <f t="shared" si="136"/>
        <v>0</v>
      </c>
      <c r="Q232">
        <f t="shared" si="136"/>
        <v>0</v>
      </c>
      <c r="R232">
        <f t="shared" si="136"/>
        <v>7</v>
      </c>
      <c r="S232">
        <f t="shared" si="136"/>
        <v>12</v>
      </c>
      <c r="T232">
        <f t="shared" si="136"/>
        <v>16</v>
      </c>
      <c r="U232">
        <f t="shared" si="136"/>
        <v>26</v>
      </c>
      <c r="V232">
        <f t="shared" si="136"/>
        <v>42</v>
      </c>
    </row>
    <row r="234" spans="1:25">
      <c r="A234" s="72" t="s">
        <v>726</v>
      </c>
      <c r="B234" s="21">
        <f>INSTA!F361</f>
        <v>0</v>
      </c>
      <c r="C234" s="13">
        <f>INSTA!G361</f>
        <v>0</v>
      </c>
      <c r="D234" s="13">
        <f>INSTA!H361</f>
        <v>0</v>
      </c>
      <c r="E234" s="13">
        <f>INSTA!I361</f>
        <v>0</v>
      </c>
      <c r="F234" s="13">
        <f>INSTA!J361</f>
        <v>0</v>
      </c>
      <c r="G234" s="13">
        <f>INSTA!K361</f>
        <v>0</v>
      </c>
      <c r="H234" s="13">
        <f>INSTA!L361</f>
        <v>0</v>
      </c>
      <c r="I234" s="13">
        <f>INSTA!M361</f>
        <v>2</v>
      </c>
      <c r="J234" s="13">
        <f>INSTA!N361</f>
        <v>0</v>
      </c>
      <c r="K234" s="13">
        <f>INSTA!O361</f>
        <v>1</v>
      </c>
      <c r="L234" s="13">
        <f>INSTA!P361</f>
        <v>1</v>
      </c>
      <c r="M234" s="13">
        <f>INSTA!Q361</f>
        <v>0</v>
      </c>
      <c r="N234" s="13">
        <f>INSTA!R361</f>
        <v>1</v>
      </c>
      <c r="O234" s="13">
        <f>INSTA!S361</f>
        <v>0</v>
      </c>
      <c r="P234" s="13">
        <f>INSTA!T361</f>
        <v>0</v>
      </c>
      <c r="Q234" s="13">
        <f>INSTA!U361</f>
        <v>0</v>
      </c>
      <c r="R234" s="13">
        <f>INSTA!V361</f>
        <v>4</v>
      </c>
      <c r="S234" s="15">
        <f>INSTA!W361</f>
        <v>6</v>
      </c>
      <c r="T234" s="19">
        <f t="shared" ref="T234:U236" si="138">B234+D234+F234+H234+J234+L234+N234+P234+R234</f>
        <v>6</v>
      </c>
      <c r="U234" s="50">
        <f t="shared" si="138"/>
        <v>9</v>
      </c>
      <c r="V234">
        <f>SUM(T234:U234)</f>
        <v>15</v>
      </c>
    </row>
    <row r="235" spans="1:25">
      <c r="A235" s="73" t="s">
        <v>727</v>
      </c>
      <c r="B235" s="56">
        <f>OUTST!F329</f>
        <v>0</v>
      </c>
      <c r="C235" s="47">
        <f>OUTST!G329</f>
        <v>1</v>
      </c>
      <c r="D235" s="47">
        <f>OUTST!H329</f>
        <v>0</v>
      </c>
      <c r="E235" s="47">
        <f>OUTST!I329</f>
        <v>0</v>
      </c>
      <c r="F235" s="47">
        <f>OUTST!J329</f>
        <v>0</v>
      </c>
      <c r="G235" s="47">
        <f>OUTST!K329</f>
        <v>1</v>
      </c>
      <c r="H235" s="47">
        <f>OUTST!L329</f>
        <v>4</v>
      </c>
      <c r="I235" s="47">
        <f>OUTST!M329</f>
        <v>2</v>
      </c>
      <c r="J235" s="47">
        <f>OUTST!N329</f>
        <v>0</v>
      </c>
      <c r="K235" s="47">
        <f>OUTST!O329</f>
        <v>0</v>
      </c>
      <c r="L235" s="47">
        <f>OUTST!P329</f>
        <v>3</v>
      </c>
      <c r="M235" s="47">
        <f>OUTST!Q329</f>
        <v>6</v>
      </c>
      <c r="N235" s="47">
        <f>OUTST!R329</f>
        <v>0</v>
      </c>
      <c r="O235" s="47">
        <f>OUTST!S329</f>
        <v>1</v>
      </c>
      <c r="P235" s="47">
        <f>OUTST!T329</f>
        <v>0</v>
      </c>
      <c r="Q235" s="47">
        <f>OUTST!U329</f>
        <v>0</v>
      </c>
      <c r="R235" s="47">
        <f>OUTST!V329</f>
        <v>3</v>
      </c>
      <c r="S235" s="48">
        <f>OUTST!W329</f>
        <v>5</v>
      </c>
      <c r="T235" s="61">
        <f t="shared" si="138"/>
        <v>10</v>
      </c>
      <c r="U235" s="52">
        <f t="shared" si="138"/>
        <v>16</v>
      </c>
      <c r="V235">
        <f>SUM(T235:U235)</f>
        <v>26</v>
      </c>
    </row>
    <row r="236" spans="1:25">
      <c r="A236" s="74" t="s">
        <v>728</v>
      </c>
      <c r="B236" s="57">
        <f>REGION!F123</f>
        <v>0</v>
      </c>
      <c r="C236" s="54">
        <f>REGION!G123</f>
        <v>0</v>
      </c>
      <c r="D236" s="54">
        <f>REGION!H123</f>
        <v>0</v>
      </c>
      <c r="E236" s="54">
        <f>REGION!I123</f>
        <v>0</v>
      </c>
      <c r="F236" s="54">
        <f>REGION!J123</f>
        <v>0</v>
      </c>
      <c r="G236" s="54">
        <f>REGION!K123</f>
        <v>0</v>
      </c>
      <c r="H236" s="54">
        <f>REGION!L123</f>
        <v>0</v>
      </c>
      <c r="I236" s="54">
        <f>REGION!M123</f>
        <v>0</v>
      </c>
      <c r="J236" s="54">
        <f>REGION!N123</f>
        <v>0</v>
      </c>
      <c r="K236" s="54">
        <f>REGION!O123</f>
        <v>0</v>
      </c>
      <c r="L236" s="54">
        <f>REGION!P123</f>
        <v>0</v>
      </c>
      <c r="M236" s="54">
        <f>REGION!Q123</f>
        <v>0</v>
      </c>
      <c r="N236" s="54">
        <f>REGION!R123</f>
        <v>0</v>
      </c>
      <c r="O236" s="54">
        <f>REGION!S123</f>
        <v>0</v>
      </c>
      <c r="P236" s="54">
        <f>REGION!T123</f>
        <v>0</v>
      </c>
      <c r="Q236" s="54">
        <f>REGION!U123</f>
        <v>0</v>
      </c>
      <c r="R236" s="54">
        <f>REGION!V123</f>
        <v>0</v>
      </c>
      <c r="S236" s="60">
        <f>REGION!W123</f>
        <v>1</v>
      </c>
      <c r="T236" s="62">
        <f t="shared" si="138"/>
        <v>0</v>
      </c>
      <c r="U236" s="55">
        <f t="shared" si="138"/>
        <v>1</v>
      </c>
      <c r="V236">
        <f>SUM(T236:U236)</f>
        <v>1</v>
      </c>
    </row>
    <row r="237" spans="1:25">
      <c r="A237" s="3" t="s">
        <v>0</v>
      </c>
      <c r="B237">
        <f t="shared" ref="B237:V237" si="139">SUM(B234:B236)</f>
        <v>0</v>
      </c>
      <c r="C237">
        <f t="shared" si="139"/>
        <v>1</v>
      </c>
      <c r="D237">
        <f t="shared" si="139"/>
        <v>0</v>
      </c>
      <c r="E237">
        <f t="shared" si="139"/>
        <v>0</v>
      </c>
      <c r="F237">
        <f t="shared" si="139"/>
        <v>0</v>
      </c>
      <c r="G237">
        <f t="shared" si="139"/>
        <v>1</v>
      </c>
      <c r="H237">
        <f t="shared" si="139"/>
        <v>4</v>
      </c>
      <c r="I237">
        <f t="shared" si="139"/>
        <v>4</v>
      </c>
      <c r="J237">
        <f t="shared" si="139"/>
        <v>0</v>
      </c>
      <c r="K237">
        <f t="shared" si="139"/>
        <v>1</v>
      </c>
      <c r="L237">
        <f t="shared" si="139"/>
        <v>4</v>
      </c>
      <c r="M237">
        <f t="shared" si="139"/>
        <v>6</v>
      </c>
      <c r="N237">
        <f t="shared" si="139"/>
        <v>1</v>
      </c>
      <c r="O237">
        <f t="shared" si="139"/>
        <v>1</v>
      </c>
      <c r="P237">
        <f t="shared" si="139"/>
        <v>0</v>
      </c>
      <c r="Q237">
        <f t="shared" si="139"/>
        <v>0</v>
      </c>
      <c r="R237">
        <f t="shared" si="139"/>
        <v>7</v>
      </c>
      <c r="S237">
        <f t="shared" si="139"/>
        <v>12</v>
      </c>
      <c r="T237">
        <f t="shared" si="139"/>
        <v>16</v>
      </c>
      <c r="U237">
        <f t="shared" si="139"/>
        <v>26</v>
      </c>
      <c r="V237">
        <f t="shared" si="139"/>
        <v>42</v>
      </c>
    </row>
    <row r="240" spans="1:25">
      <c r="A240" s="68" t="s">
        <v>718</v>
      </c>
      <c r="B240" s="116" t="s">
        <v>88</v>
      </c>
      <c r="C240" s="115"/>
      <c r="D240" s="116" t="s">
        <v>89</v>
      </c>
      <c r="E240" s="117"/>
      <c r="F240" s="114" t="s">
        <v>90</v>
      </c>
      <c r="G240" s="115"/>
      <c r="H240" s="116" t="s">
        <v>91</v>
      </c>
      <c r="I240" s="117"/>
      <c r="J240" s="114" t="s">
        <v>4</v>
      </c>
      <c r="K240" s="115"/>
      <c r="L240" s="116" t="s">
        <v>92</v>
      </c>
      <c r="M240" s="117"/>
      <c r="N240" s="112" t="s">
        <v>93</v>
      </c>
      <c r="O240" s="113"/>
      <c r="P240" s="112" t="s">
        <v>94</v>
      </c>
      <c r="Q240" s="113"/>
      <c r="R240" s="114" t="s">
        <v>95</v>
      </c>
      <c r="S240" s="115"/>
      <c r="T240" s="116" t="s">
        <v>9</v>
      </c>
      <c r="U240" s="117"/>
      <c r="X240" s="26"/>
      <c r="Y240" s="26"/>
    </row>
    <row r="241" spans="1:25">
      <c r="A241" s="9"/>
      <c r="B241" s="4" t="s">
        <v>1</v>
      </c>
      <c r="C241" s="6" t="s">
        <v>2</v>
      </c>
      <c r="D241" s="4" t="s">
        <v>1</v>
      </c>
      <c r="E241" s="5" t="s">
        <v>2</v>
      </c>
      <c r="F241" s="7" t="s">
        <v>1</v>
      </c>
      <c r="G241" s="6" t="s">
        <v>2</v>
      </c>
      <c r="H241" s="4" t="s">
        <v>1</v>
      </c>
      <c r="I241" s="5" t="s">
        <v>2</v>
      </c>
      <c r="J241" s="7" t="s">
        <v>1</v>
      </c>
      <c r="K241" s="6" t="s">
        <v>2</v>
      </c>
      <c r="L241" s="4" t="s">
        <v>1</v>
      </c>
      <c r="M241" s="5" t="s">
        <v>2</v>
      </c>
      <c r="N241" s="4" t="s">
        <v>1</v>
      </c>
      <c r="O241" s="5" t="s">
        <v>2</v>
      </c>
      <c r="P241" s="4" t="s">
        <v>1</v>
      </c>
      <c r="Q241" s="5" t="s">
        <v>2</v>
      </c>
      <c r="R241" s="7" t="s">
        <v>1</v>
      </c>
      <c r="S241" s="6" t="s">
        <v>2</v>
      </c>
      <c r="T241" s="4" t="s">
        <v>1</v>
      </c>
      <c r="U241" s="5" t="s">
        <v>2</v>
      </c>
      <c r="V241" s="10" t="s">
        <v>0</v>
      </c>
      <c r="W241" s="10"/>
      <c r="X241" s="10"/>
      <c r="Y241" s="10"/>
    </row>
    <row r="242" spans="1:25">
      <c r="A242" s="76" t="s">
        <v>67</v>
      </c>
      <c r="B242" s="19">
        <f>Fresh!F199</f>
        <v>0</v>
      </c>
      <c r="C242" s="13">
        <f>Fresh!G199</f>
        <v>0</v>
      </c>
      <c r="D242" s="13">
        <f>Fresh!H199</f>
        <v>0</v>
      </c>
      <c r="E242" s="13">
        <f>Fresh!I199</f>
        <v>0</v>
      </c>
      <c r="F242" s="13">
        <f>Fresh!J199</f>
        <v>0</v>
      </c>
      <c r="G242" s="13">
        <f>Fresh!K199</f>
        <v>0</v>
      </c>
      <c r="H242" s="13">
        <f>Fresh!L199</f>
        <v>0</v>
      </c>
      <c r="I242" s="13">
        <f>Fresh!M199</f>
        <v>0</v>
      </c>
      <c r="J242" s="13">
        <f>Fresh!N199</f>
        <v>0</v>
      </c>
      <c r="K242" s="13">
        <f>Fresh!O199</f>
        <v>0</v>
      </c>
      <c r="L242" s="13">
        <f>Fresh!P199</f>
        <v>0</v>
      </c>
      <c r="M242" s="13">
        <f>Fresh!Q199</f>
        <v>0</v>
      </c>
      <c r="N242" s="13">
        <f>Fresh!R199</f>
        <v>0</v>
      </c>
      <c r="O242" s="13">
        <f>Fresh!S199</f>
        <v>0</v>
      </c>
      <c r="P242" s="13">
        <f>Fresh!T199</f>
        <v>0</v>
      </c>
      <c r="Q242" s="13">
        <f>Fresh!U199</f>
        <v>0</v>
      </c>
      <c r="R242" s="13">
        <f>Fresh!V199</f>
        <v>0</v>
      </c>
      <c r="S242" s="13">
        <f>Fresh!W199</f>
        <v>0</v>
      </c>
      <c r="T242" s="19">
        <f t="shared" ref="T242:U245" si="140">B242+D242+F242+H242+J242+L242+N242+P242+R242</f>
        <v>0</v>
      </c>
      <c r="U242" s="50">
        <f t="shared" si="140"/>
        <v>0</v>
      </c>
      <c r="V242">
        <f>SUM(T242:U242)</f>
        <v>0</v>
      </c>
    </row>
    <row r="243" spans="1:25">
      <c r="A243" s="77" t="s">
        <v>68</v>
      </c>
      <c r="B243" s="61">
        <f>Soph!F229</f>
        <v>0</v>
      </c>
      <c r="C243" s="47">
        <f>Soph!G229</f>
        <v>0</v>
      </c>
      <c r="D243" s="47">
        <f>Soph!H229</f>
        <v>0</v>
      </c>
      <c r="E243" s="47">
        <f>Soph!I229</f>
        <v>0</v>
      </c>
      <c r="F243" s="47">
        <f>Soph!J229</f>
        <v>0</v>
      </c>
      <c r="G243" s="47">
        <f>Soph!K229</f>
        <v>0</v>
      </c>
      <c r="H243" s="47">
        <f>Soph!L229</f>
        <v>0</v>
      </c>
      <c r="I243" s="47">
        <f>Soph!M229</f>
        <v>0</v>
      </c>
      <c r="J243" s="47">
        <f>Soph!N229</f>
        <v>0</v>
      </c>
      <c r="K243" s="47">
        <f>Soph!O229</f>
        <v>0</v>
      </c>
      <c r="L243" s="47">
        <f>Soph!P229</f>
        <v>0</v>
      </c>
      <c r="M243" s="47">
        <f>Soph!Q229</f>
        <v>0</v>
      </c>
      <c r="N243" s="47">
        <f>Soph!R229</f>
        <v>0</v>
      </c>
      <c r="O243" s="47">
        <f>Soph!S229</f>
        <v>0</v>
      </c>
      <c r="P243" s="47">
        <f>Soph!T229</f>
        <v>0</v>
      </c>
      <c r="Q243" s="47">
        <f>Soph!U229</f>
        <v>0</v>
      </c>
      <c r="R243" s="47">
        <f>Soph!V229</f>
        <v>0</v>
      </c>
      <c r="S243" s="47">
        <f>Soph!W229</f>
        <v>0</v>
      </c>
      <c r="T243" s="61">
        <f t="shared" si="140"/>
        <v>0</v>
      </c>
      <c r="U243" s="52">
        <f t="shared" si="140"/>
        <v>0</v>
      </c>
      <c r="V243">
        <f>SUM(T243:U243)</f>
        <v>0</v>
      </c>
    </row>
    <row r="244" spans="1:25">
      <c r="A244" s="73" t="s">
        <v>69</v>
      </c>
      <c r="B244" s="61">
        <f>Junior!F223</f>
        <v>0</v>
      </c>
      <c r="C244" s="47">
        <f>Junior!G223</f>
        <v>0</v>
      </c>
      <c r="D244" s="47">
        <f>Junior!H223</f>
        <v>0</v>
      </c>
      <c r="E244" s="47">
        <f>Junior!I223</f>
        <v>0</v>
      </c>
      <c r="F244" s="47">
        <f>Junior!J223</f>
        <v>0</v>
      </c>
      <c r="G244" s="47">
        <f>Junior!K223</f>
        <v>0</v>
      </c>
      <c r="H244" s="47">
        <f>Junior!L223</f>
        <v>0</v>
      </c>
      <c r="I244" s="47">
        <f>Junior!M223</f>
        <v>0</v>
      </c>
      <c r="J244" s="47">
        <f>Junior!N223</f>
        <v>0</v>
      </c>
      <c r="K244" s="47">
        <f>Junior!O223</f>
        <v>0</v>
      </c>
      <c r="L244" s="47">
        <f>Junior!P223</f>
        <v>0</v>
      </c>
      <c r="M244" s="47">
        <f>Junior!Q223</f>
        <v>0</v>
      </c>
      <c r="N244" s="47">
        <f>Junior!R223</f>
        <v>0</v>
      </c>
      <c r="O244" s="47">
        <f>Junior!S223</f>
        <v>0</v>
      </c>
      <c r="P244" s="47">
        <f>Junior!T223</f>
        <v>0</v>
      </c>
      <c r="Q244" s="47">
        <f>Junior!U223</f>
        <v>0</v>
      </c>
      <c r="R244" s="47">
        <f>Junior!V223</f>
        <v>0</v>
      </c>
      <c r="S244" s="47">
        <f>Junior!W223</f>
        <v>0</v>
      </c>
      <c r="T244" s="61">
        <f t="shared" si="140"/>
        <v>0</v>
      </c>
      <c r="U244" s="52">
        <f t="shared" si="140"/>
        <v>0</v>
      </c>
      <c r="V244">
        <f>SUM(T244:U244)</f>
        <v>0</v>
      </c>
    </row>
    <row r="245" spans="1:25">
      <c r="A245" s="74" t="s">
        <v>75</v>
      </c>
      <c r="B245" s="62">
        <f>Senior!F228</f>
        <v>0</v>
      </c>
      <c r="C245" s="54">
        <f>Senior!G228</f>
        <v>0</v>
      </c>
      <c r="D245" s="54">
        <f>Senior!H228</f>
        <v>0</v>
      </c>
      <c r="E245" s="54">
        <f>Senior!I228</f>
        <v>0</v>
      </c>
      <c r="F245" s="54">
        <f>Senior!J228</f>
        <v>0</v>
      </c>
      <c r="G245" s="54">
        <f>Senior!K228</f>
        <v>0</v>
      </c>
      <c r="H245" s="54">
        <f>Senior!L228</f>
        <v>0</v>
      </c>
      <c r="I245" s="54">
        <f>Senior!M228</f>
        <v>0</v>
      </c>
      <c r="J245" s="54">
        <f>Senior!N228</f>
        <v>0</v>
      </c>
      <c r="K245" s="54">
        <f>Senior!O228</f>
        <v>0</v>
      </c>
      <c r="L245" s="54">
        <f>Senior!P228</f>
        <v>0</v>
      </c>
      <c r="M245" s="54">
        <f>Senior!Q228</f>
        <v>0</v>
      </c>
      <c r="N245" s="54">
        <f>Senior!R228</f>
        <v>0</v>
      </c>
      <c r="O245" s="54">
        <f>Senior!S228</f>
        <v>0</v>
      </c>
      <c r="P245" s="54">
        <f>Senior!T228</f>
        <v>0</v>
      </c>
      <c r="Q245" s="54">
        <f>Senior!U228</f>
        <v>0</v>
      </c>
      <c r="R245" s="54">
        <f>Senior!V228</f>
        <v>0</v>
      </c>
      <c r="S245" s="54">
        <f>Senior!W228</f>
        <v>0</v>
      </c>
      <c r="T245" s="62">
        <f t="shared" si="140"/>
        <v>0</v>
      </c>
      <c r="U245" s="55">
        <f t="shared" si="140"/>
        <v>0</v>
      </c>
      <c r="V245">
        <f>SUM(T245:U245)</f>
        <v>0</v>
      </c>
    </row>
    <row r="246" spans="1:25">
      <c r="A246" s="3" t="s">
        <v>0</v>
      </c>
      <c r="B246">
        <f t="shared" ref="B246:V246" si="141">SUM(B242:B245)</f>
        <v>0</v>
      </c>
      <c r="C246">
        <f t="shared" si="141"/>
        <v>0</v>
      </c>
      <c r="D246">
        <f t="shared" si="141"/>
        <v>0</v>
      </c>
      <c r="E246">
        <f t="shared" si="141"/>
        <v>0</v>
      </c>
      <c r="F246">
        <f t="shared" si="141"/>
        <v>0</v>
      </c>
      <c r="G246">
        <f t="shared" si="141"/>
        <v>0</v>
      </c>
      <c r="H246">
        <f t="shared" ref="H246:M246" si="142">SUM(H242:H245)</f>
        <v>0</v>
      </c>
      <c r="I246">
        <f t="shared" si="142"/>
        <v>0</v>
      </c>
      <c r="J246">
        <f t="shared" si="142"/>
        <v>0</v>
      </c>
      <c r="K246">
        <f t="shared" si="142"/>
        <v>0</v>
      </c>
      <c r="L246">
        <f t="shared" si="142"/>
        <v>0</v>
      </c>
      <c r="M246">
        <f t="shared" si="142"/>
        <v>0</v>
      </c>
      <c r="N246">
        <f t="shared" si="141"/>
        <v>0</v>
      </c>
      <c r="O246">
        <f t="shared" si="141"/>
        <v>0</v>
      </c>
      <c r="P246">
        <f t="shared" si="141"/>
        <v>0</v>
      </c>
      <c r="Q246">
        <f t="shared" si="141"/>
        <v>0</v>
      </c>
      <c r="R246">
        <f t="shared" si="141"/>
        <v>0</v>
      </c>
      <c r="S246">
        <f t="shared" si="141"/>
        <v>0</v>
      </c>
      <c r="T246">
        <f t="shared" si="141"/>
        <v>0</v>
      </c>
      <c r="U246">
        <f t="shared" si="141"/>
        <v>0</v>
      </c>
      <c r="V246">
        <f t="shared" si="141"/>
        <v>0</v>
      </c>
    </row>
    <row r="248" spans="1:25">
      <c r="A248" s="72" t="s">
        <v>72</v>
      </c>
      <c r="B248" s="19">
        <f>'FT-All'!F371</f>
        <v>0</v>
      </c>
      <c r="C248" s="13">
        <f>'FT-All'!G371</f>
        <v>0</v>
      </c>
      <c r="D248" s="13">
        <f>'FT-All'!H371</f>
        <v>0</v>
      </c>
      <c r="E248" s="13">
        <f>'FT-All'!I371</f>
        <v>0</v>
      </c>
      <c r="F248" s="13">
        <f>'FT-All'!J371</f>
        <v>0</v>
      </c>
      <c r="G248" s="13">
        <f>'FT-All'!K371</f>
        <v>0</v>
      </c>
      <c r="H248" s="13">
        <f>'FT-All'!L371</f>
        <v>0</v>
      </c>
      <c r="I248" s="13">
        <f>'FT-All'!M371</f>
        <v>0</v>
      </c>
      <c r="J248" s="13">
        <f>'FT-All'!N371</f>
        <v>0</v>
      </c>
      <c r="K248" s="13">
        <f>'FT-All'!O371</f>
        <v>0</v>
      </c>
      <c r="L248" s="13">
        <f>'FT-All'!P371</f>
        <v>0</v>
      </c>
      <c r="M248" s="13">
        <f>'FT-All'!Q371</f>
        <v>0</v>
      </c>
      <c r="N248" s="13">
        <f>'FT-All'!R371</f>
        <v>0</v>
      </c>
      <c r="O248" s="13">
        <f>'FT-All'!S371</f>
        <v>0</v>
      </c>
      <c r="P248" s="13">
        <f>'FT-All'!T371</f>
        <v>0</v>
      </c>
      <c r="Q248" s="13">
        <f>'FT-All'!U371</f>
        <v>0</v>
      </c>
      <c r="R248" s="13">
        <f>'FT-All'!V371</f>
        <v>0</v>
      </c>
      <c r="S248" s="13">
        <f>'FT-All'!W371</f>
        <v>0</v>
      </c>
      <c r="T248" s="19">
        <f>B248+D248+F248+H248+J248+L248+N248+P248+R248</f>
        <v>0</v>
      </c>
      <c r="U248" s="50">
        <f>C248+E248+G248+I248+K248+M248+O248+Q248+S248</f>
        <v>0</v>
      </c>
      <c r="V248">
        <f>SUM(T248:U248)</f>
        <v>0</v>
      </c>
    </row>
    <row r="249" spans="1:25">
      <c r="A249" s="74" t="s">
        <v>73</v>
      </c>
      <c r="B249" s="62">
        <f>'PT-All'!F304</f>
        <v>0</v>
      </c>
      <c r="C249" s="54">
        <f>'PT-All'!G304</f>
        <v>0</v>
      </c>
      <c r="D249" s="54">
        <f>'PT-All'!H304</f>
        <v>0</v>
      </c>
      <c r="E249" s="54">
        <f>'PT-All'!I304</f>
        <v>0</v>
      </c>
      <c r="F249" s="54">
        <f>'PT-All'!J304</f>
        <v>0</v>
      </c>
      <c r="G249" s="54">
        <f>'PT-All'!K304</f>
        <v>0</v>
      </c>
      <c r="H249" s="54">
        <f>'PT-All'!L304</f>
        <v>0</v>
      </c>
      <c r="I249" s="54">
        <f>'PT-All'!M304</f>
        <v>0</v>
      </c>
      <c r="J249" s="54">
        <f>'PT-All'!N304</f>
        <v>0</v>
      </c>
      <c r="K249" s="54">
        <f>'PT-All'!O304</f>
        <v>0</v>
      </c>
      <c r="L249" s="54">
        <f>'PT-All'!P304</f>
        <v>0</v>
      </c>
      <c r="M249" s="54">
        <f>'PT-All'!Q304</f>
        <v>0</v>
      </c>
      <c r="N249" s="54">
        <f>'PT-All'!R304</f>
        <v>0</v>
      </c>
      <c r="O249" s="54">
        <f>'PT-All'!S304</f>
        <v>0</v>
      </c>
      <c r="P249" s="54">
        <f>'PT-All'!T304</f>
        <v>0</v>
      </c>
      <c r="Q249" s="54">
        <f>'PT-All'!U304</f>
        <v>0</v>
      </c>
      <c r="R249" s="54">
        <f>'PT-All'!V304</f>
        <v>0</v>
      </c>
      <c r="S249" s="54">
        <f>'PT-All'!W304</f>
        <v>0</v>
      </c>
      <c r="T249" s="62">
        <f>B249+D249+F249+H249+J249+L249+N249+P249+R249</f>
        <v>0</v>
      </c>
      <c r="U249" s="55">
        <f>C249+E249+G249+I249+K249+M249+O249+Q249+S249</f>
        <v>0</v>
      </c>
      <c r="V249">
        <f>SUM(T249:U249)</f>
        <v>0</v>
      </c>
    </row>
    <row r="250" spans="1:25">
      <c r="A250" s="3" t="s">
        <v>0</v>
      </c>
      <c r="B250">
        <f t="shared" ref="B250:V250" si="143">SUM(B248:B249)</f>
        <v>0</v>
      </c>
      <c r="C250">
        <f t="shared" si="143"/>
        <v>0</v>
      </c>
      <c r="D250">
        <f t="shared" si="143"/>
        <v>0</v>
      </c>
      <c r="E250">
        <f t="shared" si="143"/>
        <v>0</v>
      </c>
      <c r="F250">
        <f t="shared" si="143"/>
        <v>0</v>
      </c>
      <c r="G250">
        <f t="shared" si="143"/>
        <v>0</v>
      </c>
      <c r="H250">
        <f t="shared" ref="H250:M250" si="144">SUM(H248:H249)</f>
        <v>0</v>
      </c>
      <c r="I250">
        <f t="shared" si="144"/>
        <v>0</v>
      </c>
      <c r="J250">
        <f t="shared" si="144"/>
        <v>0</v>
      </c>
      <c r="K250">
        <f t="shared" si="144"/>
        <v>0</v>
      </c>
      <c r="L250">
        <f t="shared" si="144"/>
        <v>0</v>
      </c>
      <c r="M250">
        <f t="shared" si="144"/>
        <v>0</v>
      </c>
      <c r="N250">
        <f t="shared" si="143"/>
        <v>0</v>
      </c>
      <c r="O250">
        <f t="shared" si="143"/>
        <v>0</v>
      </c>
      <c r="P250">
        <f t="shared" si="143"/>
        <v>0</v>
      </c>
      <c r="Q250">
        <f t="shared" si="143"/>
        <v>0</v>
      </c>
      <c r="R250">
        <f t="shared" si="143"/>
        <v>0</v>
      </c>
      <c r="S250">
        <f t="shared" si="143"/>
        <v>0</v>
      </c>
      <c r="T250">
        <f t="shared" si="143"/>
        <v>0</v>
      </c>
      <c r="U250">
        <f t="shared" si="143"/>
        <v>0</v>
      </c>
      <c r="V250">
        <f t="shared" si="143"/>
        <v>0</v>
      </c>
    </row>
    <row r="252" spans="1:25">
      <c r="A252" s="72" t="s">
        <v>726</v>
      </c>
      <c r="B252" s="21">
        <f>INSTA!F364</f>
        <v>0</v>
      </c>
      <c r="C252" s="13">
        <f>INSTA!G364</f>
        <v>0</v>
      </c>
      <c r="D252" s="13">
        <f>INSTA!H364</f>
        <v>0</v>
      </c>
      <c r="E252" s="13">
        <f>INSTA!I364</f>
        <v>0</v>
      </c>
      <c r="F252" s="13">
        <f>INSTA!J364</f>
        <v>0</v>
      </c>
      <c r="G252" s="13">
        <f>INSTA!K364</f>
        <v>0</v>
      </c>
      <c r="H252" s="13">
        <f>INSTA!L364</f>
        <v>0</v>
      </c>
      <c r="I252" s="13">
        <f>INSTA!M364</f>
        <v>0</v>
      </c>
      <c r="J252" s="13">
        <f>INSTA!N364</f>
        <v>0</v>
      </c>
      <c r="K252" s="13">
        <f>INSTA!O364</f>
        <v>0</v>
      </c>
      <c r="L252" s="13">
        <f>INSTA!P364</f>
        <v>0</v>
      </c>
      <c r="M252" s="13">
        <f>INSTA!Q364</f>
        <v>0</v>
      </c>
      <c r="N252" s="13">
        <f>INSTA!R364</f>
        <v>0</v>
      </c>
      <c r="O252" s="13">
        <f>INSTA!S364</f>
        <v>0</v>
      </c>
      <c r="P252" s="13">
        <f>INSTA!T364</f>
        <v>0</v>
      </c>
      <c r="Q252" s="13">
        <f>INSTA!U364</f>
        <v>0</v>
      </c>
      <c r="R252" s="13">
        <f>INSTA!V364</f>
        <v>0</v>
      </c>
      <c r="S252" s="15">
        <f>INSTA!W364</f>
        <v>0</v>
      </c>
      <c r="T252" s="19">
        <f t="shared" ref="T252:U254" si="145">B252+D252+F252+H252+J252+L252+N252+P252+R252</f>
        <v>0</v>
      </c>
      <c r="U252" s="50">
        <f t="shared" si="145"/>
        <v>0</v>
      </c>
      <c r="V252">
        <f>SUM(T252:U252)</f>
        <v>0</v>
      </c>
    </row>
    <row r="253" spans="1:25">
      <c r="A253" s="73" t="s">
        <v>727</v>
      </c>
      <c r="B253" s="56">
        <f>OUTST!F332</f>
        <v>0</v>
      </c>
      <c r="C253" s="47">
        <f>OUTST!G332</f>
        <v>0</v>
      </c>
      <c r="D253" s="47">
        <f>OUTST!H332</f>
        <v>0</v>
      </c>
      <c r="E253" s="47">
        <f>OUTST!I332</f>
        <v>0</v>
      </c>
      <c r="F253" s="47">
        <f>OUTST!J332</f>
        <v>0</v>
      </c>
      <c r="G253" s="47">
        <f>OUTST!K332</f>
        <v>0</v>
      </c>
      <c r="H253" s="47">
        <f>OUTST!L332</f>
        <v>0</v>
      </c>
      <c r="I253" s="47">
        <f>OUTST!M332</f>
        <v>0</v>
      </c>
      <c r="J253" s="47">
        <f>OUTST!N332</f>
        <v>0</v>
      </c>
      <c r="K253" s="47">
        <f>OUTST!O332</f>
        <v>0</v>
      </c>
      <c r="L253" s="47">
        <f>OUTST!P332</f>
        <v>0</v>
      </c>
      <c r="M253" s="47">
        <f>OUTST!Q332</f>
        <v>0</v>
      </c>
      <c r="N253" s="47">
        <f>OUTST!R332</f>
        <v>0</v>
      </c>
      <c r="O253" s="47">
        <f>OUTST!S332</f>
        <v>0</v>
      </c>
      <c r="P253" s="47">
        <f>OUTST!T332</f>
        <v>0</v>
      </c>
      <c r="Q253" s="47">
        <f>OUTST!U332</f>
        <v>0</v>
      </c>
      <c r="R253" s="47">
        <f>OUTST!V332</f>
        <v>0</v>
      </c>
      <c r="S253" s="48">
        <f>OUTST!W332</f>
        <v>0</v>
      </c>
      <c r="T253" s="61">
        <f t="shared" si="145"/>
        <v>0</v>
      </c>
      <c r="U253" s="52">
        <f t="shared" si="145"/>
        <v>0</v>
      </c>
      <c r="V253">
        <f>SUM(T253:U253)</f>
        <v>0</v>
      </c>
    </row>
    <row r="254" spans="1:25">
      <c r="A254" s="74" t="s">
        <v>728</v>
      </c>
      <c r="B254" s="57">
        <f>REGION!F126</f>
        <v>0</v>
      </c>
      <c r="C254" s="54">
        <f>REGION!G126</f>
        <v>0</v>
      </c>
      <c r="D254" s="54">
        <f>REGION!H126</f>
        <v>0</v>
      </c>
      <c r="E254" s="54">
        <f>REGION!I126</f>
        <v>0</v>
      </c>
      <c r="F254" s="54">
        <f>REGION!J126</f>
        <v>0</v>
      </c>
      <c r="G254" s="54">
        <f>REGION!K126</f>
        <v>0</v>
      </c>
      <c r="H254" s="54">
        <f>REGION!L126</f>
        <v>0</v>
      </c>
      <c r="I254" s="54">
        <f>REGION!M126</f>
        <v>0</v>
      </c>
      <c r="J254" s="54">
        <f>REGION!N126</f>
        <v>0</v>
      </c>
      <c r="K254" s="54">
        <f>REGION!O126</f>
        <v>0</v>
      </c>
      <c r="L254" s="54">
        <f>REGION!P126</f>
        <v>0</v>
      </c>
      <c r="M254" s="54">
        <f>REGION!Q126</f>
        <v>0</v>
      </c>
      <c r="N254" s="54">
        <f>REGION!R126</f>
        <v>0</v>
      </c>
      <c r="O254" s="54">
        <f>REGION!S126</f>
        <v>0</v>
      </c>
      <c r="P254" s="54">
        <f>REGION!T126</f>
        <v>0</v>
      </c>
      <c r="Q254" s="54">
        <f>REGION!U126</f>
        <v>0</v>
      </c>
      <c r="R254" s="54">
        <f>REGION!V126</f>
        <v>0</v>
      </c>
      <c r="S254" s="60">
        <f>REGION!W126</f>
        <v>0</v>
      </c>
      <c r="T254" s="62">
        <f t="shared" si="145"/>
        <v>0</v>
      </c>
      <c r="U254" s="55">
        <f t="shared" si="145"/>
        <v>0</v>
      </c>
      <c r="V254">
        <f>SUM(T254:U254)</f>
        <v>0</v>
      </c>
    </row>
    <row r="255" spans="1:25">
      <c r="A255" s="3" t="s">
        <v>0</v>
      </c>
      <c r="B255">
        <f t="shared" ref="B255:V255" si="146">SUM(B252:B254)</f>
        <v>0</v>
      </c>
      <c r="C255">
        <f t="shared" si="146"/>
        <v>0</v>
      </c>
      <c r="D255">
        <f t="shared" si="146"/>
        <v>0</v>
      </c>
      <c r="E255">
        <f t="shared" si="146"/>
        <v>0</v>
      </c>
      <c r="F255">
        <f t="shared" si="146"/>
        <v>0</v>
      </c>
      <c r="G255">
        <f t="shared" si="146"/>
        <v>0</v>
      </c>
      <c r="H255">
        <f t="shared" si="146"/>
        <v>0</v>
      </c>
      <c r="I255">
        <f t="shared" si="146"/>
        <v>0</v>
      </c>
      <c r="J255">
        <f t="shared" si="146"/>
        <v>0</v>
      </c>
      <c r="K255">
        <f t="shared" si="146"/>
        <v>0</v>
      </c>
      <c r="L255">
        <f t="shared" si="146"/>
        <v>0</v>
      </c>
      <c r="M255">
        <f t="shared" si="146"/>
        <v>0</v>
      </c>
      <c r="N255">
        <f t="shared" si="146"/>
        <v>0</v>
      </c>
      <c r="O255">
        <f t="shared" si="146"/>
        <v>0</v>
      </c>
      <c r="P255">
        <f t="shared" si="146"/>
        <v>0</v>
      </c>
      <c r="Q255">
        <f t="shared" si="146"/>
        <v>0</v>
      </c>
      <c r="R255">
        <f t="shared" si="146"/>
        <v>0</v>
      </c>
      <c r="S255">
        <f t="shared" si="146"/>
        <v>0</v>
      </c>
      <c r="T255">
        <f t="shared" si="146"/>
        <v>0</v>
      </c>
      <c r="U255">
        <f t="shared" si="146"/>
        <v>0</v>
      </c>
      <c r="V255">
        <f t="shared" si="146"/>
        <v>0</v>
      </c>
    </row>
    <row r="258" spans="1:25">
      <c r="A258" s="68" t="s">
        <v>84</v>
      </c>
      <c r="B258" s="116" t="s">
        <v>88</v>
      </c>
      <c r="C258" s="115"/>
      <c r="D258" s="116" t="s">
        <v>89</v>
      </c>
      <c r="E258" s="117"/>
      <c r="F258" s="114" t="s">
        <v>90</v>
      </c>
      <c r="G258" s="115"/>
      <c r="H258" s="116" t="s">
        <v>91</v>
      </c>
      <c r="I258" s="117"/>
      <c r="J258" s="114" t="s">
        <v>4</v>
      </c>
      <c r="K258" s="115"/>
      <c r="L258" s="116" t="s">
        <v>92</v>
      </c>
      <c r="M258" s="117"/>
      <c r="N258" s="112" t="s">
        <v>93</v>
      </c>
      <c r="O258" s="113"/>
      <c r="P258" s="112" t="s">
        <v>94</v>
      </c>
      <c r="Q258" s="113"/>
      <c r="R258" s="114" t="s">
        <v>95</v>
      </c>
      <c r="S258" s="115"/>
      <c r="T258" s="116" t="s">
        <v>9</v>
      </c>
      <c r="U258" s="117"/>
      <c r="X258" s="26"/>
      <c r="Y258" s="26"/>
    </row>
    <row r="259" spans="1:25">
      <c r="A259" s="9"/>
      <c r="B259" s="4" t="s">
        <v>1</v>
      </c>
      <c r="C259" s="6" t="s">
        <v>2</v>
      </c>
      <c r="D259" s="4" t="s">
        <v>1</v>
      </c>
      <c r="E259" s="5" t="s">
        <v>2</v>
      </c>
      <c r="F259" s="7" t="s">
        <v>1</v>
      </c>
      <c r="G259" s="6" t="s">
        <v>2</v>
      </c>
      <c r="H259" s="4" t="s">
        <v>1</v>
      </c>
      <c r="I259" s="5" t="s">
        <v>2</v>
      </c>
      <c r="J259" s="7" t="s">
        <v>1</v>
      </c>
      <c r="K259" s="6" t="s">
        <v>2</v>
      </c>
      <c r="L259" s="4" t="s">
        <v>1</v>
      </c>
      <c r="M259" s="5" t="s">
        <v>2</v>
      </c>
      <c r="N259" s="4" t="s">
        <v>1</v>
      </c>
      <c r="O259" s="5" t="s">
        <v>2</v>
      </c>
      <c r="P259" s="4" t="s">
        <v>1</v>
      </c>
      <c r="Q259" s="5" t="s">
        <v>2</v>
      </c>
      <c r="R259" s="7" t="s">
        <v>1</v>
      </c>
      <c r="S259" s="6" t="s">
        <v>2</v>
      </c>
      <c r="T259" s="4" t="s">
        <v>1</v>
      </c>
      <c r="U259" s="5" t="s">
        <v>2</v>
      </c>
      <c r="V259" s="10" t="s">
        <v>0</v>
      </c>
      <c r="W259" s="10"/>
      <c r="X259" s="10"/>
      <c r="Y259" s="10"/>
    </row>
    <row r="260" spans="1:25">
      <c r="A260" s="72" t="s">
        <v>79</v>
      </c>
      <c r="B260" s="19">
        <f>B174</f>
        <v>0</v>
      </c>
      <c r="C260" s="13">
        <f t="shared" ref="C260:S260" si="147">C174</f>
        <v>0</v>
      </c>
      <c r="D260" s="13">
        <f t="shared" si="147"/>
        <v>0</v>
      </c>
      <c r="E260" s="13">
        <f t="shared" si="147"/>
        <v>0</v>
      </c>
      <c r="F260" s="13">
        <f t="shared" si="147"/>
        <v>0</v>
      </c>
      <c r="G260" s="13">
        <f t="shared" si="147"/>
        <v>0</v>
      </c>
      <c r="H260" s="13">
        <f t="shared" ref="H260:M260" si="148">H174</f>
        <v>0</v>
      </c>
      <c r="I260" s="13">
        <f t="shared" si="148"/>
        <v>0</v>
      </c>
      <c r="J260" s="13">
        <f t="shared" si="148"/>
        <v>0</v>
      </c>
      <c r="K260" s="13">
        <f t="shared" si="148"/>
        <v>0</v>
      </c>
      <c r="L260" s="13">
        <f t="shared" si="148"/>
        <v>0</v>
      </c>
      <c r="M260" s="13">
        <f t="shared" si="148"/>
        <v>0</v>
      </c>
      <c r="N260" s="13">
        <f t="shared" si="147"/>
        <v>0</v>
      </c>
      <c r="O260" s="13">
        <f t="shared" si="147"/>
        <v>0</v>
      </c>
      <c r="P260" s="13">
        <f t="shared" si="147"/>
        <v>0</v>
      </c>
      <c r="Q260" s="13">
        <f t="shared" si="147"/>
        <v>0</v>
      </c>
      <c r="R260" s="13">
        <f t="shared" si="147"/>
        <v>1</v>
      </c>
      <c r="S260" s="13">
        <f t="shared" si="147"/>
        <v>1</v>
      </c>
      <c r="T260" s="19">
        <f t="shared" ref="T260:T265" si="149">B260+D260+F260+H260+J260+L260+N260+P260+R260</f>
        <v>1</v>
      </c>
      <c r="U260" s="50">
        <f t="shared" ref="U260:U265" si="150">C260+E260+G260+I260+K260+M260+O260+Q260+S260</f>
        <v>1</v>
      </c>
      <c r="V260">
        <f t="shared" ref="V260:V265" si="151">SUM(T260:U260)</f>
        <v>2</v>
      </c>
    </row>
    <row r="261" spans="1:25">
      <c r="A261" s="73" t="s">
        <v>80</v>
      </c>
      <c r="B261" s="61">
        <f>B192</f>
        <v>14</v>
      </c>
      <c r="C261" s="47">
        <f t="shared" ref="C261:S261" si="152">C192</f>
        <v>25</v>
      </c>
      <c r="D261" s="47">
        <f t="shared" si="152"/>
        <v>0</v>
      </c>
      <c r="E261" s="47">
        <f t="shared" si="152"/>
        <v>4</v>
      </c>
      <c r="F261" s="47">
        <f t="shared" si="152"/>
        <v>30</v>
      </c>
      <c r="G261" s="47">
        <f t="shared" si="152"/>
        <v>30</v>
      </c>
      <c r="H261" s="47">
        <f t="shared" ref="H261:M261" si="153">H192</f>
        <v>29</v>
      </c>
      <c r="I261" s="47">
        <f t="shared" si="153"/>
        <v>45</v>
      </c>
      <c r="J261" s="47">
        <f t="shared" si="153"/>
        <v>69</v>
      </c>
      <c r="K261" s="47">
        <f t="shared" si="153"/>
        <v>102</v>
      </c>
      <c r="L261" s="47">
        <f t="shared" si="153"/>
        <v>6</v>
      </c>
      <c r="M261" s="47">
        <f t="shared" si="153"/>
        <v>10</v>
      </c>
      <c r="N261" s="47">
        <f t="shared" si="152"/>
        <v>73</v>
      </c>
      <c r="O261" s="47">
        <f t="shared" si="152"/>
        <v>86</v>
      </c>
      <c r="P261" s="47">
        <f t="shared" si="152"/>
        <v>0</v>
      </c>
      <c r="Q261" s="47">
        <f t="shared" si="152"/>
        <v>1</v>
      </c>
      <c r="R261" s="47">
        <f t="shared" si="152"/>
        <v>460</v>
      </c>
      <c r="S261" s="47">
        <f t="shared" si="152"/>
        <v>621</v>
      </c>
      <c r="T261" s="61">
        <f t="shared" si="149"/>
        <v>681</v>
      </c>
      <c r="U261" s="52">
        <f t="shared" si="150"/>
        <v>924</v>
      </c>
      <c r="V261">
        <f t="shared" si="151"/>
        <v>1605</v>
      </c>
    </row>
    <row r="262" spans="1:25">
      <c r="A262" s="73" t="s">
        <v>81</v>
      </c>
      <c r="B262" s="61">
        <f>B208</f>
        <v>0</v>
      </c>
      <c r="C262" s="47">
        <f t="shared" ref="C262:S262" si="154">C208</f>
        <v>2</v>
      </c>
      <c r="D262" s="47">
        <f t="shared" si="154"/>
        <v>0</v>
      </c>
      <c r="E262" s="47">
        <f t="shared" si="154"/>
        <v>0</v>
      </c>
      <c r="F262" s="47">
        <f t="shared" si="154"/>
        <v>0</v>
      </c>
      <c r="G262" s="47">
        <f t="shared" si="154"/>
        <v>0</v>
      </c>
      <c r="H262" s="47">
        <f t="shared" ref="H262:M262" si="155">H208</f>
        <v>1</v>
      </c>
      <c r="I262" s="47">
        <f t="shared" si="155"/>
        <v>0</v>
      </c>
      <c r="J262" s="47">
        <f t="shared" si="155"/>
        <v>0</v>
      </c>
      <c r="K262" s="47">
        <f t="shared" si="155"/>
        <v>0</v>
      </c>
      <c r="L262" s="47">
        <f t="shared" si="155"/>
        <v>0</v>
      </c>
      <c r="M262" s="47">
        <f t="shared" si="155"/>
        <v>1</v>
      </c>
      <c r="N262" s="47">
        <f t="shared" si="154"/>
        <v>0</v>
      </c>
      <c r="O262" s="47">
        <f t="shared" si="154"/>
        <v>1</v>
      </c>
      <c r="P262" s="47">
        <f t="shared" si="154"/>
        <v>0</v>
      </c>
      <c r="Q262" s="47">
        <f t="shared" si="154"/>
        <v>0</v>
      </c>
      <c r="R262" s="47">
        <f t="shared" si="154"/>
        <v>7</v>
      </c>
      <c r="S262" s="47">
        <f t="shared" si="154"/>
        <v>3</v>
      </c>
      <c r="T262" s="61">
        <f t="shared" si="149"/>
        <v>8</v>
      </c>
      <c r="U262" s="52">
        <f t="shared" si="150"/>
        <v>7</v>
      </c>
      <c r="V262">
        <f t="shared" si="151"/>
        <v>15</v>
      </c>
    </row>
    <row r="263" spans="1:25">
      <c r="A263" s="73" t="s">
        <v>82</v>
      </c>
      <c r="B263" s="61">
        <f>B220</f>
        <v>0</v>
      </c>
      <c r="C263" s="47">
        <f t="shared" ref="C263:S263" si="156">C220</f>
        <v>0</v>
      </c>
      <c r="D263" s="47">
        <f t="shared" si="156"/>
        <v>0</v>
      </c>
      <c r="E263" s="47">
        <f t="shared" si="156"/>
        <v>2</v>
      </c>
      <c r="F263" s="47">
        <f t="shared" si="156"/>
        <v>1</v>
      </c>
      <c r="G263" s="47">
        <f t="shared" si="156"/>
        <v>0</v>
      </c>
      <c r="H263" s="47">
        <f t="shared" ref="H263:M263" si="157">H220</f>
        <v>1</v>
      </c>
      <c r="I263" s="47">
        <f t="shared" si="157"/>
        <v>2</v>
      </c>
      <c r="J263" s="47">
        <f t="shared" si="157"/>
        <v>1</v>
      </c>
      <c r="K263" s="47">
        <f t="shared" si="157"/>
        <v>1</v>
      </c>
      <c r="L263" s="47">
        <f t="shared" si="157"/>
        <v>2</v>
      </c>
      <c r="M263" s="47">
        <f t="shared" si="157"/>
        <v>4</v>
      </c>
      <c r="N263" s="47">
        <f t="shared" si="156"/>
        <v>4</v>
      </c>
      <c r="O263" s="47">
        <f t="shared" si="156"/>
        <v>7</v>
      </c>
      <c r="P263" s="47">
        <f t="shared" si="156"/>
        <v>0</v>
      </c>
      <c r="Q263" s="47">
        <f t="shared" si="156"/>
        <v>0</v>
      </c>
      <c r="R263" s="47">
        <f t="shared" si="156"/>
        <v>12</v>
      </c>
      <c r="S263" s="47">
        <f t="shared" si="156"/>
        <v>16</v>
      </c>
      <c r="T263" s="61">
        <f t="shared" si="149"/>
        <v>21</v>
      </c>
      <c r="U263" s="52">
        <f t="shared" si="150"/>
        <v>32</v>
      </c>
      <c r="V263">
        <f t="shared" si="151"/>
        <v>53</v>
      </c>
    </row>
    <row r="264" spans="1:25">
      <c r="A264" s="73" t="s">
        <v>83</v>
      </c>
      <c r="B264" s="61">
        <f>B232</f>
        <v>0</v>
      </c>
      <c r="C264" s="47">
        <f t="shared" ref="C264:S264" si="158">C232</f>
        <v>1</v>
      </c>
      <c r="D264" s="47">
        <f t="shared" si="158"/>
        <v>0</v>
      </c>
      <c r="E264" s="47">
        <f t="shared" si="158"/>
        <v>0</v>
      </c>
      <c r="F264" s="47">
        <f t="shared" si="158"/>
        <v>0</v>
      </c>
      <c r="G264" s="47">
        <f t="shared" si="158"/>
        <v>1</v>
      </c>
      <c r="H264" s="47">
        <f t="shared" ref="H264:M264" si="159">H232</f>
        <v>4</v>
      </c>
      <c r="I264" s="47">
        <f t="shared" si="159"/>
        <v>4</v>
      </c>
      <c r="J264" s="47">
        <f t="shared" si="159"/>
        <v>0</v>
      </c>
      <c r="K264" s="47">
        <f t="shared" si="159"/>
        <v>1</v>
      </c>
      <c r="L264" s="47">
        <f t="shared" si="159"/>
        <v>4</v>
      </c>
      <c r="M264" s="47">
        <f t="shared" si="159"/>
        <v>6</v>
      </c>
      <c r="N264" s="47">
        <f t="shared" si="158"/>
        <v>1</v>
      </c>
      <c r="O264" s="47">
        <f t="shared" si="158"/>
        <v>1</v>
      </c>
      <c r="P264" s="47">
        <f t="shared" si="158"/>
        <v>0</v>
      </c>
      <c r="Q264" s="47">
        <f t="shared" si="158"/>
        <v>0</v>
      </c>
      <c r="R264" s="47">
        <f t="shared" si="158"/>
        <v>7</v>
      </c>
      <c r="S264" s="47">
        <f t="shared" si="158"/>
        <v>12</v>
      </c>
      <c r="T264" s="61">
        <f t="shared" si="149"/>
        <v>16</v>
      </c>
      <c r="U264" s="52">
        <f t="shared" si="150"/>
        <v>26</v>
      </c>
      <c r="V264">
        <f t="shared" si="151"/>
        <v>42</v>
      </c>
    </row>
    <row r="265" spans="1:25">
      <c r="A265" s="74" t="s">
        <v>719</v>
      </c>
      <c r="B265" s="62">
        <f>B246</f>
        <v>0</v>
      </c>
      <c r="C265" s="54">
        <f t="shared" ref="C265:S265" si="160">C246</f>
        <v>0</v>
      </c>
      <c r="D265" s="54">
        <f t="shared" si="160"/>
        <v>0</v>
      </c>
      <c r="E265" s="54">
        <f t="shared" si="160"/>
        <v>0</v>
      </c>
      <c r="F265" s="54">
        <f t="shared" si="160"/>
        <v>0</v>
      </c>
      <c r="G265" s="54">
        <f t="shared" si="160"/>
        <v>0</v>
      </c>
      <c r="H265" s="54">
        <f t="shared" ref="H265:M265" si="161">H246</f>
        <v>0</v>
      </c>
      <c r="I265" s="54">
        <f t="shared" si="161"/>
        <v>0</v>
      </c>
      <c r="J265" s="54">
        <f t="shared" si="161"/>
        <v>0</v>
      </c>
      <c r="K265" s="54">
        <f t="shared" si="161"/>
        <v>0</v>
      </c>
      <c r="L265" s="54">
        <f t="shared" si="161"/>
        <v>0</v>
      </c>
      <c r="M265" s="54">
        <f t="shared" si="161"/>
        <v>0</v>
      </c>
      <c r="N265" s="54">
        <f t="shared" si="160"/>
        <v>0</v>
      </c>
      <c r="O265" s="54">
        <f t="shared" si="160"/>
        <v>0</v>
      </c>
      <c r="P265" s="54">
        <f t="shared" si="160"/>
        <v>0</v>
      </c>
      <c r="Q265" s="54">
        <f t="shared" si="160"/>
        <v>0</v>
      </c>
      <c r="R265" s="54">
        <f t="shared" si="160"/>
        <v>0</v>
      </c>
      <c r="S265" s="54">
        <f t="shared" si="160"/>
        <v>0</v>
      </c>
      <c r="T265" s="62">
        <f t="shared" si="149"/>
        <v>0</v>
      </c>
      <c r="U265" s="55">
        <f t="shared" si="150"/>
        <v>0</v>
      </c>
      <c r="V265">
        <f t="shared" si="151"/>
        <v>0</v>
      </c>
    </row>
    <row r="266" spans="1:25">
      <c r="A266" s="3" t="s">
        <v>0</v>
      </c>
      <c r="B266">
        <f t="shared" ref="B266:V266" si="162">SUM(B260:B265)</f>
        <v>14</v>
      </c>
      <c r="C266">
        <f t="shared" si="162"/>
        <v>28</v>
      </c>
      <c r="D266">
        <f t="shared" si="162"/>
        <v>0</v>
      </c>
      <c r="E266">
        <f t="shared" si="162"/>
        <v>6</v>
      </c>
      <c r="F266">
        <f t="shared" si="162"/>
        <v>31</v>
      </c>
      <c r="G266">
        <f t="shared" si="162"/>
        <v>31</v>
      </c>
      <c r="H266">
        <f t="shared" ref="H266:M266" si="163">SUM(H260:H265)</f>
        <v>35</v>
      </c>
      <c r="I266">
        <f t="shared" si="163"/>
        <v>51</v>
      </c>
      <c r="J266">
        <f t="shared" si="163"/>
        <v>70</v>
      </c>
      <c r="K266">
        <f t="shared" si="163"/>
        <v>104</v>
      </c>
      <c r="L266">
        <f t="shared" si="163"/>
        <v>12</v>
      </c>
      <c r="M266">
        <f t="shared" si="163"/>
        <v>21</v>
      </c>
      <c r="N266">
        <f t="shared" si="162"/>
        <v>78</v>
      </c>
      <c r="O266">
        <f t="shared" si="162"/>
        <v>95</v>
      </c>
      <c r="P266">
        <f t="shared" si="162"/>
        <v>0</v>
      </c>
      <c r="Q266">
        <f t="shared" si="162"/>
        <v>1</v>
      </c>
      <c r="R266">
        <f t="shared" si="162"/>
        <v>487</v>
      </c>
      <c r="S266">
        <f t="shared" si="162"/>
        <v>653</v>
      </c>
      <c r="T266">
        <f t="shared" si="162"/>
        <v>727</v>
      </c>
      <c r="U266">
        <f t="shared" si="162"/>
        <v>990</v>
      </c>
      <c r="V266">
        <f t="shared" si="162"/>
        <v>1717</v>
      </c>
    </row>
    <row r="269" spans="1:25">
      <c r="A269" s="68" t="s">
        <v>85</v>
      </c>
      <c r="B269" s="116" t="s">
        <v>88</v>
      </c>
      <c r="C269" s="115"/>
      <c r="D269" s="116" t="s">
        <v>89</v>
      </c>
      <c r="E269" s="117"/>
      <c r="F269" s="114" t="s">
        <v>90</v>
      </c>
      <c r="G269" s="115"/>
      <c r="H269" s="116" t="s">
        <v>91</v>
      </c>
      <c r="I269" s="117"/>
      <c r="J269" s="114" t="s">
        <v>4</v>
      </c>
      <c r="K269" s="115"/>
      <c r="L269" s="116" t="s">
        <v>92</v>
      </c>
      <c r="M269" s="117"/>
      <c r="N269" s="112" t="s">
        <v>93</v>
      </c>
      <c r="O269" s="113"/>
      <c r="P269" s="112" t="s">
        <v>94</v>
      </c>
      <c r="Q269" s="113"/>
      <c r="R269" s="114" t="s">
        <v>95</v>
      </c>
      <c r="S269" s="115"/>
      <c r="T269" s="116" t="s">
        <v>9</v>
      </c>
      <c r="U269" s="117"/>
      <c r="X269" s="26"/>
      <c r="Y269" s="26"/>
    </row>
    <row r="270" spans="1:25">
      <c r="A270" s="9"/>
      <c r="B270" s="4" t="s">
        <v>1</v>
      </c>
      <c r="C270" s="6" t="s">
        <v>2</v>
      </c>
      <c r="D270" s="4" t="s">
        <v>1</v>
      </c>
      <c r="E270" s="5" t="s">
        <v>2</v>
      </c>
      <c r="F270" s="7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4" t="s">
        <v>1</v>
      </c>
      <c r="O270" s="5" t="s">
        <v>2</v>
      </c>
      <c r="P270" s="4" t="s">
        <v>1</v>
      </c>
      <c r="Q270" s="5" t="s">
        <v>2</v>
      </c>
      <c r="R270" s="7" t="s">
        <v>1</v>
      </c>
      <c r="S270" s="6" t="s">
        <v>2</v>
      </c>
      <c r="T270" s="4" t="s">
        <v>1</v>
      </c>
      <c r="U270" s="5" t="s">
        <v>2</v>
      </c>
      <c r="V270" s="10" t="s">
        <v>0</v>
      </c>
      <c r="W270" s="10"/>
      <c r="X270" s="10"/>
      <c r="Y270" s="10"/>
    </row>
    <row r="271" spans="1:25">
      <c r="A271" s="72" t="s">
        <v>79</v>
      </c>
      <c r="B271" s="19">
        <f>B176</f>
        <v>0</v>
      </c>
      <c r="C271" s="13">
        <f t="shared" ref="C271:S271" si="164">C176</f>
        <v>0</v>
      </c>
      <c r="D271" s="13">
        <f t="shared" si="164"/>
        <v>0</v>
      </c>
      <c r="E271" s="13">
        <f t="shared" si="164"/>
        <v>0</v>
      </c>
      <c r="F271" s="13">
        <f t="shared" si="164"/>
        <v>0</v>
      </c>
      <c r="G271" s="13">
        <f t="shared" si="164"/>
        <v>0</v>
      </c>
      <c r="H271" s="13">
        <f t="shared" ref="H271:M271" si="165">H176</f>
        <v>0</v>
      </c>
      <c r="I271" s="13">
        <f t="shared" si="165"/>
        <v>0</v>
      </c>
      <c r="J271" s="13">
        <f t="shared" si="165"/>
        <v>0</v>
      </c>
      <c r="K271" s="13">
        <f t="shared" si="165"/>
        <v>0</v>
      </c>
      <c r="L271" s="13">
        <f t="shared" si="165"/>
        <v>0</v>
      </c>
      <c r="M271" s="13">
        <f t="shared" si="165"/>
        <v>0</v>
      </c>
      <c r="N271" s="13">
        <f t="shared" si="164"/>
        <v>0</v>
      </c>
      <c r="O271" s="13">
        <f t="shared" si="164"/>
        <v>0</v>
      </c>
      <c r="P271" s="13">
        <f t="shared" si="164"/>
        <v>0</v>
      </c>
      <c r="Q271" s="13">
        <f t="shared" si="164"/>
        <v>0</v>
      </c>
      <c r="R271" s="13">
        <f t="shared" si="164"/>
        <v>0</v>
      </c>
      <c r="S271" s="13">
        <f t="shared" si="164"/>
        <v>0</v>
      </c>
      <c r="T271" s="19">
        <f t="shared" ref="T271:T276" si="166">B271+D271+F271+H271+J271+L271+N271+P271+R271</f>
        <v>0</v>
      </c>
      <c r="U271" s="50">
        <f t="shared" ref="U271:U276" si="167">C271+E271+G271+I271+K271+M271+O271+Q271+S271</f>
        <v>0</v>
      </c>
      <c r="V271">
        <f t="shared" ref="V271:V276" si="168">SUM(T271:U271)</f>
        <v>0</v>
      </c>
    </row>
    <row r="272" spans="1:25">
      <c r="A272" s="73" t="s">
        <v>80</v>
      </c>
      <c r="B272" s="61">
        <f>B194</f>
        <v>13</v>
      </c>
      <c r="C272" s="47">
        <f t="shared" ref="C272:S272" si="169">C194</f>
        <v>23</v>
      </c>
      <c r="D272" s="47">
        <f t="shared" si="169"/>
        <v>0</v>
      </c>
      <c r="E272" s="47">
        <f t="shared" si="169"/>
        <v>4</v>
      </c>
      <c r="F272" s="47">
        <f t="shared" si="169"/>
        <v>28</v>
      </c>
      <c r="G272" s="47">
        <f t="shared" si="169"/>
        <v>26</v>
      </c>
      <c r="H272" s="47">
        <f t="shared" ref="H272:M272" si="170">H194</f>
        <v>27</v>
      </c>
      <c r="I272" s="47">
        <f t="shared" si="170"/>
        <v>43</v>
      </c>
      <c r="J272" s="47">
        <f t="shared" si="170"/>
        <v>66</v>
      </c>
      <c r="K272" s="47">
        <f t="shared" si="170"/>
        <v>93</v>
      </c>
      <c r="L272" s="47">
        <f t="shared" si="170"/>
        <v>6</v>
      </c>
      <c r="M272" s="47">
        <f t="shared" si="170"/>
        <v>10</v>
      </c>
      <c r="N272" s="47">
        <f t="shared" si="169"/>
        <v>73</v>
      </c>
      <c r="O272" s="47">
        <f t="shared" si="169"/>
        <v>81</v>
      </c>
      <c r="P272" s="47">
        <f t="shared" si="169"/>
        <v>0</v>
      </c>
      <c r="Q272" s="47">
        <f t="shared" si="169"/>
        <v>0</v>
      </c>
      <c r="R272" s="47">
        <f t="shared" si="169"/>
        <v>422</v>
      </c>
      <c r="S272" s="47">
        <f t="shared" si="169"/>
        <v>588</v>
      </c>
      <c r="T272" s="61">
        <f t="shared" si="166"/>
        <v>635</v>
      </c>
      <c r="U272" s="52">
        <f t="shared" si="167"/>
        <v>868</v>
      </c>
      <c r="V272">
        <f t="shared" si="168"/>
        <v>1503</v>
      </c>
    </row>
    <row r="273" spans="1:25">
      <c r="A273" s="73" t="s">
        <v>81</v>
      </c>
      <c r="B273" s="61">
        <f>B206</f>
        <v>0</v>
      </c>
      <c r="C273" s="47">
        <f t="shared" ref="C273:S273" si="171">C206</f>
        <v>0</v>
      </c>
      <c r="D273" s="47">
        <f t="shared" si="171"/>
        <v>0</v>
      </c>
      <c r="E273" s="47">
        <f t="shared" si="171"/>
        <v>0</v>
      </c>
      <c r="F273" s="47">
        <f t="shared" si="171"/>
        <v>0</v>
      </c>
      <c r="G273" s="47">
        <f t="shared" si="171"/>
        <v>0</v>
      </c>
      <c r="H273" s="47">
        <f t="shared" ref="H273:M273" si="172">H206</f>
        <v>0</v>
      </c>
      <c r="I273" s="47">
        <f t="shared" si="172"/>
        <v>0</v>
      </c>
      <c r="J273" s="47">
        <f t="shared" si="172"/>
        <v>0</v>
      </c>
      <c r="K273" s="47">
        <f t="shared" si="172"/>
        <v>0</v>
      </c>
      <c r="L273" s="47">
        <f t="shared" si="172"/>
        <v>0</v>
      </c>
      <c r="M273" s="47">
        <f t="shared" si="172"/>
        <v>1</v>
      </c>
      <c r="N273" s="47">
        <f t="shared" si="171"/>
        <v>0</v>
      </c>
      <c r="O273" s="47">
        <f t="shared" si="171"/>
        <v>0</v>
      </c>
      <c r="P273" s="47">
        <f t="shared" si="171"/>
        <v>0</v>
      </c>
      <c r="Q273" s="47">
        <f t="shared" si="171"/>
        <v>0</v>
      </c>
      <c r="R273" s="47">
        <f t="shared" si="171"/>
        <v>2</v>
      </c>
      <c r="S273" s="47">
        <f t="shared" si="171"/>
        <v>0</v>
      </c>
      <c r="T273" s="61">
        <f t="shared" si="166"/>
        <v>2</v>
      </c>
      <c r="U273" s="52">
        <f t="shared" si="167"/>
        <v>1</v>
      </c>
      <c r="V273">
        <f t="shared" si="168"/>
        <v>3</v>
      </c>
    </row>
    <row r="274" spans="1:25">
      <c r="A274" s="73" t="s">
        <v>82</v>
      </c>
      <c r="B274" s="61">
        <f>B218</f>
        <v>0</v>
      </c>
      <c r="C274" s="47">
        <f t="shared" ref="C274:S274" si="173">C218</f>
        <v>0</v>
      </c>
      <c r="D274" s="47">
        <f t="shared" si="173"/>
        <v>0</v>
      </c>
      <c r="E274" s="47">
        <f t="shared" si="173"/>
        <v>2</v>
      </c>
      <c r="F274" s="47">
        <f t="shared" si="173"/>
        <v>0</v>
      </c>
      <c r="G274" s="47">
        <f t="shared" si="173"/>
        <v>0</v>
      </c>
      <c r="H274" s="47">
        <f t="shared" ref="H274:M274" si="174">H218</f>
        <v>1</v>
      </c>
      <c r="I274" s="47">
        <f t="shared" si="174"/>
        <v>1</v>
      </c>
      <c r="J274" s="47">
        <f t="shared" si="174"/>
        <v>1</v>
      </c>
      <c r="K274" s="47">
        <f t="shared" si="174"/>
        <v>1</v>
      </c>
      <c r="L274" s="47">
        <f t="shared" si="174"/>
        <v>2</v>
      </c>
      <c r="M274" s="47">
        <f t="shared" si="174"/>
        <v>3</v>
      </c>
      <c r="N274" s="47">
        <f t="shared" si="173"/>
        <v>4</v>
      </c>
      <c r="O274" s="47">
        <f t="shared" si="173"/>
        <v>6</v>
      </c>
      <c r="P274" s="47">
        <f t="shared" si="173"/>
        <v>0</v>
      </c>
      <c r="Q274" s="47">
        <f t="shared" si="173"/>
        <v>0</v>
      </c>
      <c r="R274" s="47">
        <f t="shared" si="173"/>
        <v>7</v>
      </c>
      <c r="S274" s="47">
        <f t="shared" si="173"/>
        <v>10</v>
      </c>
      <c r="T274" s="61">
        <f t="shared" si="166"/>
        <v>15</v>
      </c>
      <c r="U274" s="52">
        <f t="shared" si="167"/>
        <v>23</v>
      </c>
      <c r="V274">
        <f t="shared" si="168"/>
        <v>38</v>
      </c>
    </row>
    <row r="275" spans="1:25">
      <c r="A275" s="73" t="s">
        <v>83</v>
      </c>
      <c r="B275" s="61">
        <f>B230</f>
        <v>0</v>
      </c>
      <c r="C275" s="47">
        <f t="shared" ref="C275:S275" si="175">C230</f>
        <v>0</v>
      </c>
      <c r="D275" s="47">
        <f t="shared" si="175"/>
        <v>0</v>
      </c>
      <c r="E275" s="47">
        <f t="shared" si="175"/>
        <v>0</v>
      </c>
      <c r="F275" s="47">
        <f t="shared" si="175"/>
        <v>0</v>
      </c>
      <c r="G275" s="47">
        <f t="shared" si="175"/>
        <v>1</v>
      </c>
      <c r="H275" s="47">
        <f t="shared" ref="H275:M275" si="176">H230</f>
        <v>3</v>
      </c>
      <c r="I275" s="47">
        <f t="shared" si="176"/>
        <v>4</v>
      </c>
      <c r="J275" s="47">
        <f t="shared" si="176"/>
        <v>0</v>
      </c>
      <c r="K275" s="47">
        <f t="shared" si="176"/>
        <v>0</v>
      </c>
      <c r="L275" s="47">
        <f t="shared" si="176"/>
        <v>3</v>
      </c>
      <c r="M275" s="47">
        <f t="shared" si="176"/>
        <v>5</v>
      </c>
      <c r="N275" s="47">
        <f t="shared" si="175"/>
        <v>1</v>
      </c>
      <c r="O275" s="47">
        <f t="shared" si="175"/>
        <v>0</v>
      </c>
      <c r="P275" s="47">
        <f t="shared" si="175"/>
        <v>0</v>
      </c>
      <c r="Q275" s="47">
        <f t="shared" si="175"/>
        <v>0</v>
      </c>
      <c r="R275" s="47">
        <f t="shared" si="175"/>
        <v>4</v>
      </c>
      <c r="S275" s="47">
        <f t="shared" si="175"/>
        <v>9</v>
      </c>
      <c r="T275" s="61">
        <f t="shared" si="166"/>
        <v>11</v>
      </c>
      <c r="U275" s="52">
        <f t="shared" si="167"/>
        <v>19</v>
      </c>
      <c r="V275">
        <f t="shared" si="168"/>
        <v>30</v>
      </c>
    </row>
    <row r="276" spans="1:25">
      <c r="A276" s="74" t="s">
        <v>719</v>
      </c>
      <c r="B276" s="62">
        <f>B248</f>
        <v>0</v>
      </c>
      <c r="C276" s="54">
        <f t="shared" ref="C276:S276" si="177">C248</f>
        <v>0</v>
      </c>
      <c r="D276" s="54">
        <f t="shared" si="177"/>
        <v>0</v>
      </c>
      <c r="E276" s="54">
        <f t="shared" si="177"/>
        <v>0</v>
      </c>
      <c r="F276" s="54">
        <f t="shared" si="177"/>
        <v>0</v>
      </c>
      <c r="G276" s="54">
        <f t="shared" si="177"/>
        <v>0</v>
      </c>
      <c r="H276" s="54">
        <f t="shared" ref="H276:M276" si="178">H248</f>
        <v>0</v>
      </c>
      <c r="I276" s="54">
        <f t="shared" si="178"/>
        <v>0</v>
      </c>
      <c r="J276" s="54">
        <f t="shared" si="178"/>
        <v>0</v>
      </c>
      <c r="K276" s="54">
        <f t="shared" si="178"/>
        <v>0</v>
      </c>
      <c r="L276" s="54">
        <f t="shared" si="178"/>
        <v>0</v>
      </c>
      <c r="M276" s="54">
        <f t="shared" si="178"/>
        <v>0</v>
      </c>
      <c r="N276" s="54">
        <f t="shared" si="177"/>
        <v>0</v>
      </c>
      <c r="O276" s="54">
        <f t="shared" si="177"/>
        <v>0</v>
      </c>
      <c r="P276" s="54">
        <f t="shared" si="177"/>
        <v>0</v>
      </c>
      <c r="Q276" s="54">
        <f t="shared" si="177"/>
        <v>0</v>
      </c>
      <c r="R276" s="54">
        <f t="shared" si="177"/>
        <v>0</v>
      </c>
      <c r="S276" s="54">
        <f t="shared" si="177"/>
        <v>0</v>
      </c>
      <c r="T276" s="62">
        <f t="shared" si="166"/>
        <v>0</v>
      </c>
      <c r="U276" s="55">
        <f t="shared" si="167"/>
        <v>0</v>
      </c>
      <c r="V276">
        <f t="shared" si="168"/>
        <v>0</v>
      </c>
    </row>
    <row r="277" spans="1:25">
      <c r="A277" s="3" t="s">
        <v>0</v>
      </c>
      <c r="B277">
        <f t="shared" ref="B277:V277" si="179">SUM(B271:B276)</f>
        <v>13</v>
      </c>
      <c r="C277">
        <f t="shared" si="179"/>
        <v>23</v>
      </c>
      <c r="D277">
        <f t="shared" si="179"/>
        <v>0</v>
      </c>
      <c r="E277">
        <f t="shared" si="179"/>
        <v>6</v>
      </c>
      <c r="F277">
        <f t="shared" si="179"/>
        <v>28</v>
      </c>
      <c r="G277">
        <f t="shared" si="179"/>
        <v>27</v>
      </c>
      <c r="H277">
        <f t="shared" ref="H277:M277" si="180">SUM(H271:H276)</f>
        <v>31</v>
      </c>
      <c r="I277">
        <f t="shared" si="180"/>
        <v>48</v>
      </c>
      <c r="J277">
        <f t="shared" si="180"/>
        <v>67</v>
      </c>
      <c r="K277">
        <f t="shared" si="180"/>
        <v>94</v>
      </c>
      <c r="L277">
        <f t="shared" si="180"/>
        <v>11</v>
      </c>
      <c r="M277">
        <f t="shared" si="180"/>
        <v>19</v>
      </c>
      <c r="N277">
        <f t="shared" si="179"/>
        <v>78</v>
      </c>
      <c r="O277">
        <f t="shared" si="179"/>
        <v>87</v>
      </c>
      <c r="P277">
        <f t="shared" si="179"/>
        <v>0</v>
      </c>
      <c r="Q277">
        <f t="shared" si="179"/>
        <v>0</v>
      </c>
      <c r="R277">
        <f t="shared" si="179"/>
        <v>435</v>
      </c>
      <c r="S277">
        <f t="shared" si="179"/>
        <v>607</v>
      </c>
      <c r="T277">
        <f t="shared" si="179"/>
        <v>663</v>
      </c>
      <c r="U277">
        <f t="shared" si="179"/>
        <v>911</v>
      </c>
      <c r="V277">
        <f t="shared" si="179"/>
        <v>1574</v>
      </c>
    </row>
    <row r="280" spans="1:25">
      <c r="A280" s="68" t="s">
        <v>86</v>
      </c>
      <c r="B280" s="116" t="s">
        <v>88</v>
      </c>
      <c r="C280" s="115"/>
      <c r="D280" s="116" t="s">
        <v>89</v>
      </c>
      <c r="E280" s="117"/>
      <c r="F280" s="114" t="s">
        <v>90</v>
      </c>
      <c r="G280" s="115"/>
      <c r="H280" s="116" t="s">
        <v>91</v>
      </c>
      <c r="I280" s="117"/>
      <c r="J280" s="114" t="s">
        <v>4</v>
      </c>
      <c r="K280" s="115"/>
      <c r="L280" s="116" t="s">
        <v>92</v>
      </c>
      <c r="M280" s="117"/>
      <c r="N280" s="112" t="s">
        <v>93</v>
      </c>
      <c r="O280" s="113"/>
      <c r="P280" s="112" t="s">
        <v>94</v>
      </c>
      <c r="Q280" s="113"/>
      <c r="R280" s="114" t="s">
        <v>95</v>
      </c>
      <c r="S280" s="115"/>
      <c r="T280" s="116" t="s">
        <v>9</v>
      </c>
      <c r="U280" s="117"/>
      <c r="X280" s="26"/>
      <c r="Y280" s="26"/>
    </row>
    <row r="281" spans="1:25">
      <c r="A281" s="9"/>
      <c r="B281" s="4" t="s">
        <v>1</v>
      </c>
      <c r="C281" s="6" t="s">
        <v>2</v>
      </c>
      <c r="D281" s="4" t="s">
        <v>1</v>
      </c>
      <c r="E281" s="5" t="s">
        <v>2</v>
      </c>
      <c r="F281" s="7" t="s">
        <v>1</v>
      </c>
      <c r="G281" s="6" t="s">
        <v>2</v>
      </c>
      <c r="H281" s="4" t="s">
        <v>1</v>
      </c>
      <c r="I281" s="5" t="s">
        <v>2</v>
      </c>
      <c r="J281" s="7" t="s">
        <v>1</v>
      </c>
      <c r="K281" s="6" t="s">
        <v>2</v>
      </c>
      <c r="L281" s="4" t="s">
        <v>1</v>
      </c>
      <c r="M281" s="5" t="s">
        <v>2</v>
      </c>
      <c r="N281" s="4" t="s">
        <v>1</v>
      </c>
      <c r="O281" s="5" t="s">
        <v>2</v>
      </c>
      <c r="P281" s="4" t="s">
        <v>1</v>
      </c>
      <c r="Q281" s="5" t="s">
        <v>2</v>
      </c>
      <c r="R281" s="7" t="s">
        <v>1</v>
      </c>
      <c r="S281" s="6" t="s">
        <v>2</v>
      </c>
      <c r="T281" s="4" t="s">
        <v>1</v>
      </c>
      <c r="U281" s="5" t="s">
        <v>2</v>
      </c>
      <c r="V281" s="10" t="s">
        <v>0</v>
      </c>
      <c r="W281" s="10"/>
      <c r="X281" s="10"/>
      <c r="Y281" s="10"/>
    </row>
    <row r="282" spans="1:25">
      <c r="A282" s="72" t="s">
        <v>79</v>
      </c>
      <c r="B282" s="19">
        <f>B177</f>
        <v>0</v>
      </c>
      <c r="C282" s="13">
        <f t="shared" ref="C282:S282" si="181">C177</f>
        <v>0</v>
      </c>
      <c r="D282" s="13">
        <f t="shared" si="181"/>
        <v>0</v>
      </c>
      <c r="E282" s="13">
        <f t="shared" si="181"/>
        <v>0</v>
      </c>
      <c r="F282" s="13">
        <f t="shared" si="181"/>
        <v>0</v>
      </c>
      <c r="G282" s="13">
        <f t="shared" si="181"/>
        <v>0</v>
      </c>
      <c r="H282" s="13">
        <f t="shared" ref="H282:M282" si="182">H177</f>
        <v>0</v>
      </c>
      <c r="I282" s="13">
        <f t="shared" si="182"/>
        <v>0</v>
      </c>
      <c r="J282" s="13">
        <f t="shared" si="182"/>
        <v>0</v>
      </c>
      <c r="K282" s="13">
        <f t="shared" si="182"/>
        <v>0</v>
      </c>
      <c r="L282" s="13">
        <f t="shared" si="182"/>
        <v>0</v>
      </c>
      <c r="M282" s="13">
        <f t="shared" si="182"/>
        <v>0</v>
      </c>
      <c r="N282" s="13">
        <f t="shared" si="181"/>
        <v>0</v>
      </c>
      <c r="O282" s="13">
        <f t="shared" si="181"/>
        <v>0</v>
      </c>
      <c r="P282" s="13">
        <f t="shared" si="181"/>
        <v>0</v>
      </c>
      <c r="Q282" s="13">
        <f t="shared" si="181"/>
        <v>0</v>
      </c>
      <c r="R282" s="13">
        <f t="shared" si="181"/>
        <v>1</v>
      </c>
      <c r="S282" s="13">
        <f t="shared" si="181"/>
        <v>1</v>
      </c>
      <c r="T282" s="19">
        <f t="shared" ref="T282:T287" si="183">B282+D282+F282+H282+J282+L282+N282+P282+R282</f>
        <v>1</v>
      </c>
      <c r="U282" s="50">
        <f t="shared" ref="U282:U287" si="184">C282+E282+G282+I282+K282+M282+O282+Q282+S282</f>
        <v>1</v>
      </c>
      <c r="V282">
        <f t="shared" ref="V282:V287" si="185">SUM(T282:U282)</f>
        <v>2</v>
      </c>
    </row>
    <row r="283" spans="1:25">
      <c r="A283" s="73" t="s">
        <v>80</v>
      </c>
      <c r="B283" s="61">
        <f>B195</f>
        <v>1</v>
      </c>
      <c r="C283" s="47">
        <f t="shared" ref="C283:S283" si="186">C195</f>
        <v>2</v>
      </c>
      <c r="D283" s="47">
        <f t="shared" si="186"/>
        <v>0</v>
      </c>
      <c r="E283" s="47">
        <f t="shared" si="186"/>
        <v>0</v>
      </c>
      <c r="F283" s="47">
        <f t="shared" si="186"/>
        <v>2</v>
      </c>
      <c r="G283" s="47">
        <f t="shared" si="186"/>
        <v>4</v>
      </c>
      <c r="H283" s="47">
        <f t="shared" ref="H283:M283" si="187">H195</f>
        <v>2</v>
      </c>
      <c r="I283" s="47">
        <f t="shared" si="187"/>
        <v>2</v>
      </c>
      <c r="J283" s="47">
        <f t="shared" si="187"/>
        <v>3</v>
      </c>
      <c r="K283" s="47">
        <f t="shared" si="187"/>
        <v>9</v>
      </c>
      <c r="L283" s="47">
        <f t="shared" si="187"/>
        <v>0</v>
      </c>
      <c r="M283" s="47">
        <f t="shared" si="187"/>
        <v>0</v>
      </c>
      <c r="N283" s="47">
        <f t="shared" si="186"/>
        <v>0</v>
      </c>
      <c r="O283" s="47">
        <f t="shared" si="186"/>
        <v>5</v>
      </c>
      <c r="P283" s="47">
        <f t="shared" si="186"/>
        <v>0</v>
      </c>
      <c r="Q283" s="47">
        <f t="shared" si="186"/>
        <v>1</v>
      </c>
      <c r="R283" s="47">
        <f t="shared" si="186"/>
        <v>38</v>
      </c>
      <c r="S283" s="47">
        <f t="shared" si="186"/>
        <v>33</v>
      </c>
      <c r="T283" s="61">
        <f t="shared" si="183"/>
        <v>46</v>
      </c>
      <c r="U283" s="52">
        <f t="shared" si="184"/>
        <v>56</v>
      </c>
      <c r="V283">
        <f t="shared" si="185"/>
        <v>102</v>
      </c>
    </row>
    <row r="284" spans="1:25">
      <c r="A284" s="73" t="s">
        <v>81</v>
      </c>
      <c r="B284" s="61">
        <f>B207</f>
        <v>0</v>
      </c>
      <c r="C284" s="47">
        <f t="shared" ref="C284:S284" si="188">C207</f>
        <v>2</v>
      </c>
      <c r="D284" s="47">
        <f t="shared" si="188"/>
        <v>0</v>
      </c>
      <c r="E284" s="47">
        <f t="shared" si="188"/>
        <v>0</v>
      </c>
      <c r="F284" s="47">
        <f t="shared" si="188"/>
        <v>0</v>
      </c>
      <c r="G284" s="47">
        <f t="shared" si="188"/>
        <v>0</v>
      </c>
      <c r="H284" s="47">
        <f t="shared" ref="H284:M284" si="189">H207</f>
        <v>1</v>
      </c>
      <c r="I284" s="47">
        <f t="shared" si="189"/>
        <v>0</v>
      </c>
      <c r="J284" s="47">
        <f t="shared" si="189"/>
        <v>0</v>
      </c>
      <c r="K284" s="47">
        <f t="shared" si="189"/>
        <v>0</v>
      </c>
      <c r="L284" s="47">
        <f t="shared" si="189"/>
        <v>0</v>
      </c>
      <c r="M284" s="47">
        <f t="shared" si="189"/>
        <v>0</v>
      </c>
      <c r="N284" s="47">
        <f t="shared" si="188"/>
        <v>0</v>
      </c>
      <c r="O284" s="47">
        <f t="shared" si="188"/>
        <v>1</v>
      </c>
      <c r="P284" s="47">
        <f t="shared" si="188"/>
        <v>0</v>
      </c>
      <c r="Q284" s="47">
        <f t="shared" si="188"/>
        <v>0</v>
      </c>
      <c r="R284" s="47">
        <f t="shared" si="188"/>
        <v>5</v>
      </c>
      <c r="S284" s="47">
        <f t="shared" si="188"/>
        <v>3</v>
      </c>
      <c r="T284" s="61">
        <f>B284+D284+F284+H284+J284+L284+N284+P284+R284</f>
        <v>6</v>
      </c>
      <c r="U284" s="52">
        <f t="shared" si="184"/>
        <v>6</v>
      </c>
      <c r="V284">
        <f t="shared" si="185"/>
        <v>12</v>
      </c>
    </row>
    <row r="285" spans="1:25">
      <c r="A285" s="73" t="s">
        <v>82</v>
      </c>
      <c r="B285" s="61">
        <f>B219</f>
        <v>0</v>
      </c>
      <c r="C285" s="47">
        <f t="shared" ref="C285:S285" si="190">C219</f>
        <v>0</v>
      </c>
      <c r="D285" s="47">
        <f t="shared" si="190"/>
        <v>0</v>
      </c>
      <c r="E285" s="47">
        <f t="shared" si="190"/>
        <v>0</v>
      </c>
      <c r="F285" s="47">
        <f t="shared" si="190"/>
        <v>1</v>
      </c>
      <c r="G285" s="47">
        <f t="shared" si="190"/>
        <v>0</v>
      </c>
      <c r="H285" s="47">
        <f t="shared" ref="H285:M285" si="191">H219</f>
        <v>0</v>
      </c>
      <c r="I285" s="47">
        <f t="shared" si="191"/>
        <v>1</v>
      </c>
      <c r="J285" s="47">
        <f t="shared" si="191"/>
        <v>0</v>
      </c>
      <c r="K285" s="47">
        <f t="shared" si="191"/>
        <v>0</v>
      </c>
      <c r="L285" s="47">
        <f t="shared" si="191"/>
        <v>0</v>
      </c>
      <c r="M285" s="47">
        <f t="shared" si="191"/>
        <v>1</v>
      </c>
      <c r="N285" s="47">
        <f t="shared" si="190"/>
        <v>0</v>
      </c>
      <c r="O285" s="47">
        <f t="shared" si="190"/>
        <v>1</v>
      </c>
      <c r="P285" s="47">
        <f t="shared" si="190"/>
        <v>0</v>
      </c>
      <c r="Q285" s="47">
        <f t="shared" si="190"/>
        <v>0</v>
      </c>
      <c r="R285" s="47">
        <f t="shared" si="190"/>
        <v>5</v>
      </c>
      <c r="S285" s="47">
        <f t="shared" si="190"/>
        <v>6</v>
      </c>
      <c r="T285" s="61">
        <f t="shared" si="183"/>
        <v>6</v>
      </c>
      <c r="U285" s="52">
        <f t="shared" si="184"/>
        <v>9</v>
      </c>
      <c r="V285">
        <f t="shared" si="185"/>
        <v>15</v>
      </c>
    </row>
    <row r="286" spans="1:25">
      <c r="A286" s="73" t="s">
        <v>83</v>
      </c>
      <c r="B286" s="61">
        <f>B231</f>
        <v>0</v>
      </c>
      <c r="C286" s="47">
        <f t="shared" ref="C286:S286" si="192">C231</f>
        <v>1</v>
      </c>
      <c r="D286" s="47">
        <f t="shared" si="192"/>
        <v>0</v>
      </c>
      <c r="E286" s="47">
        <f t="shared" si="192"/>
        <v>0</v>
      </c>
      <c r="F286" s="47">
        <f t="shared" si="192"/>
        <v>0</v>
      </c>
      <c r="G286" s="47">
        <f t="shared" si="192"/>
        <v>0</v>
      </c>
      <c r="H286" s="47">
        <f t="shared" ref="H286:M286" si="193">H231</f>
        <v>1</v>
      </c>
      <c r="I286" s="47">
        <f t="shared" si="193"/>
        <v>0</v>
      </c>
      <c r="J286" s="47">
        <f t="shared" si="193"/>
        <v>0</v>
      </c>
      <c r="K286" s="47">
        <f t="shared" si="193"/>
        <v>1</v>
      </c>
      <c r="L286" s="47">
        <f t="shared" si="193"/>
        <v>1</v>
      </c>
      <c r="M286" s="47">
        <f t="shared" si="193"/>
        <v>1</v>
      </c>
      <c r="N286" s="47">
        <f t="shared" si="192"/>
        <v>0</v>
      </c>
      <c r="O286" s="47">
        <f t="shared" si="192"/>
        <v>1</v>
      </c>
      <c r="P286" s="47">
        <f t="shared" si="192"/>
        <v>0</v>
      </c>
      <c r="Q286" s="47">
        <f t="shared" si="192"/>
        <v>0</v>
      </c>
      <c r="R286" s="47">
        <f t="shared" si="192"/>
        <v>3</v>
      </c>
      <c r="S286" s="47">
        <f t="shared" si="192"/>
        <v>3</v>
      </c>
      <c r="T286" s="61">
        <f t="shared" si="183"/>
        <v>5</v>
      </c>
      <c r="U286" s="52">
        <f t="shared" si="184"/>
        <v>7</v>
      </c>
      <c r="V286">
        <f t="shared" si="185"/>
        <v>12</v>
      </c>
    </row>
    <row r="287" spans="1:25">
      <c r="A287" s="74" t="s">
        <v>719</v>
      </c>
      <c r="B287" s="62">
        <f>B249</f>
        <v>0</v>
      </c>
      <c r="C287" s="54">
        <f t="shared" ref="C287:S287" si="194">C249</f>
        <v>0</v>
      </c>
      <c r="D287" s="54">
        <f t="shared" si="194"/>
        <v>0</v>
      </c>
      <c r="E287" s="54">
        <f t="shared" si="194"/>
        <v>0</v>
      </c>
      <c r="F287" s="54">
        <f t="shared" si="194"/>
        <v>0</v>
      </c>
      <c r="G287" s="54">
        <f t="shared" si="194"/>
        <v>0</v>
      </c>
      <c r="H287" s="54">
        <f t="shared" ref="H287:M287" si="195">H249</f>
        <v>0</v>
      </c>
      <c r="I287" s="54">
        <f t="shared" si="195"/>
        <v>0</v>
      </c>
      <c r="J287" s="54">
        <f t="shared" si="195"/>
        <v>0</v>
      </c>
      <c r="K287" s="54">
        <f t="shared" si="195"/>
        <v>0</v>
      </c>
      <c r="L287" s="54">
        <f t="shared" si="195"/>
        <v>0</v>
      </c>
      <c r="M287" s="54">
        <f t="shared" si="195"/>
        <v>0</v>
      </c>
      <c r="N287" s="54">
        <f t="shared" si="194"/>
        <v>0</v>
      </c>
      <c r="O287" s="54">
        <f t="shared" si="194"/>
        <v>0</v>
      </c>
      <c r="P287" s="54">
        <f t="shared" si="194"/>
        <v>0</v>
      </c>
      <c r="Q287" s="54">
        <f t="shared" si="194"/>
        <v>0</v>
      </c>
      <c r="R287" s="54">
        <f t="shared" si="194"/>
        <v>0</v>
      </c>
      <c r="S287" s="54">
        <f t="shared" si="194"/>
        <v>0</v>
      </c>
      <c r="T287" s="62">
        <f t="shared" si="183"/>
        <v>0</v>
      </c>
      <c r="U287" s="55">
        <f t="shared" si="184"/>
        <v>0</v>
      </c>
      <c r="V287">
        <f t="shared" si="185"/>
        <v>0</v>
      </c>
    </row>
    <row r="288" spans="1:25">
      <c r="A288" s="3" t="s">
        <v>0</v>
      </c>
      <c r="B288">
        <f t="shared" ref="B288:V288" si="196">SUM(B282:B287)</f>
        <v>1</v>
      </c>
      <c r="C288">
        <f t="shared" si="196"/>
        <v>5</v>
      </c>
      <c r="D288">
        <f t="shared" si="196"/>
        <v>0</v>
      </c>
      <c r="E288">
        <f t="shared" si="196"/>
        <v>0</v>
      </c>
      <c r="F288">
        <f t="shared" si="196"/>
        <v>3</v>
      </c>
      <c r="G288">
        <f t="shared" si="196"/>
        <v>4</v>
      </c>
      <c r="H288">
        <f t="shared" ref="H288:M288" si="197">SUM(H282:H287)</f>
        <v>4</v>
      </c>
      <c r="I288">
        <f t="shared" si="197"/>
        <v>3</v>
      </c>
      <c r="J288">
        <f t="shared" si="197"/>
        <v>3</v>
      </c>
      <c r="K288">
        <f t="shared" si="197"/>
        <v>10</v>
      </c>
      <c r="L288">
        <f t="shared" si="197"/>
        <v>1</v>
      </c>
      <c r="M288">
        <f t="shared" si="197"/>
        <v>2</v>
      </c>
      <c r="N288">
        <f t="shared" si="196"/>
        <v>0</v>
      </c>
      <c r="O288">
        <f t="shared" si="196"/>
        <v>8</v>
      </c>
      <c r="P288">
        <f t="shared" si="196"/>
        <v>0</v>
      </c>
      <c r="Q288">
        <f t="shared" si="196"/>
        <v>1</v>
      </c>
      <c r="R288">
        <f t="shared" si="196"/>
        <v>52</v>
      </c>
      <c r="S288">
        <f t="shared" si="196"/>
        <v>46</v>
      </c>
      <c r="T288">
        <f t="shared" si="196"/>
        <v>64</v>
      </c>
      <c r="U288">
        <f t="shared" si="196"/>
        <v>79</v>
      </c>
      <c r="V288">
        <f t="shared" si="196"/>
        <v>143</v>
      </c>
    </row>
    <row r="291" spans="1:22">
      <c r="A291" s="110" t="s">
        <v>729</v>
      </c>
      <c r="B291" s="116" t="s">
        <v>88</v>
      </c>
      <c r="C291" s="115"/>
      <c r="D291" s="116" t="s">
        <v>89</v>
      </c>
      <c r="E291" s="117"/>
      <c r="F291" s="114" t="s">
        <v>90</v>
      </c>
      <c r="G291" s="115"/>
      <c r="H291" s="116" t="s">
        <v>91</v>
      </c>
      <c r="I291" s="117"/>
      <c r="J291" s="114" t="s">
        <v>4</v>
      </c>
      <c r="K291" s="115"/>
      <c r="L291" s="116" t="s">
        <v>92</v>
      </c>
      <c r="M291" s="117"/>
      <c r="N291" s="112" t="s">
        <v>93</v>
      </c>
      <c r="O291" s="113"/>
      <c r="P291" s="112" t="s">
        <v>94</v>
      </c>
      <c r="Q291" s="113"/>
      <c r="R291" s="114" t="s">
        <v>95</v>
      </c>
      <c r="S291" s="115"/>
      <c r="T291" s="116" t="s">
        <v>9</v>
      </c>
      <c r="U291" s="117"/>
    </row>
    <row r="292" spans="1:22">
      <c r="A292" s="9"/>
      <c r="B292" s="4" t="s">
        <v>1</v>
      </c>
      <c r="C292" s="6" t="s">
        <v>2</v>
      </c>
      <c r="D292" s="4" t="s">
        <v>1</v>
      </c>
      <c r="E292" s="5" t="s">
        <v>2</v>
      </c>
      <c r="F292" s="7" t="s">
        <v>1</v>
      </c>
      <c r="G292" s="6" t="s">
        <v>2</v>
      </c>
      <c r="H292" s="4" t="s">
        <v>1</v>
      </c>
      <c r="I292" s="5" t="s">
        <v>2</v>
      </c>
      <c r="J292" s="7" t="s">
        <v>1</v>
      </c>
      <c r="K292" s="6" t="s">
        <v>2</v>
      </c>
      <c r="L292" s="4" t="s">
        <v>1</v>
      </c>
      <c r="M292" s="5" t="s">
        <v>2</v>
      </c>
      <c r="N292" s="4" t="s">
        <v>1</v>
      </c>
      <c r="O292" s="5" t="s">
        <v>2</v>
      </c>
      <c r="P292" s="4" t="s">
        <v>1</v>
      </c>
      <c r="Q292" s="5" t="s">
        <v>2</v>
      </c>
      <c r="R292" s="7" t="s">
        <v>1</v>
      </c>
      <c r="S292" s="6" t="s">
        <v>2</v>
      </c>
      <c r="T292" s="4" t="s">
        <v>1</v>
      </c>
      <c r="U292" s="5" t="s">
        <v>2</v>
      </c>
      <c r="V292" s="10" t="s">
        <v>0</v>
      </c>
    </row>
    <row r="293" spans="1:22">
      <c r="A293" s="72" t="s">
        <v>79</v>
      </c>
      <c r="B293" s="19">
        <f>B180</f>
        <v>0</v>
      </c>
      <c r="C293" s="13">
        <f t="shared" ref="C293:S293" si="198">C180</f>
        <v>0</v>
      </c>
      <c r="D293" s="13">
        <f t="shared" si="198"/>
        <v>0</v>
      </c>
      <c r="E293" s="13">
        <f t="shared" si="198"/>
        <v>0</v>
      </c>
      <c r="F293" s="13">
        <f t="shared" si="198"/>
        <v>0</v>
      </c>
      <c r="G293" s="13">
        <f t="shared" si="198"/>
        <v>0</v>
      </c>
      <c r="H293" s="13">
        <f t="shared" si="198"/>
        <v>0</v>
      </c>
      <c r="I293" s="13">
        <f t="shared" si="198"/>
        <v>0</v>
      </c>
      <c r="J293" s="13">
        <f t="shared" si="198"/>
        <v>0</v>
      </c>
      <c r="K293" s="13">
        <f t="shared" si="198"/>
        <v>0</v>
      </c>
      <c r="L293" s="13">
        <f t="shared" si="198"/>
        <v>0</v>
      </c>
      <c r="M293" s="13">
        <f t="shared" si="198"/>
        <v>0</v>
      </c>
      <c r="N293" s="13">
        <f t="shared" si="198"/>
        <v>0</v>
      </c>
      <c r="O293" s="13">
        <f t="shared" si="198"/>
        <v>0</v>
      </c>
      <c r="P293" s="13">
        <f t="shared" si="198"/>
        <v>0</v>
      </c>
      <c r="Q293" s="13">
        <f t="shared" si="198"/>
        <v>0</v>
      </c>
      <c r="R293" s="13">
        <f t="shared" si="198"/>
        <v>1</v>
      </c>
      <c r="S293" s="13">
        <f t="shared" si="198"/>
        <v>1</v>
      </c>
      <c r="T293" s="19">
        <f t="shared" ref="T293:T298" si="199">B293+D293+F293+H293+J293+L293+N293+P293+R293</f>
        <v>1</v>
      </c>
      <c r="U293" s="50">
        <f t="shared" ref="U293:U298" si="200">C293+E293+G293+I293+K293+M293+O293+Q293+S293</f>
        <v>1</v>
      </c>
      <c r="V293">
        <f t="shared" ref="V293:V298" si="201">SUM(T293:U293)</f>
        <v>2</v>
      </c>
    </row>
    <row r="294" spans="1:22">
      <c r="A294" s="73" t="s">
        <v>80</v>
      </c>
      <c r="B294" s="61">
        <f>B198</f>
        <v>11</v>
      </c>
      <c r="C294" s="47">
        <f t="shared" ref="C294:S294" si="202">C198</f>
        <v>13</v>
      </c>
      <c r="D294" s="47">
        <f t="shared" si="202"/>
        <v>0</v>
      </c>
      <c r="E294" s="47">
        <f t="shared" si="202"/>
        <v>3</v>
      </c>
      <c r="F294" s="47">
        <f t="shared" si="202"/>
        <v>26</v>
      </c>
      <c r="G294" s="47">
        <f t="shared" si="202"/>
        <v>21</v>
      </c>
      <c r="H294" s="47">
        <f t="shared" si="202"/>
        <v>25</v>
      </c>
      <c r="I294" s="47">
        <f t="shared" si="202"/>
        <v>35</v>
      </c>
      <c r="J294" s="47">
        <f t="shared" si="202"/>
        <v>61</v>
      </c>
      <c r="K294" s="47">
        <f t="shared" si="202"/>
        <v>87</v>
      </c>
      <c r="L294" s="47">
        <f t="shared" si="202"/>
        <v>0</v>
      </c>
      <c r="M294" s="47">
        <f t="shared" si="202"/>
        <v>0</v>
      </c>
      <c r="N294" s="47">
        <f t="shared" si="202"/>
        <v>48</v>
      </c>
      <c r="O294" s="47">
        <f t="shared" si="202"/>
        <v>43</v>
      </c>
      <c r="P294" s="47">
        <f t="shared" si="202"/>
        <v>0</v>
      </c>
      <c r="Q294" s="47">
        <f t="shared" si="202"/>
        <v>1</v>
      </c>
      <c r="R294" s="47">
        <f t="shared" si="202"/>
        <v>305</v>
      </c>
      <c r="S294" s="47">
        <f t="shared" si="202"/>
        <v>352</v>
      </c>
      <c r="T294" s="61">
        <f t="shared" si="199"/>
        <v>476</v>
      </c>
      <c r="U294" s="52">
        <f t="shared" si="200"/>
        <v>555</v>
      </c>
      <c r="V294">
        <f t="shared" si="201"/>
        <v>1031</v>
      </c>
    </row>
    <row r="295" spans="1:22">
      <c r="A295" s="73" t="s">
        <v>81</v>
      </c>
      <c r="B295" s="61">
        <f>B210</f>
        <v>0</v>
      </c>
      <c r="C295" s="47">
        <f t="shared" ref="C295:S295" si="203">C210</f>
        <v>2</v>
      </c>
      <c r="D295" s="47">
        <f t="shared" si="203"/>
        <v>0</v>
      </c>
      <c r="E295" s="47">
        <f t="shared" si="203"/>
        <v>0</v>
      </c>
      <c r="F295" s="47">
        <f t="shared" si="203"/>
        <v>0</v>
      </c>
      <c r="G295" s="47">
        <f t="shared" si="203"/>
        <v>0</v>
      </c>
      <c r="H295" s="47">
        <f t="shared" si="203"/>
        <v>0</v>
      </c>
      <c r="I295" s="47">
        <f t="shared" si="203"/>
        <v>0</v>
      </c>
      <c r="J295" s="47">
        <f t="shared" si="203"/>
        <v>0</v>
      </c>
      <c r="K295" s="47">
        <f t="shared" si="203"/>
        <v>0</v>
      </c>
      <c r="L295" s="47">
        <f t="shared" si="203"/>
        <v>0</v>
      </c>
      <c r="M295" s="47">
        <f t="shared" si="203"/>
        <v>0</v>
      </c>
      <c r="N295" s="47">
        <f t="shared" si="203"/>
        <v>0</v>
      </c>
      <c r="O295" s="47">
        <f t="shared" si="203"/>
        <v>1</v>
      </c>
      <c r="P295" s="47">
        <f t="shared" si="203"/>
        <v>0</v>
      </c>
      <c r="Q295" s="47">
        <f t="shared" si="203"/>
        <v>0</v>
      </c>
      <c r="R295" s="47">
        <f t="shared" si="203"/>
        <v>6</v>
      </c>
      <c r="S295" s="47">
        <f t="shared" si="203"/>
        <v>3</v>
      </c>
      <c r="T295" s="61">
        <f t="shared" si="199"/>
        <v>6</v>
      </c>
      <c r="U295" s="52">
        <f t="shared" si="200"/>
        <v>6</v>
      </c>
      <c r="V295">
        <f t="shared" si="201"/>
        <v>12</v>
      </c>
    </row>
    <row r="296" spans="1:22">
      <c r="A296" s="73" t="s">
        <v>82</v>
      </c>
      <c r="B296" s="61">
        <f>B222</f>
        <v>0</v>
      </c>
      <c r="C296" s="47">
        <f t="shared" ref="C296:S296" si="204">C222</f>
        <v>0</v>
      </c>
      <c r="D296" s="47">
        <f t="shared" si="204"/>
        <v>0</v>
      </c>
      <c r="E296" s="47">
        <f t="shared" si="204"/>
        <v>0</v>
      </c>
      <c r="F296" s="47">
        <f t="shared" si="204"/>
        <v>1</v>
      </c>
      <c r="G296" s="47">
        <f t="shared" si="204"/>
        <v>0</v>
      </c>
      <c r="H296" s="47">
        <f t="shared" si="204"/>
        <v>1</v>
      </c>
      <c r="I296" s="47">
        <f t="shared" si="204"/>
        <v>1</v>
      </c>
      <c r="J296" s="47">
        <f t="shared" si="204"/>
        <v>0</v>
      </c>
      <c r="K296" s="47">
        <f t="shared" si="204"/>
        <v>0</v>
      </c>
      <c r="L296" s="47">
        <f t="shared" si="204"/>
        <v>0</v>
      </c>
      <c r="M296" s="47">
        <f t="shared" si="204"/>
        <v>0</v>
      </c>
      <c r="N296" s="47">
        <f t="shared" si="204"/>
        <v>4</v>
      </c>
      <c r="O296" s="47">
        <f t="shared" si="204"/>
        <v>3</v>
      </c>
      <c r="P296" s="47">
        <f t="shared" si="204"/>
        <v>0</v>
      </c>
      <c r="Q296" s="47">
        <f t="shared" si="204"/>
        <v>0</v>
      </c>
      <c r="R296" s="47">
        <f t="shared" si="204"/>
        <v>7</v>
      </c>
      <c r="S296" s="47">
        <f t="shared" si="204"/>
        <v>9</v>
      </c>
      <c r="T296" s="61">
        <f t="shared" si="199"/>
        <v>13</v>
      </c>
      <c r="U296" s="52">
        <f t="shared" si="200"/>
        <v>13</v>
      </c>
      <c r="V296">
        <f t="shared" si="201"/>
        <v>26</v>
      </c>
    </row>
    <row r="297" spans="1:22">
      <c r="A297" s="73" t="s">
        <v>83</v>
      </c>
      <c r="B297" s="61">
        <f>B234</f>
        <v>0</v>
      </c>
      <c r="C297" s="47">
        <f t="shared" ref="C297:S297" si="205">C234</f>
        <v>0</v>
      </c>
      <c r="D297" s="47">
        <f t="shared" si="205"/>
        <v>0</v>
      </c>
      <c r="E297" s="47">
        <f t="shared" si="205"/>
        <v>0</v>
      </c>
      <c r="F297" s="47">
        <f t="shared" si="205"/>
        <v>0</v>
      </c>
      <c r="G297" s="47">
        <f t="shared" si="205"/>
        <v>0</v>
      </c>
      <c r="H297" s="47">
        <f t="shared" si="205"/>
        <v>0</v>
      </c>
      <c r="I297" s="47">
        <f t="shared" si="205"/>
        <v>2</v>
      </c>
      <c r="J297" s="47">
        <f t="shared" si="205"/>
        <v>0</v>
      </c>
      <c r="K297" s="47">
        <f t="shared" si="205"/>
        <v>1</v>
      </c>
      <c r="L297" s="47">
        <f t="shared" si="205"/>
        <v>1</v>
      </c>
      <c r="M297" s="47">
        <f t="shared" si="205"/>
        <v>0</v>
      </c>
      <c r="N297" s="47">
        <f t="shared" si="205"/>
        <v>1</v>
      </c>
      <c r="O297" s="47">
        <f t="shared" si="205"/>
        <v>0</v>
      </c>
      <c r="P297" s="47">
        <f t="shared" si="205"/>
        <v>0</v>
      </c>
      <c r="Q297" s="47">
        <f t="shared" si="205"/>
        <v>0</v>
      </c>
      <c r="R297" s="47">
        <f t="shared" si="205"/>
        <v>4</v>
      </c>
      <c r="S297" s="47">
        <f t="shared" si="205"/>
        <v>6</v>
      </c>
      <c r="T297" s="61">
        <f t="shared" si="199"/>
        <v>6</v>
      </c>
      <c r="U297" s="52">
        <f t="shared" si="200"/>
        <v>9</v>
      </c>
      <c r="V297">
        <f t="shared" si="201"/>
        <v>15</v>
      </c>
    </row>
    <row r="298" spans="1:22">
      <c r="A298" s="74" t="s">
        <v>719</v>
      </c>
      <c r="B298" s="62">
        <f>B252</f>
        <v>0</v>
      </c>
      <c r="C298" s="54">
        <f t="shared" ref="C298:S298" si="206">C252</f>
        <v>0</v>
      </c>
      <c r="D298" s="54">
        <f t="shared" si="206"/>
        <v>0</v>
      </c>
      <c r="E298" s="54">
        <f t="shared" si="206"/>
        <v>0</v>
      </c>
      <c r="F298" s="54">
        <f t="shared" si="206"/>
        <v>0</v>
      </c>
      <c r="G298" s="54">
        <f t="shared" si="206"/>
        <v>0</v>
      </c>
      <c r="H298" s="54">
        <f t="shared" si="206"/>
        <v>0</v>
      </c>
      <c r="I298" s="54">
        <f t="shared" si="206"/>
        <v>0</v>
      </c>
      <c r="J298" s="54">
        <f t="shared" si="206"/>
        <v>0</v>
      </c>
      <c r="K298" s="54">
        <f t="shared" si="206"/>
        <v>0</v>
      </c>
      <c r="L298" s="54">
        <f t="shared" si="206"/>
        <v>0</v>
      </c>
      <c r="M298" s="54">
        <f t="shared" si="206"/>
        <v>0</v>
      </c>
      <c r="N298" s="54">
        <f t="shared" si="206"/>
        <v>0</v>
      </c>
      <c r="O298" s="54">
        <f t="shared" si="206"/>
        <v>0</v>
      </c>
      <c r="P298" s="54">
        <f t="shared" si="206"/>
        <v>0</v>
      </c>
      <c r="Q298" s="54">
        <f t="shared" si="206"/>
        <v>0</v>
      </c>
      <c r="R298" s="54">
        <f t="shared" si="206"/>
        <v>0</v>
      </c>
      <c r="S298" s="54">
        <f t="shared" si="206"/>
        <v>0</v>
      </c>
      <c r="T298" s="62">
        <f t="shared" si="199"/>
        <v>0</v>
      </c>
      <c r="U298" s="55">
        <f t="shared" si="200"/>
        <v>0</v>
      </c>
      <c r="V298">
        <f t="shared" si="201"/>
        <v>0</v>
      </c>
    </row>
    <row r="299" spans="1:22">
      <c r="A299" s="3" t="s">
        <v>0</v>
      </c>
      <c r="B299">
        <f>SUM(B293:B298)</f>
        <v>11</v>
      </c>
      <c r="C299">
        <f t="shared" ref="C299:V299" si="207">SUM(C293:C298)</f>
        <v>15</v>
      </c>
      <c r="D299">
        <f t="shared" si="207"/>
        <v>0</v>
      </c>
      <c r="E299">
        <f t="shared" si="207"/>
        <v>3</v>
      </c>
      <c r="F299">
        <f t="shared" si="207"/>
        <v>27</v>
      </c>
      <c r="G299">
        <f t="shared" si="207"/>
        <v>21</v>
      </c>
      <c r="H299">
        <f t="shared" si="207"/>
        <v>26</v>
      </c>
      <c r="I299">
        <f t="shared" si="207"/>
        <v>38</v>
      </c>
      <c r="J299">
        <f t="shared" si="207"/>
        <v>61</v>
      </c>
      <c r="K299">
        <f t="shared" si="207"/>
        <v>88</v>
      </c>
      <c r="L299">
        <f t="shared" si="207"/>
        <v>1</v>
      </c>
      <c r="M299">
        <f t="shared" si="207"/>
        <v>0</v>
      </c>
      <c r="N299">
        <f t="shared" si="207"/>
        <v>53</v>
      </c>
      <c r="O299">
        <f t="shared" si="207"/>
        <v>47</v>
      </c>
      <c r="P299">
        <f t="shared" si="207"/>
        <v>0</v>
      </c>
      <c r="Q299">
        <f t="shared" si="207"/>
        <v>1</v>
      </c>
      <c r="R299">
        <f t="shared" si="207"/>
        <v>323</v>
      </c>
      <c r="S299">
        <f t="shared" si="207"/>
        <v>371</v>
      </c>
      <c r="T299">
        <f t="shared" si="207"/>
        <v>502</v>
      </c>
      <c r="U299">
        <f t="shared" si="207"/>
        <v>584</v>
      </c>
      <c r="V299">
        <f t="shared" si="207"/>
        <v>1086</v>
      </c>
    </row>
    <row r="302" spans="1:22">
      <c r="A302" s="110" t="s">
        <v>730</v>
      </c>
      <c r="B302" s="116" t="s">
        <v>88</v>
      </c>
      <c r="C302" s="115"/>
      <c r="D302" s="116" t="s">
        <v>89</v>
      </c>
      <c r="E302" s="117"/>
      <c r="F302" s="114" t="s">
        <v>90</v>
      </c>
      <c r="G302" s="115"/>
      <c r="H302" s="116" t="s">
        <v>91</v>
      </c>
      <c r="I302" s="117"/>
      <c r="J302" s="114" t="s">
        <v>4</v>
      </c>
      <c r="K302" s="115"/>
      <c r="L302" s="116" t="s">
        <v>92</v>
      </c>
      <c r="M302" s="117"/>
      <c r="N302" s="112" t="s">
        <v>93</v>
      </c>
      <c r="O302" s="113"/>
      <c r="P302" s="112" t="s">
        <v>94</v>
      </c>
      <c r="Q302" s="113"/>
      <c r="R302" s="114" t="s">
        <v>95</v>
      </c>
      <c r="S302" s="115"/>
      <c r="T302" s="116" t="s">
        <v>9</v>
      </c>
      <c r="U302" s="117"/>
    </row>
    <row r="303" spans="1:22">
      <c r="A303" s="9"/>
      <c r="B303" s="4" t="s">
        <v>1</v>
      </c>
      <c r="C303" s="6" t="s">
        <v>2</v>
      </c>
      <c r="D303" s="4" t="s">
        <v>1</v>
      </c>
      <c r="E303" s="5" t="s">
        <v>2</v>
      </c>
      <c r="F303" s="7" t="s">
        <v>1</v>
      </c>
      <c r="G303" s="6" t="s">
        <v>2</v>
      </c>
      <c r="H303" s="4" t="s">
        <v>1</v>
      </c>
      <c r="I303" s="5" t="s">
        <v>2</v>
      </c>
      <c r="J303" s="7" t="s">
        <v>1</v>
      </c>
      <c r="K303" s="6" t="s">
        <v>2</v>
      </c>
      <c r="L303" s="4" t="s">
        <v>1</v>
      </c>
      <c r="M303" s="5" t="s">
        <v>2</v>
      </c>
      <c r="N303" s="4" t="s">
        <v>1</v>
      </c>
      <c r="O303" s="5" t="s">
        <v>2</v>
      </c>
      <c r="P303" s="4" t="s">
        <v>1</v>
      </c>
      <c r="Q303" s="5" t="s">
        <v>2</v>
      </c>
      <c r="R303" s="7" t="s">
        <v>1</v>
      </c>
      <c r="S303" s="6" t="s">
        <v>2</v>
      </c>
      <c r="T303" s="4" t="s">
        <v>1</v>
      </c>
      <c r="U303" s="5" t="s">
        <v>2</v>
      </c>
      <c r="V303" s="10" t="s">
        <v>0</v>
      </c>
    </row>
    <row r="304" spans="1:22">
      <c r="A304" s="72" t="s">
        <v>79</v>
      </c>
      <c r="B304" s="19">
        <f>B181</f>
        <v>0</v>
      </c>
      <c r="C304" s="13">
        <f t="shared" ref="C304:S304" si="208">C181</f>
        <v>0</v>
      </c>
      <c r="D304" s="13">
        <f t="shared" si="208"/>
        <v>0</v>
      </c>
      <c r="E304" s="13">
        <f t="shared" si="208"/>
        <v>0</v>
      </c>
      <c r="F304" s="13">
        <f t="shared" si="208"/>
        <v>0</v>
      </c>
      <c r="G304" s="13">
        <f t="shared" si="208"/>
        <v>0</v>
      </c>
      <c r="H304" s="13">
        <f t="shared" si="208"/>
        <v>0</v>
      </c>
      <c r="I304" s="13">
        <f t="shared" si="208"/>
        <v>0</v>
      </c>
      <c r="J304" s="13">
        <f t="shared" si="208"/>
        <v>0</v>
      </c>
      <c r="K304" s="13">
        <f t="shared" si="208"/>
        <v>0</v>
      </c>
      <c r="L304" s="13">
        <f t="shared" si="208"/>
        <v>0</v>
      </c>
      <c r="M304" s="13">
        <f t="shared" si="208"/>
        <v>0</v>
      </c>
      <c r="N304" s="13">
        <f t="shared" si="208"/>
        <v>0</v>
      </c>
      <c r="O304" s="13">
        <f t="shared" si="208"/>
        <v>0</v>
      </c>
      <c r="P304" s="13">
        <f t="shared" si="208"/>
        <v>0</v>
      </c>
      <c r="Q304" s="13">
        <f t="shared" si="208"/>
        <v>0</v>
      </c>
      <c r="R304" s="13">
        <f t="shared" si="208"/>
        <v>0</v>
      </c>
      <c r="S304" s="13">
        <f t="shared" si="208"/>
        <v>0</v>
      </c>
      <c r="T304" s="19">
        <f t="shared" ref="T304:T309" si="209">B304+D304+F304+H304+J304+L304+N304+P304+R304</f>
        <v>0</v>
      </c>
      <c r="U304" s="50">
        <f t="shared" ref="U304:U309" si="210">C304+E304+G304+I304+K304+M304+O304+Q304+S304</f>
        <v>0</v>
      </c>
      <c r="V304">
        <f t="shared" ref="V304:V309" si="211">SUM(T304:U304)</f>
        <v>0</v>
      </c>
    </row>
    <row r="305" spans="1:22">
      <c r="A305" s="73" t="s">
        <v>80</v>
      </c>
      <c r="B305" s="61">
        <f>B199</f>
        <v>3</v>
      </c>
      <c r="C305" s="47">
        <f t="shared" ref="C305:S305" si="212">C199</f>
        <v>11</v>
      </c>
      <c r="D305" s="47">
        <f t="shared" si="212"/>
        <v>0</v>
      </c>
      <c r="E305" s="47">
        <f t="shared" si="212"/>
        <v>1</v>
      </c>
      <c r="F305" s="47">
        <f t="shared" si="212"/>
        <v>4</v>
      </c>
      <c r="G305" s="47">
        <f t="shared" si="212"/>
        <v>6</v>
      </c>
      <c r="H305" s="47">
        <f t="shared" si="212"/>
        <v>4</v>
      </c>
      <c r="I305" s="47">
        <f t="shared" si="212"/>
        <v>8</v>
      </c>
      <c r="J305" s="47">
        <f t="shared" si="212"/>
        <v>8</v>
      </c>
      <c r="K305" s="47">
        <f t="shared" si="212"/>
        <v>14</v>
      </c>
      <c r="L305" s="47">
        <f t="shared" si="212"/>
        <v>6</v>
      </c>
      <c r="M305" s="47">
        <f t="shared" si="212"/>
        <v>10</v>
      </c>
      <c r="N305" s="47">
        <f t="shared" si="212"/>
        <v>25</v>
      </c>
      <c r="O305" s="47">
        <f t="shared" si="212"/>
        <v>36</v>
      </c>
      <c r="P305" s="47">
        <f t="shared" si="212"/>
        <v>0</v>
      </c>
      <c r="Q305" s="47">
        <f t="shared" si="212"/>
        <v>0</v>
      </c>
      <c r="R305" s="47">
        <f t="shared" si="212"/>
        <v>129</v>
      </c>
      <c r="S305" s="47">
        <f t="shared" si="212"/>
        <v>241</v>
      </c>
      <c r="T305" s="61">
        <f t="shared" si="209"/>
        <v>179</v>
      </c>
      <c r="U305" s="52">
        <f t="shared" si="210"/>
        <v>327</v>
      </c>
      <c r="V305">
        <f t="shared" si="211"/>
        <v>506</v>
      </c>
    </row>
    <row r="306" spans="1:22">
      <c r="A306" s="73" t="s">
        <v>81</v>
      </c>
      <c r="B306" s="61">
        <f>B211</f>
        <v>0</v>
      </c>
      <c r="C306" s="47">
        <f t="shared" ref="C306:S306" si="213">C211</f>
        <v>0</v>
      </c>
      <c r="D306" s="47">
        <f t="shared" si="213"/>
        <v>0</v>
      </c>
      <c r="E306" s="47">
        <f t="shared" si="213"/>
        <v>0</v>
      </c>
      <c r="F306" s="47">
        <f t="shared" si="213"/>
        <v>0</v>
      </c>
      <c r="G306" s="47">
        <f t="shared" si="213"/>
        <v>0</v>
      </c>
      <c r="H306" s="47">
        <f t="shared" si="213"/>
        <v>1</v>
      </c>
      <c r="I306" s="47">
        <f t="shared" si="213"/>
        <v>0</v>
      </c>
      <c r="J306" s="47">
        <f t="shared" si="213"/>
        <v>0</v>
      </c>
      <c r="K306" s="47">
        <f t="shared" si="213"/>
        <v>0</v>
      </c>
      <c r="L306" s="47">
        <f t="shared" si="213"/>
        <v>0</v>
      </c>
      <c r="M306" s="47">
        <f t="shared" si="213"/>
        <v>1</v>
      </c>
      <c r="N306" s="47">
        <f t="shared" si="213"/>
        <v>0</v>
      </c>
      <c r="O306" s="47">
        <f t="shared" si="213"/>
        <v>0</v>
      </c>
      <c r="P306" s="47">
        <f t="shared" si="213"/>
        <v>0</v>
      </c>
      <c r="Q306" s="47">
        <f t="shared" si="213"/>
        <v>0</v>
      </c>
      <c r="R306" s="47">
        <f t="shared" si="213"/>
        <v>1</v>
      </c>
      <c r="S306" s="47">
        <f t="shared" si="213"/>
        <v>0</v>
      </c>
      <c r="T306" s="61">
        <f t="shared" si="209"/>
        <v>2</v>
      </c>
      <c r="U306" s="52">
        <f t="shared" si="210"/>
        <v>1</v>
      </c>
      <c r="V306">
        <f t="shared" si="211"/>
        <v>3</v>
      </c>
    </row>
    <row r="307" spans="1:22">
      <c r="A307" s="73" t="s">
        <v>82</v>
      </c>
      <c r="B307" s="61">
        <f>B223</f>
        <v>0</v>
      </c>
      <c r="C307" s="47">
        <f t="shared" ref="C307:S307" si="214">C223</f>
        <v>0</v>
      </c>
      <c r="D307" s="47">
        <f t="shared" si="214"/>
        <v>0</v>
      </c>
      <c r="E307" s="47">
        <f t="shared" si="214"/>
        <v>2</v>
      </c>
      <c r="F307" s="47">
        <f t="shared" si="214"/>
        <v>0</v>
      </c>
      <c r="G307" s="47">
        <f t="shared" si="214"/>
        <v>0</v>
      </c>
      <c r="H307" s="47">
        <f t="shared" si="214"/>
        <v>0</v>
      </c>
      <c r="I307" s="47">
        <f t="shared" si="214"/>
        <v>1</v>
      </c>
      <c r="J307" s="47">
        <f t="shared" si="214"/>
        <v>1</v>
      </c>
      <c r="K307" s="47">
        <f t="shared" si="214"/>
        <v>1</v>
      </c>
      <c r="L307" s="47">
        <f t="shared" si="214"/>
        <v>2</v>
      </c>
      <c r="M307" s="47">
        <f t="shared" si="214"/>
        <v>4</v>
      </c>
      <c r="N307" s="47">
        <f t="shared" si="214"/>
        <v>0</v>
      </c>
      <c r="O307" s="47">
        <f t="shared" si="214"/>
        <v>4</v>
      </c>
      <c r="P307" s="47">
        <f t="shared" si="214"/>
        <v>0</v>
      </c>
      <c r="Q307" s="47">
        <f t="shared" si="214"/>
        <v>0</v>
      </c>
      <c r="R307" s="47">
        <f t="shared" si="214"/>
        <v>5</v>
      </c>
      <c r="S307" s="47">
        <f t="shared" si="214"/>
        <v>7</v>
      </c>
      <c r="T307" s="61">
        <f t="shared" si="209"/>
        <v>8</v>
      </c>
      <c r="U307" s="52">
        <f t="shared" si="210"/>
        <v>19</v>
      </c>
      <c r="V307">
        <f t="shared" si="211"/>
        <v>27</v>
      </c>
    </row>
    <row r="308" spans="1:22">
      <c r="A308" s="73" t="s">
        <v>83</v>
      </c>
      <c r="B308" s="61">
        <f>B235</f>
        <v>0</v>
      </c>
      <c r="C308" s="47">
        <f t="shared" ref="C308:S308" si="215">C235</f>
        <v>1</v>
      </c>
      <c r="D308" s="47">
        <f t="shared" si="215"/>
        <v>0</v>
      </c>
      <c r="E308" s="47">
        <f t="shared" si="215"/>
        <v>0</v>
      </c>
      <c r="F308" s="47">
        <f t="shared" si="215"/>
        <v>0</v>
      </c>
      <c r="G308" s="47">
        <f t="shared" si="215"/>
        <v>1</v>
      </c>
      <c r="H308" s="47">
        <f t="shared" si="215"/>
        <v>4</v>
      </c>
      <c r="I308" s="47">
        <f t="shared" si="215"/>
        <v>2</v>
      </c>
      <c r="J308" s="47">
        <f t="shared" si="215"/>
        <v>0</v>
      </c>
      <c r="K308" s="47">
        <f t="shared" si="215"/>
        <v>0</v>
      </c>
      <c r="L308" s="47">
        <f t="shared" si="215"/>
        <v>3</v>
      </c>
      <c r="M308" s="47">
        <f t="shared" si="215"/>
        <v>6</v>
      </c>
      <c r="N308" s="47">
        <f t="shared" si="215"/>
        <v>0</v>
      </c>
      <c r="O308" s="47">
        <f t="shared" si="215"/>
        <v>1</v>
      </c>
      <c r="P308" s="47">
        <f t="shared" si="215"/>
        <v>0</v>
      </c>
      <c r="Q308" s="47">
        <f t="shared" si="215"/>
        <v>0</v>
      </c>
      <c r="R308" s="47">
        <f t="shared" si="215"/>
        <v>3</v>
      </c>
      <c r="S308" s="47">
        <f t="shared" si="215"/>
        <v>5</v>
      </c>
      <c r="T308" s="61">
        <f t="shared" si="209"/>
        <v>10</v>
      </c>
      <c r="U308" s="52">
        <f t="shared" si="210"/>
        <v>16</v>
      </c>
      <c r="V308">
        <f t="shared" si="211"/>
        <v>26</v>
      </c>
    </row>
    <row r="309" spans="1:22">
      <c r="A309" s="74" t="s">
        <v>719</v>
      </c>
      <c r="B309" s="62">
        <f>B253</f>
        <v>0</v>
      </c>
      <c r="C309" s="54">
        <f t="shared" ref="C309:S309" si="216">C253</f>
        <v>0</v>
      </c>
      <c r="D309" s="54">
        <f t="shared" si="216"/>
        <v>0</v>
      </c>
      <c r="E309" s="54">
        <f t="shared" si="216"/>
        <v>0</v>
      </c>
      <c r="F309" s="54">
        <f t="shared" si="216"/>
        <v>0</v>
      </c>
      <c r="G309" s="54">
        <f t="shared" si="216"/>
        <v>0</v>
      </c>
      <c r="H309" s="54">
        <f t="shared" si="216"/>
        <v>0</v>
      </c>
      <c r="I309" s="54">
        <f t="shared" si="216"/>
        <v>0</v>
      </c>
      <c r="J309" s="54">
        <f t="shared" si="216"/>
        <v>0</v>
      </c>
      <c r="K309" s="54">
        <f t="shared" si="216"/>
        <v>0</v>
      </c>
      <c r="L309" s="54">
        <f t="shared" si="216"/>
        <v>0</v>
      </c>
      <c r="M309" s="54">
        <f t="shared" si="216"/>
        <v>0</v>
      </c>
      <c r="N309" s="54">
        <f t="shared" si="216"/>
        <v>0</v>
      </c>
      <c r="O309" s="54">
        <f t="shared" si="216"/>
        <v>0</v>
      </c>
      <c r="P309" s="54">
        <f t="shared" si="216"/>
        <v>0</v>
      </c>
      <c r="Q309" s="54">
        <f t="shared" si="216"/>
        <v>0</v>
      </c>
      <c r="R309" s="54">
        <f t="shared" si="216"/>
        <v>0</v>
      </c>
      <c r="S309" s="54">
        <f t="shared" si="216"/>
        <v>0</v>
      </c>
      <c r="T309" s="62">
        <f t="shared" si="209"/>
        <v>0</v>
      </c>
      <c r="U309" s="55">
        <f t="shared" si="210"/>
        <v>0</v>
      </c>
      <c r="V309">
        <f t="shared" si="211"/>
        <v>0</v>
      </c>
    </row>
    <row r="310" spans="1:22">
      <c r="A310" s="3" t="s">
        <v>0</v>
      </c>
      <c r="B310">
        <f>SUM(B304:B309)</f>
        <v>3</v>
      </c>
      <c r="C310">
        <f t="shared" ref="C310:V310" si="217">SUM(C304:C309)</f>
        <v>12</v>
      </c>
      <c r="D310">
        <f t="shared" si="217"/>
        <v>0</v>
      </c>
      <c r="E310">
        <f t="shared" si="217"/>
        <v>3</v>
      </c>
      <c r="F310">
        <f t="shared" si="217"/>
        <v>4</v>
      </c>
      <c r="G310">
        <f t="shared" si="217"/>
        <v>7</v>
      </c>
      <c r="H310">
        <f t="shared" si="217"/>
        <v>9</v>
      </c>
      <c r="I310">
        <f t="shared" si="217"/>
        <v>11</v>
      </c>
      <c r="J310">
        <f t="shared" si="217"/>
        <v>9</v>
      </c>
      <c r="K310">
        <f t="shared" si="217"/>
        <v>15</v>
      </c>
      <c r="L310">
        <f t="shared" si="217"/>
        <v>11</v>
      </c>
      <c r="M310">
        <f t="shared" si="217"/>
        <v>21</v>
      </c>
      <c r="N310">
        <f t="shared" si="217"/>
        <v>25</v>
      </c>
      <c r="O310">
        <f t="shared" si="217"/>
        <v>41</v>
      </c>
      <c r="P310">
        <f t="shared" si="217"/>
        <v>0</v>
      </c>
      <c r="Q310">
        <f t="shared" si="217"/>
        <v>0</v>
      </c>
      <c r="R310">
        <f t="shared" si="217"/>
        <v>138</v>
      </c>
      <c r="S310">
        <f t="shared" si="217"/>
        <v>253</v>
      </c>
      <c r="T310">
        <f t="shared" si="217"/>
        <v>199</v>
      </c>
      <c r="U310">
        <f t="shared" si="217"/>
        <v>363</v>
      </c>
      <c r="V310">
        <f t="shared" si="217"/>
        <v>562</v>
      </c>
    </row>
    <row r="312" spans="1:22">
      <c r="A312" s="110" t="s">
        <v>731</v>
      </c>
      <c r="B312" s="116" t="s">
        <v>88</v>
      </c>
      <c r="C312" s="115"/>
      <c r="D312" s="116" t="s">
        <v>89</v>
      </c>
      <c r="E312" s="117"/>
      <c r="F312" s="114" t="s">
        <v>90</v>
      </c>
      <c r="G312" s="115"/>
      <c r="H312" s="116" t="s">
        <v>91</v>
      </c>
      <c r="I312" s="117"/>
      <c r="J312" s="114" t="s">
        <v>4</v>
      </c>
      <c r="K312" s="115"/>
      <c r="L312" s="116" t="s">
        <v>92</v>
      </c>
      <c r="M312" s="117"/>
      <c r="N312" s="112" t="s">
        <v>93</v>
      </c>
      <c r="O312" s="113"/>
      <c r="P312" s="112" t="s">
        <v>94</v>
      </c>
      <c r="Q312" s="113"/>
      <c r="R312" s="114" t="s">
        <v>95</v>
      </c>
      <c r="S312" s="115"/>
      <c r="T312" s="116" t="s">
        <v>9</v>
      </c>
      <c r="U312" s="117"/>
    </row>
    <row r="313" spans="1:22">
      <c r="A313" s="9"/>
      <c r="B313" s="4" t="s">
        <v>1</v>
      </c>
      <c r="C313" s="6" t="s">
        <v>2</v>
      </c>
      <c r="D313" s="4" t="s">
        <v>1</v>
      </c>
      <c r="E313" s="5" t="s">
        <v>2</v>
      </c>
      <c r="F313" s="7" t="s">
        <v>1</v>
      </c>
      <c r="G313" s="6" t="s">
        <v>2</v>
      </c>
      <c r="H313" s="4" t="s">
        <v>1</v>
      </c>
      <c r="I313" s="5" t="s">
        <v>2</v>
      </c>
      <c r="J313" s="7" t="s">
        <v>1</v>
      </c>
      <c r="K313" s="6" t="s">
        <v>2</v>
      </c>
      <c r="L313" s="4" t="s">
        <v>1</v>
      </c>
      <c r="M313" s="5" t="s">
        <v>2</v>
      </c>
      <c r="N313" s="4" t="s">
        <v>1</v>
      </c>
      <c r="O313" s="5" t="s">
        <v>2</v>
      </c>
      <c r="P313" s="4" t="s">
        <v>1</v>
      </c>
      <c r="Q313" s="5" t="s">
        <v>2</v>
      </c>
      <c r="R313" s="7" t="s">
        <v>1</v>
      </c>
      <c r="S313" s="6" t="s">
        <v>2</v>
      </c>
      <c r="T313" s="4" t="s">
        <v>1</v>
      </c>
      <c r="U313" s="5" t="s">
        <v>2</v>
      </c>
      <c r="V313" s="10" t="s">
        <v>0</v>
      </c>
    </row>
    <row r="314" spans="1:22">
      <c r="A314" s="72" t="s">
        <v>79</v>
      </c>
      <c r="B314" s="19">
        <f>B182</f>
        <v>0</v>
      </c>
      <c r="C314" s="13">
        <f t="shared" ref="C314:S314" si="218">C182</f>
        <v>0</v>
      </c>
      <c r="D314" s="13">
        <f t="shared" si="218"/>
        <v>0</v>
      </c>
      <c r="E314" s="13">
        <f t="shared" si="218"/>
        <v>0</v>
      </c>
      <c r="F314" s="13">
        <f t="shared" si="218"/>
        <v>0</v>
      </c>
      <c r="G314" s="13">
        <f t="shared" si="218"/>
        <v>0</v>
      </c>
      <c r="H314" s="13">
        <f t="shared" si="218"/>
        <v>0</v>
      </c>
      <c r="I314" s="13">
        <f t="shared" si="218"/>
        <v>0</v>
      </c>
      <c r="J314" s="13">
        <f t="shared" si="218"/>
        <v>0</v>
      </c>
      <c r="K314" s="13">
        <f t="shared" si="218"/>
        <v>0</v>
      </c>
      <c r="L314" s="13">
        <f t="shared" si="218"/>
        <v>0</v>
      </c>
      <c r="M314" s="13">
        <f t="shared" si="218"/>
        <v>0</v>
      </c>
      <c r="N314" s="13">
        <f t="shared" si="218"/>
        <v>0</v>
      </c>
      <c r="O314" s="13">
        <f t="shared" si="218"/>
        <v>0</v>
      </c>
      <c r="P314" s="13">
        <f t="shared" si="218"/>
        <v>0</v>
      </c>
      <c r="Q314" s="13">
        <f t="shared" si="218"/>
        <v>0</v>
      </c>
      <c r="R314" s="13">
        <f t="shared" si="218"/>
        <v>0</v>
      </c>
      <c r="S314" s="13">
        <f t="shared" si="218"/>
        <v>0</v>
      </c>
      <c r="T314" s="19">
        <f t="shared" ref="T314:T319" si="219">B314+D314+F314+H314+J314+L314+N314+P314+R314</f>
        <v>0</v>
      </c>
      <c r="U314" s="50">
        <f t="shared" ref="U314:U319" si="220">C314+E314+G314+I314+K314+M314+O314+Q314+S314</f>
        <v>0</v>
      </c>
      <c r="V314">
        <f t="shared" ref="V314:V319" si="221">SUM(T314:U314)</f>
        <v>0</v>
      </c>
    </row>
    <row r="315" spans="1:22">
      <c r="A315" s="73" t="s">
        <v>80</v>
      </c>
      <c r="B315" s="61">
        <f>B200</f>
        <v>0</v>
      </c>
      <c r="C315" s="47">
        <f t="shared" ref="C315:S315" si="222">C200</f>
        <v>1</v>
      </c>
      <c r="D315" s="47">
        <f t="shared" si="222"/>
        <v>0</v>
      </c>
      <c r="E315" s="47">
        <f t="shared" si="222"/>
        <v>0</v>
      </c>
      <c r="F315" s="47">
        <f t="shared" si="222"/>
        <v>0</v>
      </c>
      <c r="G315" s="47">
        <f t="shared" si="222"/>
        <v>3</v>
      </c>
      <c r="H315" s="47">
        <f t="shared" si="222"/>
        <v>0</v>
      </c>
      <c r="I315" s="47">
        <f t="shared" si="222"/>
        <v>2</v>
      </c>
      <c r="J315" s="47">
        <f t="shared" si="222"/>
        <v>0</v>
      </c>
      <c r="K315" s="47">
        <f t="shared" si="222"/>
        <v>1</v>
      </c>
      <c r="L315" s="47">
        <f t="shared" si="222"/>
        <v>0</v>
      </c>
      <c r="M315" s="47">
        <f t="shared" si="222"/>
        <v>0</v>
      </c>
      <c r="N315" s="47">
        <f t="shared" si="222"/>
        <v>0</v>
      </c>
      <c r="O315" s="47">
        <f t="shared" si="222"/>
        <v>7</v>
      </c>
      <c r="P315" s="47">
        <f t="shared" si="222"/>
        <v>0</v>
      </c>
      <c r="Q315" s="47">
        <f t="shared" si="222"/>
        <v>0</v>
      </c>
      <c r="R315" s="47">
        <f t="shared" si="222"/>
        <v>26</v>
      </c>
      <c r="S315" s="47">
        <f t="shared" si="222"/>
        <v>28</v>
      </c>
      <c r="T315" s="61">
        <f t="shared" si="219"/>
        <v>26</v>
      </c>
      <c r="U315" s="52">
        <f t="shared" si="220"/>
        <v>42</v>
      </c>
      <c r="V315">
        <f t="shared" si="221"/>
        <v>68</v>
      </c>
    </row>
    <row r="316" spans="1:22">
      <c r="A316" s="73" t="s">
        <v>81</v>
      </c>
      <c r="B316" s="61">
        <f>B212</f>
        <v>0</v>
      </c>
      <c r="C316" s="47">
        <f t="shared" ref="C316:S316" si="223">C212</f>
        <v>0</v>
      </c>
      <c r="D316" s="47">
        <f t="shared" si="223"/>
        <v>0</v>
      </c>
      <c r="E316" s="47">
        <f t="shared" si="223"/>
        <v>0</v>
      </c>
      <c r="F316" s="47">
        <f t="shared" si="223"/>
        <v>0</v>
      </c>
      <c r="G316" s="47">
        <f t="shared" si="223"/>
        <v>0</v>
      </c>
      <c r="H316" s="47">
        <f t="shared" si="223"/>
        <v>0</v>
      </c>
      <c r="I316" s="47">
        <f t="shared" si="223"/>
        <v>0</v>
      </c>
      <c r="J316" s="47">
        <f t="shared" si="223"/>
        <v>0</v>
      </c>
      <c r="K316" s="47">
        <f t="shared" si="223"/>
        <v>0</v>
      </c>
      <c r="L316" s="47">
        <f t="shared" si="223"/>
        <v>0</v>
      </c>
      <c r="M316" s="47">
        <f t="shared" si="223"/>
        <v>0</v>
      </c>
      <c r="N316" s="47">
        <f t="shared" si="223"/>
        <v>0</v>
      </c>
      <c r="O316" s="47">
        <f t="shared" si="223"/>
        <v>0</v>
      </c>
      <c r="P316" s="47">
        <f t="shared" si="223"/>
        <v>0</v>
      </c>
      <c r="Q316" s="47">
        <f t="shared" si="223"/>
        <v>0</v>
      </c>
      <c r="R316" s="47">
        <f t="shared" si="223"/>
        <v>0</v>
      </c>
      <c r="S316" s="47">
        <f t="shared" si="223"/>
        <v>0</v>
      </c>
      <c r="T316" s="61">
        <f t="shared" si="219"/>
        <v>0</v>
      </c>
      <c r="U316" s="52">
        <f t="shared" si="220"/>
        <v>0</v>
      </c>
      <c r="V316">
        <f t="shared" si="221"/>
        <v>0</v>
      </c>
    </row>
    <row r="317" spans="1:22">
      <c r="A317" s="73" t="s">
        <v>82</v>
      </c>
      <c r="B317" s="61">
        <f>B224</f>
        <v>0</v>
      </c>
      <c r="C317" s="47">
        <f t="shared" ref="C317:S317" si="224">C224</f>
        <v>0</v>
      </c>
      <c r="D317" s="47">
        <f t="shared" si="224"/>
        <v>0</v>
      </c>
      <c r="E317" s="47">
        <f t="shared" si="224"/>
        <v>0</v>
      </c>
      <c r="F317" s="47">
        <f t="shared" si="224"/>
        <v>0</v>
      </c>
      <c r="G317" s="47">
        <f t="shared" si="224"/>
        <v>0</v>
      </c>
      <c r="H317" s="47">
        <f t="shared" si="224"/>
        <v>0</v>
      </c>
      <c r="I317" s="47">
        <f t="shared" si="224"/>
        <v>0</v>
      </c>
      <c r="J317" s="47">
        <f t="shared" si="224"/>
        <v>0</v>
      </c>
      <c r="K317" s="47">
        <f t="shared" si="224"/>
        <v>0</v>
      </c>
      <c r="L317" s="47">
        <f t="shared" si="224"/>
        <v>0</v>
      </c>
      <c r="M317" s="47">
        <f t="shared" si="224"/>
        <v>0</v>
      </c>
      <c r="N317" s="47">
        <f t="shared" si="224"/>
        <v>0</v>
      </c>
      <c r="O317" s="47">
        <f t="shared" si="224"/>
        <v>0</v>
      </c>
      <c r="P317" s="47">
        <f t="shared" si="224"/>
        <v>0</v>
      </c>
      <c r="Q317" s="47">
        <f t="shared" si="224"/>
        <v>0</v>
      </c>
      <c r="R317" s="47">
        <f t="shared" si="224"/>
        <v>0</v>
      </c>
      <c r="S317" s="47">
        <f t="shared" si="224"/>
        <v>0</v>
      </c>
      <c r="T317" s="61">
        <f t="shared" si="219"/>
        <v>0</v>
      </c>
      <c r="U317" s="52">
        <f t="shared" si="220"/>
        <v>0</v>
      </c>
      <c r="V317">
        <f t="shared" si="221"/>
        <v>0</v>
      </c>
    </row>
    <row r="318" spans="1:22">
      <c r="A318" s="73" t="s">
        <v>83</v>
      </c>
      <c r="B318" s="61">
        <f>B236</f>
        <v>0</v>
      </c>
      <c r="C318" s="47">
        <f t="shared" ref="C318:S318" si="225">C236</f>
        <v>0</v>
      </c>
      <c r="D318" s="47">
        <f t="shared" si="225"/>
        <v>0</v>
      </c>
      <c r="E318" s="47">
        <f t="shared" si="225"/>
        <v>0</v>
      </c>
      <c r="F318" s="47">
        <f t="shared" si="225"/>
        <v>0</v>
      </c>
      <c r="G318" s="47">
        <f t="shared" si="225"/>
        <v>0</v>
      </c>
      <c r="H318" s="47">
        <f t="shared" si="225"/>
        <v>0</v>
      </c>
      <c r="I318" s="47">
        <f t="shared" si="225"/>
        <v>0</v>
      </c>
      <c r="J318" s="47">
        <f t="shared" si="225"/>
        <v>0</v>
      </c>
      <c r="K318" s="47">
        <f t="shared" si="225"/>
        <v>0</v>
      </c>
      <c r="L318" s="47">
        <f t="shared" si="225"/>
        <v>0</v>
      </c>
      <c r="M318" s="47">
        <f t="shared" si="225"/>
        <v>0</v>
      </c>
      <c r="N318" s="47">
        <f t="shared" si="225"/>
        <v>0</v>
      </c>
      <c r="O318" s="47">
        <f t="shared" si="225"/>
        <v>0</v>
      </c>
      <c r="P318" s="47">
        <f t="shared" si="225"/>
        <v>0</v>
      </c>
      <c r="Q318" s="47">
        <f t="shared" si="225"/>
        <v>0</v>
      </c>
      <c r="R318" s="47">
        <f t="shared" si="225"/>
        <v>0</v>
      </c>
      <c r="S318" s="47">
        <f t="shared" si="225"/>
        <v>1</v>
      </c>
      <c r="T318" s="61">
        <f t="shared" si="219"/>
        <v>0</v>
      </c>
      <c r="U318" s="52">
        <f t="shared" si="220"/>
        <v>1</v>
      </c>
      <c r="V318">
        <f t="shared" si="221"/>
        <v>1</v>
      </c>
    </row>
    <row r="319" spans="1:22">
      <c r="A319" s="74" t="s">
        <v>719</v>
      </c>
      <c r="B319" s="62">
        <f>B254</f>
        <v>0</v>
      </c>
      <c r="C319" s="54">
        <f t="shared" ref="C319:S319" si="226">C254</f>
        <v>0</v>
      </c>
      <c r="D319" s="54">
        <f t="shared" si="226"/>
        <v>0</v>
      </c>
      <c r="E319" s="54">
        <f t="shared" si="226"/>
        <v>0</v>
      </c>
      <c r="F319" s="54">
        <f t="shared" si="226"/>
        <v>0</v>
      </c>
      <c r="G319" s="54">
        <f t="shared" si="226"/>
        <v>0</v>
      </c>
      <c r="H319" s="54">
        <f t="shared" si="226"/>
        <v>0</v>
      </c>
      <c r="I319" s="54">
        <f t="shared" si="226"/>
        <v>0</v>
      </c>
      <c r="J319" s="54">
        <f t="shared" si="226"/>
        <v>0</v>
      </c>
      <c r="K319" s="54">
        <f t="shared" si="226"/>
        <v>0</v>
      </c>
      <c r="L319" s="54">
        <f t="shared" si="226"/>
        <v>0</v>
      </c>
      <c r="M319" s="54">
        <f t="shared" si="226"/>
        <v>0</v>
      </c>
      <c r="N319" s="54">
        <f t="shared" si="226"/>
        <v>0</v>
      </c>
      <c r="O319" s="54">
        <f t="shared" si="226"/>
        <v>0</v>
      </c>
      <c r="P319" s="54">
        <f t="shared" si="226"/>
        <v>0</v>
      </c>
      <c r="Q319" s="54">
        <f t="shared" si="226"/>
        <v>0</v>
      </c>
      <c r="R319" s="54">
        <f t="shared" si="226"/>
        <v>0</v>
      </c>
      <c r="S319" s="54">
        <f t="shared" si="226"/>
        <v>0</v>
      </c>
      <c r="T319" s="62">
        <f t="shared" si="219"/>
        <v>0</v>
      </c>
      <c r="U319" s="55">
        <f t="shared" si="220"/>
        <v>0</v>
      </c>
      <c r="V319">
        <f t="shared" si="221"/>
        <v>0</v>
      </c>
    </row>
    <row r="320" spans="1:22">
      <c r="A320" s="3" t="s">
        <v>0</v>
      </c>
      <c r="B320">
        <f>SUM(B314:B319)</f>
        <v>0</v>
      </c>
      <c r="C320">
        <f t="shared" ref="C320:V320" si="227">SUM(C314:C319)</f>
        <v>1</v>
      </c>
      <c r="D320">
        <f t="shared" si="227"/>
        <v>0</v>
      </c>
      <c r="E320">
        <f t="shared" si="227"/>
        <v>0</v>
      </c>
      <c r="F320">
        <f t="shared" si="227"/>
        <v>0</v>
      </c>
      <c r="G320">
        <f t="shared" si="227"/>
        <v>3</v>
      </c>
      <c r="H320">
        <f t="shared" si="227"/>
        <v>0</v>
      </c>
      <c r="I320">
        <f t="shared" si="227"/>
        <v>2</v>
      </c>
      <c r="J320">
        <f t="shared" si="227"/>
        <v>0</v>
      </c>
      <c r="K320">
        <f t="shared" si="227"/>
        <v>1</v>
      </c>
      <c r="L320">
        <f t="shared" si="227"/>
        <v>0</v>
      </c>
      <c r="M320">
        <f t="shared" si="227"/>
        <v>0</v>
      </c>
      <c r="N320">
        <f t="shared" si="227"/>
        <v>0</v>
      </c>
      <c r="O320">
        <f t="shared" si="227"/>
        <v>7</v>
      </c>
      <c r="P320">
        <f t="shared" si="227"/>
        <v>0</v>
      </c>
      <c r="Q320">
        <f t="shared" si="227"/>
        <v>0</v>
      </c>
      <c r="R320">
        <f t="shared" si="227"/>
        <v>26</v>
      </c>
      <c r="S320">
        <f t="shared" si="227"/>
        <v>29</v>
      </c>
      <c r="T320">
        <f t="shared" si="227"/>
        <v>26</v>
      </c>
      <c r="U320">
        <f t="shared" si="227"/>
        <v>43</v>
      </c>
      <c r="V320">
        <f t="shared" si="227"/>
        <v>69</v>
      </c>
    </row>
    <row r="323" spans="1:22">
      <c r="A323" s="2" t="s">
        <v>3</v>
      </c>
      <c r="D323" s="2"/>
    </row>
    <row r="324" spans="1:22">
      <c r="A324" s="2" t="s">
        <v>734</v>
      </c>
      <c r="D324" s="2"/>
    </row>
    <row r="325" spans="1:22">
      <c r="A325" s="2" t="s">
        <v>599</v>
      </c>
    </row>
    <row r="326" spans="1:22">
      <c r="A326" s="2"/>
    </row>
    <row r="328" spans="1:22">
      <c r="A328" s="68" t="s">
        <v>66</v>
      </c>
      <c r="B328" s="116" t="s">
        <v>88</v>
      </c>
      <c r="C328" s="115"/>
      <c r="D328" s="116" t="s">
        <v>89</v>
      </c>
      <c r="E328" s="117"/>
      <c r="F328" s="114" t="s">
        <v>90</v>
      </c>
      <c r="G328" s="115"/>
      <c r="H328" s="116" t="s">
        <v>91</v>
      </c>
      <c r="I328" s="117"/>
      <c r="J328" s="114" t="s">
        <v>4</v>
      </c>
      <c r="K328" s="115"/>
      <c r="L328" s="116" t="s">
        <v>92</v>
      </c>
      <c r="M328" s="117"/>
      <c r="N328" s="112" t="s">
        <v>93</v>
      </c>
      <c r="O328" s="113"/>
      <c r="P328" s="112" t="s">
        <v>94</v>
      </c>
      <c r="Q328" s="113"/>
      <c r="R328" s="114" t="s">
        <v>95</v>
      </c>
      <c r="S328" s="115"/>
      <c r="T328" s="116" t="s">
        <v>9</v>
      </c>
      <c r="U328" s="117"/>
    </row>
    <row r="329" spans="1:22">
      <c r="A329" s="9"/>
      <c r="B329" s="4" t="s">
        <v>1</v>
      </c>
      <c r="C329" s="6" t="s">
        <v>2</v>
      </c>
      <c r="D329" s="4" t="s">
        <v>1</v>
      </c>
      <c r="E329" s="5" t="s">
        <v>2</v>
      </c>
      <c r="F329" s="7" t="s">
        <v>1</v>
      </c>
      <c r="G329" s="6" t="s">
        <v>2</v>
      </c>
      <c r="H329" s="4" t="s">
        <v>1</v>
      </c>
      <c r="I329" s="5" t="s">
        <v>2</v>
      </c>
      <c r="J329" s="7" t="s">
        <v>1</v>
      </c>
      <c r="K329" s="6" t="s">
        <v>2</v>
      </c>
      <c r="L329" s="4" t="s">
        <v>1</v>
      </c>
      <c r="M329" s="5" t="s">
        <v>2</v>
      </c>
      <c r="N329" s="4" t="s">
        <v>1</v>
      </c>
      <c r="O329" s="5" t="s">
        <v>2</v>
      </c>
      <c r="P329" s="4" t="s">
        <v>1</v>
      </c>
      <c r="Q329" s="5" t="s">
        <v>2</v>
      </c>
      <c r="R329" s="7" t="s">
        <v>1</v>
      </c>
      <c r="S329" s="6" t="s">
        <v>2</v>
      </c>
      <c r="T329" s="4" t="s">
        <v>1</v>
      </c>
      <c r="U329" s="5" t="s">
        <v>2</v>
      </c>
      <c r="V329" s="10" t="s">
        <v>0</v>
      </c>
    </row>
    <row r="330" spans="1:22">
      <c r="A330" s="76" t="s">
        <v>67</v>
      </c>
      <c r="B330" s="19">
        <f>Fresh!F216</f>
        <v>2</v>
      </c>
      <c r="C330" s="13">
        <f>Fresh!G216</f>
        <v>2</v>
      </c>
      <c r="D330" s="13">
        <f>Fresh!H216</f>
        <v>0</v>
      </c>
      <c r="E330" s="13">
        <f>Fresh!I216</f>
        <v>0</v>
      </c>
      <c r="F330" s="13">
        <f>Fresh!J216</f>
        <v>6</v>
      </c>
      <c r="G330" s="13">
        <f>Fresh!K216</f>
        <v>2</v>
      </c>
      <c r="H330" s="13">
        <f>Fresh!L216</f>
        <v>3</v>
      </c>
      <c r="I330" s="13">
        <f>Fresh!M216</f>
        <v>20</v>
      </c>
      <c r="J330" s="13">
        <f>Fresh!N216</f>
        <v>4</v>
      </c>
      <c r="K330" s="13">
        <f>Fresh!O216</f>
        <v>25</v>
      </c>
      <c r="L330" s="13">
        <f>Fresh!P216</f>
        <v>52</v>
      </c>
      <c r="M330" s="13">
        <f>Fresh!Q216</f>
        <v>62</v>
      </c>
      <c r="N330" s="13">
        <f>Fresh!R216</f>
        <v>38</v>
      </c>
      <c r="O330" s="13">
        <f>Fresh!S216</f>
        <v>71</v>
      </c>
      <c r="P330" s="13">
        <f>Fresh!T216</f>
        <v>0</v>
      </c>
      <c r="Q330" s="13">
        <f>Fresh!U216</f>
        <v>1</v>
      </c>
      <c r="R330" s="13">
        <f>Fresh!V216</f>
        <v>54</v>
      </c>
      <c r="S330" s="13">
        <f>Fresh!W216</f>
        <v>49</v>
      </c>
      <c r="T330" s="19">
        <f t="shared" ref="T330:U334" si="228">B330+D330+F330+H330+J330+L330+N330+P330+R330</f>
        <v>159</v>
      </c>
      <c r="U330" s="50">
        <f t="shared" si="228"/>
        <v>232</v>
      </c>
      <c r="V330">
        <f>SUM(T330:U330)</f>
        <v>391</v>
      </c>
    </row>
    <row r="331" spans="1:22">
      <c r="A331" s="77" t="s">
        <v>68</v>
      </c>
      <c r="B331" s="61">
        <f>Soph!F243</f>
        <v>0</v>
      </c>
      <c r="C331" s="47">
        <f>Soph!G243</f>
        <v>0</v>
      </c>
      <c r="D331" s="47">
        <f>Soph!H243</f>
        <v>0</v>
      </c>
      <c r="E331" s="47">
        <f>Soph!I243</f>
        <v>0</v>
      </c>
      <c r="F331" s="47">
        <f>Soph!J243</f>
        <v>0</v>
      </c>
      <c r="G331" s="47">
        <f>Soph!K243</f>
        <v>0</v>
      </c>
      <c r="H331" s="47">
        <f>Soph!L243</f>
        <v>0</v>
      </c>
      <c r="I331" s="47">
        <f>Soph!M243</f>
        <v>0</v>
      </c>
      <c r="J331" s="47">
        <f>Soph!N243</f>
        <v>0</v>
      </c>
      <c r="K331" s="47">
        <f>Soph!O243</f>
        <v>0</v>
      </c>
      <c r="L331" s="47">
        <f>Soph!P243</f>
        <v>0</v>
      </c>
      <c r="M331" s="47">
        <f>Soph!Q243</f>
        <v>0</v>
      </c>
      <c r="N331" s="47">
        <f>Soph!R243</f>
        <v>4</v>
      </c>
      <c r="O331" s="47">
        <f>Soph!S243</f>
        <v>2</v>
      </c>
      <c r="P331" s="47">
        <f>Soph!T243</f>
        <v>0</v>
      </c>
      <c r="Q331" s="47">
        <f>Soph!U243</f>
        <v>0</v>
      </c>
      <c r="R331" s="47">
        <f>Soph!V243</f>
        <v>1</v>
      </c>
      <c r="S331" s="47">
        <f>Soph!W243</f>
        <v>3</v>
      </c>
      <c r="T331" s="61">
        <f t="shared" si="228"/>
        <v>5</v>
      </c>
      <c r="U331" s="52">
        <f t="shared" si="228"/>
        <v>5</v>
      </c>
      <c r="V331">
        <f>SUM(T331:U331)</f>
        <v>10</v>
      </c>
    </row>
    <row r="332" spans="1:22">
      <c r="A332" s="73" t="s">
        <v>69</v>
      </c>
      <c r="B332" s="61">
        <f>Junior!F237</f>
        <v>0</v>
      </c>
      <c r="C332" s="47">
        <f>Junior!G237</f>
        <v>0</v>
      </c>
      <c r="D332" s="47">
        <f>Junior!H237</f>
        <v>0</v>
      </c>
      <c r="E332" s="47">
        <f>Junior!I237</f>
        <v>0</v>
      </c>
      <c r="F332" s="47">
        <f>Junior!J237</f>
        <v>0</v>
      </c>
      <c r="G332" s="47">
        <f>Junior!K237</f>
        <v>1</v>
      </c>
      <c r="H332" s="47">
        <f>Junior!L237</f>
        <v>0</v>
      </c>
      <c r="I332" s="47">
        <f>Junior!M237</f>
        <v>0</v>
      </c>
      <c r="J332" s="47">
        <f>Junior!N237</f>
        <v>1</v>
      </c>
      <c r="K332" s="47">
        <f>Junior!O237</f>
        <v>0</v>
      </c>
      <c r="L332" s="47">
        <f>Junior!P237</f>
        <v>0</v>
      </c>
      <c r="M332" s="47">
        <f>Junior!Q237</f>
        <v>0</v>
      </c>
      <c r="N332" s="47">
        <f>Junior!R237</f>
        <v>1</v>
      </c>
      <c r="O332" s="47">
        <f>Junior!S237</f>
        <v>1</v>
      </c>
      <c r="P332" s="47">
        <f>Junior!T237</f>
        <v>0</v>
      </c>
      <c r="Q332" s="47">
        <f>Junior!U237</f>
        <v>0</v>
      </c>
      <c r="R332" s="47">
        <f>Junior!V237</f>
        <v>2</v>
      </c>
      <c r="S332" s="47">
        <f>Junior!W237</f>
        <v>2</v>
      </c>
      <c r="T332" s="61">
        <f t="shared" si="228"/>
        <v>4</v>
      </c>
      <c r="U332" s="52">
        <f t="shared" si="228"/>
        <v>4</v>
      </c>
      <c r="V332">
        <f>SUM(T332:U332)</f>
        <v>8</v>
      </c>
    </row>
    <row r="333" spans="1:22">
      <c r="A333" s="73" t="s">
        <v>70</v>
      </c>
      <c r="B333" s="61">
        <f>Senior!F244</f>
        <v>0</v>
      </c>
      <c r="C333" s="47">
        <f>Senior!G244</f>
        <v>0</v>
      </c>
      <c r="D333" s="47">
        <f>Senior!H244</f>
        <v>0</v>
      </c>
      <c r="E333" s="47">
        <f>Senior!I244</f>
        <v>0</v>
      </c>
      <c r="F333" s="47">
        <f>Senior!J244</f>
        <v>0</v>
      </c>
      <c r="G333" s="47">
        <f>Senior!K244</f>
        <v>0</v>
      </c>
      <c r="H333" s="47">
        <f>Senior!L244</f>
        <v>0</v>
      </c>
      <c r="I333" s="47">
        <f>Senior!M244</f>
        <v>0</v>
      </c>
      <c r="J333" s="47">
        <f>Senior!N244</f>
        <v>0</v>
      </c>
      <c r="K333" s="47">
        <f>Senior!O244</f>
        <v>0</v>
      </c>
      <c r="L333" s="47">
        <f>Senior!P244</f>
        <v>0</v>
      </c>
      <c r="M333" s="47">
        <f>Senior!Q244</f>
        <v>0</v>
      </c>
      <c r="N333" s="47">
        <f>Senior!R244</f>
        <v>1</v>
      </c>
      <c r="O333" s="47">
        <f>Senior!S244</f>
        <v>0</v>
      </c>
      <c r="P333" s="47">
        <f>Senior!T244</f>
        <v>0</v>
      </c>
      <c r="Q333" s="47">
        <f>Senior!U244</f>
        <v>0</v>
      </c>
      <c r="R333" s="47">
        <f>Senior!V244</f>
        <v>5</v>
      </c>
      <c r="S333" s="47">
        <f>Senior!W244</f>
        <v>1</v>
      </c>
      <c r="T333" s="61">
        <f t="shared" si="228"/>
        <v>6</v>
      </c>
      <c r="U333" s="52">
        <f t="shared" si="228"/>
        <v>1</v>
      </c>
      <c r="V333">
        <f>SUM(T333:U333)</f>
        <v>7</v>
      </c>
    </row>
    <row r="334" spans="1:22">
      <c r="A334" s="74" t="s">
        <v>71</v>
      </c>
      <c r="B334" s="62">
        <f>Grad!F193</f>
        <v>0</v>
      </c>
      <c r="C334" s="54">
        <f>Grad!G193</f>
        <v>0</v>
      </c>
      <c r="D334" s="54">
        <f>Grad!H193</f>
        <v>1</v>
      </c>
      <c r="E334" s="54">
        <f>Grad!I193</f>
        <v>1</v>
      </c>
      <c r="F334" s="54">
        <f>Grad!J193</f>
        <v>6</v>
      </c>
      <c r="G334" s="54">
        <f>Grad!K193</f>
        <v>7</v>
      </c>
      <c r="H334" s="54">
        <f>Grad!L193</f>
        <v>6</v>
      </c>
      <c r="I334" s="54">
        <f>Grad!M193</f>
        <v>10</v>
      </c>
      <c r="J334" s="54">
        <f>Grad!N193</f>
        <v>8</v>
      </c>
      <c r="K334" s="54">
        <f>Grad!O193</f>
        <v>6</v>
      </c>
      <c r="L334" s="54">
        <f>Grad!P193</f>
        <v>0</v>
      </c>
      <c r="M334" s="54">
        <f>Grad!Q193</f>
        <v>5</v>
      </c>
      <c r="N334" s="54">
        <f>Grad!R193</f>
        <v>24</v>
      </c>
      <c r="O334" s="54">
        <f>Grad!S193</f>
        <v>35</v>
      </c>
      <c r="P334" s="54">
        <f>Grad!T193</f>
        <v>0</v>
      </c>
      <c r="Q334" s="54">
        <f>Grad!U193</f>
        <v>0</v>
      </c>
      <c r="R334" s="54">
        <f>Grad!V193</f>
        <v>88</v>
      </c>
      <c r="S334" s="54">
        <f>Grad!W193</f>
        <v>115</v>
      </c>
      <c r="T334" s="62">
        <f t="shared" si="228"/>
        <v>133</v>
      </c>
      <c r="U334" s="55">
        <f t="shared" si="228"/>
        <v>179</v>
      </c>
      <c r="V334">
        <f>SUM(T334:U334)</f>
        <v>312</v>
      </c>
    </row>
    <row r="335" spans="1:22">
      <c r="A335" s="3" t="s">
        <v>0</v>
      </c>
      <c r="B335">
        <f t="shared" ref="B335:V335" si="229">SUM(B330:B334)</f>
        <v>2</v>
      </c>
      <c r="C335">
        <f t="shared" si="229"/>
        <v>2</v>
      </c>
      <c r="D335">
        <f t="shared" si="229"/>
        <v>1</v>
      </c>
      <c r="E335">
        <f t="shared" si="229"/>
        <v>1</v>
      </c>
      <c r="F335">
        <f t="shared" si="229"/>
        <v>12</v>
      </c>
      <c r="G335">
        <f t="shared" si="229"/>
        <v>10</v>
      </c>
      <c r="H335">
        <f t="shared" ref="H335:M335" si="230">SUM(H330:H334)</f>
        <v>9</v>
      </c>
      <c r="I335">
        <f t="shared" si="230"/>
        <v>30</v>
      </c>
      <c r="J335">
        <f t="shared" si="230"/>
        <v>13</v>
      </c>
      <c r="K335">
        <f t="shared" si="230"/>
        <v>31</v>
      </c>
      <c r="L335">
        <f t="shared" si="230"/>
        <v>52</v>
      </c>
      <c r="M335">
        <f t="shared" si="230"/>
        <v>67</v>
      </c>
      <c r="N335">
        <f t="shared" si="229"/>
        <v>68</v>
      </c>
      <c r="O335">
        <f t="shared" si="229"/>
        <v>109</v>
      </c>
      <c r="P335">
        <f t="shared" si="229"/>
        <v>0</v>
      </c>
      <c r="Q335">
        <f t="shared" si="229"/>
        <v>1</v>
      </c>
      <c r="R335">
        <f t="shared" si="229"/>
        <v>150</v>
      </c>
      <c r="S335">
        <f t="shared" si="229"/>
        <v>170</v>
      </c>
      <c r="T335">
        <f t="shared" si="229"/>
        <v>307</v>
      </c>
      <c r="U335">
        <f t="shared" si="229"/>
        <v>421</v>
      </c>
      <c r="V335">
        <f t="shared" si="229"/>
        <v>728</v>
      </c>
    </row>
    <row r="337" spans="1:22">
      <c r="A337" s="72" t="s">
        <v>72</v>
      </c>
      <c r="B337" s="19">
        <f>'FT-All'!F389</f>
        <v>1</v>
      </c>
      <c r="C337" s="13">
        <f>'FT-All'!G389</f>
        <v>2</v>
      </c>
      <c r="D337" s="13">
        <f>'FT-All'!H389</f>
        <v>0</v>
      </c>
      <c r="E337" s="13">
        <f>'FT-All'!I389</f>
        <v>0</v>
      </c>
      <c r="F337" s="13">
        <f>'FT-All'!J389</f>
        <v>2</v>
      </c>
      <c r="G337" s="13">
        <f>'FT-All'!K389</f>
        <v>0</v>
      </c>
      <c r="H337" s="13">
        <f>'FT-All'!L389</f>
        <v>0</v>
      </c>
      <c r="I337" s="13">
        <f>'FT-All'!M389</f>
        <v>0</v>
      </c>
      <c r="J337" s="13">
        <f>'FT-All'!N389</f>
        <v>1</v>
      </c>
      <c r="K337" s="13">
        <f>'FT-All'!O389</f>
        <v>0</v>
      </c>
      <c r="L337" s="13">
        <f>'FT-All'!P389</f>
        <v>24</v>
      </c>
      <c r="M337" s="13">
        <f>'FT-All'!Q389</f>
        <v>32</v>
      </c>
      <c r="N337" s="13">
        <f>'FT-All'!R389</f>
        <v>11</v>
      </c>
      <c r="O337" s="13">
        <f>'FT-All'!S389</f>
        <v>10</v>
      </c>
      <c r="P337" s="13">
        <f>'FT-All'!T389</f>
        <v>0</v>
      </c>
      <c r="Q337" s="13">
        <f>'FT-All'!U389</f>
        <v>1</v>
      </c>
      <c r="R337" s="13">
        <f>'FT-All'!V389</f>
        <v>18</v>
      </c>
      <c r="S337" s="13">
        <f>'FT-All'!W389</f>
        <v>15</v>
      </c>
      <c r="T337" s="19">
        <f>B337+D337+F337+H337+J337+L337+N337+P337+R337</f>
        <v>57</v>
      </c>
      <c r="U337" s="50">
        <f>C337+E337+G337+I337+K337+M337+O337+Q337+S337</f>
        <v>60</v>
      </c>
      <c r="V337">
        <f>SUM(T337:U337)</f>
        <v>117</v>
      </c>
    </row>
    <row r="338" spans="1:22">
      <c r="A338" s="74" t="s">
        <v>73</v>
      </c>
      <c r="B338" s="62">
        <f>'PT-All'!F324</f>
        <v>1</v>
      </c>
      <c r="C338" s="54">
        <f>'PT-All'!G324</f>
        <v>0</v>
      </c>
      <c r="D338" s="54">
        <f>'PT-All'!H324</f>
        <v>1</v>
      </c>
      <c r="E338" s="54">
        <f>'PT-All'!I324</f>
        <v>1</v>
      </c>
      <c r="F338" s="54">
        <f>'PT-All'!J324</f>
        <v>10</v>
      </c>
      <c r="G338" s="54">
        <f>'PT-All'!K324</f>
        <v>10</v>
      </c>
      <c r="H338" s="54">
        <f>'PT-All'!L324</f>
        <v>9</v>
      </c>
      <c r="I338" s="54">
        <f>'PT-All'!M324</f>
        <v>30</v>
      </c>
      <c r="J338" s="54">
        <f>'PT-All'!N324</f>
        <v>12</v>
      </c>
      <c r="K338" s="54">
        <f>'PT-All'!O324</f>
        <v>31</v>
      </c>
      <c r="L338" s="54">
        <f>'PT-All'!P324</f>
        <v>28</v>
      </c>
      <c r="M338" s="54">
        <f>'PT-All'!Q324</f>
        <v>35</v>
      </c>
      <c r="N338" s="54">
        <f>'PT-All'!R324</f>
        <v>57</v>
      </c>
      <c r="O338" s="54">
        <f>'PT-All'!S324</f>
        <v>99</v>
      </c>
      <c r="P338" s="54">
        <f>'PT-All'!T324</f>
        <v>0</v>
      </c>
      <c r="Q338" s="54">
        <f>'PT-All'!U324</f>
        <v>0</v>
      </c>
      <c r="R338" s="54">
        <f>'PT-All'!V324</f>
        <v>132</v>
      </c>
      <c r="S338" s="54">
        <f>'PT-All'!W324</f>
        <v>155</v>
      </c>
      <c r="T338" s="62">
        <f>B338+D338+F338+H338+J338+L338+N338+P338+R338</f>
        <v>250</v>
      </c>
      <c r="U338" s="55">
        <f>C338+E338+G338+I338+K338+M338+O338+Q338+S338</f>
        <v>361</v>
      </c>
      <c r="V338">
        <f>SUM(T338:U338)</f>
        <v>611</v>
      </c>
    </row>
    <row r="339" spans="1:22">
      <c r="A339" s="3" t="s">
        <v>0</v>
      </c>
      <c r="B339">
        <f t="shared" ref="B339:V339" si="231">SUM(B337:B338)</f>
        <v>2</v>
      </c>
      <c r="C339">
        <f t="shared" si="231"/>
        <v>2</v>
      </c>
      <c r="D339">
        <f t="shared" si="231"/>
        <v>1</v>
      </c>
      <c r="E339">
        <f t="shared" si="231"/>
        <v>1</v>
      </c>
      <c r="F339">
        <f t="shared" si="231"/>
        <v>12</v>
      </c>
      <c r="G339">
        <f t="shared" si="231"/>
        <v>10</v>
      </c>
      <c r="H339">
        <f t="shared" ref="H339:M339" si="232">SUM(H337:H338)</f>
        <v>9</v>
      </c>
      <c r="I339">
        <f t="shared" si="232"/>
        <v>30</v>
      </c>
      <c r="J339">
        <f t="shared" si="232"/>
        <v>13</v>
      </c>
      <c r="K339">
        <f t="shared" si="232"/>
        <v>31</v>
      </c>
      <c r="L339">
        <f t="shared" si="232"/>
        <v>52</v>
      </c>
      <c r="M339">
        <f t="shared" si="232"/>
        <v>67</v>
      </c>
      <c r="N339">
        <f t="shared" si="231"/>
        <v>68</v>
      </c>
      <c r="O339">
        <f t="shared" si="231"/>
        <v>109</v>
      </c>
      <c r="P339">
        <f t="shared" si="231"/>
        <v>0</v>
      </c>
      <c r="Q339">
        <f t="shared" si="231"/>
        <v>1</v>
      </c>
      <c r="R339">
        <f t="shared" si="231"/>
        <v>150</v>
      </c>
      <c r="S339">
        <f t="shared" si="231"/>
        <v>170</v>
      </c>
      <c r="T339">
        <f t="shared" si="231"/>
        <v>307</v>
      </c>
      <c r="U339">
        <f t="shared" si="231"/>
        <v>421</v>
      </c>
      <c r="V339">
        <f t="shared" si="231"/>
        <v>728</v>
      </c>
    </row>
    <row r="341" spans="1:22">
      <c r="A341" s="72" t="s">
        <v>726</v>
      </c>
      <c r="B341" s="21">
        <f>INSTA!F382</f>
        <v>2</v>
      </c>
      <c r="C341" s="13">
        <f>INSTA!G382</f>
        <v>2</v>
      </c>
      <c r="D341" s="13">
        <f>INSTA!H382</f>
        <v>1</v>
      </c>
      <c r="E341" s="13">
        <f>INSTA!I382</f>
        <v>1</v>
      </c>
      <c r="F341" s="13">
        <f>INSTA!J382</f>
        <v>12</v>
      </c>
      <c r="G341" s="13">
        <f>INSTA!K382</f>
        <v>8</v>
      </c>
      <c r="H341" s="13">
        <f>INSTA!L382</f>
        <v>9</v>
      </c>
      <c r="I341" s="13">
        <f>INSTA!M382</f>
        <v>30</v>
      </c>
      <c r="J341" s="13">
        <f>INSTA!N382</f>
        <v>13</v>
      </c>
      <c r="K341" s="13">
        <f>INSTA!O382</f>
        <v>31</v>
      </c>
      <c r="L341" s="13">
        <f>INSTA!P382</f>
        <v>1</v>
      </c>
      <c r="M341" s="13">
        <f>INSTA!Q382</f>
        <v>3</v>
      </c>
      <c r="N341" s="13">
        <f>INSTA!R382</f>
        <v>60</v>
      </c>
      <c r="O341" s="13">
        <f>INSTA!S382</f>
        <v>96</v>
      </c>
      <c r="P341" s="13">
        <f>INSTA!T382</f>
        <v>0</v>
      </c>
      <c r="Q341" s="13">
        <f>INSTA!U382</f>
        <v>1</v>
      </c>
      <c r="R341" s="13">
        <f>INSTA!V382</f>
        <v>141</v>
      </c>
      <c r="S341" s="15">
        <f>INSTA!W382</f>
        <v>163</v>
      </c>
      <c r="T341" s="19">
        <f t="shared" ref="T341:U343" si="233">B341+D341+F341+H341+J341+L341+N341+P341+R341</f>
        <v>239</v>
      </c>
      <c r="U341" s="50">
        <f t="shared" si="233"/>
        <v>335</v>
      </c>
      <c r="V341">
        <f>SUM(T341:U341)</f>
        <v>574</v>
      </c>
    </row>
    <row r="342" spans="1:22">
      <c r="A342" s="73" t="s">
        <v>727</v>
      </c>
      <c r="B342" s="56">
        <f>OUTST!F350</f>
        <v>0</v>
      </c>
      <c r="C342" s="47">
        <f>OUTST!G350</f>
        <v>0</v>
      </c>
      <c r="D342" s="47">
        <f>OUTST!H350</f>
        <v>0</v>
      </c>
      <c r="E342" s="47">
        <f>OUTST!I350</f>
        <v>0</v>
      </c>
      <c r="F342" s="47">
        <f>OUTST!J350</f>
        <v>0</v>
      </c>
      <c r="G342" s="47">
        <f>OUTST!K350</f>
        <v>2</v>
      </c>
      <c r="H342" s="47">
        <f>OUTST!L350</f>
        <v>0</v>
      </c>
      <c r="I342" s="47">
        <f>OUTST!M350</f>
        <v>0</v>
      </c>
      <c r="J342" s="47">
        <f>OUTST!N350</f>
        <v>0</v>
      </c>
      <c r="K342" s="47">
        <f>OUTST!O350</f>
        <v>0</v>
      </c>
      <c r="L342" s="47">
        <f>OUTST!P350</f>
        <v>51</v>
      </c>
      <c r="M342" s="47">
        <f>OUTST!Q350</f>
        <v>64</v>
      </c>
      <c r="N342" s="47">
        <f>OUTST!R350</f>
        <v>8</v>
      </c>
      <c r="O342" s="47">
        <f>OUTST!S350</f>
        <v>13</v>
      </c>
      <c r="P342" s="47">
        <f>OUTST!T350</f>
        <v>0</v>
      </c>
      <c r="Q342" s="47">
        <f>OUTST!U350</f>
        <v>0</v>
      </c>
      <c r="R342" s="47">
        <f>OUTST!V350</f>
        <v>9</v>
      </c>
      <c r="S342" s="48">
        <f>OUTST!W350</f>
        <v>7</v>
      </c>
      <c r="T342" s="61">
        <f t="shared" si="233"/>
        <v>68</v>
      </c>
      <c r="U342" s="52">
        <f t="shared" si="233"/>
        <v>86</v>
      </c>
      <c r="V342">
        <f>SUM(T342:U342)</f>
        <v>154</v>
      </c>
    </row>
    <row r="343" spans="1:22">
      <c r="A343" s="74" t="s">
        <v>728</v>
      </c>
      <c r="B343" s="57">
        <f>REGION!F138</f>
        <v>0</v>
      </c>
      <c r="C343" s="54">
        <f>REGION!G138</f>
        <v>0</v>
      </c>
      <c r="D343" s="54">
        <f>REGION!H138</f>
        <v>0</v>
      </c>
      <c r="E343" s="54">
        <f>REGION!I138</f>
        <v>0</v>
      </c>
      <c r="F343" s="54">
        <f>REGION!J138</f>
        <v>0</v>
      </c>
      <c r="G343" s="54">
        <f>REGION!K138</f>
        <v>0</v>
      </c>
      <c r="H343" s="54">
        <f>REGION!L138</f>
        <v>0</v>
      </c>
      <c r="I343" s="54">
        <f>REGION!M138</f>
        <v>0</v>
      </c>
      <c r="J343" s="54">
        <f>REGION!N138</f>
        <v>0</v>
      </c>
      <c r="K343" s="54">
        <f>REGION!O138</f>
        <v>0</v>
      </c>
      <c r="L343" s="54">
        <f>REGION!P138</f>
        <v>0</v>
      </c>
      <c r="M343" s="54">
        <f>REGION!Q138</f>
        <v>0</v>
      </c>
      <c r="N343" s="54">
        <f>REGION!R138</f>
        <v>0</v>
      </c>
      <c r="O343" s="54">
        <f>REGION!S138</f>
        <v>0</v>
      </c>
      <c r="P343" s="54">
        <f>REGION!T138</f>
        <v>0</v>
      </c>
      <c r="Q343" s="54">
        <f>REGION!U138</f>
        <v>0</v>
      </c>
      <c r="R343" s="54">
        <f>REGION!V138</f>
        <v>0</v>
      </c>
      <c r="S343" s="60">
        <f>REGION!W138</f>
        <v>0</v>
      </c>
      <c r="T343" s="62">
        <f t="shared" si="233"/>
        <v>0</v>
      </c>
      <c r="U343" s="55">
        <f t="shared" si="233"/>
        <v>0</v>
      </c>
      <c r="V343">
        <f>SUM(T343:U343)</f>
        <v>0</v>
      </c>
    </row>
    <row r="344" spans="1:22">
      <c r="A344" s="3" t="s">
        <v>0</v>
      </c>
      <c r="B344">
        <f t="shared" ref="B344:V344" si="234">SUM(B341:B343)</f>
        <v>2</v>
      </c>
      <c r="C344">
        <f t="shared" si="234"/>
        <v>2</v>
      </c>
      <c r="D344">
        <f t="shared" si="234"/>
        <v>1</v>
      </c>
      <c r="E344">
        <f t="shared" si="234"/>
        <v>1</v>
      </c>
      <c r="F344">
        <f t="shared" si="234"/>
        <v>12</v>
      </c>
      <c r="G344">
        <f t="shared" si="234"/>
        <v>10</v>
      </c>
      <c r="H344">
        <f t="shared" si="234"/>
        <v>9</v>
      </c>
      <c r="I344">
        <f t="shared" si="234"/>
        <v>30</v>
      </c>
      <c r="J344">
        <f t="shared" si="234"/>
        <v>13</v>
      </c>
      <c r="K344">
        <f t="shared" si="234"/>
        <v>31</v>
      </c>
      <c r="L344">
        <f t="shared" si="234"/>
        <v>52</v>
      </c>
      <c r="M344">
        <f t="shared" si="234"/>
        <v>67</v>
      </c>
      <c r="N344">
        <f t="shared" si="234"/>
        <v>68</v>
      </c>
      <c r="O344">
        <f t="shared" si="234"/>
        <v>109</v>
      </c>
      <c r="P344">
        <f t="shared" si="234"/>
        <v>0</v>
      </c>
      <c r="Q344">
        <f t="shared" si="234"/>
        <v>1</v>
      </c>
      <c r="R344">
        <f t="shared" si="234"/>
        <v>150</v>
      </c>
      <c r="S344">
        <f t="shared" si="234"/>
        <v>170</v>
      </c>
      <c r="T344">
        <f t="shared" si="234"/>
        <v>307</v>
      </c>
      <c r="U344">
        <f t="shared" si="234"/>
        <v>421</v>
      </c>
      <c r="V344">
        <f t="shared" si="234"/>
        <v>728</v>
      </c>
    </row>
    <row r="347" spans="1:22">
      <c r="A347" s="68" t="s">
        <v>74</v>
      </c>
      <c r="B347" s="116" t="s">
        <v>88</v>
      </c>
      <c r="C347" s="115"/>
      <c r="D347" s="116" t="s">
        <v>89</v>
      </c>
      <c r="E347" s="117"/>
      <c r="F347" s="114" t="s">
        <v>90</v>
      </c>
      <c r="G347" s="115"/>
      <c r="H347" s="116" t="s">
        <v>91</v>
      </c>
      <c r="I347" s="117"/>
      <c r="J347" s="114" t="s">
        <v>4</v>
      </c>
      <c r="K347" s="115"/>
      <c r="L347" s="116" t="s">
        <v>92</v>
      </c>
      <c r="M347" s="117"/>
      <c r="N347" s="112" t="s">
        <v>93</v>
      </c>
      <c r="O347" s="113"/>
      <c r="P347" s="112" t="s">
        <v>94</v>
      </c>
      <c r="Q347" s="113"/>
      <c r="R347" s="114" t="s">
        <v>95</v>
      </c>
      <c r="S347" s="115"/>
      <c r="T347" s="116" t="s">
        <v>9</v>
      </c>
      <c r="U347" s="117"/>
    </row>
    <row r="348" spans="1:22">
      <c r="A348" s="9"/>
      <c r="B348" s="4" t="s">
        <v>1</v>
      </c>
      <c r="C348" s="6" t="s">
        <v>2</v>
      </c>
      <c r="D348" s="4" t="s">
        <v>1</v>
      </c>
      <c r="E348" s="5" t="s">
        <v>2</v>
      </c>
      <c r="F348" s="7" t="s">
        <v>1</v>
      </c>
      <c r="G348" s="6" t="s">
        <v>2</v>
      </c>
      <c r="H348" s="4" t="s">
        <v>1</v>
      </c>
      <c r="I348" s="5" t="s">
        <v>2</v>
      </c>
      <c r="J348" s="7" t="s">
        <v>1</v>
      </c>
      <c r="K348" s="6" t="s">
        <v>2</v>
      </c>
      <c r="L348" s="4" t="s">
        <v>1</v>
      </c>
      <c r="M348" s="5" t="s">
        <v>2</v>
      </c>
      <c r="N348" s="4" t="s">
        <v>1</v>
      </c>
      <c r="O348" s="5" t="s">
        <v>2</v>
      </c>
      <c r="P348" s="4" t="s">
        <v>1</v>
      </c>
      <c r="Q348" s="5" t="s">
        <v>2</v>
      </c>
      <c r="R348" s="7" t="s">
        <v>1</v>
      </c>
      <c r="S348" s="6" t="s">
        <v>2</v>
      </c>
      <c r="T348" s="4" t="s">
        <v>1</v>
      </c>
      <c r="U348" s="5" t="s">
        <v>2</v>
      </c>
      <c r="V348" s="10" t="s">
        <v>0</v>
      </c>
    </row>
    <row r="349" spans="1:22">
      <c r="A349" s="76" t="s">
        <v>67</v>
      </c>
      <c r="B349" s="19">
        <f>Fresh!F325</f>
        <v>49</v>
      </c>
      <c r="C349" s="13">
        <f>Fresh!G325</f>
        <v>55</v>
      </c>
      <c r="D349" s="13">
        <f>Fresh!H325</f>
        <v>5</v>
      </c>
      <c r="E349" s="13">
        <f>Fresh!I325</f>
        <v>8</v>
      </c>
      <c r="F349" s="13">
        <f>Fresh!J325</f>
        <v>63</v>
      </c>
      <c r="G349" s="13">
        <f>Fresh!K325</f>
        <v>78</v>
      </c>
      <c r="H349" s="13">
        <f>Fresh!L325</f>
        <v>91</v>
      </c>
      <c r="I349" s="13">
        <f>Fresh!M325</f>
        <v>106</v>
      </c>
      <c r="J349" s="13">
        <f>Fresh!N325</f>
        <v>149</v>
      </c>
      <c r="K349" s="13">
        <f>Fresh!O325</f>
        <v>214</v>
      </c>
      <c r="L349" s="13">
        <f>Fresh!P325</f>
        <v>30</v>
      </c>
      <c r="M349" s="13">
        <f>Fresh!Q325</f>
        <v>28</v>
      </c>
      <c r="N349" s="13">
        <f>Fresh!R325</f>
        <v>176</v>
      </c>
      <c r="O349" s="13">
        <f>Fresh!S325</f>
        <v>224</v>
      </c>
      <c r="P349" s="13">
        <f>Fresh!T325</f>
        <v>0</v>
      </c>
      <c r="Q349" s="13">
        <f>Fresh!U325</f>
        <v>0</v>
      </c>
      <c r="R349" s="13">
        <f>Fresh!V325</f>
        <v>1311</v>
      </c>
      <c r="S349" s="13">
        <f>Fresh!W325</f>
        <v>1512</v>
      </c>
      <c r="T349" s="19">
        <f t="shared" ref="T349:U352" si="235">B349+D349+F349+H349+J349+L349+N349+P349+R349</f>
        <v>1874</v>
      </c>
      <c r="U349" s="50">
        <f t="shared" si="235"/>
        <v>2225</v>
      </c>
      <c r="V349">
        <f>SUM(T349:U349)</f>
        <v>4099</v>
      </c>
    </row>
    <row r="350" spans="1:22">
      <c r="A350" s="77" t="s">
        <v>68</v>
      </c>
      <c r="B350" s="61">
        <f>Soph!F355</f>
        <v>46</v>
      </c>
      <c r="C350" s="47">
        <f>Soph!G355</f>
        <v>59</v>
      </c>
      <c r="D350" s="47">
        <f>Soph!H355</f>
        <v>0</v>
      </c>
      <c r="E350" s="47">
        <f>Soph!I355</f>
        <v>7</v>
      </c>
      <c r="F350" s="47">
        <f>Soph!J355</f>
        <v>56</v>
      </c>
      <c r="G350" s="47">
        <f>Soph!K355</f>
        <v>56</v>
      </c>
      <c r="H350" s="47">
        <f>Soph!L355</f>
        <v>89</v>
      </c>
      <c r="I350" s="47">
        <f>Soph!M355</f>
        <v>90</v>
      </c>
      <c r="J350" s="47">
        <f>Soph!N355</f>
        <v>136</v>
      </c>
      <c r="K350" s="47">
        <f>Soph!O355</f>
        <v>225</v>
      </c>
      <c r="L350" s="47">
        <f>Soph!P355</f>
        <v>16</v>
      </c>
      <c r="M350" s="47">
        <f>Soph!Q355</f>
        <v>9</v>
      </c>
      <c r="N350" s="47">
        <f>Soph!R355</f>
        <v>195</v>
      </c>
      <c r="O350" s="47">
        <f>Soph!S355</f>
        <v>184</v>
      </c>
      <c r="P350" s="47">
        <f>Soph!T355</f>
        <v>0</v>
      </c>
      <c r="Q350" s="47">
        <f>Soph!U355</f>
        <v>0</v>
      </c>
      <c r="R350" s="47">
        <f>Soph!V355</f>
        <v>1158</v>
      </c>
      <c r="S350" s="47">
        <f>Soph!W355</f>
        <v>1309</v>
      </c>
      <c r="T350" s="61">
        <f t="shared" si="235"/>
        <v>1696</v>
      </c>
      <c r="U350" s="52">
        <f t="shared" si="235"/>
        <v>1939</v>
      </c>
      <c r="V350">
        <f>SUM(T350:U350)</f>
        <v>3635</v>
      </c>
    </row>
    <row r="351" spans="1:22">
      <c r="A351" s="73" t="s">
        <v>69</v>
      </c>
      <c r="B351" s="61">
        <f>Junior!F348</f>
        <v>32</v>
      </c>
      <c r="C351" s="47">
        <f>Junior!G348</f>
        <v>53</v>
      </c>
      <c r="D351" s="47">
        <f>Junior!H348</f>
        <v>5</v>
      </c>
      <c r="E351" s="47">
        <f>Junior!I348</f>
        <v>7</v>
      </c>
      <c r="F351" s="47">
        <f>Junior!J348</f>
        <v>52</v>
      </c>
      <c r="G351" s="47">
        <f>Junior!K348</f>
        <v>35</v>
      </c>
      <c r="H351" s="47">
        <f>Junior!L348</f>
        <v>71</v>
      </c>
      <c r="I351" s="47">
        <f>Junior!M348</f>
        <v>99</v>
      </c>
      <c r="J351" s="47">
        <f>Junior!N348</f>
        <v>135</v>
      </c>
      <c r="K351" s="47">
        <f>Junior!O348</f>
        <v>193</v>
      </c>
      <c r="L351" s="47">
        <f>Junior!P348</f>
        <v>5</v>
      </c>
      <c r="M351" s="47">
        <f>Junior!Q348</f>
        <v>6</v>
      </c>
      <c r="N351" s="47">
        <f>Junior!R348</f>
        <v>196</v>
      </c>
      <c r="O351" s="47">
        <f>Junior!S348</f>
        <v>216</v>
      </c>
      <c r="P351" s="47">
        <f>Junior!T348</f>
        <v>0</v>
      </c>
      <c r="Q351" s="47">
        <f>Junior!U348</f>
        <v>3</v>
      </c>
      <c r="R351" s="47">
        <f>Junior!V348</f>
        <v>1042</v>
      </c>
      <c r="S351" s="47">
        <f>Junior!W348</f>
        <v>1308</v>
      </c>
      <c r="T351" s="61">
        <f t="shared" si="235"/>
        <v>1538</v>
      </c>
      <c r="U351" s="52">
        <f t="shared" si="235"/>
        <v>1920</v>
      </c>
      <c r="V351">
        <f>SUM(T351:U351)</f>
        <v>3458</v>
      </c>
    </row>
    <row r="352" spans="1:22">
      <c r="A352" s="74" t="s">
        <v>70</v>
      </c>
      <c r="B352" s="62">
        <f>Senior!F350</f>
        <v>21</v>
      </c>
      <c r="C352" s="54">
        <f>Senior!G350</f>
        <v>27</v>
      </c>
      <c r="D352" s="54">
        <f>Senior!H350</f>
        <v>1</v>
      </c>
      <c r="E352" s="54">
        <f>Senior!I350</f>
        <v>4</v>
      </c>
      <c r="F352" s="54">
        <f>Senior!J350</f>
        <v>60</v>
      </c>
      <c r="G352" s="54">
        <f>Senior!K350</f>
        <v>54</v>
      </c>
      <c r="H352" s="54">
        <f>Senior!L350</f>
        <v>76</v>
      </c>
      <c r="I352" s="54">
        <f>Senior!M350</f>
        <v>96</v>
      </c>
      <c r="J352" s="54">
        <f>Senior!N350</f>
        <v>111</v>
      </c>
      <c r="K352" s="54">
        <f>Senior!O350</f>
        <v>141</v>
      </c>
      <c r="L352" s="54">
        <f>Senior!P350</f>
        <v>11</v>
      </c>
      <c r="M352" s="54">
        <f>Senior!Q350</f>
        <v>13</v>
      </c>
      <c r="N352" s="54">
        <f>Senior!R350</f>
        <v>177</v>
      </c>
      <c r="O352" s="54">
        <f>Senior!S350</f>
        <v>215</v>
      </c>
      <c r="P352" s="54">
        <f>Senior!T350</f>
        <v>1</v>
      </c>
      <c r="Q352" s="54">
        <f>Senior!U350</f>
        <v>1</v>
      </c>
      <c r="R352" s="54">
        <f>Senior!V350</f>
        <v>1200</v>
      </c>
      <c r="S352" s="54">
        <f>Senior!W350</f>
        <v>1385</v>
      </c>
      <c r="T352" s="62">
        <f t="shared" si="235"/>
        <v>1658</v>
      </c>
      <c r="U352" s="55">
        <f t="shared" si="235"/>
        <v>1936</v>
      </c>
      <c r="V352">
        <f>SUM(T352:U352)</f>
        <v>3594</v>
      </c>
    </row>
    <row r="353" spans="1:22">
      <c r="A353" s="3" t="s">
        <v>0</v>
      </c>
      <c r="B353">
        <f t="shared" ref="B353:V353" si="236">SUM(B349:B352)</f>
        <v>148</v>
      </c>
      <c r="C353">
        <f t="shared" si="236"/>
        <v>194</v>
      </c>
      <c r="D353">
        <f t="shared" si="236"/>
        <v>11</v>
      </c>
      <c r="E353">
        <f t="shared" si="236"/>
        <v>26</v>
      </c>
      <c r="F353">
        <f t="shared" si="236"/>
        <v>231</v>
      </c>
      <c r="G353">
        <f t="shared" si="236"/>
        <v>223</v>
      </c>
      <c r="H353">
        <f t="shared" ref="H353:M353" si="237">SUM(H349:H352)</f>
        <v>327</v>
      </c>
      <c r="I353">
        <f t="shared" si="237"/>
        <v>391</v>
      </c>
      <c r="J353">
        <f t="shared" si="237"/>
        <v>531</v>
      </c>
      <c r="K353">
        <f t="shared" si="237"/>
        <v>773</v>
      </c>
      <c r="L353">
        <f t="shared" si="237"/>
        <v>62</v>
      </c>
      <c r="M353">
        <f t="shared" si="237"/>
        <v>56</v>
      </c>
      <c r="N353">
        <f t="shared" si="236"/>
        <v>744</v>
      </c>
      <c r="O353">
        <f t="shared" si="236"/>
        <v>839</v>
      </c>
      <c r="P353">
        <f t="shared" si="236"/>
        <v>1</v>
      </c>
      <c r="Q353">
        <f t="shared" si="236"/>
        <v>4</v>
      </c>
      <c r="R353">
        <f t="shared" si="236"/>
        <v>4711</v>
      </c>
      <c r="S353">
        <f t="shared" si="236"/>
        <v>5514</v>
      </c>
      <c r="T353">
        <f t="shared" si="236"/>
        <v>6766</v>
      </c>
      <c r="U353">
        <f t="shared" si="236"/>
        <v>8020</v>
      </c>
      <c r="V353">
        <f t="shared" si="236"/>
        <v>14786</v>
      </c>
    </row>
    <row r="355" spans="1:22">
      <c r="A355" s="72" t="s">
        <v>72</v>
      </c>
      <c r="B355" s="19">
        <f>'FT-All'!F508</f>
        <v>139</v>
      </c>
      <c r="C355" s="13">
        <f>'FT-All'!G508</f>
        <v>183</v>
      </c>
      <c r="D355" s="13">
        <f>'FT-All'!H508</f>
        <v>7</v>
      </c>
      <c r="E355" s="13">
        <f>'FT-All'!I508</f>
        <v>21</v>
      </c>
      <c r="F355" s="13">
        <f>'FT-All'!J508</f>
        <v>210</v>
      </c>
      <c r="G355" s="13">
        <f>'FT-All'!K508</f>
        <v>202</v>
      </c>
      <c r="H355" s="13">
        <f>'FT-All'!L508</f>
        <v>299</v>
      </c>
      <c r="I355" s="13">
        <f>'FT-All'!M508</f>
        <v>342</v>
      </c>
      <c r="J355" s="13">
        <f>'FT-All'!N508</f>
        <v>491</v>
      </c>
      <c r="K355" s="13">
        <f>'FT-All'!O508</f>
        <v>715</v>
      </c>
      <c r="L355" s="13">
        <f>'FT-All'!P508</f>
        <v>56</v>
      </c>
      <c r="M355" s="13">
        <f>'FT-All'!Q508</f>
        <v>51</v>
      </c>
      <c r="N355" s="13">
        <f>'FT-All'!R508</f>
        <v>657</v>
      </c>
      <c r="O355" s="13">
        <f>'FT-All'!S508</f>
        <v>716</v>
      </c>
      <c r="P355" s="13">
        <f>'FT-All'!T508</f>
        <v>0</v>
      </c>
      <c r="Q355" s="13">
        <f>'FT-All'!U508</f>
        <v>1</v>
      </c>
      <c r="R355" s="13">
        <f>'FT-All'!V508</f>
        <v>4282</v>
      </c>
      <c r="S355" s="13">
        <f>'FT-All'!W508</f>
        <v>5030</v>
      </c>
      <c r="T355" s="19">
        <f>B355+D355+F355+H355+J355+L355+N355+P355+R355</f>
        <v>6141</v>
      </c>
      <c r="U355" s="50">
        <f>C355+E355+G355+I355+K355+M355+O355+Q355+S355</f>
        <v>7261</v>
      </c>
      <c r="V355">
        <f>SUM(T355:U355)</f>
        <v>13402</v>
      </c>
    </row>
    <row r="356" spans="1:22">
      <c r="A356" s="74" t="s">
        <v>73</v>
      </c>
      <c r="B356" s="62">
        <f>'PT-All'!F434</f>
        <v>9</v>
      </c>
      <c r="C356" s="54">
        <f>'PT-All'!G434</f>
        <v>11</v>
      </c>
      <c r="D356" s="54">
        <f>'PT-All'!H434</f>
        <v>4</v>
      </c>
      <c r="E356" s="54">
        <f>'PT-All'!I434</f>
        <v>5</v>
      </c>
      <c r="F356" s="54">
        <f>'PT-All'!J434</f>
        <v>21</v>
      </c>
      <c r="G356" s="54">
        <f>'PT-All'!K434</f>
        <v>21</v>
      </c>
      <c r="H356" s="54">
        <f>'PT-All'!L434</f>
        <v>28</v>
      </c>
      <c r="I356" s="54">
        <f>'PT-All'!M434</f>
        <v>49</v>
      </c>
      <c r="J356" s="54">
        <f>'PT-All'!N434</f>
        <v>40</v>
      </c>
      <c r="K356" s="54">
        <f>'PT-All'!O434</f>
        <v>58</v>
      </c>
      <c r="L356" s="54">
        <f>'PT-All'!P434</f>
        <v>6</v>
      </c>
      <c r="M356" s="54">
        <f>'PT-All'!Q434</f>
        <v>5</v>
      </c>
      <c r="N356" s="54">
        <f>'PT-All'!R434</f>
        <v>87</v>
      </c>
      <c r="O356" s="54">
        <f>'PT-All'!S434</f>
        <v>123</v>
      </c>
      <c r="P356" s="54">
        <f>'PT-All'!T434</f>
        <v>1</v>
      </c>
      <c r="Q356" s="54">
        <f>'PT-All'!U434</f>
        <v>3</v>
      </c>
      <c r="R356" s="54">
        <f>'PT-All'!V434</f>
        <v>429</v>
      </c>
      <c r="S356" s="54">
        <f>'PT-All'!W434</f>
        <v>484</v>
      </c>
      <c r="T356" s="62">
        <f>B356+D356+F356+H356+J356+L356+N356+P356+R356</f>
        <v>625</v>
      </c>
      <c r="U356" s="55">
        <f>C356+E356+G356+I356+K356+M356+O356+Q356+S356</f>
        <v>759</v>
      </c>
      <c r="V356">
        <f>SUM(T356:U356)</f>
        <v>1384</v>
      </c>
    </row>
    <row r="357" spans="1:22">
      <c r="A357" s="3" t="s">
        <v>0</v>
      </c>
      <c r="B357">
        <f t="shared" ref="B357:V357" si="238">SUM(B355:B356)</f>
        <v>148</v>
      </c>
      <c r="C357">
        <f t="shared" si="238"/>
        <v>194</v>
      </c>
      <c r="D357">
        <f t="shared" si="238"/>
        <v>11</v>
      </c>
      <c r="E357">
        <f t="shared" si="238"/>
        <v>26</v>
      </c>
      <c r="F357">
        <f t="shared" si="238"/>
        <v>231</v>
      </c>
      <c r="G357">
        <f t="shared" si="238"/>
        <v>223</v>
      </c>
      <c r="H357">
        <f t="shared" ref="H357:M357" si="239">SUM(H355:H356)</f>
        <v>327</v>
      </c>
      <c r="I357">
        <f t="shared" si="239"/>
        <v>391</v>
      </c>
      <c r="J357">
        <f t="shared" si="239"/>
        <v>531</v>
      </c>
      <c r="K357">
        <f t="shared" si="239"/>
        <v>773</v>
      </c>
      <c r="L357">
        <f t="shared" si="239"/>
        <v>62</v>
      </c>
      <c r="M357">
        <f t="shared" si="239"/>
        <v>56</v>
      </c>
      <c r="N357">
        <f t="shared" si="238"/>
        <v>744</v>
      </c>
      <c r="O357">
        <f t="shared" si="238"/>
        <v>839</v>
      </c>
      <c r="P357">
        <f t="shared" si="238"/>
        <v>1</v>
      </c>
      <c r="Q357">
        <f t="shared" si="238"/>
        <v>4</v>
      </c>
      <c r="R357">
        <f t="shared" si="238"/>
        <v>4711</v>
      </c>
      <c r="S357">
        <f t="shared" si="238"/>
        <v>5514</v>
      </c>
      <c r="T357">
        <f t="shared" si="238"/>
        <v>6766</v>
      </c>
      <c r="U357">
        <f t="shared" si="238"/>
        <v>8020</v>
      </c>
      <c r="V357">
        <f t="shared" si="238"/>
        <v>14786</v>
      </c>
    </row>
    <row r="359" spans="1:22">
      <c r="A359" s="72" t="s">
        <v>726</v>
      </c>
      <c r="B359" s="21">
        <f>INSTA!F505</f>
        <v>100</v>
      </c>
      <c r="C359" s="13">
        <f>INSTA!G505</f>
        <v>120</v>
      </c>
      <c r="D359" s="13">
        <f>INSTA!H505</f>
        <v>10</v>
      </c>
      <c r="E359" s="13">
        <f>INSTA!I505</f>
        <v>20</v>
      </c>
      <c r="F359" s="13">
        <f>INSTA!J505</f>
        <v>188</v>
      </c>
      <c r="G359" s="13">
        <f>INSTA!K505</f>
        <v>163</v>
      </c>
      <c r="H359" s="13">
        <f>INSTA!L505</f>
        <v>240</v>
      </c>
      <c r="I359" s="13">
        <f>INSTA!M505</f>
        <v>336</v>
      </c>
      <c r="J359" s="13">
        <f>INSTA!N505</f>
        <v>445</v>
      </c>
      <c r="K359" s="13">
        <f>INSTA!O505</f>
        <v>592</v>
      </c>
      <c r="L359" s="13">
        <f>INSTA!P505</f>
        <v>0</v>
      </c>
      <c r="M359" s="13">
        <f>INSTA!Q505</f>
        <v>3</v>
      </c>
      <c r="N359" s="13">
        <f>INSTA!R505</f>
        <v>448</v>
      </c>
      <c r="O359" s="13">
        <f>INSTA!S505</f>
        <v>436</v>
      </c>
      <c r="P359" s="13">
        <f>INSTA!T505</f>
        <v>0</v>
      </c>
      <c r="Q359" s="13">
        <f>INSTA!U505</f>
        <v>4</v>
      </c>
      <c r="R359" s="13">
        <f>INSTA!V505</f>
        <v>2878</v>
      </c>
      <c r="S359" s="15">
        <f>INSTA!W505</f>
        <v>2857</v>
      </c>
      <c r="T359" s="19">
        <f t="shared" ref="T359:U361" si="240">B359+D359+F359+H359+J359+L359+N359+P359+R359</f>
        <v>4309</v>
      </c>
      <c r="U359" s="50">
        <f t="shared" si="240"/>
        <v>4531</v>
      </c>
      <c r="V359">
        <f>SUM(T359:U359)</f>
        <v>8840</v>
      </c>
    </row>
    <row r="360" spans="1:22">
      <c r="A360" s="73" t="s">
        <v>727</v>
      </c>
      <c r="B360" s="56">
        <f>OUTST!F459</f>
        <v>47</v>
      </c>
      <c r="C360" s="47">
        <f>OUTST!G459</f>
        <v>67</v>
      </c>
      <c r="D360" s="47">
        <f>OUTST!H459</f>
        <v>0</v>
      </c>
      <c r="E360" s="47">
        <f>OUTST!I459</f>
        <v>6</v>
      </c>
      <c r="F360" s="47">
        <f>OUTST!J459</f>
        <v>39</v>
      </c>
      <c r="G360" s="47">
        <f>OUTST!K459</f>
        <v>51</v>
      </c>
      <c r="H360" s="47">
        <f>OUTST!L459</f>
        <v>85</v>
      </c>
      <c r="I360" s="47">
        <f>OUTST!M459</f>
        <v>47</v>
      </c>
      <c r="J360" s="47">
        <f>OUTST!N459</f>
        <v>81</v>
      </c>
      <c r="K360" s="47">
        <f>OUTST!O459</f>
        <v>175</v>
      </c>
      <c r="L360" s="47">
        <f>OUTST!P459</f>
        <v>62</v>
      </c>
      <c r="M360" s="47">
        <f>OUTST!Q459</f>
        <v>53</v>
      </c>
      <c r="N360" s="47">
        <f>OUTST!R459</f>
        <v>269</v>
      </c>
      <c r="O360" s="47">
        <f>OUTST!S459</f>
        <v>371</v>
      </c>
      <c r="P360" s="47">
        <f>OUTST!T459</f>
        <v>1</v>
      </c>
      <c r="Q360" s="47">
        <f>OUTST!U459</f>
        <v>0</v>
      </c>
      <c r="R360" s="47">
        <f>OUTST!V459</f>
        <v>1610</v>
      </c>
      <c r="S360" s="48">
        <f>OUTST!W459</f>
        <v>2503</v>
      </c>
      <c r="T360" s="61">
        <f t="shared" si="240"/>
        <v>2194</v>
      </c>
      <c r="U360" s="52">
        <f t="shared" si="240"/>
        <v>3273</v>
      </c>
      <c r="V360">
        <f>SUM(T360:U360)</f>
        <v>5467</v>
      </c>
    </row>
    <row r="361" spans="1:22">
      <c r="A361" s="74" t="s">
        <v>728</v>
      </c>
      <c r="B361" s="57">
        <f>REGION!F190</f>
        <v>1</v>
      </c>
      <c r="C361" s="54">
        <f>REGION!G190</f>
        <v>7</v>
      </c>
      <c r="D361" s="54">
        <f>REGION!H190</f>
        <v>1</v>
      </c>
      <c r="E361" s="54">
        <f>REGION!I190</f>
        <v>0</v>
      </c>
      <c r="F361" s="54">
        <f>REGION!J190</f>
        <v>4</v>
      </c>
      <c r="G361" s="54">
        <f>REGION!K190</f>
        <v>9</v>
      </c>
      <c r="H361" s="54">
        <f>REGION!L190</f>
        <v>2</v>
      </c>
      <c r="I361" s="54">
        <f>REGION!M190</f>
        <v>8</v>
      </c>
      <c r="J361" s="54">
        <f>REGION!N190</f>
        <v>5</v>
      </c>
      <c r="K361" s="54">
        <f>REGION!O190</f>
        <v>6</v>
      </c>
      <c r="L361" s="54">
        <f>REGION!P190</f>
        <v>0</v>
      </c>
      <c r="M361" s="54">
        <f>REGION!Q190</f>
        <v>0</v>
      </c>
      <c r="N361" s="54">
        <f>REGION!R190</f>
        <v>27</v>
      </c>
      <c r="O361" s="54">
        <f>REGION!S190</f>
        <v>32</v>
      </c>
      <c r="P361" s="54">
        <f>REGION!T190</f>
        <v>0</v>
      </c>
      <c r="Q361" s="54">
        <f>REGION!U190</f>
        <v>0</v>
      </c>
      <c r="R361" s="54">
        <f>REGION!V190</f>
        <v>223</v>
      </c>
      <c r="S361" s="60">
        <f>REGION!W190</f>
        <v>154</v>
      </c>
      <c r="T361" s="62">
        <f t="shared" si="240"/>
        <v>263</v>
      </c>
      <c r="U361" s="55">
        <f t="shared" si="240"/>
        <v>216</v>
      </c>
      <c r="V361">
        <f>SUM(T361:U361)</f>
        <v>479</v>
      </c>
    </row>
    <row r="362" spans="1:22">
      <c r="A362" s="3" t="s">
        <v>0</v>
      </c>
      <c r="B362">
        <f t="shared" ref="B362:V362" si="241">SUM(B359:B361)</f>
        <v>148</v>
      </c>
      <c r="C362">
        <f t="shared" si="241"/>
        <v>194</v>
      </c>
      <c r="D362">
        <f t="shared" si="241"/>
        <v>11</v>
      </c>
      <c r="E362">
        <f t="shared" si="241"/>
        <v>26</v>
      </c>
      <c r="F362">
        <f t="shared" si="241"/>
        <v>231</v>
      </c>
      <c r="G362">
        <f t="shared" si="241"/>
        <v>223</v>
      </c>
      <c r="H362">
        <f t="shared" si="241"/>
        <v>327</v>
      </c>
      <c r="I362">
        <f t="shared" si="241"/>
        <v>391</v>
      </c>
      <c r="J362">
        <f t="shared" si="241"/>
        <v>531</v>
      </c>
      <c r="K362">
        <f t="shared" si="241"/>
        <v>773</v>
      </c>
      <c r="L362">
        <f t="shared" si="241"/>
        <v>62</v>
      </c>
      <c r="M362">
        <f t="shared" si="241"/>
        <v>56</v>
      </c>
      <c r="N362">
        <f t="shared" si="241"/>
        <v>744</v>
      </c>
      <c r="O362">
        <f t="shared" si="241"/>
        <v>839</v>
      </c>
      <c r="P362">
        <f t="shared" si="241"/>
        <v>1</v>
      </c>
      <c r="Q362">
        <f t="shared" si="241"/>
        <v>4</v>
      </c>
      <c r="R362">
        <f t="shared" si="241"/>
        <v>4711</v>
      </c>
      <c r="S362">
        <f t="shared" si="241"/>
        <v>5514</v>
      </c>
      <c r="T362">
        <f t="shared" si="241"/>
        <v>6766</v>
      </c>
      <c r="U362">
        <f t="shared" si="241"/>
        <v>8020</v>
      </c>
      <c r="V362">
        <f t="shared" si="241"/>
        <v>14786</v>
      </c>
    </row>
    <row r="365" spans="1:22">
      <c r="A365" s="68" t="s">
        <v>76</v>
      </c>
      <c r="B365" s="116" t="s">
        <v>88</v>
      </c>
      <c r="C365" s="115"/>
      <c r="D365" s="116" t="s">
        <v>89</v>
      </c>
      <c r="E365" s="117"/>
      <c r="F365" s="114" t="s">
        <v>90</v>
      </c>
      <c r="G365" s="115"/>
      <c r="H365" s="116" t="s">
        <v>91</v>
      </c>
      <c r="I365" s="117"/>
      <c r="J365" s="114" t="s">
        <v>4</v>
      </c>
      <c r="K365" s="115"/>
      <c r="L365" s="116" t="s">
        <v>92</v>
      </c>
      <c r="M365" s="117"/>
      <c r="N365" s="112" t="s">
        <v>93</v>
      </c>
      <c r="O365" s="113"/>
      <c r="P365" s="112" t="s">
        <v>94</v>
      </c>
      <c r="Q365" s="113"/>
      <c r="R365" s="114" t="s">
        <v>95</v>
      </c>
      <c r="S365" s="115"/>
      <c r="T365" s="116" t="s">
        <v>9</v>
      </c>
      <c r="U365" s="117"/>
    </row>
    <row r="366" spans="1:22">
      <c r="A366" s="9"/>
      <c r="B366" s="4" t="s">
        <v>1</v>
      </c>
      <c r="C366" s="6" t="s">
        <v>2</v>
      </c>
      <c r="D366" s="4" t="s">
        <v>1</v>
      </c>
      <c r="E366" s="5" t="s">
        <v>2</v>
      </c>
      <c r="F366" s="7" t="s">
        <v>1</v>
      </c>
      <c r="G366" s="6" t="s">
        <v>2</v>
      </c>
      <c r="H366" s="4" t="s">
        <v>1</v>
      </c>
      <c r="I366" s="5" t="s">
        <v>2</v>
      </c>
      <c r="J366" s="7" t="s">
        <v>1</v>
      </c>
      <c r="K366" s="6" t="s">
        <v>2</v>
      </c>
      <c r="L366" s="4" t="s">
        <v>1</v>
      </c>
      <c r="M366" s="5" t="s">
        <v>2</v>
      </c>
      <c r="N366" s="4" t="s">
        <v>1</v>
      </c>
      <c r="O366" s="5" t="s">
        <v>2</v>
      </c>
      <c r="P366" s="4" t="s">
        <v>1</v>
      </c>
      <c r="Q366" s="5" t="s">
        <v>2</v>
      </c>
      <c r="R366" s="7" t="s">
        <v>1</v>
      </c>
      <c r="S366" s="6" t="s">
        <v>2</v>
      </c>
      <c r="T366" s="4" t="s">
        <v>1</v>
      </c>
      <c r="U366" s="5" t="s">
        <v>2</v>
      </c>
      <c r="V366" s="10" t="s">
        <v>0</v>
      </c>
    </row>
    <row r="367" spans="1:22">
      <c r="A367" s="72" t="s">
        <v>72</v>
      </c>
      <c r="B367" s="19">
        <f>'FT-All'!F518</f>
        <v>0</v>
      </c>
      <c r="C367" s="13">
        <f>'FT-All'!G518</f>
        <v>0</v>
      </c>
      <c r="D367" s="13">
        <f>'FT-All'!H518</f>
        <v>0</v>
      </c>
      <c r="E367" s="13">
        <f>'FT-All'!I518</f>
        <v>1</v>
      </c>
      <c r="F367" s="13">
        <f>'FT-All'!J518</f>
        <v>0</v>
      </c>
      <c r="G367" s="13">
        <f>'FT-All'!K518</f>
        <v>0</v>
      </c>
      <c r="H367" s="13">
        <f>'FT-All'!L518</f>
        <v>1</v>
      </c>
      <c r="I367" s="13">
        <f>'FT-All'!M518</f>
        <v>0</v>
      </c>
      <c r="J367" s="13">
        <f>'FT-All'!N518</f>
        <v>0</v>
      </c>
      <c r="K367" s="13">
        <f>'FT-All'!O518</f>
        <v>0</v>
      </c>
      <c r="L367" s="13">
        <f>'FT-All'!P518</f>
        <v>0</v>
      </c>
      <c r="M367" s="13">
        <f>'FT-All'!Q518</f>
        <v>4</v>
      </c>
      <c r="N367" s="13">
        <f>'FT-All'!R518</f>
        <v>1</v>
      </c>
      <c r="O367" s="13">
        <f>'FT-All'!S518</f>
        <v>3</v>
      </c>
      <c r="P367" s="13">
        <f>'FT-All'!T518</f>
        <v>0</v>
      </c>
      <c r="Q367" s="13">
        <f>'FT-All'!U518</f>
        <v>0</v>
      </c>
      <c r="R367" s="13">
        <f>'FT-All'!V518</f>
        <v>11</v>
      </c>
      <c r="S367" s="13">
        <f>'FT-All'!W518</f>
        <v>24</v>
      </c>
      <c r="T367" s="19">
        <f>B367+D367+F367+H367+J367+L367+N367+P367+R367</f>
        <v>13</v>
      </c>
      <c r="U367" s="50">
        <f>C367+E367+G367+I367+K367+M367+O367+Q367+S367</f>
        <v>32</v>
      </c>
      <c r="V367">
        <f>SUM(T367:U367)</f>
        <v>45</v>
      </c>
    </row>
    <row r="368" spans="1:22">
      <c r="A368" s="74" t="s">
        <v>73</v>
      </c>
      <c r="B368" s="62">
        <f>'PT-All'!F443</f>
        <v>0</v>
      </c>
      <c r="C368" s="54">
        <f>'PT-All'!G443</f>
        <v>3</v>
      </c>
      <c r="D368" s="54">
        <f>'PT-All'!H443</f>
        <v>1</v>
      </c>
      <c r="E368" s="54">
        <f>'PT-All'!I443</f>
        <v>1</v>
      </c>
      <c r="F368" s="54">
        <f>'PT-All'!J443</f>
        <v>1</v>
      </c>
      <c r="G368" s="54">
        <f>'PT-All'!K443</f>
        <v>3</v>
      </c>
      <c r="H368" s="54">
        <f>'PT-All'!L443</f>
        <v>3</v>
      </c>
      <c r="I368" s="54">
        <f>'PT-All'!M443</f>
        <v>1</v>
      </c>
      <c r="J368" s="54">
        <f>'PT-All'!N443</f>
        <v>1</v>
      </c>
      <c r="K368" s="54">
        <f>'PT-All'!O443</f>
        <v>1</v>
      </c>
      <c r="L368" s="54">
        <f>'PT-All'!P443</f>
        <v>0</v>
      </c>
      <c r="M368" s="54">
        <f>'PT-All'!Q443</f>
        <v>0</v>
      </c>
      <c r="N368" s="54">
        <f>'PT-All'!R443</f>
        <v>4</v>
      </c>
      <c r="O368" s="54">
        <f>'PT-All'!S443</f>
        <v>4</v>
      </c>
      <c r="P368" s="54">
        <f>'PT-All'!T443</f>
        <v>0</v>
      </c>
      <c r="Q368" s="54">
        <f>'PT-All'!U443</f>
        <v>0</v>
      </c>
      <c r="R368" s="54">
        <f>'PT-All'!V443</f>
        <v>21</v>
      </c>
      <c r="S368" s="54">
        <f>'PT-All'!W443</f>
        <v>22</v>
      </c>
      <c r="T368" s="62">
        <f>B368+D368+F368+H368+J368+L368+N368+P368+R368</f>
        <v>31</v>
      </c>
      <c r="U368" s="55">
        <f>C368+E368+G368+I368+K368+M368+O368+Q368+S368</f>
        <v>35</v>
      </c>
      <c r="V368">
        <f>SUM(T368:U368)</f>
        <v>66</v>
      </c>
    </row>
    <row r="369" spans="1:22">
      <c r="A369" s="3" t="s">
        <v>0</v>
      </c>
      <c r="B369">
        <f t="shared" ref="B369:V369" si="242">SUM(B367:B368)</f>
        <v>0</v>
      </c>
      <c r="C369">
        <f t="shared" si="242"/>
        <v>3</v>
      </c>
      <c r="D369">
        <f t="shared" si="242"/>
        <v>1</v>
      </c>
      <c r="E369">
        <f t="shared" si="242"/>
        <v>2</v>
      </c>
      <c r="F369">
        <f t="shared" si="242"/>
        <v>1</v>
      </c>
      <c r="G369">
        <f t="shared" si="242"/>
        <v>3</v>
      </c>
      <c r="H369">
        <f t="shared" ref="H369:M369" si="243">SUM(H367:H368)</f>
        <v>4</v>
      </c>
      <c r="I369">
        <f t="shared" si="243"/>
        <v>1</v>
      </c>
      <c r="J369">
        <f t="shared" si="243"/>
        <v>1</v>
      </c>
      <c r="K369">
        <f t="shared" si="243"/>
        <v>1</v>
      </c>
      <c r="L369">
        <f t="shared" si="243"/>
        <v>0</v>
      </c>
      <c r="M369">
        <f t="shared" si="243"/>
        <v>4</v>
      </c>
      <c r="N369">
        <f t="shared" si="242"/>
        <v>5</v>
      </c>
      <c r="O369">
        <f t="shared" si="242"/>
        <v>7</v>
      </c>
      <c r="P369">
        <f t="shared" si="242"/>
        <v>0</v>
      </c>
      <c r="Q369">
        <f t="shared" si="242"/>
        <v>0</v>
      </c>
      <c r="R369">
        <f t="shared" si="242"/>
        <v>32</v>
      </c>
      <c r="S369">
        <f t="shared" si="242"/>
        <v>46</v>
      </c>
      <c r="T369">
        <f t="shared" si="242"/>
        <v>44</v>
      </c>
      <c r="U369">
        <f t="shared" si="242"/>
        <v>67</v>
      </c>
      <c r="V369">
        <f t="shared" si="242"/>
        <v>111</v>
      </c>
    </row>
    <row r="371" spans="1:22">
      <c r="A371" s="72" t="s">
        <v>726</v>
      </c>
      <c r="B371" s="21">
        <f>INSTA!F514</f>
        <v>0</v>
      </c>
      <c r="C371" s="13">
        <f>INSTA!G514</f>
        <v>3</v>
      </c>
      <c r="D371" s="13">
        <f>INSTA!H514</f>
        <v>0</v>
      </c>
      <c r="E371" s="13">
        <f>INSTA!I514</f>
        <v>2</v>
      </c>
      <c r="F371" s="13">
        <f>INSTA!J514</f>
        <v>1</v>
      </c>
      <c r="G371" s="13">
        <f>INSTA!K514</f>
        <v>3</v>
      </c>
      <c r="H371" s="13">
        <f>INSTA!L514</f>
        <v>2</v>
      </c>
      <c r="I371" s="13">
        <f>INSTA!M514</f>
        <v>1</v>
      </c>
      <c r="J371" s="13">
        <f>INSTA!N514</f>
        <v>1</v>
      </c>
      <c r="K371" s="13">
        <f>INSTA!O514</f>
        <v>1</v>
      </c>
      <c r="L371" s="13">
        <f>INSTA!P514</f>
        <v>0</v>
      </c>
      <c r="M371" s="13">
        <f>INSTA!Q514</f>
        <v>0</v>
      </c>
      <c r="N371" s="13">
        <f>INSTA!R514</f>
        <v>3</v>
      </c>
      <c r="O371" s="13">
        <f>INSTA!S514</f>
        <v>7</v>
      </c>
      <c r="P371" s="13">
        <f>INSTA!T514</f>
        <v>0</v>
      </c>
      <c r="Q371" s="13">
        <f>INSTA!U514</f>
        <v>0</v>
      </c>
      <c r="R371" s="13">
        <f>INSTA!V514</f>
        <v>23</v>
      </c>
      <c r="S371" s="15">
        <f>INSTA!W514</f>
        <v>42</v>
      </c>
      <c r="T371" s="19">
        <f t="shared" ref="T371:U373" si="244">B371+D371+F371+H371+J371+L371+N371+P371+R371</f>
        <v>30</v>
      </c>
      <c r="U371" s="50">
        <f t="shared" si="244"/>
        <v>59</v>
      </c>
      <c r="V371">
        <f>SUM(T371:U371)</f>
        <v>89</v>
      </c>
    </row>
    <row r="372" spans="1:22">
      <c r="A372" s="73" t="s">
        <v>727</v>
      </c>
      <c r="B372" s="56">
        <f>OUTST!F468</f>
        <v>0</v>
      </c>
      <c r="C372" s="47">
        <f>OUTST!G468</f>
        <v>0</v>
      </c>
      <c r="D372" s="47">
        <f>OUTST!H468</f>
        <v>1</v>
      </c>
      <c r="E372" s="47">
        <f>OUTST!I468</f>
        <v>0</v>
      </c>
      <c r="F372" s="47">
        <f>OUTST!J468</f>
        <v>0</v>
      </c>
      <c r="G372" s="47">
        <f>OUTST!K468</f>
        <v>0</v>
      </c>
      <c r="H372" s="47">
        <f>OUTST!L468</f>
        <v>2</v>
      </c>
      <c r="I372" s="47">
        <f>OUTST!M468</f>
        <v>0</v>
      </c>
      <c r="J372" s="47">
        <f>OUTST!N468</f>
        <v>0</v>
      </c>
      <c r="K372" s="47">
        <f>OUTST!O468</f>
        <v>0</v>
      </c>
      <c r="L372" s="47">
        <f>OUTST!P468</f>
        <v>0</v>
      </c>
      <c r="M372" s="47">
        <f>OUTST!Q468</f>
        <v>4</v>
      </c>
      <c r="N372" s="47">
        <f>OUTST!R468</f>
        <v>2</v>
      </c>
      <c r="O372" s="47">
        <f>OUTST!S468</f>
        <v>0</v>
      </c>
      <c r="P372" s="47">
        <f>OUTST!T468</f>
        <v>0</v>
      </c>
      <c r="Q372" s="47">
        <f>OUTST!U468</f>
        <v>0</v>
      </c>
      <c r="R372" s="47">
        <f>OUTST!V468</f>
        <v>9</v>
      </c>
      <c r="S372" s="48">
        <f>OUTST!W468</f>
        <v>3</v>
      </c>
      <c r="T372" s="61">
        <f t="shared" si="244"/>
        <v>14</v>
      </c>
      <c r="U372" s="52">
        <f t="shared" si="244"/>
        <v>7</v>
      </c>
      <c r="V372">
        <f>SUM(T372:U372)</f>
        <v>21</v>
      </c>
    </row>
    <row r="373" spans="1:22">
      <c r="A373" s="74" t="s">
        <v>728</v>
      </c>
      <c r="B373" s="57">
        <f>REGION!F193</f>
        <v>0</v>
      </c>
      <c r="C373" s="54">
        <f>REGION!G193</f>
        <v>0</v>
      </c>
      <c r="D373" s="54">
        <f>REGION!H193</f>
        <v>0</v>
      </c>
      <c r="E373" s="54">
        <f>REGION!I193</f>
        <v>0</v>
      </c>
      <c r="F373" s="54">
        <f>REGION!J193</f>
        <v>0</v>
      </c>
      <c r="G373" s="54">
        <f>REGION!K193</f>
        <v>0</v>
      </c>
      <c r="H373" s="54">
        <f>REGION!L193</f>
        <v>0</v>
      </c>
      <c r="I373" s="54">
        <f>REGION!M193</f>
        <v>0</v>
      </c>
      <c r="J373" s="54">
        <f>REGION!N193</f>
        <v>0</v>
      </c>
      <c r="K373" s="54">
        <f>REGION!O193</f>
        <v>0</v>
      </c>
      <c r="L373" s="54">
        <f>REGION!P193</f>
        <v>0</v>
      </c>
      <c r="M373" s="54">
        <f>REGION!Q193</f>
        <v>0</v>
      </c>
      <c r="N373" s="54">
        <f>REGION!R193</f>
        <v>0</v>
      </c>
      <c r="O373" s="54">
        <f>REGION!S193</f>
        <v>0</v>
      </c>
      <c r="P373" s="54">
        <f>REGION!T193</f>
        <v>0</v>
      </c>
      <c r="Q373" s="54">
        <f>REGION!U193</f>
        <v>0</v>
      </c>
      <c r="R373" s="54">
        <f>REGION!V193</f>
        <v>0</v>
      </c>
      <c r="S373" s="60">
        <f>REGION!W193</f>
        <v>1</v>
      </c>
      <c r="T373" s="62">
        <f t="shared" si="244"/>
        <v>0</v>
      </c>
      <c r="U373" s="55">
        <f t="shared" si="244"/>
        <v>1</v>
      </c>
      <c r="V373">
        <f>SUM(T373:U373)</f>
        <v>1</v>
      </c>
    </row>
    <row r="374" spans="1:22">
      <c r="A374" s="3" t="s">
        <v>0</v>
      </c>
      <c r="B374">
        <f t="shared" ref="B374:V374" si="245">SUM(B371:B373)</f>
        <v>0</v>
      </c>
      <c r="C374">
        <f t="shared" si="245"/>
        <v>3</v>
      </c>
      <c r="D374">
        <f t="shared" si="245"/>
        <v>1</v>
      </c>
      <c r="E374">
        <f t="shared" si="245"/>
        <v>2</v>
      </c>
      <c r="F374">
        <f t="shared" si="245"/>
        <v>1</v>
      </c>
      <c r="G374">
        <f t="shared" si="245"/>
        <v>3</v>
      </c>
      <c r="H374">
        <f t="shared" si="245"/>
        <v>4</v>
      </c>
      <c r="I374">
        <f t="shared" si="245"/>
        <v>1</v>
      </c>
      <c r="J374">
        <f t="shared" si="245"/>
        <v>1</v>
      </c>
      <c r="K374">
        <f t="shared" si="245"/>
        <v>1</v>
      </c>
      <c r="L374">
        <f t="shared" si="245"/>
        <v>0</v>
      </c>
      <c r="M374">
        <f t="shared" si="245"/>
        <v>4</v>
      </c>
      <c r="N374">
        <f t="shared" si="245"/>
        <v>5</v>
      </c>
      <c r="O374">
        <f t="shared" si="245"/>
        <v>7</v>
      </c>
      <c r="P374">
        <f t="shared" si="245"/>
        <v>0</v>
      </c>
      <c r="Q374">
        <f t="shared" si="245"/>
        <v>0</v>
      </c>
      <c r="R374">
        <f t="shared" si="245"/>
        <v>32</v>
      </c>
      <c r="S374">
        <f t="shared" si="245"/>
        <v>46</v>
      </c>
      <c r="T374">
        <f t="shared" si="245"/>
        <v>44</v>
      </c>
      <c r="U374">
        <f t="shared" si="245"/>
        <v>67</v>
      </c>
      <c r="V374">
        <f t="shared" si="245"/>
        <v>111</v>
      </c>
    </row>
    <row r="377" spans="1:22">
      <c r="A377" s="68" t="s">
        <v>77</v>
      </c>
      <c r="B377" s="116" t="s">
        <v>88</v>
      </c>
      <c r="C377" s="115"/>
      <c r="D377" s="116" t="s">
        <v>89</v>
      </c>
      <c r="E377" s="117"/>
      <c r="F377" s="114" t="s">
        <v>90</v>
      </c>
      <c r="G377" s="115"/>
      <c r="H377" s="116" t="s">
        <v>91</v>
      </c>
      <c r="I377" s="117"/>
      <c r="J377" s="114" t="s">
        <v>4</v>
      </c>
      <c r="K377" s="115"/>
      <c r="L377" s="116" t="s">
        <v>92</v>
      </c>
      <c r="M377" s="117"/>
      <c r="N377" s="112" t="s">
        <v>93</v>
      </c>
      <c r="O377" s="113"/>
      <c r="P377" s="112" t="s">
        <v>94</v>
      </c>
      <c r="Q377" s="113"/>
      <c r="R377" s="114" t="s">
        <v>95</v>
      </c>
      <c r="S377" s="115"/>
      <c r="T377" s="116" t="s">
        <v>9</v>
      </c>
      <c r="U377" s="117"/>
    </row>
    <row r="378" spans="1:22">
      <c r="A378" s="9"/>
      <c r="B378" s="4" t="s">
        <v>1</v>
      </c>
      <c r="C378" s="6" t="s">
        <v>2</v>
      </c>
      <c r="D378" s="4" t="s">
        <v>1</v>
      </c>
      <c r="E378" s="5" t="s">
        <v>2</v>
      </c>
      <c r="F378" s="7" t="s">
        <v>1</v>
      </c>
      <c r="G378" s="6" t="s">
        <v>2</v>
      </c>
      <c r="H378" s="4" t="s">
        <v>1</v>
      </c>
      <c r="I378" s="5" t="s">
        <v>2</v>
      </c>
      <c r="J378" s="7" t="s">
        <v>1</v>
      </c>
      <c r="K378" s="6" t="s">
        <v>2</v>
      </c>
      <c r="L378" s="4" t="s">
        <v>1</v>
      </c>
      <c r="M378" s="5" t="s">
        <v>2</v>
      </c>
      <c r="N378" s="4" t="s">
        <v>1</v>
      </c>
      <c r="O378" s="5" t="s">
        <v>2</v>
      </c>
      <c r="P378" s="4" t="s">
        <v>1</v>
      </c>
      <c r="Q378" s="5" t="s">
        <v>2</v>
      </c>
      <c r="R378" s="7" t="s">
        <v>1</v>
      </c>
      <c r="S378" s="6" t="s">
        <v>2</v>
      </c>
      <c r="T378" s="4" t="s">
        <v>1</v>
      </c>
      <c r="U378" s="5" t="s">
        <v>2</v>
      </c>
      <c r="V378" s="10" t="s">
        <v>0</v>
      </c>
    </row>
    <row r="379" spans="1:22">
      <c r="A379" s="72" t="s">
        <v>72</v>
      </c>
      <c r="B379" s="19">
        <f>'FT-All'!F571</f>
        <v>2</v>
      </c>
      <c r="C379" s="13">
        <f>'FT-All'!G571</f>
        <v>4</v>
      </c>
      <c r="D379" s="13">
        <f>'FT-All'!H571</f>
        <v>3</v>
      </c>
      <c r="E379" s="13">
        <f>'FT-All'!I571</f>
        <v>5</v>
      </c>
      <c r="F379" s="13">
        <f>'FT-All'!J571</f>
        <v>11</v>
      </c>
      <c r="G379" s="13">
        <f>'FT-All'!K571</f>
        <v>13</v>
      </c>
      <c r="H379" s="13">
        <f>'FT-All'!L571</f>
        <v>12</v>
      </c>
      <c r="I379" s="13">
        <f>'FT-All'!M571</f>
        <v>19</v>
      </c>
      <c r="J379" s="13">
        <f>'FT-All'!N571</f>
        <v>5</v>
      </c>
      <c r="K379" s="13">
        <f>'FT-All'!O571</f>
        <v>14</v>
      </c>
      <c r="L379" s="13">
        <f>'FT-All'!P571</f>
        <v>46</v>
      </c>
      <c r="M379" s="13">
        <f>'FT-All'!Q571</f>
        <v>34</v>
      </c>
      <c r="N379" s="13">
        <f>'FT-All'!R571</f>
        <v>20</v>
      </c>
      <c r="O379" s="13">
        <f>'FT-All'!S571</f>
        <v>34</v>
      </c>
      <c r="P379" s="13">
        <f>'FT-All'!T571</f>
        <v>0</v>
      </c>
      <c r="Q379" s="13">
        <f>'FT-All'!U571</f>
        <v>1</v>
      </c>
      <c r="R379" s="13">
        <f>'FT-All'!V571</f>
        <v>173</v>
      </c>
      <c r="S379" s="13">
        <f>'FT-All'!W571</f>
        <v>268</v>
      </c>
      <c r="T379" s="19">
        <f>B379+D379+F379+H379+J379+L379+N379+P379+R379</f>
        <v>272</v>
      </c>
      <c r="U379" s="50">
        <f>C379+E379+G379+I379+K379+M379+O379+Q379+S379</f>
        <v>392</v>
      </c>
      <c r="V379">
        <f>SUM(T379:U379)</f>
        <v>664</v>
      </c>
    </row>
    <row r="380" spans="1:22">
      <c r="A380" s="74" t="s">
        <v>73</v>
      </c>
      <c r="B380" s="62">
        <f>'PT-All'!F495</f>
        <v>2</v>
      </c>
      <c r="C380" s="54">
        <f>'PT-All'!G495</f>
        <v>6</v>
      </c>
      <c r="D380" s="54">
        <f>'PT-All'!H495</f>
        <v>2</v>
      </c>
      <c r="E380" s="54">
        <f>'PT-All'!I495</f>
        <v>4</v>
      </c>
      <c r="F380" s="54">
        <f>'PT-All'!J495</f>
        <v>11</v>
      </c>
      <c r="G380" s="54">
        <f>'PT-All'!K495</f>
        <v>13</v>
      </c>
      <c r="H380" s="54">
        <f>'PT-All'!L495</f>
        <v>14</v>
      </c>
      <c r="I380" s="54">
        <f>'PT-All'!M495</f>
        <v>16</v>
      </c>
      <c r="J380" s="54">
        <f>'PT-All'!N495</f>
        <v>16</v>
      </c>
      <c r="K380" s="54">
        <f>'PT-All'!O495</f>
        <v>10</v>
      </c>
      <c r="L380" s="54">
        <f>'PT-All'!P495</f>
        <v>10</v>
      </c>
      <c r="M380" s="54">
        <f>'PT-All'!Q495</f>
        <v>6</v>
      </c>
      <c r="N380" s="54">
        <f>'PT-All'!R495</f>
        <v>36</v>
      </c>
      <c r="O380" s="54">
        <f>'PT-All'!S495</f>
        <v>38</v>
      </c>
      <c r="P380" s="54">
        <f>'PT-All'!T495</f>
        <v>0</v>
      </c>
      <c r="Q380" s="54">
        <f>'PT-All'!U495</f>
        <v>0</v>
      </c>
      <c r="R380" s="54">
        <f>'PT-All'!V495</f>
        <v>215</v>
      </c>
      <c r="S380" s="54">
        <f>'PT-All'!W495</f>
        <v>255</v>
      </c>
      <c r="T380" s="62">
        <f>B380+D380+F380+H380+J380+L380+N380+P380+R380</f>
        <v>306</v>
      </c>
      <c r="U380" s="55">
        <f>C380+E380+G380+I380+K380+M380+O380+Q380+S380</f>
        <v>348</v>
      </c>
      <c r="V380">
        <f>SUM(T380:U380)</f>
        <v>654</v>
      </c>
    </row>
    <row r="381" spans="1:22">
      <c r="A381" s="3" t="s">
        <v>0</v>
      </c>
      <c r="B381">
        <f t="shared" ref="B381:V381" si="246">SUM(B379:B380)</f>
        <v>4</v>
      </c>
      <c r="C381">
        <f t="shared" si="246"/>
        <v>10</v>
      </c>
      <c r="D381">
        <f t="shared" si="246"/>
        <v>5</v>
      </c>
      <c r="E381">
        <f t="shared" si="246"/>
        <v>9</v>
      </c>
      <c r="F381">
        <f t="shared" si="246"/>
        <v>22</v>
      </c>
      <c r="G381">
        <f t="shared" si="246"/>
        <v>26</v>
      </c>
      <c r="H381">
        <f t="shared" ref="H381:M381" si="247">SUM(H379:H380)</f>
        <v>26</v>
      </c>
      <c r="I381">
        <f t="shared" si="247"/>
        <v>35</v>
      </c>
      <c r="J381">
        <f t="shared" si="247"/>
        <v>21</v>
      </c>
      <c r="K381">
        <f t="shared" si="247"/>
        <v>24</v>
      </c>
      <c r="L381">
        <f t="shared" si="247"/>
        <v>56</v>
      </c>
      <c r="M381">
        <f t="shared" si="247"/>
        <v>40</v>
      </c>
      <c r="N381">
        <f t="shared" si="246"/>
        <v>56</v>
      </c>
      <c r="O381">
        <f t="shared" si="246"/>
        <v>72</v>
      </c>
      <c r="P381">
        <f t="shared" si="246"/>
        <v>0</v>
      </c>
      <c r="Q381">
        <f t="shared" si="246"/>
        <v>1</v>
      </c>
      <c r="R381">
        <f t="shared" si="246"/>
        <v>388</v>
      </c>
      <c r="S381">
        <f t="shared" si="246"/>
        <v>523</v>
      </c>
      <c r="T381">
        <f t="shared" si="246"/>
        <v>578</v>
      </c>
      <c r="U381">
        <f t="shared" si="246"/>
        <v>740</v>
      </c>
      <c r="V381">
        <f t="shared" si="246"/>
        <v>1318</v>
      </c>
    </row>
    <row r="383" spans="1:22">
      <c r="A383" s="72" t="s">
        <v>726</v>
      </c>
      <c r="B383" s="21">
        <f>INSTA!F569</f>
        <v>4</v>
      </c>
      <c r="C383" s="13">
        <f>INSTA!G569</f>
        <v>7</v>
      </c>
      <c r="D383" s="13">
        <f>INSTA!H569</f>
        <v>3</v>
      </c>
      <c r="E383" s="13">
        <f>INSTA!I569</f>
        <v>4</v>
      </c>
      <c r="F383" s="13">
        <f>INSTA!J569</f>
        <v>14</v>
      </c>
      <c r="G383" s="13">
        <f>INSTA!K569</f>
        <v>14</v>
      </c>
      <c r="H383" s="13">
        <f>INSTA!L569</f>
        <v>15</v>
      </c>
      <c r="I383" s="13">
        <f>INSTA!M569</f>
        <v>25</v>
      </c>
      <c r="J383" s="13">
        <f>INSTA!N569</f>
        <v>17</v>
      </c>
      <c r="K383" s="13">
        <f>INSTA!O569</f>
        <v>17</v>
      </c>
      <c r="L383" s="13">
        <f>INSTA!P569</f>
        <v>1</v>
      </c>
      <c r="M383" s="13">
        <f>INSTA!Q569</f>
        <v>1</v>
      </c>
      <c r="N383" s="13">
        <f>INSTA!R569</f>
        <v>41</v>
      </c>
      <c r="O383" s="13">
        <f>INSTA!S569</f>
        <v>45</v>
      </c>
      <c r="P383" s="13">
        <f>INSTA!T569</f>
        <v>0</v>
      </c>
      <c r="Q383" s="13">
        <f>INSTA!U569</f>
        <v>0</v>
      </c>
      <c r="R383" s="13">
        <f>INSTA!V569</f>
        <v>249</v>
      </c>
      <c r="S383" s="15">
        <f>INSTA!W569</f>
        <v>353</v>
      </c>
      <c r="T383" s="19">
        <f t="shared" ref="T383:U385" si="248">B383+D383+F383+H383+J383+L383+N383+P383+R383</f>
        <v>344</v>
      </c>
      <c r="U383" s="50">
        <f t="shared" si="248"/>
        <v>466</v>
      </c>
      <c r="V383">
        <f>SUM(T383:U383)</f>
        <v>810</v>
      </c>
    </row>
    <row r="384" spans="1:22">
      <c r="A384" s="73" t="s">
        <v>727</v>
      </c>
      <c r="B384" s="56">
        <f>OUTST!F519</f>
        <v>0</v>
      </c>
      <c r="C384" s="47">
        <f>OUTST!G519</f>
        <v>3</v>
      </c>
      <c r="D384" s="47">
        <f>OUTST!H519</f>
        <v>2</v>
      </c>
      <c r="E384" s="47">
        <f>OUTST!I519</f>
        <v>4</v>
      </c>
      <c r="F384" s="47">
        <f>OUTST!J519</f>
        <v>7</v>
      </c>
      <c r="G384" s="47">
        <f>OUTST!K519</f>
        <v>12</v>
      </c>
      <c r="H384" s="47">
        <f>OUTST!L519</f>
        <v>11</v>
      </c>
      <c r="I384" s="47">
        <f>OUTST!M519</f>
        <v>10</v>
      </c>
      <c r="J384" s="47">
        <f>OUTST!N519</f>
        <v>4</v>
      </c>
      <c r="K384" s="47">
        <f>OUTST!O519</f>
        <v>6</v>
      </c>
      <c r="L384" s="47">
        <f>OUTST!P519</f>
        <v>55</v>
      </c>
      <c r="M384" s="47">
        <f>OUTST!Q519</f>
        <v>39</v>
      </c>
      <c r="N384" s="47">
        <f>OUTST!R519</f>
        <v>10</v>
      </c>
      <c r="O384" s="47">
        <f>OUTST!S519</f>
        <v>22</v>
      </c>
      <c r="P384" s="47">
        <f>OUTST!T519</f>
        <v>0</v>
      </c>
      <c r="Q384" s="47">
        <f>OUTST!U519</f>
        <v>1</v>
      </c>
      <c r="R384" s="47">
        <f>OUTST!V519</f>
        <v>122</v>
      </c>
      <c r="S384" s="48">
        <f>OUTST!W519</f>
        <v>143</v>
      </c>
      <c r="T384" s="61">
        <f t="shared" si="248"/>
        <v>211</v>
      </c>
      <c r="U384" s="52">
        <f t="shared" si="248"/>
        <v>240</v>
      </c>
      <c r="V384">
        <f>SUM(T384:U384)</f>
        <v>451</v>
      </c>
    </row>
    <row r="385" spans="1:22">
      <c r="A385" s="74" t="s">
        <v>728</v>
      </c>
      <c r="B385" s="57">
        <f>REGION!F204</f>
        <v>0</v>
      </c>
      <c r="C385" s="54">
        <f>REGION!G204</f>
        <v>0</v>
      </c>
      <c r="D385" s="54">
        <f>REGION!H204</f>
        <v>0</v>
      </c>
      <c r="E385" s="54">
        <f>REGION!I204</f>
        <v>1</v>
      </c>
      <c r="F385" s="54">
        <f>REGION!J204</f>
        <v>1</v>
      </c>
      <c r="G385" s="54">
        <f>REGION!K204</f>
        <v>0</v>
      </c>
      <c r="H385" s="54">
        <f>REGION!L204</f>
        <v>0</v>
      </c>
      <c r="I385" s="54">
        <f>REGION!M204</f>
        <v>0</v>
      </c>
      <c r="J385" s="54">
        <f>REGION!N204</f>
        <v>0</v>
      </c>
      <c r="K385" s="54">
        <f>REGION!O204</f>
        <v>1</v>
      </c>
      <c r="L385" s="54">
        <f>REGION!P204</f>
        <v>0</v>
      </c>
      <c r="M385" s="54">
        <f>REGION!Q204</f>
        <v>0</v>
      </c>
      <c r="N385" s="54">
        <f>REGION!R204</f>
        <v>5</v>
      </c>
      <c r="O385" s="54">
        <f>REGION!S204</f>
        <v>5</v>
      </c>
      <c r="P385" s="54">
        <f>REGION!T204</f>
        <v>0</v>
      </c>
      <c r="Q385" s="54">
        <f>REGION!U204</f>
        <v>0</v>
      </c>
      <c r="R385" s="54">
        <f>REGION!V204</f>
        <v>17</v>
      </c>
      <c r="S385" s="60">
        <f>REGION!W204</f>
        <v>27</v>
      </c>
      <c r="T385" s="62">
        <f t="shared" si="248"/>
        <v>23</v>
      </c>
      <c r="U385" s="55">
        <f t="shared" si="248"/>
        <v>34</v>
      </c>
      <c r="V385">
        <f>SUM(T385:U385)</f>
        <v>57</v>
      </c>
    </row>
    <row r="386" spans="1:22">
      <c r="A386" s="3" t="s">
        <v>0</v>
      </c>
      <c r="B386">
        <f t="shared" ref="B386:V386" si="249">SUM(B383:B385)</f>
        <v>4</v>
      </c>
      <c r="C386">
        <f t="shared" si="249"/>
        <v>10</v>
      </c>
      <c r="D386">
        <f t="shared" si="249"/>
        <v>5</v>
      </c>
      <c r="E386">
        <f t="shared" si="249"/>
        <v>9</v>
      </c>
      <c r="F386">
        <f t="shared" si="249"/>
        <v>22</v>
      </c>
      <c r="G386">
        <f t="shared" si="249"/>
        <v>26</v>
      </c>
      <c r="H386">
        <f t="shared" si="249"/>
        <v>26</v>
      </c>
      <c r="I386">
        <f t="shared" si="249"/>
        <v>35</v>
      </c>
      <c r="J386">
        <f t="shared" si="249"/>
        <v>21</v>
      </c>
      <c r="K386">
        <f t="shared" si="249"/>
        <v>24</v>
      </c>
      <c r="L386">
        <f t="shared" si="249"/>
        <v>56</v>
      </c>
      <c r="M386">
        <f t="shared" si="249"/>
        <v>40</v>
      </c>
      <c r="N386">
        <f t="shared" si="249"/>
        <v>56</v>
      </c>
      <c r="O386">
        <f t="shared" si="249"/>
        <v>72</v>
      </c>
      <c r="P386">
        <f t="shared" si="249"/>
        <v>0</v>
      </c>
      <c r="Q386">
        <f t="shared" si="249"/>
        <v>1</v>
      </c>
      <c r="R386">
        <f t="shared" si="249"/>
        <v>388</v>
      </c>
      <c r="S386">
        <f t="shared" si="249"/>
        <v>523</v>
      </c>
      <c r="T386">
        <f t="shared" si="249"/>
        <v>578</v>
      </c>
      <c r="U386">
        <f t="shared" si="249"/>
        <v>740</v>
      </c>
      <c r="V386">
        <f t="shared" si="249"/>
        <v>1318</v>
      </c>
    </row>
    <row r="389" spans="1:22">
      <c r="A389" s="68" t="s">
        <v>78</v>
      </c>
      <c r="B389" s="116" t="s">
        <v>88</v>
      </c>
      <c r="C389" s="115"/>
      <c r="D389" s="116" t="s">
        <v>89</v>
      </c>
      <c r="E389" s="117"/>
      <c r="F389" s="114" t="s">
        <v>90</v>
      </c>
      <c r="G389" s="115"/>
      <c r="H389" s="116" t="s">
        <v>91</v>
      </c>
      <c r="I389" s="117"/>
      <c r="J389" s="114" t="s">
        <v>4</v>
      </c>
      <c r="K389" s="115"/>
      <c r="L389" s="116" t="s">
        <v>92</v>
      </c>
      <c r="M389" s="117"/>
      <c r="N389" s="112" t="s">
        <v>93</v>
      </c>
      <c r="O389" s="113"/>
      <c r="P389" s="112" t="s">
        <v>94</v>
      </c>
      <c r="Q389" s="113"/>
      <c r="R389" s="114" t="s">
        <v>95</v>
      </c>
      <c r="S389" s="115"/>
      <c r="T389" s="116" t="s">
        <v>9</v>
      </c>
      <c r="U389" s="117"/>
    </row>
    <row r="390" spans="1:22">
      <c r="A390" s="9"/>
      <c r="B390" s="4" t="s">
        <v>1</v>
      </c>
      <c r="C390" s="6" t="s">
        <v>2</v>
      </c>
      <c r="D390" s="4" t="s">
        <v>1</v>
      </c>
      <c r="E390" s="5" t="s">
        <v>2</v>
      </c>
      <c r="F390" s="7" t="s">
        <v>1</v>
      </c>
      <c r="G390" s="6" t="s">
        <v>2</v>
      </c>
      <c r="H390" s="4" t="s">
        <v>1</v>
      </c>
      <c r="I390" s="5" t="s">
        <v>2</v>
      </c>
      <c r="J390" s="7" t="s">
        <v>1</v>
      </c>
      <c r="K390" s="6" t="s">
        <v>2</v>
      </c>
      <c r="L390" s="4" t="s">
        <v>1</v>
      </c>
      <c r="M390" s="5" t="s">
        <v>2</v>
      </c>
      <c r="N390" s="4" t="s">
        <v>1</v>
      </c>
      <c r="O390" s="5" t="s">
        <v>2</v>
      </c>
      <c r="P390" s="4" t="s">
        <v>1</v>
      </c>
      <c r="Q390" s="5" t="s">
        <v>2</v>
      </c>
      <c r="R390" s="7" t="s">
        <v>1</v>
      </c>
      <c r="S390" s="6" t="s">
        <v>2</v>
      </c>
      <c r="T390" s="4" t="s">
        <v>1</v>
      </c>
      <c r="U390" s="5" t="s">
        <v>2</v>
      </c>
      <c r="V390" s="10" t="s">
        <v>0</v>
      </c>
    </row>
    <row r="391" spans="1:22">
      <c r="A391" s="72" t="s">
        <v>72</v>
      </c>
      <c r="B391" s="19">
        <f>'FT-All'!F605</f>
        <v>2</v>
      </c>
      <c r="C391" s="13">
        <f>'FT-All'!G605</f>
        <v>0</v>
      </c>
      <c r="D391" s="13">
        <f>'FT-All'!H605</f>
        <v>0</v>
      </c>
      <c r="E391" s="13">
        <f>'FT-All'!I605</f>
        <v>1</v>
      </c>
      <c r="F391" s="13">
        <f>'FT-All'!J605</f>
        <v>2</v>
      </c>
      <c r="G391" s="13">
        <f>'FT-All'!K605</f>
        <v>3</v>
      </c>
      <c r="H391" s="13">
        <f>'FT-All'!L605</f>
        <v>5</v>
      </c>
      <c r="I391" s="13">
        <f>'FT-All'!M605</f>
        <v>10</v>
      </c>
      <c r="J391" s="13">
        <f>'FT-All'!N605</f>
        <v>1</v>
      </c>
      <c r="K391" s="13">
        <f>'FT-All'!O605</f>
        <v>7</v>
      </c>
      <c r="L391" s="13">
        <f>'FT-All'!P605</f>
        <v>89</v>
      </c>
      <c r="M391" s="13">
        <f>'FT-All'!Q605</f>
        <v>51</v>
      </c>
      <c r="N391" s="13">
        <f>'FT-All'!R605</f>
        <v>23</v>
      </c>
      <c r="O391" s="13">
        <f>'FT-All'!S605</f>
        <v>44</v>
      </c>
      <c r="P391" s="13">
        <f>'FT-All'!T605</f>
        <v>0</v>
      </c>
      <c r="Q391" s="13">
        <f>'FT-All'!U605</f>
        <v>0</v>
      </c>
      <c r="R391" s="13">
        <f>'FT-All'!V605</f>
        <v>87</v>
      </c>
      <c r="S391" s="13">
        <f>'FT-All'!W605</f>
        <v>128</v>
      </c>
      <c r="T391" s="19">
        <f>B391+D391+F391+H391+J391+L391+N391+P391+R391</f>
        <v>209</v>
      </c>
      <c r="U391" s="50">
        <f>C391+E391+G391+I391+K391+M391+O391+Q391+S391</f>
        <v>244</v>
      </c>
      <c r="V391">
        <f>SUM(T391:U391)</f>
        <v>453</v>
      </c>
    </row>
    <row r="392" spans="1:22">
      <c r="A392" s="74" t="s">
        <v>73</v>
      </c>
      <c r="B392" s="62">
        <f>'PT-All'!F527</f>
        <v>0</v>
      </c>
      <c r="C392" s="54">
        <f>'PT-All'!G527</f>
        <v>1</v>
      </c>
      <c r="D392" s="54">
        <f>'PT-All'!H527</f>
        <v>0</v>
      </c>
      <c r="E392" s="54">
        <f>'PT-All'!I527</f>
        <v>0</v>
      </c>
      <c r="F392" s="54">
        <f>'PT-All'!J527</f>
        <v>3</v>
      </c>
      <c r="G392" s="54">
        <f>'PT-All'!K527</f>
        <v>2</v>
      </c>
      <c r="H392" s="54">
        <f>'PT-All'!L527</f>
        <v>1</v>
      </c>
      <c r="I392" s="54">
        <f>'PT-All'!M527</f>
        <v>5</v>
      </c>
      <c r="J392" s="54">
        <f>'PT-All'!N527</f>
        <v>2</v>
      </c>
      <c r="K392" s="54">
        <f>'PT-All'!O527</f>
        <v>4</v>
      </c>
      <c r="L392" s="54">
        <f>'PT-All'!P527</f>
        <v>16</v>
      </c>
      <c r="M392" s="54">
        <f>'PT-All'!Q527</f>
        <v>10</v>
      </c>
      <c r="N392" s="54">
        <f>'PT-All'!R527</f>
        <v>12</v>
      </c>
      <c r="O392" s="54">
        <f>'PT-All'!S527</f>
        <v>28</v>
      </c>
      <c r="P392" s="54">
        <f>'PT-All'!T527</f>
        <v>0</v>
      </c>
      <c r="Q392" s="54">
        <f>'PT-All'!U527</f>
        <v>0</v>
      </c>
      <c r="R392" s="54">
        <f>'PT-All'!V527</f>
        <v>59</v>
      </c>
      <c r="S392" s="54">
        <f>'PT-All'!W527</f>
        <v>87</v>
      </c>
      <c r="T392" s="62">
        <f>B392+D392+F392+H392+J392+L392+N392+P392+R392</f>
        <v>93</v>
      </c>
      <c r="U392" s="55">
        <f>C392+E392+G392+I392+K392+M392+O392+Q392+S392</f>
        <v>137</v>
      </c>
      <c r="V392">
        <f>SUM(T392:U392)</f>
        <v>230</v>
      </c>
    </row>
    <row r="393" spans="1:22">
      <c r="A393" s="3" t="s">
        <v>0</v>
      </c>
      <c r="B393">
        <f t="shared" ref="B393:V393" si="250">SUM(B391:B392)</f>
        <v>2</v>
      </c>
      <c r="C393">
        <f t="shared" si="250"/>
        <v>1</v>
      </c>
      <c r="D393">
        <f t="shared" si="250"/>
        <v>0</v>
      </c>
      <c r="E393">
        <f t="shared" si="250"/>
        <v>1</v>
      </c>
      <c r="F393">
        <f t="shared" si="250"/>
        <v>5</v>
      </c>
      <c r="G393">
        <f t="shared" si="250"/>
        <v>5</v>
      </c>
      <c r="H393">
        <f t="shared" ref="H393:M393" si="251">SUM(H391:H392)</f>
        <v>6</v>
      </c>
      <c r="I393">
        <f t="shared" si="251"/>
        <v>15</v>
      </c>
      <c r="J393">
        <f t="shared" si="251"/>
        <v>3</v>
      </c>
      <c r="K393">
        <f t="shared" si="251"/>
        <v>11</v>
      </c>
      <c r="L393">
        <f t="shared" si="251"/>
        <v>105</v>
      </c>
      <c r="M393">
        <f t="shared" si="251"/>
        <v>61</v>
      </c>
      <c r="N393">
        <f t="shared" si="250"/>
        <v>35</v>
      </c>
      <c r="O393">
        <f t="shared" si="250"/>
        <v>72</v>
      </c>
      <c r="P393">
        <f t="shared" si="250"/>
        <v>0</v>
      </c>
      <c r="Q393">
        <f t="shared" si="250"/>
        <v>0</v>
      </c>
      <c r="R393">
        <f t="shared" si="250"/>
        <v>146</v>
      </c>
      <c r="S393">
        <f t="shared" si="250"/>
        <v>215</v>
      </c>
      <c r="T393">
        <f t="shared" si="250"/>
        <v>302</v>
      </c>
      <c r="U393">
        <f t="shared" si="250"/>
        <v>381</v>
      </c>
      <c r="V393">
        <f t="shared" si="250"/>
        <v>683</v>
      </c>
    </row>
    <row r="395" spans="1:22">
      <c r="A395" s="72" t="s">
        <v>726</v>
      </c>
      <c r="B395" s="21">
        <f>INSTA!F601</f>
        <v>2</v>
      </c>
      <c r="C395" s="13">
        <f>INSTA!G601</f>
        <v>0</v>
      </c>
      <c r="D395" s="13">
        <f>INSTA!H601</f>
        <v>0</v>
      </c>
      <c r="E395" s="13">
        <f>INSTA!I601</f>
        <v>0</v>
      </c>
      <c r="F395" s="13">
        <f>INSTA!J601</f>
        <v>3</v>
      </c>
      <c r="G395" s="13">
        <f>INSTA!K601</f>
        <v>2</v>
      </c>
      <c r="H395" s="13">
        <f>INSTA!L601</f>
        <v>0</v>
      </c>
      <c r="I395" s="13">
        <f>INSTA!M601</f>
        <v>5</v>
      </c>
      <c r="J395" s="13">
        <f>INSTA!N601</f>
        <v>1</v>
      </c>
      <c r="K395" s="13">
        <f>INSTA!O601</f>
        <v>3</v>
      </c>
      <c r="L395" s="13">
        <f>INSTA!P601</f>
        <v>2</v>
      </c>
      <c r="M395" s="13">
        <f>INSTA!Q601</f>
        <v>3</v>
      </c>
      <c r="N395" s="13">
        <f>INSTA!R601</f>
        <v>13</v>
      </c>
      <c r="O395" s="13">
        <f>INSTA!S601</f>
        <v>27</v>
      </c>
      <c r="P395" s="13">
        <f>INSTA!T601</f>
        <v>0</v>
      </c>
      <c r="Q395" s="13">
        <f>INSTA!U601</f>
        <v>0</v>
      </c>
      <c r="R395" s="13">
        <f>INSTA!V601</f>
        <v>82</v>
      </c>
      <c r="S395" s="15">
        <f>INSTA!W601</f>
        <v>114</v>
      </c>
      <c r="T395" s="19">
        <f t="shared" ref="T395:U397" si="252">B395+D395+F395+H395+J395+L395+N395+P395+R395</f>
        <v>103</v>
      </c>
      <c r="U395" s="50">
        <f t="shared" si="252"/>
        <v>154</v>
      </c>
      <c r="V395">
        <f>SUM(T395:U395)</f>
        <v>257</v>
      </c>
    </row>
    <row r="396" spans="1:22">
      <c r="A396" s="73" t="s">
        <v>727</v>
      </c>
      <c r="B396" s="56">
        <f>OUTST!F552</f>
        <v>0</v>
      </c>
      <c r="C396" s="47">
        <f>OUTST!G552</f>
        <v>1</v>
      </c>
      <c r="D396" s="47">
        <f>OUTST!H552</f>
        <v>0</v>
      </c>
      <c r="E396" s="47">
        <f>OUTST!I552</f>
        <v>1</v>
      </c>
      <c r="F396" s="47">
        <f>OUTST!J552</f>
        <v>2</v>
      </c>
      <c r="G396" s="47">
        <f>OUTST!K552</f>
        <v>3</v>
      </c>
      <c r="H396" s="47">
        <f>OUTST!L552</f>
        <v>6</v>
      </c>
      <c r="I396" s="47">
        <f>OUTST!M552</f>
        <v>10</v>
      </c>
      <c r="J396" s="47">
        <f>OUTST!N552</f>
        <v>2</v>
      </c>
      <c r="K396" s="47">
        <f>OUTST!O552</f>
        <v>8</v>
      </c>
      <c r="L396" s="47">
        <f>OUTST!P552</f>
        <v>103</v>
      </c>
      <c r="M396" s="47">
        <f>OUTST!Q552</f>
        <v>58</v>
      </c>
      <c r="N396" s="47">
        <f>OUTST!R552</f>
        <v>20</v>
      </c>
      <c r="O396" s="47">
        <f>OUTST!S552</f>
        <v>43</v>
      </c>
      <c r="P396" s="47">
        <f>OUTST!T552</f>
        <v>0</v>
      </c>
      <c r="Q396" s="47">
        <f>OUTST!U552</f>
        <v>0</v>
      </c>
      <c r="R396" s="47">
        <f>OUTST!V552</f>
        <v>64</v>
      </c>
      <c r="S396" s="48">
        <f>OUTST!W552</f>
        <v>98</v>
      </c>
      <c r="T396" s="61">
        <f t="shared" si="252"/>
        <v>197</v>
      </c>
      <c r="U396" s="52">
        <f t="shared" si="252"/>
        <v>222</v>
      </c>
      <c r="V396">
        <f>SUM(T396:U396)</f>
        <v>419</v>
      </c>
    </row>
    <row r="397" spans="1:22">
      <c r="A397" s="74" t="s">
        <v>728</v>
      </c>
      <c r="B397" s="57">
        <f>REGION!F211</f>
        <v>0</v>
      </c>
      <c r="C397" s="54">
        <f>REGION!G211</f>
        <v>0</v>
      </c>
      <c r="D397" s="54">
        <f>REGION!H211</f>
        <v>0</v>
      </c>
      <c r="E397" s="54">
        <f>REGION!I211</f>
        <v>0</v>
      </c>
      <c r="F397" s="54">
        <f>REGION!J211</f>
        <v>0</v>
      </c>
      <c r="G397" s="54">
        <f>REGION!K211</f>
        <v>0</v>
      </c>
      <c r="H397" s="54">
        <f>REGION!L211</f>
        <v>0</v>
      </c>
      <c r="I397" s="54">
        <f>REGION!M211</f>
        <v>0</v>
      </c>
      <c r="J397" s="54">
        <f>REGION!N211</f>
        <v>0</v>
      </c>
      <c r="K397" s="54">
        <f>REGION!O211</f>
        <v>0</v>
      </c>
      <c r="L397" s="54">
        <f>REGION!P211</f>
        <v>0</v>
      </c>
      <c r="M397" s="54">
        <f>REGION!Q211</f>
        <v>0</v>
      </c>
      <c r="N397" s="54">
        <f>REGION!R211</f>
        <v>2</v>
      </c>
      <c r="O397" s="54">
        <f>REGION!S211</f>
        <v>2</v>
      </c>
      <c r="P397" s="54">
        <f>REGION!T211</f>
        <v>0</v>
      </c>
      <c r="Q397" s="54">
        <f>REGION!U211</f>
        <v>0</v>
      </c>
      <c r="R397" s="54">
        <f>REGION!V211</f>
        <v>0</v>
      </c>
      <c r="S397" s="60">
        <f>REGION!W211</f>
        <v>3</v>
      </c>
      <c r="T397" s="62">
        <f t="shared" si="252"/>
        <v>2</v>
      </c>
      <c r="U397" s="55">
        <f t="shared" si="252"/>
        <v>5</v>
      </c>
      <c r="V397">
        <f>SUM(T397:U397)</f>
        <v>7</v>
      </c>
    </row>
    <row r="398" spans="1:22">
      <c r="A398" s="3" t="s">
        <v>0</v>
      </c>
      <c r="B398">
        <f t="shared" ref="B398:V398" si="253">SUM(B395:B397)</f>
        <v>2</v>
      </c>
      <c r="C398">
        <f t="shared" si="253"/>
        <v>1</v>
      </c>
      <c r="D398">
        <f t="shared" si="253"/>
        <v>0</v>
      </c>
      <c r="E398">
        <f t="shared" si="253"/>
        <v>1</v>
      </c>
      <c r="F398">
        <f t="shared" si="253"/>
        <v>5</v>
      </c>
      <c r="G398">
        <f t="shared" si="253"/>
        <v>5</v>
      </c>
      <c r="H398">
        <f t="shared" si="253"/>
        <v>6</v>
      </c>
      <c r="I398">
        <f t="shared" si="253"/>
        <v>15</v>
      </c>
      <c r="J398">
        <f t="shared" si="253"/>
        <v>3</v>
      </c>
      <c r="K398">
        <f t="shared" si="253"/>
        <v>11</v>
      </c>
      <c r="L398">
        <f t="shared" si="253"/>
        <v>105</v>
      </c>
      <c r="M398">
        <f t="shared" si="253"/>
        <v>61</v>
      </c>
      <c r="N398">
        <f t="shared" si="253"/>
        <v>35</v>
      </c>
      <c r="O398">
        <f t="shared" si="253"/>
        <v>72</v>
      </c>
      <c r="P398">
        <f t="shared" si="253"/>
        <v>0</v>
      </c>
      <c r="Q398">
        <f t="shared" si="253"/>
        <v>0</v>
      </c>
      <c r="R398">
        <f t="shared" si="253"/>
        <v>146</v>
      </c>
      <c r="S398">
        <f t="shared" si="253"/>
        <v>215</v>
      </c>
      <c r="T398">
        <f t="shared" si="253"/>
        <v>302</v>
      </c>
      <c r="U398">
        <f t="shared" si="253"/>
        <v>381</v>
      </c>
      <c r="V398">
        <f t="shared" si="253"/>
        <v>683</v>
      </c>
    </row>
    <row r="401" spans="1:22">
      <c r="A401" s="68" t="s">
        <v>718</v>
      </c>
      <c r="B401" s="116" t="s">
        <v>88</v>
      </c>
      <c r="C401" s="115"/>
      <c r="D401" s="116" t="s">
        <v>89</v>
      </c>
      <c r="E401" s="117"/>
      <c r="F401" s="114" t="s">
        <v>90</v>
      </c>
      <c r="G401" s="115"/>
      <c r="H401" s="116" t="s">
        <v>91</v>
      </c>
      <c r="I401" s="117"/>
      <c r="J401" s="114" t="s">
        <v>4</v>
      </c>
      <c r="K401" s="115"/>
      <c r="L401" s="116" t="s">
        <v>92</v>
      </c>
      <c r="M401" s="117"/>
      <c r="N401" s="112" t="s">
        <v>93</v>
      </c>
      <c r="O401" s="113"/>
      <c r="P401" s="112" t="s">
        <v>94</v>
      </c>
      <c r="Q401" s="113"/>
      <c r="R401" s="114" t="s">
        <v>95</v>
      </c>
      <c r="S401" s="115"/>
      <c r="T401" s="116" t="s">
        <v>9</v>
      </c>
      <c r="U401" s="117"/>
    </row>
    <row r="402" spans="1:22">
      <c r="A402" s="9"/>
      <c r="B402" s="4" t="s">
        <v>1</v>
      </c>
      <c r="C402" s="6" t="s">
        <v>2</v>
      </c>
      <c r="D402" s="4" t="s">
        <v>1</v>
      </c>
      <c r="E402" s="5" t="s">
        <v>2</v>
      </c>
      <c r="F402" s="7" t="s">
        <v>1</v>
      </c>
      <c r="G402" s="6" t="s">
        <v>2</v>
      </c>
      <c r="H402" s="4" t="s">
        <v>1</v>
      </c>
      <c r="I402" s="5" t="s">
        <v>2</v>
      </c>
      <c r="J402" s="7" t="s">
        <v>1</v>
      </c>
      <c r="K402" s="6" t="s">
        <v>2</v>
      </c>
      <c r="L402" s="4" t="s">
        <v>1</v>
      </c>
      <c r="M402" s="5" t="s">
        <v>2</v>
      </c>
      <c r="N402" s="4" t="s">
        <v>1</v>
      </c>
      <c r="O402" s="5" t="s">
        <v>2</v>
      </c>
      <c r="P402" s="4" t="s">
        <v>1</v>
      </c>
      <c r="Q402" s="5" t="s">
        <v>2</v>
      </c>
      <c r="R402" s="7" t="s">
        <v>1</v>
      </c>
      <c r="S402" s="6" t="s">
        <v>2</v>
      </c>
      <c r="T402" s="4" t="s">
        <v>1</v>
      </c>
      <c r="U402" s="5" t="s">
        <v>2</v>
      </c>
      <c r="V402" s="10" t="s">
        <v>0</v>
      </c>
    </row>
    <row r="403" spans="1:22">
      <c r="A403" s="76" t="s">
        <v>67</v>
      </c>
      <c r="B403" s="19">
        <f>Fresh!F337</f>
        <v>2</v>
      </c>
      <c r="C403" s="13">
        <f>Fresh!G337</f>
        <v>0</v>
      </c>
      <c r="D403" s="13">
        <f>Fresh!H337</f>
        <v>0</v>
      </c>
      <c r="E403" s="13">
        <f>Fresh!I337</f>
        <v>0</v>
      </c>
      <c r="F403" s="13">
        <f>Fresh!J337</f>
        <v>4</v>
      </c>
      <c r="G403" s="13">
        <f>Fresh!K337</f>
        <v>6</v>
      </c>
      <c r="H403" s="13">
        <f>Fresh!L337</f>
        <v>1</v>
      </c>
      <c r="I403" s="13">
        <f>Fresh!M337</f>
        <v>1</v>
      </c>
      <c r="J403" s="13">
        <f>Fresh!N337</f>
        <v>3</v>
      </c>
      <c r="K403" s="13">
        <f>Fresh!O337</f>
        <v>4</v>
      </c>
      <c r="L403" s="13">
        <f>Fresh!P337</f>
        <v>1</v>
      </c>
      <c r="M403" s="13">
        <f>Fresh!Q337</f>
        <v>1</v>
      </c>
      <c r="N403" s="13">
        <f>Fresh!R337</f>
        <v>4</v>
      </c>
      <c r="O403" s="13">
        <f>Fresh!S337</f>
        <v>2</v>
      </c>
      <c r="P403" s="13">
        <f>Fresh!T337</f>
        <v>0</v>
      </c>
      <c r="Q403" s="13">
        <f>Fresh!U337</f>
        <v>0</v>
      </c>
      <c r="R403" s="13">
        <f>Fresh!V337</f>
        <v>30</v>
      </c>
      <c r="S403" s="13">
        <f>Fresh!W337</f>
        <v>47</v>
      </c>
      <c r="T403" s="19">
        <f t="shared" ref="T403:U406" si="254">B403+D403+F403+H403+J403+L403+N403+P403+R403</f>
        <v>45</v>
      </c>
      <c r="U403" s="50">
        <f t="shared" si="254"/>
        <v>61</v>
      </c>
      <c r="V403">
        <f>SUM(T403:U403)</f>
        <v>106</v>
      </c>
    </row>
    <row r="404" spans="1:22">
      <c r="A404" s="77" t="s">
        <v>68</v>
      </c>
      <c r="B404" s="61">
        <f>Soph!F367</f>
        <v>0</v>
      </c>
      <c r="C404" s="47">
        <f>Soph!G367</f>
        <v>4</v>
      </c>
      <c r="D404" s="47">
        <f>Soph!H367</f>
        <v>0</v>
      </c>
      <c r="E404" s="47">
        <f>Soph!I367</f>
        <v>0</v>
      </c>
      <c r="F404" s="47">
        <f>Soph!J367</f>
        <v>3</v>
      </c>
      <c r="G404" s="47">
        <f>Soph!K367</f>
        <v>7</v>
      </c>
      <c r="H404" s="47">
        <f>Soph!L367</f>
        <v>0</v>
      </c>
      <c r="I404" s="47">
        <f>Soph!M367</f>
        <v>1</v>
      </c>
      <c r="J404" s="47">
        <f>Soph!N367</f>
        <v>1</v>
      </c>
      <c r="K404" s="47">
        <f>Soph!O367</f>
        <v>2</v>
      </c>
      <c r="L404" s="47">
        <f>Soph!P367</f>
        <v>2</v>
      </c>
      <c r="M404" s="47">
        <f>Soph!Q367</f>
        <v>4</v>
      </c>
      <c r="N404" s="47">
        <f>Soph!R367</f>
        <v>2</v>
      </c>
      <c r="O404" s="47">
        <f>Soph!S367</f>
        <v>9</v>
      </c>
      <c r="P404" s="47">
        <f>Soph!T367</f>
        <v>0</v>
      </c>
      <c r="Q404" s="47">
        <f>Soph!U367</f>
        <v>0</v>
      </c>
      <c r="R404" s="47">
        <f>Soph!V367</f>
        <v>38</v>
      </c>
      <c r="S404" s="47">
        <f>Soph!W367</f>
        <v>52</v>
      </c>
      <c r="T404" s="61">
        <f t="shared" si="254"/>
        <v>46</v>
      </c>
      <c r="U404" s="52">
        <f t="shared" si="254"/>
        <v>79</v>
      </c>
      <c r="V404">
        <f>SUM(T404:U404)</f>
        <v>125</v>
      </c>
    </row>
    <row r="405" spans="1:22">
      <c r="A405" s="73" t="s">
        <v>69</v>
      </c>
      <c r="B405" s="61">
        <f>Junior!F360</f>
        <v>2</v>
      </c>
      <c r="C405" s="47">
        <f>Junior!G360</f>
        <v>2</v>
      </c>
      <c r="D405" s="47">
        <f>Junior!H360</f>
        <v>0</v>
      </c>
      <c r="E405" s="47">
        <f>Junior!I360</f>
        <v>0</v>
      </c>
      <c r="F405" s="47">
        <f>Junior!J360</f>
        <v>5</v>
      </c>
      <c r="G405" s="47">
        <f>Junior!K360</f>
        <v>6</v>
      </c>
      <c r="H405" s="47">
        <f>Junior!L360</f>
        <v>2</v>
      </c>
      <c r="I405" s="47">
        <f>Junior!M360</f>
        <v>1</v>
      </c>
      <c r="J405" s="47">
        <f>Junior!N360</f>
        <v>3</v>
      </c>
      <c r="K405" s="47">
        <f>Junior!O360</f>
        <v>6</v>
      </c>
      <c r="L405" s="47">
        <f>Junior!P360</f>
        <v>1</v>
      </c>
      <c r="M405" s="47">
        <f>Junior!Q360</f>
        <v>5</v>
      </c>
      <c r="N405" s="47">
        <f>Junior!R360</f>
        <v>2</v>
      </c>
      <c r="O405" s="47">
        <f>Junior!S360</f>
        <v>7</v>
      </c>
      <c r="P405" s="47">
        <f>Junior!T360</f>
        <v>0</v>
      </c>
      <c r="Q405" s="47">
        <f>Junior!U360</f>
        <v>0</v>
      </c>
      <c r="R405" s="47">
        <f>Junior!V360</f>
        <v>23</v>
      </c>
      <c r="S405" s="47">
        <f>Junior!W360</f>
        <v>54</v>
      </c>
      <c r="T405" s="61">
        <f t="shared" si="254"/>
        <v>38</v>
      </c>
      <c r="U405" s="52">
        <f t="shared" si="254"/>
        <v>81</v>
      </c>
      <c r="V405">
        <f>SUM(T405:U405)</f>
        <v>119</v>
      </c>
    </row>
    <row r="406" spans="1:22">
      <c r="A406" s="74" t="s">
        <v>75</v>
      </c>
      <c r="B406" s="62">
        <f>Senior!F362</f>
        <v>0</v>
      </c>
      <c r="C406" s="54">
        <f>Senior!G362</f>
        <v>2</v>
      </c>
      <c r="D406" s="54">
        <f>Senior!H362</f>
        <v>0</v>
      </c>
      <c r="E406" s="54">
        <f>Senior!I362</f>
        <v>0</v>
      </c>
      <c r="F406" s="54">
        <f>Senior!J362</f>
        <v>10</v>
      </c>
      <c r="G406" s="54">
        <f>Senior!K362</f>
        <v>17</v>
      </c>
      <c r="H406" s="54">
        <f>Senior!L362</f>
        <v>6</v>
      </c>
      <c r="I406" s="54">
        <f>Senior!M362</f>
        <v>10</v>
      </c>
      <c r="J406" s="54">
        <f>Senior!N362</f>
        <v>5</v>
      </c>
      <c r="K406" s="54">
        <f>Senior!O362</f>
        <v>7</v>
      </c>
      <c r="L406" s="54">
        <f>Senior!P362</f>
        <v>8</v>
      </c>
      <c r="M406" s="54">
        <f>Senior!Q362</f>
        <v>14</v>
      </c>
      <c r="N406" s="54">
        <f>Senior!R362</f>
        <v>12</v>
      </c>
      <c r="O406" s="54">
        <f>Senior!S362</f>
        <v>15</v>
      </c>
      <c r="P406" s="54">
        <f>Senior!T362</f>
        <v>0</v>
      </c>
      <c r="Q406" s="54">
        <f>Senior!U362</f>
        <v>0</v>
      </c>
      <c r="R406" s="54">
        <f>Senior!V362</f>
        <v>105</v>
      </c>
      <c r="S406" s="54">
        <f>Senior!W362</f>
        <v>167</v>
      </c>
      <c r="T406" s="62">
        <f t="shared" si="254"/>
        <v>146</v>
      </c>
      <c r="U406" s="55">
        <f t="shared" si="254"/>
        <v>232</v>
      </c>
      <c r="V406">
        <f>SUM(T406:U406)</f>
        <v>378</v>
      </c>
    </row>
    <row r="407" spans="1:22">
      <c r="A407" s="3" t="s">
        <v>0</v>
      </c>
      <c r="B407">
        <f t="shared" ref="B407:V407" si="255">SUM(B403:B406)</f>
        <v>4</v>
      </c>
      <c r="C407">
        <f t="shared" si="255"/>
        <v>8</v>
      </c>
      <c r="D407">
        <f t="shared" si="255"/>
        <v>0</v>
      </c>
      <c r="E407">
        <f t="shared" si="255"/>
        <v>0</v>
      </c>
      <c r="F407">
        <f t="shared" si="255"/>
        <v>22</v>
      </c>
      <c r="G407">
        <f t="shared" si="255"/>
        <v>36</v>
      </c>
      <c r="H407">
        <f t="shared" ref="H407:M407" si="256">SUM(H403:H406)</f>
        <v>9</v>
      </c>
      <c r="I407">
        <f t="shared" si="256"/>
        <v>13</v>
      </c>
      <c r="J407">
        <f t="shared" si="256"/>
        <v>12</v>
      </c>
      <c r="K407">
        <f t="shared" si="256"/>
        <v>19</v>
      </c>
      <c r="L407">
        <f t="shared" si="256"/>
        <v>12</v>
      </c>
      <c r="M407">
        <f t="shared" si="256"/>
        <v>24</v>
      </c>
      <c r="N407">
        <f t="shared" si="255"/>
        <v>20</v>
      </c>
      <c r="O407">
        <f t="shared" si="255"/>
        <v>33</v>
      </c>
      <c r="P407">
        <f t="shared" si="255"/>
        <v>0</v>
      </c>
      <c r="Q407">
        <f t="shared" si="255"/>
        <v>0</v>
      </c>
      <c r="R407">
        <f t="shared" si="255"/>
        <v>196</v>
      </c>
      <c r="S407">
        <f t="shared" si="255"/>
        <v>320</v>
      </c>
      <c r="T407">
        <f t="shared" si="255"/>
        <v>275</v>
      </c>
      <c r="U407">
        <f t="shared" si="255"/>
        <v>453</v>
      </c>
      <c r="V407">
        <f t="shared" si="255"/>
        <v>728</v>
      </c>
    </row>
    <row r="409" spans="1:22">
      <c r="A409" s="72" t="s">
        <v>72</v>
      </c>
      <c r="B409" s="19">
        <f>'FT-All'!F608</f>
        <v>4</v>
      </c>
      <c r="C409" s="13">
        <f>'FT-All'!G608</f>
        <v>8</v>
      </c>
      <c r="D409" s="13">
        <f>'FT-All'!H608</f>
        <v>0</v>
      </c>
      <c r="E409" s="13">
        <f>'FT-All'!I608</f>
        <v>0</v>
      </c>
      <c r="F409" s="13">
        <f>'FT-All'!J608</f>
        <v>22</v>
      </c>
      <c r="G409" s="13">
        <f>'FT-All'!K608</f>
        <v>36</v>
      </c>
      <c r="H409" s="13">
        <f>'FT-All'!L608</f>
        <v>9</v>
      </c>
      <c r="I409" s="13">
        <f>'FT-All'!M608</f>
        <v>13</v>
      </c>
      <c r="J409" s="13">
        <f>'FT-All'!N608</f>
        <v>12</v>
      </c>
      <c r="K409" s="13">
        <f>'FT-All'!O608</f>
        <v>19</v>
      </c>
      <c r="L409" s="13">
        <f>'FT-All'!P608</f>
        <v>12</v>
      </c>
      <c r="M409" s="13">
        <f>'FT-All'!Q608</f>
        <v>24</v>
      </c>
      <c r="N409" s="13">
        <f>'FT-All'!R608</f>
        <v>20</v>
      </c>
      <c r="O409" s="13">
        <f>'FT-All'!S608</f>
        <v>33</v>
      </c>
      <c r="P409" s="13">
        <f>'FT-All'!T608</f>
        <v>0</v>
      </c>
      <c r="Q409" s="13">
        <f>'FT-All'!U608</f>
        <v>0</v>
      </c>
      <c r="R409" s="13">
        <f>'FT-All'!V608</f>
        <v>196</v>
      </c>
      <c r="S409" s="13">
        <f>'FT-All'!W608</f>
        <v>319</v>
      </c>
      <c r="T409" s="19">
        <f>B409+D409+F409+H409+J409+L409+N409+P409+R409</f>
        <v>275</v>
      </c>
      <c r="U409" s="50">
        <f>C409+E409+G409+I409+K409+M409+O409+Q409+S409</f>
        <v>452</v>
      </c>
      <c r="V409">
        <f>SUM(T409:U409)</f>
        <v>727</v>
      </c>
    </row>
    <row r="410" spans="1:22">
      <c r="A410" s="74" t="s">
        <v>73</v>
      </c>
      <c r="B410" s="62">
        <f>'PT-All'!F530</f>
        <v>0</v>
      </c>
      <c r="C410" s="54">
        <f>'PT-All'!G530</f>
        <v>0</v>
      </c>
      <c r="D410" s="54">
        <f>'PT-All'!H530</f>
        <v>0</v>
      </c>
      <c r="E410" s="54">
        <f>'PT-All'!I530</f>
        <v>0</v>
      </c>
      <c r="F410" s="54">
        <f>'PT-All'!J530</f>
        <v>0</v>
      </c>
      <c r="G410" s="54">
        <f>'PT-All'!K530</f>
        <v>0</v>
      </c>
      <c r="H410" s="54">
        <f>'PT-All'!L530</f>
        <v>0</v>
      </c>
      <c r="I410" s="54">
        <f>'PT-All'!M530</f>
        <v>0</v>
      </c>
      <c r="J410" s="54">
        <f>'PT-All'!N530</f>
        <v>0</v>
      </c>
      <c r="K410" s="54">
        <f>'PT-All'!O530</f>
        <v>0</v>
      </c>
      <c r="L410" s="54">
        <f>'PT-All'!P530</f>
        <v>0</v>
      </c>
      <c r="M410" s="54">
        <f>'PT-All'!Q530</f>
        <v>0</v>
      </c>
      <c r="N410" s="54">
        <f>'PT-All'!R530</f>
        <v>0</v>
      </c>
      <c r="O410" s="54">
        <f>'PT-All'!S530</f>
        <v>0</v>
      </c>
      <c r="P410" s="54">
        <f>'PT-All'!T530</f>
        <v>0</v>
      </c>
      <c r="Q410" s="54">
        <f>'PT-All'!U530</f>
        <v>0</v>
      </c>
      <c r="R410" s="54">
        <f>'PT-All'!V530</f>
        <v>0</v>
      </c>
      <c r="S410" s="54">
        <f>'PT-All'!W530</f>
        <v>1</v>
      </c>
      <c r="T410" s="62">
        <f>B410+D410+F410+H410+J410+L410+N410+P410+R410</f>
        <v>0</v>
      </c>
      <c r="U410" s="55">
        <f>C410+E410+G410+I410+K410+M410+O410+Q410+S410</f>
        <v>1</v>
      </c>
      <c r="V410">
        <f>SUM(T410:U410)</f>
        <v>1</v>
      </c>
    </row>
    <row r="411" spans="1:22">
      <c r="A411" s="3" t="s">
        <v>0</v>
      </c>
      <c r="B411">
        <f t="shared" ref="B411:V411" si="257">SUM(B409:B410)</f>
        <v>4</v>
      </c>
      <c r="C411">
        <f t="shared" si="257"/>
        <v>8</v>
      </c>
      <c r="D411">
        <f t="shared" si="257"/>
        <v>0</v>
      </c>
      <c r="E411">
        <f t="shared" si="257"/>
        <v>0</v>
      </c>
      <c r="F411">
        <f t="shared" si="257"/>
        <v>22</v>
      </c>
      <c r="G411">
        <f t="shared" si="257"/>
        <v>36</v>
      </c>
      <c r="H411">
        <f t="shared" ref="H411:M411" si="258">SUM(H409:H410)</f>
        <v>9</v>
      </c>
      <c r="I411">
        <f t="shared" si="258"/>
        <v>13</v>
      </c>
      <c r="J411">
        <f t="shared" si="258"/>
        <v>12</v>
      </c>
      <c r="K411">
        <f t="shared" si="258"/>
        <v>19</v>
      </c>
      <c r="L411">
        <f t="shared" si="258"/>
        <v>12</v>
      </c>
      <c r="M411">
        <f t="shared" si="258"/>
        <v>24</v>
      </c>
      <c r="N411">
        <f t="shared" si="257"/>
        <v>20</v>
      </c>
      <c r="O411">
        <f t="shared" si="257"/>
        <v>33</v>
      </c>
      <c r="P411">
        <f t="shared" si="257"/>
        <v>0</v>
      </c>
      <c r="Q411">
        <f t="shared" si="257"/>
        <v>0</v>
      </c>
      <c r="R411">
        <f t="shared" si="257"/>
        <v>196</v>
      </c>
      <c r="S411">
        <f t="shared" si="257"/>
        <v>320</v>
      </c>
      <c r="T411">
        <f t="shared" si="257"/>
        <v>275</v>
      </c>
      <c r="U411">
        <f t="shared" si="257"/>
        <v>453</v>
      </c>
      <c r="V411">
        <f t="shared" si="257"/>
        <v>728</v>
      </c>
    </row>
    <row r="413" spans="1:22">
      <c r="A413" s="72" t="s">
        <v>726</v>
      </c>
      <c r="B413" s="21">
        <f>INSTA!F604</f>
        <v>3</v>
      </c>
      <c r="C413" s="13">
        <f>INSTA!G604</f>
        <v>6</v>
      </c>
      <c r="D413" s="13">
        <f>INSTA!H604</f>
        <v>0</v>
      </c>
      <c r="E413" s="13">
        <f>INSTA!I604</f>
        <v>0</v>
      </c>
      <c r="F413" s="13">
        <f>INSTA!J604</f>
        <v>10</v>
      </c>
      <c r="G413" s="13">
        <f>INSTA!K604</f>
        <v>12</v>
      </c>
      <c r="H413" s="13">
        <f>INSTA!L604</f>
        <v>3</v>
      </c>
      <c r="I413" s="13">
        <f>INSTA!M604</f>
        <v>6</v>
      </c>
      <c r="J413" s="13">
        <f>INSTA!N604</f>
        <v>5</v>
      </c>
      <c r="K413" s="13">
        <f>INSTA!O604</f>
        <v>7</v>
      </c>
      <c r="L413" s="13">
        <f>INSTA!P604</f>
        <v>0</v>
      </c>
      <c r="M413" s="13">
        <f>INSTA!Q604</f>
        <v>1</v>
      </c>
      <c r="N413" s="13">
        <f>INSTA!R604</f>
        <v>13</v>
      </c>
      <c r="O413" s="13">
        <f>INSTA!S604</f>
        <v>16</v>
      </c>
      <c r="P413" s="13">
        <f>INSTA!T604</f>
        <v>0</v>
      </c>
      <c r="Q413" s="13">
        <f>INSTA!U604</f>
        <v>0</v>
      </c>
      <c r="R413" s="13">
        <f>INSTA!V604</f>
        <v>94</v>
      </c>
      <c r="S413" s="15">
        <f>INSTA!W604</f>
        <v>134</v>
      </c>
      <c r="T413" s="19">
        <f t="shared" ref="T413:U415" si="259">B413+D413+F413+H413+J413+L413+N413+P413+R413</f>
        <v>128</v>
      </c>
      <c r="U413" s="50">
        <f t="shared" si="259"/>
        <v>182</v>
      </c>
      <c r="V413">
        <f>SUM(T413:U413)</f>
        <v>310</v>
      </c>
    </row>
    <row r="414" spans="1:22">
      <c r="A414" s="73" t="s">
        <v>727</v>
      </c>
      <c r="B414" s="56">
        <f>OUTST!F555</f>
        <v>1</v>
      </c>
      <c r="C414" s="47">
        <f>OUTST!G555</f>
        <v>2</v>
      </c>
      <c r="D414" s="47">
        <f>OUTST!H555</f>
        <v>0</v>
      </c>
      <c r="E414" s="47">
        <f>OUTST!I555</f>
        <v>0</v>
      </c>
      <c r="F414" s="47">
        <f>OUTST!J555</f>
        <v>7</v>
      </c>
      <c r="G414" s="47">
        <f>OUTST!K555</f>
        <v>17</v>
      </c>
      <c r="H414" s="47">
        <f>OUTST!L555</f>
        <v>3</v>
      </c>
      <c r="I414" s="47">
        <f>OUTST!M555</f>
        <v>6</v>
      </c>
      <c r="J414" s="47">
        <f>OUTST!N555</f>
        <v>5</v>
      </c>
      <c r="K414" s="47">
        <f>OUTST!O555</f>
        <v>11</v>
      </c>
      <c r="L414" s="47">
        <f>OUTST!P555</f>
        <v>12</v>
      </c>
      <c r="M414" s="47">
        <f>OUTST!Q555</f>
        <v>23</v>
      </c>
      <c r="N414" s="47">
        <f>OUTST!R555</f>
        <v>6</v>
      </c>
      <c r="O414" s="47">
        <f>OUTST!S555</f>
        <v>14</v>
      </c>
      <c r="P414" s="47">
        <f>OUTST!T555</f>
        <v>0</v>
      </c>
      <c r="Q414" s="47">
        <f>OUTST!U555</f>
        <v>0</v>
      </c>
      <c r="R414" s="47">
        <f>OUTST!V555</f>
        <v>74</v>
      </c>
      <c r="S414" s="48">
        <f>OUTST!W555</f>
        <v>130</v>
      </c>
      <c r="T414" s="61">
        <f t="shared" si="259"/>
        <v>108</v>
      </c>
      <c r="U414" s="52">
        <f t="shared" si="259"/>
        <v>203</v>
      </c>
      <c r="V414">
        <f>SUM(T414:U414)</f>
        <v>311</v>
      </c>
    </row>
    <row r="415" spans="1:22">
      <c r="A415" s="74" t="s">
        <v>728</v>
      </c>
      <c r="B415" s="57">
        <f>REGION!F214</f>
        <v>0</v>
      </c>
      <c r="C415" s="54">
        <f>REGION!G214</f>
        <v>0</v>
      </c>
      <c r="D415" s="54">
        <f>REGION!H214</f>
        <v>0</v>
      </c>
      <c r="E415" s="54">
        <f>REGION!I214</f>
        <v>0</v>
      </c>
      <c r="F415" s="54">
        <f>REGION!J214</f>
        <v>5</v>
      </c>
      <c r="G415" s="54">
        <f>REGION!K214</f>
        <v>7</v>
      </c>
      <c r="H415" s="54">
        <f>REGION!L214</f>
        <v>3</v>
      </c>
      <c r="I415" s="54">
        <f>REGION!M214</f>
        <v>1</v>
      </c>
      <c r="J415" s="54">
        <f>REGION!N214</f>
        <v>2</v>
      </c>
      <c r="K415" s="54">
        <f>REGION!O214</f>
        <v>1</v>
      </c>
      <c r="L415" s="54">
        <f>REGION!P214</f>
        <v>0</v>
      </c>
      <c r="M415" s="54">
        <f>REGION!Q214</f>
        <v>0</v>
      </c>
      <c r="N415" s="54">
        <f>REGION!R214</f>
        <v>1</v>
      </c>
      <c r="O415" s="54">
        <f>REGION!S214</f>
        <v>3</v>
      </c>
      <c r="P415" s="54">
        <f>REGION!T214</f>
        <v>0</v>
      </c>
      <c r="Q415" s="54">
        <f>REGION!U214</f>
        <v>0</v>
      </c>
      <c r="R415" s="54">
        <f>REGION!V214</f>
        <v>28</v>
      </c>
      <c r="S415" s="60">
        <f>REGION!W214</f>
        <v>56</v>
      </c>
      <c r="T415" s="62">
        <f t="shared" si="259"/>
        <v>39</v>
      </c>
      <c r="U415" s="55">
        <f t="shared" si="259"/>
        <v>68</v>
      </c>
      <c r="V415">
        <f>SUM(T415:U415)</f>
        <v>107</v>
      </c>
    </row>
    <row r="416" spans="1:22">
      <c r="A416" s="3" t="s">
        <v>0</v>
      </c>
      <c r="B416">
        <f t="shared" ref="B416:V416" si="260">SUM(B413:B415)</f>
        <v>4</v>
      </c>
      <c r="C416">
        <f t="shared" si="260"/>
        <v>8</v>
      </c>
      <c r="D416">
        <f t="shared" si="260"/>
        <v>0</v>
      </c>
      <c r="E416">
        <f t="shared" si="260"/>
        <v>0</v>
      </c>
      <c r="F416">
        <f t="shared" si="260"/>
        <v>22</v>
      </c>
      <c r="G416">
        <f t="shared" si="260"/>
        <v>36</v>
      </c>
      <c r="H416">
        <f t="shared" si="260"/>
        <v>9</v>
      </c>
      <c r="I416">
        <f t="shared" si="260"/>
        <v>13</v>
      </c>
      <c r="J416">
        <f t="shared" si="260"/>
        <v>12</v>
      </c>
      <c r="K416">
        <f t="shared" si="260"/>
        <v>19</v>
      </c>
      <c r="L416">
        <f t="shared" si="260"/>
        <v>12</v>
      </c>
      <c r="M416">
        <f t="shared" si="260"/>
        <v>24</v>
      </c>
      <c r="N416">
        <f t="shared" si="260"/>
        <v>20</v>
      </c>
      <c r="O416">
        <f t="shared" si="260"/>
        <v>33</v>
      </c>
      <c r="P416">
        <f t="shared" si="260"/>
        <v>0</v>
      </c>
      <c r="Q416">
        <f t="shared" si="260"/>
        <v>0</v>
      </c>
      <c r="R416">
        <f t="shared" si="260"/>
        <v>196</v>
      </c>
      <c r="S416">
        <f t="shared" si="260"/>
        <v>320</v>
      </c>
      <c r="T416">
        <f t="shared" si="260"/>
        <v>275</v>
      </c>
      <c r="U416">
        <f t="shared" si="260"/>
        <v>453</v>
      </c>
      <c r="V416">
        <f t="shared" si="260"/>
        <v>728</v>
      </c>
    </row>
    <row r="419" spans="1:22">
      <c r="A419" s="68" t="s">
        <v>84</v>
      </c>
      <c r="B419" s="116" t="s">
        <v>88</v>
      </c>
      <c r="C419" s="115"/>
      <c r="D419" s="116" t="s">
        <v>89</v>
      </c>
      <c r="E419" s="117"/>
      <c r="F419" s="114" t="s">
        <v>90</v>
      </c>
      <c r="G419" s="115"/>
      <c r="H419" s="116" t="s">
        <v>91</v>
      </c>
      <c r="I419" s="117"/>
      <c r="J419" s="114" t="s">
        <v>4</v>
      </c>
      <c r="K419" s="115"/>
      <c r="L419" s="116" t="s">
        <v>92</v>
      </c>
      <c r="M419" s="117"/>
      <c r="N419" s="112" t="s">
        <v>93</v>
      </c>
      <c r="O419" s="113"/>
      <c r="P419" s="112" t="s">
        <v>94</v>
      </c>
      <c r="Q419" s="113"/>
      <c r="R419" s="114" t="s">
        <v>95</v>
      </c>
      <c r="S419" s="115"/>
      <c r="T419" s="116" t="s">
        <v>9</v>
      </c>
      <c r="U419" s="117"/>
    </row>
    <row r="420" spans="1:22">
      <c r="A420" s="9"/>
      <c r="B420" s="4" t="s">
        <v>1</v>
      </c>
      <c r="C420" s="6" t="s">
        <v>2</v>
      </c>
      <c r="D420" s="4" t="s">
        <v>1</v>
      </c>
      <c r="E420" s="5" t="s">
        <v>2</v>
      </c>
      <c r="F420" s="7" t="s">
        <v>1</v>
      </c>
      <c r="G420" s="6" t="s">
        <v>2</v>
      </c>
      <c r="H420" s="4" t="s">
        <v>1</v>
      </c>
      <c r="I420" s="5" t="s">
        <v>2</v>
      </c>
      <c r="J420" s="7" t="s">
        <v>1</v>
      </c>
      <c r="K420" s="6" t="s">
        <v>2</v>
      </c>
      <c r="L420" s="4" t="s">
        <v>1</v>
      </c>
      <c r="M420" s="5" t="s">
        <v>2</v>
      </c>
      <c r="N420" s="4" t="s">
        <v>1</v>
      </c>
      <c r="O420" s="5" t="s">
        <v>2</v>
      </c>
      <c r="P420" s="4" t="s">
        <v>1</v>
      </c>
      <c r="Q420" s="5" t="s">
        <v>2</v>
      </c>
      <c r="R420" s="7" t="s">
        <v>1</v>
      </c>
      <c r="S420" s="6" t="s">
        <v>2</v>
      </c>
      <c r="T420" s="4" t="s">
        <v>1</v>
      </c>
      <c r="U420" s="5" t="s">
        <v>2</v>
      </c>
      <c r="V420" s="10" t="s">
        <v>0</v>
      </c>
    </row>
    <row r="421" spans="1:22">
      <c r="A421" s="72" t="s">
        <v>79</v>
      </c>
      <c r="B421" s="19">
        <f>B335</f>
        <v>2</v>
      </c>
      <c r="C421" s="13">
        <f t="shared" ref="C421:S421" si="261">C335</f>
        <v>2</v>
      </c>
      <c r="D421" s="13">
        <f t="shared" si="261"/>
        <v>1</v>
      </c>
      <c r="E421" s="13">
        <f t="shared" si="261"/>
        <v>1</v>
      </c>
      <c r="F421" s="13">
        <f t="shared" si="261"/>
        <v>12</v>
      </c>
      <c r="G421" s="13">
        <f t="shared" si="261"/>
        <v>10</v>
      </c>
      <c r="H421" s="13">
        <f t="shared" ref="H421:M421" si="262">H335</f>
        <v>9</v>
      </c>
      <c r="I421" s="13">
        <f t="shared" si="262"/>
        <v>30</v>
      </c>
      <c r="J421" s="13">
        <f t="shared" si="262"/>
        <v>13</v>
      </c>
      <c r="K421" s="13">
        <f t="shared" si="262"/>
        <v>31</v>
      </c>
      <c r="L421" s="13">
        <f t="shared" si="262"/>
        <v>52</v>
      </c>
      <c r="M421" s="13">
        <f t="shared" si="262"/>
        <v>67</v>
      </c>
      <c r="N421" s="13">
        <f t="shared" si="261"/>
        <v>68</v>
      </c>
      <c r="O421" s="13">
        <f t="shared" si="261"/>
        <v>109</v>
      </c>
      <c r="P421" s="13">
        <f t="shared" si="261"/>
        <v>0</v>
      </c>
      <c r="Q421" s="13">
        <f t="shared" si="261"/>
        <v>1</v>
      </c>
      <c r="R421" s="13">
        <f t="shared" si="261"/>
        <v>150</v>
      </c>
      <c r="S421" s="13">
        <f t="shared" si="261"/>
        <v>170</v>
      </c>
      <c r="T421" s="19">
        <f t="shared" ref="T421:T426" si="263">B421+D421+F421+H421+J421+L421+N421+P421+R421</f>
        <v>307</v>
      </c>
      <c r="U421" s="50">
        <f t="shared" ref="U421:U426" si="264">C421+E421+G421+I421+K421+M421+O421+Q421+S421</f>
        <v>421</v>
      </c>
      <c r="V421">
        <f t="shared" ref="V421:V426" si="265">SUM(T421:U421)</f>
        <v>728</v>
      </c>
    </row>
    <row r="422" spans="1:22">
      <c r="A422" s="73" t="s">
        <v>80</v>
      </c>
      <c r="B422" s="61">
        <f>B353</f>
        <v>148</v>
      </c>
      <c r="C422" s="47">
        <f t="shared" ref="C422:S422" si="266">C353</f>
        <v>194</v>
      </c>
      <c r="D422" s="47">
        <f t="shared" si="266"/>
        <v>11</v>
      </c>
      <c r="E422" s="47">
        <f t="shared" si="266"/>
        <v>26</v>
      </c>
      <c r="F422" s="47">
        <f t="shared" si="266"/>
        <v>231</v>
      </c>
      <c r="G422" s="47">
        <f t="shared" si="266"/>
        <v>223</v>
      </c>
      <c r="H422" s="47">
        <f t="shared" ref="H422:M422" si="267">H353</f>
        <v>327</v>
      </c>
      <c r="I422" s="47">
        <f t="shared" si="267"/>
        <v>391</v>
      </c>
      <c r="J422" s="47">
        <f t="shared" si="267"/>
        <v>531</v>
      </c>
      <c r="K422" s="47">
        <f t="shared" si="267"/>
        <v>773</v>
      </c>
      <c r="L422" s="47">
        <f t="shared" si="267"/>
        <v>62</v>
      </c>
      <c r="M422" s="47">
        <f t="shared" si="267"/>
        <v>56</v>
      </c>
      <c r="N422" s="47">
        <f t="shared" si="266"/>
        <v>744</v>
      </c>
      <c r="O422" s="47">
        <f t="shared" si="266"/>
        <v>839</v>
      </c>
      <c r="P422" s="47">
        <f t="shared" si="266"/>
        <v>1</v>
      </c>
      <c r="Q422" s="47">
        <f t="shared" si="266"/>
        <v>4</v>
      </c>
      <c r="R422" s="47">
        <f t="shared" si="266"/>
        <v>4711</v>
      </c>
      <c r="S422" s="47">
        <f t="shared" si="266"/>
        <v>5514</v>
      </c>
      <c r="T422" s="61">
        <f t="shared" si="263"/>
        <v>6766</v>
      </c>
      <c r="U422" s="52">
        <f t="shared" si="264"/>
        <v>8020</v>
      </c>
      <c r="V422">
        <f t="shared" si="265"/>
        <v>14786</v>
      </c>
    </row>
    <row r="423" spans="1:22">
      <c r="A423" s="73" t="s">
        <v>81</v>
      </c>
      <c r="B423" s="61">
        <f>B369</f>
        <v>0</v>
      </c>
      <c r="C423" s="47">
        <f t="shared" ref="C423:S423" si="268">C369</f>
        <v>3</v>
      </c>
      <c r="D423" s="47">
        <f t="shared" si="268"/>
        <v>1</v>
      </c>
      <c r="E423" s="47">
        <f t="shared" si="268"/>
        <v>2</v>
      </c>
      <c r="F423" s="47">
        <f t="shared" si="268"/>
        <v>1</v>
      </c>
      <c r="G423" s="47">
        <f t="shared" si="268"/>
        <v>3</v>
      </c>
      <c r="H423" s="47">
        <f t="shared" ref="H423:M423" si="269">H369</f>
        <v>4</v>
      </c>
      <c r="I423" s="47">
        <f t="shared" si="269"/>
        <v>1</v>
      </c>
      <c r="J423" s="47">
        <f t="shared" si="269"/>
        <v>1</v>
      </c>
      <c r="K423" s="47">
        <f t="shared" si="269"/>
        <v>1</v>
      </c>
      <c r="L423" s="47">
        <f t="shared" si="269"/>
        <v>0</v>
      </c>
      <c r="M423" s="47">
        <f t="shared" si="269"/>
        <v>4</v>
      </c>
      <c r="N423" s="47">
        <f t="shared" si="268"/>
        <v>5</v>
      </c>
      <c r="O423" s="47">
        <f t="shared" si="268"/>
        <v>7</v>
      </c>
      <c r="P423" s="47">
        <f t="shared" si="268"/>
        <v>0</v>
      </c>
      <c r="Q423" s="47">
        <f t="shared" si="268"/>
        <v>0</v>
      </c>
      <c r="R423" s="47">
        <f t="shared" si="268"/>
        <v>32</v>
      </c>
      <c r="S423" s="47">
        <f t="shared" si="268"/>
        <v>46</v>
      </c>
      <c r="T423" s="61">
        <f t="shared" si="263"/>
        <v>44</v>
      </c>
      <c r="U423" s="52">
        <f t="shared" si="264"/>
        <v>67</v>
      </c>
      <c r="V423">
        <f t="shared" si="265"/>
        <v>111</v>
      </c>
    </row>
    <row r="424" spans="1:22">
      <c r="A424" s="73" t="s">
        <v>82</v>
      </c>
      <c r="B424" s="61">
        <f>B381</f>
        <v>4</v>
      </c>
      <c r="C424" s="47">
        <f t="shared" ref="C424:S424" si="270">C381</f>
        <v>10</v>
      </c>
      <c r="D424" s="47">
        <f t="shared" si="270"/>
        <v>5</v>
      </c>
      <c r="E424" s="47">
        <f t="shared" si="270"/>
        <v>9</v>
      </c>
      <c r="F424" s="47">
        <f t="shared" si="270"/>
        <v>22</v>
      </c>
      <c r="G424" s="47">
        <f t="shared" si="270"/>
        <v>26</v>
      </c>
      <c r="H424" s="47">
        <f t="shared" ref="H424:M424" si="271">H381</f>
        <v>26</v>
      </c>
      <c r="I424" s="47">
        <f t="shared" si="271"/>
        <v>35</v>
      </c>
      <c r="J424" s="47">
        <f t="shared" si="271"/>
        <v>21</v>
      </c>
      <c r="K424" s="47">
        <f t="shared" si="271"/>
        <v>24</v>
      </c>
      <c r="L424" s="47">
        <f t="shared" si="271"/>
        <v>56</v>
      </c>
      <c r="M424" s="47">
        <f t="shared" si="271"/>
        <v>40</v>
      </c>
      <c r="N424" s="47">
        <f t="shared" si="270"/>
        <v>56</v>
      </c>
      <c r="O424" s="47">
        <f t="shared" si="270"/>
        <v>72</v>
      </c>
      <c r="P424" s="47">
        <f t="shared" si="270"/>
        <v>0</v>
      </c>
      <c r="Q424" s="47">
        <f t="shared" si="270"/>
        <v>1</v>
      </c>
      <c r="R424" s="47">
        <f t="shared" si="270"/>
        <v>388</v>
      </c>
      <c r="S424" s="47">
        <f t="shared" si="270"/>
        <v>523</v>
      </c>
      <c r="T424" s="61">
        <f t="shared" si="263"/>
        <v>578</v>
      </c>
      <c r="U424" s="52">
        <f t="shared" si="264"/>
        <v>740</v>
      </c>
      <c r="V424">
        <f t="shared" si="265"/>
        <v>1318</v>
      </c>
    </row>
    <row r="425" spans="1:22">
      <c r="A425" s="73" t="s">
        <v>83</v>
      </c>
      <c r="B425" s="61">
        <f>B393</f>
        <v>2</v>
      </c>
      <c r="C425" s="47">
        <f t="shared" ref="C425:S425" si="272">C393</f>
        <v>1</v>
      </c>
      <c r="D425" s="47">
        <f t="shared" si="272"/>
        <v>0</v>
      </c>
      <c r="E425" s="47">
        <f t="shared" si="272"/>
        <v>1</v>
      </c>
      <c r="F425" s="47">
        <f t="shared" si="272"/>
        <v>5</v>
      </c>
      <c r="G425" s="47">
        <f t="shared" si="272"/>
        <v>5</v>
      </c>
      <c r="H425" s="47">
        <f t="shared" ref="H425:M425" si="273">H393</f>
        <v>6</v>
      </c>
      <c r="I425" s="47">
        <f t="shared" si="273"/>
        <v>15</v>
      </c>
      <c r="J425" s="47">
        <f t="shared" si="273"/>
        <v>3</v>
      </c>
      <c r="K425" s="47">
        <f t="shared" si="273"/>
        <v>11</v>
      </c>
      <c r="L425" s="47">
        <f t="shared" si="273"/>
        <v>105</v>
      </c>
      <c r="M425" s="47">
        <f t="shared" si="273"/>
        <v>61</v>
      </c>
      <c r="N425" s="47">
        <f t="shared" si="272"/>
        <v>35</v>
      </c>
      <c r="O425" s="47">
        <f t="shared" si="272"/>
        <v>72</v>
      </c>
      <c r="P425" s="47">
        <f t="shared" si="272"/>
        <v>0</v>
      </c>
      <c r="Q425" s="47">
        <f t="shared" si="272"/>
        <v>0</v>
      </c>
      <c r="R425" s="47">
        <f t="shared" si="272"/>
        <v>146</v>
      </c>
      <c r="S425" s="47">
        <f t="shared" si="272"/>
        <v>215</v>
      </c>
      <c r="T425" s="61">
        <f t="shared" si="263"/>
        <v>302</v>
      </c>
      <c r="U425" s="52">
        <f t="shared" si="264"/>
        <v>381</v>
      </c>
      <c r="V425">
        <f t="shared" si="265"/>
        <v>683</v>
      </c>
    </row>
    <row r="426" spans="1:22">
      <c r="A426" s="74" t="s">
        <v>719</v>
      </c>
      <c r="B426" s="62">
        <f>B407</f>
        <v>4</v>
      </c>
      <c r="C426" s="54">
        <f t="shared" ref="C426:S426" si="274">C407</f>
        <v>8</v>
      </c>
      <c r="D426" s="54">
        <f t="shared" si="274"/>
        <v>0</v>
      </c>
      <c r="E426" s="54">
        <f t="shared" si="274"/>
        <v>0</v>
      </c>
      <c r="F426" s="54">
        <f t="shared" si="274"/>
        <v>22</v>
      </c>
      <c r="G426" s="54">
        <f t="shared" si="274"/>
        <v>36</v>
      </c>
      <c r="H426" s="54">
        <f t="shared" ref="H426:M426" si="275">H407</f>
        <v>9</v>
      </c>
      <c r="I426" s="54">
        <f t="shared" si="275"/>
        <v>13</v>
      </c>
      <c r="J426" s="54">
        <f t="shared" si="275"/>
        <v>12</v>
      </c>
      <c r="K426" s="54">
        <f t="shared" si="275"/>
        <v>19</v>
      </c>
      <c r="L426" s="54">
        <f t="shared" si="275"/>
        <v>12</v>
      </c>
      <c r="M426" s="54">
        <f t="shared" si="275"/>
        <v>24</v>
      </c>
      <c r="N426" s="54">
        <f t="shared" si="274"/>
        <v>20</v>
      </c>
      <c r="O426" s="54">
        <f t="shared" si="274"/>
        <v>33</v>
      </c>
      <c r="P426" s="54">
        <f t="shared" si="274"/>
        <v>0</v>
      </c>
      <c r="Q426" s="54">
        <f t="shared" si="274"/>
        <v>0</v>
      </c>
      <c r="R426" s="54">
        <f t="shared" si="274"/>
        <v>196</v>
      </c>
      <c r="S426" s="54">
        <f t="shared" si="274"/>
        <v>320</v>
      </c>
      <c r="T426" s="62">
        <f t="shared" si="263"/>
        <v>275</v>
      </c>
      <c r="U426" s="55">
        <f t="shared" si="264"/>
        <v>453</v>
      </c>
      <c r="V426">
        <f t="shared" si="265"/>
        <v>728</v>
      </c>
    </row>
    <row r="427" spans="1:22">
      <c r="A427" s="3" t="s">
        <v>0</v>
      </c>
      <c r="B427">
        <f t="shared" ref="B427:V427" si="276">SUM(B421:B426)</f>
        <v>160</v>
      </c>
      <c r="C427">
        <f t="shared" si="276"/>
        <v>218</v>
      </c>
      <c r="D427">
        <f t="shared" si="276"/>
        <v>18</v>
      </c>
      <c r="E427">
        <f t="shared" si="276"/>
        <v>39</v>
      </c>
      <c r="F427">
        <f t="shared" si="276"/>
        <v>293</v>
      </c>
      <c r="G427">
        <f t="shared" si="276"/>
        <v>303</v>
      </c>
      <c r="H427">
        <f t="shared" ref="H427:M427" si="277">SUM(H421:H426)</f>
        <v>381</v>
      </c>
      <c r="I427">
        <f t="shared" si="277"/>
        <v>485</v>
      </c>
      <c r="J427">
        <f t="shared" si="277"/>
        <v>581</v>
      </c>
      <c r="K427">
        <f t="shared" si="277"/>
        <v>859</v>
      </c>
      <c r="L427">
        <f t="shared" si="277"/>
        <v>287</v>
      </c>
      <c r="M427">
        <f t="shared" si="277"/>
        <v>252</v>
      </c>
      <c r="N427">
        <f t="shared" si="276"/>
        <v>928</v>
      </c>
      <c r="O427">
        <f t="shared" si="276"/>
        <v>1132</v>
      </c>
      <c r="P427">
        <f t="shared" si="276"/>
        <v>1</v>
      </c>
      <c r="Q427">
        <f t="shared" si="276"/>
        <v>6</v>
      </c>
      <c r="R427">
        <f t="shared" si="276"/>
        <v>5623</v>
      </c>
      <c r="S427">
        <f t="shared" si="276"/>
        <v>6788</v>
      </c>
      <c r="T427">
        <f t="shared" si="276"/>
        <v>8272</v>
      </c>
      <c r="U427">
        <f t="shared" si="276"/>
        <v>10082</v>
      </c>
      <c r="V427">
        <f t="shared" si="276"/>
        <v>18354</v>
      </c>
    </row>
    <row r="430" spans="1:22">
      <c r="A430" s="68" t="s">
        <v>85</v>
      </c>
      <c r="B430" s="116" t="s">
        <v>88</v>
      </c>
      <c r="C430" s="115"/>
      <c r="D430" s="116" t="s">
        <v>89</v>
      </c>
      <c r="E430" s="117"/>
      <c r="F430" s="114" t="s">
        <v>90</v>
      </c>
      <c r="G430" s="115"/>
      <c r="H430" s="116" t="s">
        <v>91</v>
      </c>
      <c r="I430" s="117"/>
      <c r="J430" s="114" t="s">
        <v>4</v>
      </c>
      <c r="K430" s="115"/>
      <c r="L430" s="116" t="s">
        <v>92</v>
      </c>
      <c r="M430" s="117"/>
      <c r="N430" s="112" t="s">
        <v>93</v>
      </c>
      <c r="O430" s="113"/>
      <c r="P430" s="112" t="s">
        <v>94</v>
      </c>
      <c r="Q430" s="113"/>
      <c r="R430" s="114" t="s">
        <v>95</v>
      </c>
      <c r="S430" s="115"/>
      <c r="T430" s="116" t="s">
        <v>9</v>
      </c>
      <c r="U430" s="117"/>
    </row>
    <row r="431" spans="1:22">
      <c r="A431" s="9"/>
      <c r="B431" s="4" t="s">
        <v>1</v>
      </c>
      <c r="C431" s="6" t="s">
        <v>2</v>
      </c>
      <c r="D431" s="4" t="s">
        <v>1</v>
      </c>
      <c r="E431" s="5" t="s">
        <v>2</v>
      </c>
      <c r="F431" s="7" t="s">
        <v>1</v>
      </c>
      <c r="G431" s="6" t="s">
        <v>2</v>
      </c>
      <c r="H431" s="4" t="s">
        <v>1</v>
      </c>
      <c r="I431" s="5" t="s">
        <v>2</v>
      </c>
      <c r="J431" s="7" t="s">
        <v>1</v>
      </c>
      <c r="K431" s="6" t="s">
        <v>2</v>
      </c>
      <c r="L431" s="4" t="s">
        <v>1</v>
      </c>
      <c r="M431" s="5" t="s">
        <v>2</v>
      </c>
      <c r="N431" s="4" t="s">
        <v>1</v>
      </c>
      <c r="O431" s="5" t="s">
        <v>2</v>
      </c>
      <c r="P431" s="4" t="s">
        <v>1</v>
      </c>
      <c r="Q431" s="5" t="s">
        <v>2</v>
      </c>
      <c r="R431" s="7" t="s">
        <v>1</v>
      </c>
      <c r="S431" s="6" t="s">
        <v>2</v>
      </c>
      <c r="T431" s="4" t="s">
        <v>1</v>
      </c>
      <c r="U431" s="5" t="s">
        <v>2</v>
      </c>
      <c r="V431" s="10" t="s">
        <v>0</v>
      </c>
    </row>
    <row r="432" spans="1:22">
      <c r="A432" s="72" t="s">
        <v>79</v>
      </c>
      <c r="B432" s="19">
        <f>B337</f>
        <v>1</v>
      </c>
      <c r="C432" s="13">
        <f t="shared" ref="C432:S432" si="278">C337</f>
        <v>2</v>
      </c>
      <c r="D432" s="13">
        <f t="shared" si="278"/>
        <v>0</v>
      </c>
      <c r="E432" s="13">
        <f t="shared" si="278"/>
        <v>0</v>
      </c>
      <c r="F432" s="13">
        <f t="shared" si="278"/>
        <v>2</v>
      </c>
      <c r="G432" s="13">
        <f t="shared" si="278"/>
        <v>0</v>
      </c>
      <c r="H432" s="13">
        <f t="shared" ref="H432:M432" si="279">H337</f>
        <v>0</v>
      </c>
      <c r="I432" s="13">
        <f t="shared" si="279"/>
        <v>0</v>
      </c>
      <c r="J432" s="13">
        <f t="shared" si="279"/>
        <v>1</v>
      </c>
      <c r="K432" s="13">
        <f t="shared" si="279"/>
        <v>0</v>
      </c>
      <c r="L432" s="13">
        <f t="shared" si="279"/>
        <v>24</v>
      </c>
      <c r="M432" s="13">
        <f t="shared" si="279"/>
        <v>32</v>
      </c>
      <c r="N432" s="13">
        <f t="shared" si="278"/>
        <v>11</v>
      </c>
      <c r="O432" s="13">
        <f t="shared" si="278"/>
        <v>10</v>
      </c>
      <c r="P432" s="13">
        <f t="shared" si="278"/>
        <v>0</v>
      </c>
      <c r="Q432" s="13">
        <f t="shared" si="278"/>
        <v>1</v>
      </c>
      <c r="R432" s="13">
        <f t="shared" si="278"/>
        <v>18</v>
      </c>
      <c r="S432" s="13">
        <f t="shared" si="278"/>
        <v>15</v>
      </c>
      <c r="T432" s="19">
        <f t="shared" ref="T432:T437" si="280">B432+D432+F432+H432+J432+L432+N432+P432+R432</f>
        <v>57</v>
      </c>
      <c r="U432" s="50">
        <f t="shared" ref="U432:U437" si="281">C432+E432+G432+I432+K432+M432+O432+Q432+S432</f>
        <v>60</v>
      </c>
      <c r="V432">
        <f t="shared" ref="V432:V437" si="282">SUM(T432:U432)</f>
        <v>117</v>
      </c>
    </row>
    <row r="433" spans="1:22">
      <c r="A433" s="73" t="s">
        <v>80</v>
      </c>
      <c r="B433" s="61">
        <f>B355</f>
        <v>139</v>
      </c>
      <c r="C433" s="47">
        <f t="shared" ref="C433:S433" si="283">C355</f>
        <v>183</v>
      </c>
      <c r="D433" s="47">
        <f t="shared" si="283"/>
        <v>7</v>
      </c>
      <c r="E433" s="47">
        <f t="shared" si="283"/>
        <v>21</v>
      </c>
      <c r="F433" s="47">
        <f t="shared" si="283"/>
        <v>210</v>
      </c>
      <c r="G433" s="47">
        <f t="shared" si="283"/>
        <v>202</v>
      </c>
      <c r="H433" s="47">
        <f t="shared" ref="H433:M433" si="284">H355</f>
        <v>299</v>
      </c>
      <c r="I433" s="47">
        <f t="shared" si="284"/>
        <v>342</v>
      </c>
      <c r="J433" s="47">
        <f t="shared" si="284"/>
        <v>491</v>
      </c>
      <c r="K433" s="47">
        <f t="shared" si="284"/>
        <v>715</v>
      </c>
      <c r="L433" s="47">
        <f t="shared" si="284"/>
        <v>56</v>
      </c>
      <c r="M433" s="47">
        <f t="shared" si="284"/>
        <v>51</v>
      </c>
      <c r="N433" s="47">
        <f t="shared" si="283"/>
        <v>657</v>
      </c>
      <c r="O433" s="47">
        <f t="shared" si="283"/>
        <v>716</v>
      </c>
      <c r="P433" s="47">
        <f t="shared" si="283"/>
        <v>0</v>
      </c>
      <c r="Q433" s="47">
        <f t="shared" si="283"/>
        <v>1</v>
      </c>
      <c r="R433" s="47">
        <f t="shared" si="283"/>
        <v>4282</v>
      </c>
      <c r="S433" s="47">
        <f t="shared" si="283"/>
        <v>5030</v>
      </c>
      <c r="T433" s="61">
        <f t="shared" si="280"/>
        <v>6141</v>
      </c>
      <c r="U433" s="52">
        <f t="shared" si="281"/>
        <v>7261</v>
      </c>
      <c r="V433">
        <f t="shared" si="282"/>
        <v>13402</v>
      </c>
    </row>
    <row r="434" spans="1:22">
      <c r="A434" s="73" t="s">
        <v>81</v>
      </c>
      <c r="B434" s="61">
        <f>B367</f>
        <v>0</v>
      </c>
      <c r="C434" s="47">
        <f t="shared" ref="C434:S434" si="285">C367</f>
        <v>0</v>
      </c>
      <c r="D434" s="47">
        <f t="shared" si="285"/>
        <v>0</v>
      </c>
      <c r="E434" s="47">
        <f t="shared" si="285"/>
        <v>1</v>
      </c>
      <c r="F434" s="47">
        <f t="shared" si="285"/>
        <v>0</v>
      </c>
      <c r="G434" s="47">
        <f t="shared" si="285"/>
        <v>0</v>
      </c>
      <c r="H434" s="47">
        <f t="shared" ref="H434:M434" si="286">H367</f>
        <v>1</v>
      </c>
      <c r="I434" s="47">
        <f t="shared" si="286"/>
        <v>0</v>
      </c>
      <c r="J434" s="47">
        <f t="shared" si="286"/>
        <v>0</v>
      </c>
      <c r="K434" s="47">
        <f t="shared" si="286"/>
        <v>0</v>
      </c>
      <c r="L434" s="47">
        <f t="shared" si="286"/>
        <v>0</v>
      </c>
      <c r="M434" s="47">
        <f t="shared" si="286"/>
        <v>4</v>
      </c>
      <c r="N434" s="47">
        <f t="shared" si="285"/>
        <v>1</v>
      </c>
      <c r="O434" s="47">
        <f t="shared" si="285"/>
        <v>3</v>
      </c>
      <c r="P434" s="47">
        <f t="shared" si="285"/>
        <v>0</v>
      </c>
      <c r="Q434" s="47">
        <f t="shared" si="285"/>
        <v>0</v>
      </c>
      <c r="R434" s="47">
        <f t="shared" si="285"/>
        <v>11</v>
      </c>
      <c r="S434" s="47">
        <f t="shared" si="285"/>
        <v>24</v>
      </c>
      <c r="T434" s="61">
        <f t="shared" si="280"/>
        <v>13</v>
      </c>
      <c r="U434" s="52">
        <f t="shared" si="281"/>
        <v>32</v>
      </c>
      <c r="V434">
        <f t="shared" si="282"/>
        <v>45</v>
      </c>
    </row>
    <row r="435" spans="1:22">
      <c r="A435" s="73" t="s">
        <v>82</v>
      </c>
      <c r="B435" s="61">
        <f>B379</f>
        <v>2</v>
      </c>
      <c r="C435" s="47">
        <f t="shared" ref="C435:S435" si="287">C379</f>
        <v>4</v>
      </c>
      <c r="D435" s="47">
        <f t="shared" si="287"/>
        <v>3</v>
      </c>
      <c r="E435" s="47">
        <f t="shared" si="287"/>
        <v>5</v>
      </c>
      <c r="F435" s="47">
        <f t="shared" si="287"/>
        <v>11</v>
      </c>
      <c r="G435" s="47">
        <f t="shared" si="287"/>
        <v>13</v>
      </c>
      <c r="H435" s="47">
        <f t="shared" ref="H435:M435" si="288">H379</f>
        <v>12</v>
      </c>
      <c r="I435" s="47">
        <f t="shared" si="288"/>
        <v>19</v>
      </c>
      <c r="J435" s="47">
        <f t="shared" si="288"/>
        <v>5</v>
      </c>
      <c r="K435" s="47">
        <f t="shared" si="288"/>
        <v>14</v>
      </c>
      <c r="L435" s="47">
        <f t="shared" si="288"/>
        <v>46</v>
      </c>
      <c r="M435" s="47">
        <f t="shared" si="288"/>
        <v>34</v>
      </c>
      <c r="N435" s="47">
        <f t="shared" si="287"/>
        <v>20</v>
      </c>
      <c r="O435" s="47">
        <f t="shared" si="287"/>
        <v>34</v>
      </c>
      <c r="P435" s="47">
        <f t="shared" si="287"/>
        <v>0</v>
      </c>
      <c r="Q435" s="47">
        <f t="shared" si="287"/>
        <v>1</v>
      </c>
      <c r="R435" s="47">
        <f t="shared" si="287"/>
        <v>173</v>
      </c>
      <c r="S435" s="47">
        <f t="shared" si="287"/>
        <v>268</v>
      </c>
      <c r="T435" s="61">
        <f t="shared" si="280"/>
        <v>272</v>
      </c>
      <c r="U435" s="52">
        <f t="shared" si="281"/>
        <v>392</v>
      </c>
      <c r="V435">
        <f t="shared" si="282"/>
        <v>664</v>
      </c>
    </row>
    <row r="436" spans="1:22">
      <c r="A436" s="73" t="s">
        <v>83</v>
      </c>
      <c r="B436" s="61">
        <f>B391</f>
        <v>2</v>
      </c>
      <c r="C436" s="47">
        <f t="shared" ref="C436:S436" si="289">C391</f>
        <v>0</v>
      </c>
      <c r="D436" s="47">
        <f t="shared" si="289"/>
        <v>0</v>
      </c>
      <c r="E436" s="47">
        <f t="shared" si="289"/>
        <v>1</v>
      </c>
      <c r="F436" s="47">
        <f t="shared" si="289"/>
        <v>2</v>
      </c>
      <c r="G436" s="47">
        <f t="shared" si="289"/>
        <v>3</v>
      </c>
      <c r="H436" s="47">
        <f t="shared" ref="H436:M436" si="290">H391</f>
        <v>5</v>
      </c>
      <c r="I436" s="47">
        <f t="shared" si="290"/>
        <v>10</v>
      </c>
      <c r="J436" s="47">
        <f t="shared" si="290"/>
        <v>1</v>
      </c>
      <c r="K436" s="47">
        <f t="shared" si="290"/>
        <v>7</v>
      </c>
      <c r="L436" s="47">
        <f t="shared" si="290"/>
        <v>89</v>
      </c>
      <c r="M436" s="47">
        <f t="shared" si="290"/>
        <v>51</v>
      </c>
      <c r="N436" s="47">
        <f t="shared" si="289"/>
        <v>23</v>
      </c>
      <c r="O436" s="47">
        <f t="shared" si="289"/>
        <v>44</v>
      </c>
      <c r="P436" s="47">
        <f t="shared" si="289"/>
        <v>0</v>
      </c>
      <c r="Q436" s="47">
        <f t="shared" si="289"/>
        <v>0</v>
      </c>
      <c r="R436" s="47">
        <f t="shared" si="289"/>
        <v>87</v>
      </c>
      <c r="S436" s="47">
        <f t="shared" si="289"/>
        <v>128</v>
      </c>
      <c r="T436" s="61">
        <f t="shared" si="280"/>
        <v>209</v>
      </c>
      <c r="U436" s="52">
        <f t="shared" si="281"/>
        <v>244</v>
      </c>
      <c r="V436">
        <f t="shared" si="282"/>
        <v>453</v>
      </c>
    </row>
    <row r="437" spans="1:22">
      <c r="A437" s="74" t="s">
        <v>719</v>
      </c>
      <c r="B437" s="62">
        <f>B409</f>
        <v>4</v>
      </c>
      <c r="C437" s="54">
        <f t="shared" ref="C437:S437" si="291">C409</f>
        <v>8</v>
      </c>
      <c r="D437" s="54">
        <f t="shared" si="291"/>
        <v>0</v>
      </c>
      <c r="E437" s="54">
        <f t="shared" si="291"/>
        <v>0</v>
      </c>
      <c r="F437" s="54">
        <f t="shared" si="291"/>
        <v>22</v>
      </c>
      <c r="G437" s="54">
        <f t="shared" si="291"/>
        <v>36</v>
      </c>
      <c r="H437" s="54">
        <f t="shared" ref="H437:M437" si="292">H409</f>
        <v>9</v>
      </c>
      <c r="I437" s="54">
        <f t="shared" si="292"/>
        <v>13</v>
      </c>
      <c r="J437" s="54">
        <f t="shared" si="292"/>
        <v>12</v>
      </c>
      <c r="K437" s="54">
        <f t="shared" si="292"/>
        <v>19</v>
      </c>
      <c r="L437" s="54">
        <f t="shared" si="292"/>
        <v>12</v>
      </c>
      <c r="M437" s="54">
        <f t="shared" si="292"/>
        <v>24</v>
      </c>
      <c r="N437" s="54">
        <f t="shared" si="291"/>
        <v>20</v>
      </c>
      <c r="O437" s="54">
        <f t="shared" si="291"/>
        <v>33</v>
      </c>
      <c r="P437" s="54">
        <f t="shared" si="291"/>
        <v>0</v>
      </c>
      <c r="Q437" s="54">
        <f t="shared" si="291"/>
        <v>0</v>
      </c>
      <c r="R437" s="54">
        <f t="shared" si="291"/>
        <v>196</v>
      </c>
      <c r="S437" s="54">
        <f t="shared" si="291"/>
        <v>319</v>
      </c>
      <c r="T437" s="62">
        <f t="shared" si="280"/>
        <v>275</v>
      </c>
      <c r="U437" s="55">
        <f t="shared" si="281"/>
        <v>452</v>
      </c>
      <c r="V437">
        <f t="shared" si="282"/>
        <v>727</v>
      </c>
    </row>
    <row r="438" spans="1:22">
      <c r="A438" s="3" t="s">
        <v>0</v>
      </c>
      <c r="B438">
        <f t="shared" ref="B438:V438" si="293">SUM(B432:B437)</f>
        <v>148</v>
      </c>
      <c r="C438">
        <f t="shared" si="293"/>
        <v>197</v>
      </c>
      <c r="D438">
        <f t="shared" si="293"/>
        <v>10</v>
      </c>
      <c r="E438">
        <f t="shared" si="293"/>
        <v>28</v>
      </c>
      <c r="F438">
        <f t="shared" si="293"/>
        <v>247</v>
      </c>
      <c r="G438">
        <f t="shared" si="293"/>
        <v>254</v>
      </c>
      <c r="H438">
        <f t="shared" ref="H438:M438" si="294">SUM(H432:H437)</f>
        <v>326</v>
      </c>
      <c r="I438">
        <f t="shared" si="294"/>
        <v>384</v>
      </c>
      <c r="J438">
        <f t="shared" si="294"/>
        <v>510</v>
      </c>
      <c r="K438">
        <f t="shared" si="294"/>
        <v>755</v>
      </c>
      <c r="L438">
        <f t="shared" si="294"/>
        <v>227</v>
      </c>
      <c r="M438">
        <f t="shared" si="294"/>
        <v>196</v>
      </c>
      <c r="N438">
        <f t="shared" si="293"/>
        <v>732</v>
      </c>
      <c r="O438">
        <f t="shared" si="293"/>
        <v>840</v>
      </c>
      <c r="P438">
        <f t="shared" si="293"/>
        <v>0</v>
      </c>
      <c r="Q438">
        <f t="shared" si="293"/>
        <v>3</v>
      </c>
      <c r="R438">
        <f t="shared" si="293"/>
        <v>4767</v>
      </c>
      <c r="S438">
        <f t="shared" si="293"/>
        <v>5784</v>
      </c>
      <c r="T438">
        <f t="shared" si="293"/>
        <v>6967</v>
      </c>
      <c r="U438">
        <f t="shared" si="293"/>
        <v>8441</v>
      </c>
      <c r="V438">
        <f t="shared" si="293"/>
        <v>15408</v>
      </c>
    </row>
    <row r="441" spans="1:22">
      <c r="A441" s="68" t="s">
        <v>86</v>
      </c>
      <c r="B441" s="116" t="s">
        <v>88</v>
      </c>
      <c r="C441" s="115"/>
      <c r="D441" s="116" t="s">
        <v>89</v>
      </c>
      <c r="E441" s="117"/>
      <c r="F441" s="114" t="s">
        <v>90</v>
      </c>
      <c r="G441" s="115"/>
      <c r="H441" s="116" t="s">
        <v>91</v>
      </c>
      <c r="I441" s="117"/>
      <c r="J441" s="114" t="s">
        <v>4</v>
      </c>
      <c r="K441" s="115"/>
      <c r="L441" s="116" t="s">
        <v>92</v>
      </c>
      <c r="M441" s="117"/>
      <c r="N441" s="112" t="s">
        <v>93</v>
      </c>
      <c r="O441" s="113"/>
      <c r="P441" s="112" t="s">
        <v>94</v>
      </c>
      <c r="Q441" s="113"/>
      <c r="R441" s="114" t="s">
        <v>95</v>
      </c>
      <c r="S441" s="115"/>
      <c r="T441" s="116" t="s">
        <v>9</v>
      </c>
      <c r="U441" s="117"/>
    </row>
    <row r="442" spans="1:22">
      <c r="A442" s="9"/>
      <c r="B442" s="4" t="s">
        <v>1</v>
      </c>
      <c r="C442" s="6" t="s">
        <v>2</v>
      </c>
      <c r="D442" s="4" t="s">
        <v>1</v>
      </c>
      <c r="E442" s="5" t="s">
        <v>2</v>
      </c>
      <c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  </c>
      <c r="K442" s="6" t="s">
        <v>2</v>
      </c>
      <c r="L442" s="4" t="s">
        <v>1</v>
      </c>
      <c r="M442" s="5" t="s">
        <v>2</v>
      </c>
      <c r="N442" s="4" t="s">
        <v>1</v>
      </c>
      <c r="O442" s="5" t="s">
        <v>2</v>
      </c>
      <c r="P442" s="4" t="s">
        <v>1</v>
      </c>
      <c r="Q442" s="5" t="s">
        <v>2</v>
      </c>
      <c r="R442" s="7" t="s">
        <v>1</v>
      </c>
      <c r="S442" s="6" t="s">
        <v>2</v>
      </c>
      <c r="T442" s="4" t="s">
        <v>1</v>
      </c>
      <c r="U442" s="5" t="s">
        <v>2</v>
      </c>
      <c r="V442" s="10" t="s">
        <v>0</v>
      </c>
    </row>
    <row r="443" spans="1:22">
      <c r="A443" s="72" t="s">
        <v>79</v>
      </c>
      <c r="B443" s="19">
        <f>B338</f>
        <v>1</v>
      </c>
      <c r="C443" s="13">
        <f t="shared" ref="C443:S443" si="295">C338</f>
        <v>0</v>
      </c>
      <c r="D443" s="13">
        <f t="shared" si="295"/>
        <v>1</v>
      </c>
      <c r="E443" s="13">
        <f t="shared" si="295"/>
        <v>1</v>
      </c>
      <c r="F443" s="13">
        <f t="shared" si="295"/>
        <v>10</v>
      </c>
      <c r="G443" s="13">
        <f t="shared" si="295"/>
        <v>10</v>
      </c>
      <c r="H443" s="13">
        <f t="shared" ref="H443:M443" si="296">H338</f>
        <v>9</v>
      </c>
      <c r="I443" s="13">
        <f t="shared" si="296"/>
        <v>30</v>
      </c>
      <c r="J443" s="13">
        <f t="shared" si="296"/>
        <v>12</v>
      </c>
      <c r="K443" s="13">
        <f t="shared" si="296"/>
        <v>31</v>
      </c>
      <c r="L443" s="13">
        <f t="shared" si="296"/>
        <v>28</v>
      </c>
      <c r="M443" s="13">
        <f t="shared" si="296"/>
        <v>35</v>
      </c>
      <c r="N443" s="13">
        <f t="shared" si="295"/>
        <v>57</v>
      </c>
      <c r="O443" s="13">
        <f t="shared" si="295"/>
        <v>99</v>
      </c>
      <c r="P443" s="13">
        <f t="shared" si="295"/>
        <v>0</v>
      </c>
      <c r="Q443" s="13">
        <f t="shared" si="295"/>
        <v>0</v>
      </c>
      <c r="R443" s="13">
        <f t="shared" si="295"/>
        <v>132</v>
      </c>
      <c r="S443" s="13">
        <f t="shared" si="295"/>
        <v>155</v>
      </c>
      <c r="T443" s="19">
        <f t="shared" ref="T443:T448" si="297">B443+D443+F443+H443+J443+L443+N443+P443+R443</f>
        <v>250</v>
      </c>
      <c r="U443" s="50">
        <f t="shared" ref="U443:U448" si="298">C443+E443+G443+I443+K443+M443+O443+Q443+S443</f>
        <v>361</v>
      </c>
      <c r="V443">
        <f t="shared" ref="V443:V448" si="299">SUM(T443:U443)</f>
        <v>611</v>
      </c>
    </row>
    <row r="444" spans="1:22">
      <c r="A444" s="73" t="s">
        <v>80</v>
      </c>
      <c r="B444" s="61">
        <f>B356</f>
        <v>9</v>
      </c>
      <c r="C444" s="47">
        <f t="shared" ref="C444:S444" si="300">C356</f>
        <v>11</v>
      </c>
      <c r="D444" s="47">
        <f t="shared" si="300"/>
        <v>4</v>
      </c>
      <c r="E444" s="47">
        <f t="shared" si="300"/>
        <v>5</v>
      </c>
      <c r="F444" s="47">
        <f t="shared" si="300"/>
        <v>21</v>
      </c>
      <c r="G444" s="47">
        <f t="shared" si="300"/>
        <v>21</v>
      </c>
      <c r="H444" s="47">
        <f t="shared" ref="H444:M444" si="301">H356</f>
        <v>28</v>
      </c>
      <c r="I444" s="47">
        <f t="shared" si="301"/>
        <v>49</v>
      </c>
      <c r="J444" s="47">
        <f t="shared" si="301"/>
        <v>40</v>
      </c>
      <c r="K444" s="47">
        <f t="shared" si="301"/>
        <v>58</v>
      </c>
      <c r="L444" s="47">
        <f t="shared" si="301"/>
        <v>6</v>
      </c>
      <c r="M444" s="47">
        <f t="shared" si="301"/>
        <v>5</v>
      </c>
      <c r="N444" s="47">
        <f t="shared" si="300"/>
        <v>87</v>
      </c>
      <c r="O444" s="47">
        <f t="shared" si="300"/>
        <v>123</v>
      </c>
      <c r="P444" s="47">
        <f t="shared" si="300"/>
        <v>1</v>
      </c>
      <c r="Q444" s="47">
        <f t="shared" si="300"/>
        <v>3</v>
      </c>
      <c r="R444" s="47">
        <f t="shared" si="300"/>
        <v>429</v>
      </c>
      <c r="S444" s="47">
        <f t="shared" si="300"/>
        <v>484</v>
      </c>
      <c r="T444" s="61">
        <f t="shared" si="297"/>
        <v>625</v>
      </c>
      <c r="U444" s="52">
        <f t="shared" si="298"/>
        <v>759</v>
      </c>
      <c r="V444">
        <f t="shared" si="299"/>
        <v>1384</v>
      </c>
    </row>
    <row r="445" spans="1:22">
      <c r="A445" s="73" t="s">
        <v>81</v>
      </c>
      <c r="B445" s="61">
        <f>B368</f>
        <v>0</v>
      </c>
      <c r="C445" s="47">
        <f t="shared" ref="C445:S445" si="302">C368</f>
        <v>3</v>
      </c>
      <c r="D445" s="47">
        <f t="shared" si="302"/>
        <v>1</v>
      </c>
      <c r="E445" s="47">
        <f t="shared" si="302"/>
        <v>1</v>
      </c>
      <c r="F445" s="47">
        <f t="shared" si="302"/>
        <v>1</v>
      </c>
      <c r="G445" s="47">
        <f t="shared" si="302"/>
        <v>3</v>
      </c>
      <c r="H445" s="47">
        <f t="shared" ref="H445:M445" si="303">H368</f>
        <v>3</v>
      </c>
      <c r="I445" s="47">
        <f t="shared" si="303"/>
        <v>1</v>
      </c>
      <c r="J445" s="47">
        <f t="shared" si="303"/>
        <v>1</v>
      </c>
      <c r="K445" s="47">
        <f t="shared" si="303"/>
        <v>1</v>
      </c>
      <c r="L445" s="47">
        <f t="shared" si="303"/>
        <v>0</v>
      </c>
      <c r="M445" s="47">
        <f t="shared" si="303"/>
        <v>0</v>
      </c>
      <c r="N445" s="47">
        <f t="shared" si="302"/>
        <v>4</v>
      </c>
      <c r="O445" s="47">
        <f t="shared" si="302"/>
        <v>4</v>
      </c>
      <c r="P445" s="47">
        <f t="shared" si="302"/>
        <v>0</v>
      </c>
      <c r="Q445" s="47">
        <f t="shared" si="302"/>
        <v>0</v>
      </c>
      <c r="R445" s="47">
        <f t="shared" si="302"/>
        <v>21</v>
      </c>
      <c r="S445" s="47">
        <f t="shared" si="302"/>
        <v>22</v>
      </c>
      <c r="T445" s="61">
        <f t="shared" si="297"/>
        <v>31</v>
      </c>
      <c r="U445" s="52">
        <f t="shared" si="298"/>
        <v>35</v>
      </c>
      <c r="V445">
        <f t="shared" si="299"/>
        <v>66</v>
      </c>
    </row>
    <row r="446" spans="1:22">
      <c r="A446" s="73" t="s">
        <v>82</v>
      </c>
      <c r="B446" s="61">
        <f>B380</f>
        <v>2</v>
      </c>
      <c r="C446" s="47">
        <f t="shared" ref="C446:S446" si="304">C380</f>
        <v>6</v>
      </c>
      <c r="D446" s="47">
        <f t="shared" si="304"/>
        <v>2</v>
      </c>
      <c r="E446" s="47">
        <f t="shared" si="304"/>
        <v>4</v>
      </c>
      <c r="F446" s="47">
        <f t="shared" si="304"/>
        <v>11</v>
      </c>
      <c r="G446" s="47">
        <f t="shared" si="304"/>
        <v>13</v>
      </c>
      <c r="H446" s="47">
        <f t="shared" ref="H446:M446" si="305">H380</f>
        <v>14</v>
      </c>
      <c r="I446" s="47">
        <f t="shared" si="305"/>
        <v>16</v>
      </c>
      <c r="J446" s="47">
        <f t="shared" si="305"/>
        <v>16</v>
      </c>
      <c r="K446" s="47">
        <f t="shared" si="305"/>
        <v>10</v>
      </c>
      <c r="L446" s="47">
        <f t="shared" si="305"/>
        <v>10</v>
      </c>
      <c r="M446" s="47">
        <f t="shared" si="305"/>
        <v>6</v>
      </c>
      <c r="N446" s="47">
        <f t="shared" si="304"/>
        <v>36</v>
      </c>
      <c r="O446" s="47">
        <f t="shared" si="304"/>
        <v>38</v>
      </c>
      <c r="P446" s="47">
        <f t="shared" si="304"/>
        <v>0</v>
      </c>
      <c r="Q446" s="47">
        <f t="shared" si="304"/>
        <v>0</v>
      </c>
      <c r="R446" s="47">
        <f t="shared" si="304"/>
        <v>215</v>
      </c>
      <c r="S446" s="47">
        <f t="shared" si="304"/>
        <v>255</v>
      </c>
      <c r="T446" s="61">
        <f>B446+D446+F446+H446+J446+L446+N446+P446+R446</f>
        <v>306</v>
      </c>
      <c r="U446" s="52">
        <f>C446+E446+G446+I446+K446+M446+O446+Q446+S446</f>
        <v>348</v>
      </c>
      <c r="V446">
        <f t="shared" si="299"/>
        <v>654</v>
      </c>
    </row>
    <row r="447" spans="1:22">
      <c r="A447" s="73" t="s">
        <v>83</v>
      </c>
      <c r="B447" s="61">
        <f>B392</f>
        <v>0</v>
      </c>
      <c r="C447" s="47">
        <f t="shared" ref="C447:S447" si="306">C392</f>
        <v>1</v>
      </c>
      <c r="D447" s="47">
        <f t="shared" si="306"/>
        <v>0</v>
      </c>
      <c r="E447" s="47">
        <f t="shared" si="306"/>
        <v>0</v>
      </c>
      <c r="F447" s="47">
        <f t="shared" si="306"/>
        <v>3</v>
      </c>
      <c r="G447" s="47">
        <f t="shared" si="306"/>
        <v>2</v>
      </c>
      <c r="H447" s="47">
        <f t="shared" ref="H447:M447" si="307">H392</f>
        <v>1</v>
      </c>
      <c r="I447" s="47">
        <f t="shared" si="307"/>
        <v>5</v>
      </c>
      <c r="J447" s="47">
        <f t="shared" si="307"/>
        <v>2</v>
      </c>
      <c r="K447" s="47">
        <f t="shared" si="307"/>
        <v>4</v>
      </c>
      <c r="L447" s="47">
        <f t="shared" si="307"/>
        <v>16</v>
      </c>
      <c r="M447" s="47">
        <f t="shared" si="307"/>
        <v>10</v>
      </c>
      <c r="N447" s="47">
        <f t="shared" si="306"/>
        <v>12</v>
      </c>
      <c r="O447" s="47">
        <f t="shared" si="306"/>
        <v>28</v>
      </c>
      <c r="P447" s="47">
        <f t="shared" si="306"/>
        <v>0</v>
      </c>
      <c r="Q447" s="47">
        <f t="shared" si="306"/>
        <v>0</v>
      </c>
      <c r="R447" s="47">
        <f t="shared" si="306"/>
        <v>59</v>
      </c>
      <c r="S447" s="47">
        <f t="shared" si="306"/>
        <v>87</v>
      </c>
      <c r="T447" s="61">
        <f t="shared" si="297"/>
        <v>93</v>
      </c>
      <c r="U447" s="52">
        <f t="shared" si="298"/>
        <v>137</v>
      </c>
      <c r="V447">
        <f t="shared" si="299"/>
        <v>230</v>
      </c>
    </row>
    <row r="448" spans="1:22">
      <c r="A448" s="74" t="s">
        <v>719</v>
      </c>
      <c r="B448" s="62">
        <f>B410</f>
        <v>0</v>
      </c>
      <c r="C448" s="54">
        <f t="shared" ref="C448:S448" si="308">C410</f>
        <v>0</v>
      </c>
      <c r="D448" s="54">
        <f t="shared" si="308"/>
        <v>0</v>
      </c>
      <c r="E448" s="54">
        <f t="shared" si="308"/>
        <v>0</v>
      </c>
      <c r="F448" s="54">
        <f t="shared" si="308"/>
        <v>0</v>
      </c>
      <c r="G448" s="54">
        <f t="shared" si="308"/>
        <v>0</v>
      </c>
      <c r="H448" s="54">
        <f t="shared" ref="H448:M448" si="309">H410</f>
        <v>0</v>
      </c>
      <c r="I448" s="54">
        <f t="shared" si="309"/>
        <v>0</v>
      </c>
      <c r="J448" s="54">
        <f t="shared" si="309"/>
        <v>0</v>
      </c>
      <c r="K448" s="54">
        <f t="shared" si="309"/>
        <v>0</v>
      </c>
      <c r="L448" s="54">
        <f t="shared" si="309"/>
        <v>0</v>
      </c>
      <c r="M448" s="54">
        <f t="shared" si="309"/>
        <v>0</v>
      </c>
      <c r="N448" s="54">
        <f t="shared" si="308"/>
        <v>0</v>
      </c>
      <c r="O448" s="54">
        <f t="shared" si="308"/>
        <v>0</v>
      </c>
      <c r="P448" s="54">
        <f t="shared" si="308"/>
        <v>0</v>
      </c>
      <c r="Q448" s="54">
        <f t="shared" si="308"/>
        <v>0</v>
      </c>
      <c r="R448" s="54">
        <f t="shared" si="308"/>
        <v>0</v>
      </c>
      <c r="S448" s="54">
        <f t="shared" si="308"/>
        <v>1</v>
      </c>
      <c r="T448" s="62">
        <f t="shared" si="297"/>
        <v>0</v>
      </c>
      <c r="U448" s="55">
        <f t="shared" si="298"/>
        <v>1</v>
      </c>
      <c r="V448">
        <f t="shared" si="299"/>
        <v>1</v>
      </c>
    </row>
    <row r="449" spans="1:22">
      <c r="A449" s="3" t="s">
        <v>0</v>
      </c>
      <c r="B449">
        <f t="shared" ref="B449:V449" si="310">SUM(B443:B448)</f>
        <v>12</v>
      </c>
      <c r="C449">
        <f t="shared" si="310"/>
        <v>21</v>
      </c>
      <c r="D449">
        <f t="shared" si="310"/>
        <v>8</v>
      </c>
      <c r="E449">
        <f t="shared" si="310"/>
        <v>11</v>
      </c>
      <c r="F449">
        <f t="shared" si="310"/>
        <v>46</v>
      </c>
      <c r="G449">
        <f t="shared" si="310"/>
        <v>49</v>
      </c>
      <c r="H449">
        <f t="shared" ref="H449:M449" si="311">SUM(H443:H448)</f>
        <v>55</v>
      </c>
      <c r="I449">
        <f t="shared" si="311"/>
        <v>101</v>
      </c>
      <c r="J449">
        <f t="shared" si="311"/>
        <v>71</v>
      </c>
      <c r="K449">
        <f t="shared" si="311"/>
        <v>104</v>
      </c>
      <c r="L449">
        <f t="shared" si="311"/>
        <v>60</v>
      </c>
      <c r="M449">
        <f t="shared" si="311"/>
        <v>56</v>
      </c>
      <c r="N449">
        <f t="shared" si="310"/>
        <v>196</v>
      </c>
      <c r="O449">
        <f t="shared" si="310"/>
        <v>292</v>
      </c>
      <c r="P449">
        <f t="shared" si="310"/>
        <v>1</v>
      </c>
      <c r="Q449">
        <f t="shared" si="310"/>
        <v>3</v>
      </c>
      <c r="R449">
        <f t="shared" si="310"/>
        <v>856</v>
      </c>
      <c r="S449">
        <f t="shared" si="310"/>
        <v>1004</v>
      </c>
      <c r="T449">
        <f t="shared" si="310"/>
        <v>1305</v>
      </c>
      <c r="U449">
        <f t="shared" si="310"/>
        <v>1641</v>
      </c>
      <c r="V449">
        <f t="shared" si="310"/>
        <v>2946</v>
      </c>
    </row>
    <row r="450" spans="1:22">
      <c r="A450" s="3"/>
    </row>
    <row r="452" spans="1:22">
      <c r="A452" s="110" t="s">
        <v>729</v>
      </c>
      <c r="B452" s="116" t="s">
        <v>88</v>
      </c>
      <c r="C452" s="115"/>
      <c r="D452" s="116" t="s">
        <v>89</v>
      </c>
      <c r="E452" s="117"/>
      <c r="F452" s="114" t="s">
        <v>90</v>
      </c>
      <c r="G452" s="115"/>
      <c r="H452" s="116" t="s">
        <v>91</v>
      </c>
      <c r="I452" s="117"/>
      <c r="J452" s="114" t="s">
        <v>4</v>
      </c>
      <c r="K452" s="115"/>
      <c r="L452" s="116" t="s">
        <v>92</v>
      </c>
      <c r="M452" s="117"/>
      <c r="N452" s="112" t="s">
        <v>93</v>
      </c>
      <c r="O452" s="113"/>
      <c r="P452" s="112" t="s">
        <v>94</v>
      </c>
      <c r="Q452" s="113"/>
      <c r="R452" s="114" t="s">
        <v>95</v>
      </c>
      <c r="S452" s="115"/>
      <c r="T452" s="116" t="s">
        <v>9</v>
      </c>
      <c r="U452" s="117"/>
    </row>
    <row r="453" spans="1:22">
      <c r="A453" s="9"/>
      <c r="B453" s="4" t="s">
        <v>1</v>
      </c>
      <c r="C453" s="6" t="s">
        <v>2</v>
      </c>
      <c r="D453" s="4" t="s">
        <v>1</v>
      </c>
      <c r="E453" s="5" t="s">
        <v>2</v>
      </c>
      <c r="F453" s="7" t="s">
        <v>1</v>
      </c>
      <c r="G453" s="6" t="s">
        <v>2</v>
      </c>
      <c r="H453" s="4" t="s">
        <v>1</v>
      </c>
      <c r="I453" s="5" t="s">
        <v>2</v>
      </c>
      <c r="J453" s="7" t="s">
        <v>1</v>
      </c>
      <c r="K453" s="6" t="s">
        <v>2</v>
      </c>
      <c r="L453" s="4" t="s">
        <v>1</v>
      </c>
      <c r="M453" s="5" t="s">
        <v>2</v>
      </c>
      <c r="N453" s="4" t="s">
        <v>1</v>
      </c>
      <c r="O453" s="5" t="s">
        <v>2</v>
      </c>
      <c r="P453" s="4" t="s">
        <v>1</v>
      </c>
      <c r="Q453" s="5" t="s">
        <v>2</v>
      </c>
      <c r="R453" s="7" t="s">
        <v>1</v>
      </c>
      <c r="S453" s="6" t="s">
        <v>2</v>
      </c>
      <c r="T453" s="4" t="s">
        <v>1</v>
      </c>
      <c r="U453" s="5" t="s">
        <v>2</v>
      </c>
      <c r="V453" s="10" t="s">
        <v>0</v>
      </c>
    </row>
    <row r="454" spans="1:22">
      <c r="A454" s="72" t="s">
        <v>79</v>
      </c>
      <c r="B454" s="19">
        <f>B341</f>
        <v>2</v>
      </c>
      <c r="C454" s="13">
        <f t="shared" ref="C454:S454" si="312">C341</f>
        <v>2</v>
      </c>
      <c r="D454" s="13">
        <f t="shared" si="312"/>
        <v>1</v>
      </c>
      <c r="E454" s="13">
        <f t="shared" si="312"/>
        <v>1</v>
      </c>
      <c r="F454" s="13">
        <f t="shared" si="312"/>
        <v>12</v>
      </c>
      <c r="G454" s="13">
        <f t="shared" si="312"/>
        <v>8</v>
      </c>
      <c r="H454" s="13">
        <f t="shared" si="312"/>
        <v>9</v>
      </c>
      <c r="I454" s="13">
        <f t="shared" si="312"/>
        <v>30</v>
      </c>
      <c r="J454" s="13">
        <f t="shared" si="312"/>
        <v>13</v>
      </c>
      <c r="K454" s="13">
        <f t="shared" si="312"/>
        <v>31</v>
      </c>
      <c r="L454" s="13">
        <f t="shared" si="312"/>
        <v>1</v>
      </c>
      <c r="M454" s="13">
        <f t="shared" si="312"/>
        <v>3</v>
      </c>
      <c r="N454" s="13">
        <f t="shared" si="312"/>
        <v>60</v>
      </c>
      <c r="O454" s="13">
        <f t="shared" si="312"/>
        <v>96</v>
      </c>
      <c r="P454" s="13">
        <f t="shared" si="312"/>
        <v>0</v>
      </c>
      <c r="Q454" s="13">
        <f t="shared" si="312"/>
        <v>1</v>
      </c>
      <c r="R454" s="13">
        <f t="shared" si="312"/>
        <v>141</v>
      </c>
      <c r="S454" s="13">
        <f t="shared" si="312"/>
        <v>163</v>
      </c>
      <c r="T454" s="19">
        <f t="shared" ref="T454:T459" si="313">B454+D454+F454+H454+J454+L454+N454+P454+R454</f>
        <v>239</v>
      </c>
      <c r="U454" s="50">
        <f t="shared" ref="U454:U459" si="314">C454+E454+G454+I454+K454+M454+O454+Q454+S454</f>
        <v>335</v>
      </c>
      <c r="V454">
        <f t="shared" ref="V454:V459" si="315">SUM(T454:U454)</f>
        <v>574</v>
      </c>
    </row>
    <row r="455" spans="1:22">
      <c r="A455" s="73" t="s">
        <v>80</v>
      </c>
      <c r="B455" s="61">
        <f>B359</f>
        <v>100</v>
      </c>
      <c r="C455" s="47">
        <f t="shared" ref="C455:S455" si="316">C359</f>
        <v>120</v>
      </c>
      <c r="D455" s="47">
        <f t="shared" si="316"/>
        <v>10</v>
      </c>
      <c r="E455" s="47">
        <f t="shared" si="316"/>
        <v>20</v>
      </c>
      <c r="F455" s="47">
        <f t="shared" si="316"/>
        <v>188</v>
      </c>
      <c r="G455" s="47">
        <f t="shared" si="316"/>
        <v>163</v>
      </c>
      <c r="H455" s="47">
        <f t="shared" si="316"/>
        <v>240</v>
      </c>
      <c r="I455" s="47">
        <f t="shared" si="316"/>
        <v>336</v>
      </c>
      <c r="J455" s="47">
        <f t="shared" si="316"/>
        <v>445</v>
      </c>
      <c r="K455" s="47">
        <f t="shared" si="316"/>
        <v>592</v>
      </c>
      <c r="L455" s="47">
        <f t="shared" si="316"/>
        <v>0</v>
      </c>
      <c r="M455" s="47">
        <f t="shared" si="316"/>
        <v>3</v>
      </c>
      <c r="N455" s="47">
        <f t="shared" si="316"/>
        <v>448</v>
      </c>
      <c r="O455" s="47">
        <f t="shared" si="316"/>
        <v>436</v>
      </c>
      <c r="P455" s="47">
        <f t="shared" si="316"/>
        <v>0</v>
      </c>
      <c r="Q455" s="47">
        <f t="shared" si="316"/>
        <v>4</v>
      </c>
      <c r="R455" s="47">
        <f t="shared" si="316"/>
        <v>2878</v>
      </c>
      <c r="S455" s="47">
        <f t="shared" si="316"/>
        <v>2857</v>
      </c>
      <c r="T455" s="61">
        <f t="shared" si="313"/>
        <v>4309</v>
      </c>
      <c r="U455" s="52">
        <f t="shared" si="314"/>
        <v>4531</v>
      </c>
      <c r="V455">
        <f t="shared" si="315"/>
        <v>8840</v>
      </c>
    </row>
    <row r="456" spans="1:22">
      <c r="A456" s="73" t="s">
        <v>81</v>
      </c>
      <c r="B456" s="61">
        <f>B371</f>
        <v>0</v>
      </c>
      <c r="C456" s="47">
        <f t="shared" ref="C456:S456" si="317">C371</f>
        <v>3</v>
      </c>
      <c r="D456" s="47">
        <f t="shared" si="317"/>
        <v>0</v>
      </c>
      <c r="E456" s="47">
        <f t="shared" si="317"/>
        <v>2</v>
      </c>
      <c r="F456" s="47">
        <f t="shared" si="317"/>
        <v>1</v>
      </c>
      <c r="G456" s="47">
        <f t="shared" si="317"/>
        <v>3</v>
      </c>
      <c r="H456" s="47">
        <f t="shared" si="317"/>
        <v>2</v>
      </c>
      <c r="I456" s="47">
        <f t="shared" si="317"/>
        <v>1</v>
      </c>
      <c r="J456" s="47">
        <f t="shared" si="317"/>
        <v>1</v>
      </c>
      <c r="K456" s="47">
        <f t="shared" si="317"/>
        <v>1</v>
      </c>
      <c r="L456" s="47">
        <f t="shared" si="317"/>
        <v>0</v>
      </c>
      <c r="M456" s="47">
        <f t="shared" si="317"/>
        <v>0</v>
      </c>
      <c r="N456" s="47">
        <f t="shared" si="317"/>
        <v>3</v>
      </c>
      <c r="O456" s="47">
        <f t="shared" si="317"/>
        <v>7</v>
      </c>
      <c r="P456" s="47">
        <f t="shared" si="317"/>
        <v>0</v>
      </c>
      <c r="Q456" s="47">
        <f t="shared" si="317"/>
        <v>0</v>
      </c>
      <c r="R456" s="47">
        <f t="shared" si="317"/>
        <v>23</v>
      </c>
      <c r="S456" s="47">
        <f t="shared" si="317"/>
        <v>42</v>
      </c>
      <c r="T456" s="61">
        <f t="shared" si="313"/>
        <v>30</v>
      </c>
      <c r="U456" s="52">
        <f t="shared" si="314"/>
        <v>59</v>
      </c>
      <c r="V456">
        <f t="shared" si="315"/>
        <v>89</v>
      </c>
    </row>
    <row r="457" spans="1:22">
      <c r="A457" s="73" t="s">
        <v>82</v>
      </c>
      <c r="B457" s="61">
        <f>B383</f>
        <v>4</v>
      </c>
      <c r="C457" s="47">
        <f t="shared" ref="C457:S457" si="318">C383</f>
        <v>7</v>
      </c>
      <c r="D457" s="47">
        <f t="shared" si="318"/>
        <v>3</v>
      </c>
      <c r="E457" s="47">
        <f t="shared" si="318"/>
        <v>4</v>
      </c>
      <c r="F457" s="47">
        <f t="shared" si="318"/>
        <v>14</v>
      </c>
      <c r="G457" s="47">
        <f t="shared" si="318"/>
        <v>14</v>
      </c>
      <c r="H457" s="47">
        <f t="shared" si="318"/>
        <v>15</v>
      </c>
      <c r="I457" s="47">
        <f t="shared" si="318"/>
        <v>25</v>
      </c>
      <c r="J457" s="47">
        <f t="shared" si="318"/>
        <v>17</v>
      </c>
      <c r="K457" s="47">
        <f t="shared" si="318"/>
        <v>17</v>
      </c>
      <c r="L457" s="47">
        <f t="shared" si="318"/>
        <v>1</v>
      </c>
      <c r="M457" s="47">
        <f t="shared" si="318"/>
        <v>1</v>
      </c>
      <c r="N457" s="47">
        <f t="shared" si="318"/>
        <v>41</v>
      </c>
      <c r="O457" s="47">
        <f t="shared" si="318"/>
        <v>45</v>
      </c>
      <c r="P457" s="47">
        <f t="shared" si="318"/>
        <v>0</v>
      </c>
      <c r="Q457" s="47">
        <f t="shared" si="318"/>
        <v>0</v>
      </c>
      <c r="R457" s="47">
        <f t="shared" si="318"/>
        <v>249</v>
      </c>
      <c r="S457" s="47">
        <f t="shared" si="318"/>
        <v>353</v>
      </c>
      <c r="T457" s="61">
        <f t="shared" si="313"/>
        <v>344</v>
      </c>
      <c r="U457" s="52">
        <f t="shared" si="314"/>
        <v>466</v>
      </c>
      <c r="V457">
        <f t="shared" si="315"/>
        <v>810</v>
      </c>
    </row>
    <row r="458" spans="1:22">
      <c r="A458" s="73" t="s">
        <v>83</v>
      </c>
      <c r="B458" s="61">
        <f>B395</f>
        <v>2</v>
      </c>
      <c r="C458" s="47">
        <f t="shared" ref="C458:S458" si="319">C395</f>
        <v>0</v>
      </c>
      <c r="D458" s="47">
        <f t="shared" si="319"/>
        <v>0</v>
      </c>
      <c r="E458" s="47">
        <f t="shared" si="319"/>
        <v>0</v>
      </c>
      <c r="F458" s="47">
        <f t="shared" si="319"/>
        <v>3</v>
      </c>
      <c r="G458" s="47">
        <f t="shared" si="319"/>
        <v>2</v>
      </c>
      <c r="H458" s="47">
        <f t="shared" si="319"/>
        <v>0</v>
      </c>
      <c r="I458" s="47">
        <f t="shared" si="319"/>
        <v>5</v>
      </c>
      <c r="J458" s="47">
        <f t="shared" si="319"/>
        <v>1</v>
      </c>
      <c r="K458" s="47">
        <f t="shared" si="319"/>
        <v>3</v>
      </c>
      <c r="L458" s="47">
        <f t="shared" si="319"/>
        <v>2</v>
      </c>
      <c r="M458" s="47">
        <f t="shared" si="319"/>
        <v>3</v>
      </c>
      <c r="N458" s="47">
        <f t="shared" si="319"/>
        <v>13</v>
      </c>
      <c r="O458" s="47">
        <f t="shared" si="319"/>
        <v>27</v>
      </c>
      <c r="P458" s="47">
        <f t="shared" si="319"/>
        <v>0</v>
      </c>
      <c r="Q458" s="47">
        <f t="shared" si="319"/>
        <v>0</v>
      </c>
      <c r="R458" s="47">
        <f t="shared" si="319"/>
        <v>82</v>
      </c>
      <c r="S458" s="47">
        <f t="shared" si="319"/>
        <v>114</v>
      </c>
      <c r="T458" s="61">
        <f t="shared" si="313"/>
        <v>103</v>
      </c>
      <c r="U458" s="52">
        <f t="shared" si="314"/>
        <v>154</v>
      </c>
      <c r="V458">
        <f t="shared" si="315"/>
        <v>257</v>
      </c>
    </row>
    <row r="459" spans="1:22">
      <c r="A459" s="74" t="s">
        <v>719</v>
      </c>
      <c r="B459" s="62">
        <f>B413</f>
        <v>3</v>
      </c>
      <c r="C459" s="54">
        <f t="shared" ref="C459:S459" si="320">C413</f>
        <v>6</v>
      </c>
      <c r="D459" s="54">
        <f t="shared" si="320"/>
        <v>0</v>
      </c>
      <c r="E459" s="54">
        <f t="shared" si="320"/>
        <v>0</v>
      </c>
      <c r="F459" s="54">
        <f t="shared" si="320"/>
        <v>10</v>
      </c>
      <c r="G459" s="54">
        <f t="shared" si="320"/>
        <v>12</v>
      </c>
      <c r="H459" s="54">
        <f t="shared" si="320"/>
        <v>3</v>
      </c>
      <c r="I459" s="54">
        <f t="shared" si="320"/>
        <v>6</v>
      </c>
      <c r="J459" s="54">
        <f t="shared" si="320"/>
        <v>5</v>
      </c>
      <c r="K459" s="54">
        <f t="shared" si="320"/>
        <v>7</v>
      </c>
      <c r="L459" s="54">
        <f t="shared" si="320"/>
        <v>0</v>
      </c>
      <c r="M459" s="54">
        <f t="shared" si="320"/>
        <v>1</v>
      </c>
      <c r="N459" s="54">
        <f t="shared" si="320"/>
        <v>13</v>
      </c>
      <c r="O459" s="54">
        <f t="shared" si="320"/>
        <v>16</v>
      </c>
      <c r="P459" s="54">
        <f t="shared" si="320"/>
        <v>0</v>
      </c>
      <c r="Q459" s="54">
        <f t="shared" si="320"/>
        <v>0</v>
      </c>
      <c r="R459" s="54">
        <f t="shared" si="320"/>
        <v>94</v>
      </c>
      <c r="S459" s="54">
        <f t="shared" si="320"/>
        <v>134</v>
      </c>
      <c r="T459" s="62">
        <f t="shared" si="313"/>
        <v>128</v>
      </c>
      <c r="U459" s="55">
        <f t="shared" si="314"/>
        <v>182</v>
      </c>
      <c r="V459">
        <f t="shared" si="315"/>
        <v>310</v>
      </c>
    </row>
    <row r="460" spans="1:22">
      <c r="A460" s="3" t="s">
        <v>0</v>
      </c>
      <c r="B460">
        <f>SUM(B454:B459)</f>
        <v>111</v>
      </c>
      <c r="C460">
        <f t="shared" ref="C460:V460" si="321">SUM(C454:C459)</f>
        <v>138</v>
      </c>
      <c r="D460">
        <f t="shared" si="321"/>
        <v>14</v>
      </c>
      <c r="E460">
        <f t="shared" si="321"/>
        <v>27</v>
      </c>
      <c r="F460">
        <f t="shared" si="321"/>
        <v>228</v>
      </c>
      <c r="G460">
        <f t="shared" si="321"/>
        <v>202</v>
      </c>
      <c r="H460">
        <f t="shared" si="321"/>
        <v>269</v>
      </c>
      <c r="I460">
        <f t="shared" si="321"/>
        <v>403</v>
      </c>
      <c r="J460">
        <f t="shared" si="321"/>
        <v>482</v>
      </c>
      <c r="K460">
        <f t="shared" si="321"/>
        <v>651</v>
      </c>
      <c r="L460">
        <f t="shared" si="321"/>
        <v>4</v>
      </c>
      <c r="M460">
        <f t="shared" si="321"/>
        <v>11</v>
      </c>
      <c r="N460">
        <f t="shared" si="321"/>
        <v>578</v>
      </c>
      <c r="O460">
        <f t="shared" si="321"/>
        <v>627</v>
      </c>
      <c r="P460">
        <f t="shared" si="321"/>
        <v>0</v>
      </c>
      <c r="Q460">
        <f t="shared" si="321"/>
        <v>5</v>
      </c>
      <c r="R460">
        <f t="shared" si="321"/>
        <v>3467</v>
      </c>
      <c r="S460">
        <f t="shared" si="321"/>
        <v>3663</v>
      </c>
      <c r="T460">
        <f t="shared" si="321"/>
        <v>5153</v>
      </c>
      <c r="U460">
        <f t="shared" si="321"/>
        <v>5727</v>
      </c>
      <c r="V460">
        <f t="shared" si="321"/>
        <v>10880</v>
      </c>
    </row>
    <row r="463" spans="1:22">
      <c r="A463" s="110" t="s">
        <v>730</v>
      </c>
      <c r="B463" s="116" t="s">
        <v>88</v>
      </c>
      <c r="C463" s="115"/>
      <c r="D463" s="116" t="s">
        <v>89</v>
      </c>
      <c r="E463" s="117"/>
      <c r="F463" s="114" t="s">
        <v>90</v>
      </c>
      <c r="G463" s="115"/>
      <c r="H463" s="116" t="s">
        <v>91</v>
      </c>
      <c r="I463" s="117"/>
      <c r="J463" s="114" t="s">
        <v>4</v>
      </c>
      <c r="K463" s="115"/>
      <c r="L463" s="116" t="s">
        <v>92</v>
      </c>
      <c r="M463" s="117"/>
      <c r="N463" s="112" t="s">
        <v>93</v>
      </c>
      <c r="O463" s="113"/>
      <c r="P463" s="112" t="s">
        <v>94</v>
      </c>
      <c r="Q463" s="113"/>
      <c r="R463" s="114" t="s">
        <v>95</v>
      </c>
      <c r="S463" s="115"/>
      <c r="T463" s="116" t="s">
        <v>9</v>
      </c>
      <c r="U463" s="117"/>
    </row>
    <row r="464" spans="1:22">
      <c r="A464" s="9"/>
      <c r="B464" s="4" t="s">
        <v>1</v>
      </c>
      <c r="C464" s="6" t="s">
        <v>2</v>
      </c>
      <c r="D464" s="4" t="s">
        <v>1</v>
      </c>
      <c r="E464" s="5" t="s">
        <v>2</v>
      </c>
      <c r="F464" s="7" t="s">
        <v>1</v>
      </c>
      <c r="G464" s="6" t="s">
        <v>2</v>
      </c>
      <c r="H464" s="4" t="s">
        <v>1</v>
      </c>
      <c r="I464" s="5" t="s">
        <v>2</v>
      </c>
      <c r="J464" s="7" t="s">
        <v>1</v>
      </c>
      <c r="K464" s="6" t="s">
        <v>2</v>
      </c>
      <c r="L464" s="4" t="s">
        <v>1</v>
      </c>
      <c r="M464" s="5" t="s">
        <v>2</v>
      </c>
      <c r="N464" s="4" t="s">
        <v>1</v>
      </c>
      <c r="O464" s="5" t="s">
        <v>2</v>
      </c>
      <c r="P464" s="4" t="s">
        <v>1</v>
      </c>
      <c r="Q464" s="5" t="s">
        <v>2</v>
      </c>
      <c r="R464" s="7" t="s">
        <v>1</v>
      </c>
      <c r="S464" s="6" t="s">
        <v>2</v>
      </c>
      <c r="T464" s="4" t="s">
        <v>1</v>
      </c>
      <c r="U464" s="5" t="s">
        <v>2</v>
      </c>
      <c r="V464" s="10" t="s">
        <v>0</v>
      </c>
    </row>
    <row r="465" spans="1:22">
      <c r="A465" s="72" t="s">
        <v>79</v>
      </c>
      <c r="B465" s="19">
        <f>B342</f>
        <v>0</v>
      </c>
      <c r="C465" s="13">
        <f t="shared" ref="C465:S465" si="322">C342</f>
        <v>0</v>
      </c>
      <c r="D465" s="13">
        <f t="shared" si="322"/>
        <v>0</v>
      </c>
      <c r="E465" s="13">
        <f t="shared" si="322"/>
        <v>0</v>
      </c>
      <c r="F465" s="13">
        <f t="shared" si="322"/>
        <v>0</v>
      </c>
      <c r="G465" s="13">
        <f t="shared" si="322"/>
        <v>2</v>
      </c>
      <c r="H465" s="13">
        <f t="shared" si="322"/>
        <v>0</v>
      </c>
      <c r="I465" s="13">
        <f t="shared" si="322"/>
        <v>0</v>
      </c>
      <c r="J465" s="13">
        <f t="shared" si="322"/>
        <v>0</v>
      </c>
      <c r="K465" s="13">
        <f t="shared" si="322"/>
        <v>0</v>
      </c>
      <c r="L465" s="13">
        <f t="shared" si="322"/>
        <v>51</v>
      </c>
      <c r="M465" s="13">
        <f t="shared" si="322"/>
        <v>64</v>
      </c>
      <c r="N465" s="13">
        <f t="shared" si="322"/>
        <v>8</v>
      </c>
      <c r="O465" s="13">
        <f t="shared" si="322"/>
        <v>13</v>
      </c>
      <c r="P465" s="13">
        <f t="shared" si="322"/>
        <v>0</v>
      </c>
      <c r="Q465" s="13">
        <f t="shared" si="322"/>
        <v>0</v>
      </c>
      <c r="R465" s="13">
        <f t="shared" si="322"/>
        <v>9</v>
      </c>
      <c r="S465" s="13">
        <f t="shared" si="322"/>
        <v>7</v>
      </c>
      <c r="T465" s="19">
        <f t="shared" ref="T465:T470" si="323">B465+D465+F465+H465+J465+L465+N465+P465+R465</f>
        <v>68</v>
      </c>
      <c r="U465" s="50">
        <f t="shared" ref="U465:U470" si="324">C465+E465+G465+I465+K465+M465+O465+Q465+S465</f>
        <v>86</v>
      </c>
      <c r="V465">
        <f t="shared" ref="V465:V470" si="325">SUM(T465:U465)</f>
        <v>154</v>
      </c>
    </row>
    <row r="466" spans="1:22">
      <c r="A466" s="73" t="s">
        <v>80</v>
      </c>
      <c r="B466" s="61">
        <f>B360</f>
        <v>47</v>
      </c>
      <c r="C466" s="47">
        <f t="shared" ref="C466:S466" si="326">C360</f>
        <v>67</v>
      </c>
      <c r="D466" s="47">
        <f t="shared" si="326"/>
        <v>0</v>
      </c>
      <c r="E466" s="47">
        <f t="shared" si="326"/>
        <v>6</v>
      </c>
      <c r="F466" s="47">
        <f t="shared" si="326"/>
        <v>39</v>
      </c>
      <c r="G466" s="47">
        <f t="shared" si="326"/>
        <v>51</v>
      </c>
      <c r="H466" s="47">
        <f t="shared" si="326"/>
        <v>85</v>
      </c>
      <c r="I466" s="47">
        <f t="shared" si="326"/>
        <v>47</v>
      </c>
      <c r="J466" s="47">
        <f t="shared" si="326"/>
        <v>81</v>
      </c>
      <c r="K466" s="47">
        <f t="shared" si="326"/>
        <v>175</v>
      </c>
      <c r="L466" s="47">
        <f t="shared" si="326"/>
        <v>62</v>
      </c>
      <c r="M466" s="47">
        <f t="shared" si="326"/>
        <v>53</v>
      </c>
      <c r="N466" s="47">
        <f t="shared" si="326"/>
        <v>269</v>
      </c>
      <c r="O466" s="47">
        <f t="shared" si="326"/>
        <v>371</v>
      </c>
      <c r="P466" s="47">
        <f t="shared" si="326"/>
        <v>1</v>
      </c>
      <c r="Q466" s="47">
        <f t="shared" si="326"/>
        <v>0</v>
      </c>
      <c r="R466" s="47">
        <f>R360</f>
        <v>1610</v>
      </c>
      <c r="S466" s="47">
        <f t="shared" si="326"/>
        <v>2503</v>
      </c>
      <c r="T466" s="61">
        <f t="shared" si="323"/>
        <v>2194</v>
      </c>
      <c r="U466" s="52">
        <f t="shared" si="324"/>
        <v>3273</v>
      </c>
      <c r="V466">
        <f t="shared" si="325"/>
        <v>5467</v>
      </c>
    </row>
    <row r="467" spans="1:22">
      <c r="A467" s="73" t="s">
        <v>81</v>
      </c>
      <c r="B467" s="61">
        <f>B372</f>
        <v>0</v>
      </c>
      <c r="C467" s="47">
        <f t="shared" ref="C467:S467" si="327">C372</f>
        <v>0</v>
      </c>
      <c r="D467" s="47">
        <f t="shared" si="327"/>
        <v>1</v>
      </c>
      <c r="E467" s="47">
        <f t="shared" si="327"/>
        <v>0</v>
      </c>
      <c r="F467" s="47">
        <f t="shared" si="327"/>
        <v>0</v>
      </c>
      <c r="G467" s="47">
        <f t="shared" si="327"/>
        <v>0</v>
      </c>
      <c r="H467" s="47">
        <f t="shared" si="327"/>
        <v>2</v>
      </c>
      <c r="I467" s="47">
        <f t="shared" si="327"/>
        <v>0</v>
      </c>
      <c r="J467" s="47">
        <f t="shared" si="327"/>
        <v>0</v>
      </c>
      <c r="K467" s="47">
        <f t="shared" si="327"/>
        <v>0</v>
      </c>
      <c r="L467" s="47">
        <f t="shared" si="327"/>
        <v>0</v>
      </c>
      <c r="M467" s="47">
        <f t="shared" si="327"/>
        <v>4</v>
      </c>
      <c r="N467" s="47">
        <f t="shared" si="327"/>
        <v>2</v>
      </c>
      <c r="O467" s="47">
        <f t="shared" si="327"/>
        <v>0</v>
      </c>
      <c r="P467" s="47">
        <f t="shared" si="327"/>
        <v>0</v>
      </c>
      <c r="Q467" s="47">
        <f t="shared" si="327"/>
        <v>0</v>
      </c>
      <c r="R467" s="47">
        <f t="shared" si="327"/>
        <v>9</v>
      </c>
      <c r="S467" s="47">
        <f t="shared" si="327"/>
        <v>3</v>
      </c>
      <c r="T467" s="61">
        <f t="shared" si="323"/>
        <v>14</v>
      </c>
      <c r="U467" s="52">
        <f t="shared" si="324"/>
        <v>7</v>
      </c>
      <c r="V467">
        <f t="shared" si="325"/>
        <v>21</v>
      </c>
    </row>
    <row r="468" spans="1:22">
      <c r="A468" s="73" t="s">
        <v>82</v>
      </c>
      <c r="B468" s="61">
        <f>B384</f>
        <v>0</v>
      </c>
      <c r="C468" s="47">
        <f t="shared" ref="C468:S468" si="328">C384</f>
        <v>3</v>
      </c>
      <c r="D468" s="47">
        <f t="shared" si="328"/>
        <v>2</v>
      </c>
      <c r="E468" s="47">
        <f t="shared" si="328"/>
        <v>4</v>
      </c>
      <c r="F468" s="47">
        <f t="shared" si="328"/>
        <v>7</v>
      </c>
      <c r="G468" s="47">
        <f t="shared" si="328"/>
        <v>12</v>
      </c>
      <c r="H468" s="47">
        <f t="shared" si="328"/>
        <v>11</v>
      </c>
      <c r="I468" s="47">
        <f t="shared" si="328"/>
        <v>10</v>
      </c>
      <c r="J468" s="47">
        <f t="shared" si="328"/>
        <v>4</v>
      </c>
      <c r="K468" s="47">
        <f t="shared" si="328"/>
        <v>6</v>
      </c>
      <c r="L468" s="47">
        <f t="shared" si="328"/>
        <v>55</v>
      </c>
      <c r="M468" s="47">
        <f t="shared" si="328"/>
        <v>39</v>
      </c>
      <c r="N468" s="47">
        <f t="shared" si="328"/>
        <v>10</v>
      </c>
      <c r="O468" s="47">
        <f t="shared" si="328"/>
        <v>22</v>
      </c>
      <c r="P468" s="47">
        <f t="shared" si="328"/>
        <v>0</v>
      </c>
      <c r="Q468" s="47">
        <f t="shared" si="328"/>
        <v>1</v>
      </c>
      <c r="R468" s="47">
        <f t="shared" si="328"/>
        <v>122</v>
      </c>
      <c r="S468" s="47">
        <f t="shared" si="328"/>
        <v>143</v>
      </c>
      <c r="T468" s="61">
        <f t="shared" si="323"/>
        <v>211</v>
      </c>
      <c r="U468" s="52">
        <f t="shared" si="324"/>
        <v>240</v>
      </c>
      <c r="V468">
        <f t="shared" si="325"/>
        <v>451</v>
      </c>
    </row>
    <row r="469" spans="1:22">
      <c r="A469" s="73" t="s">
        <v>83</v>
      </c>
      <c r="B469" s="61">
        <f>B396</f>
        <v>0</v>
      </c>
      <c r="C469" s="47">
        <f t="shared" ref="C469:S469" si="329">C396</f>
        <v>1</v>
      </c>
      <c r="D469" s="47">
        <f t="shared" si="329"/>
        <v>0</v>
      </c>
      <c r="E469" s="47">
        <f t="shared" si="329"/>
        <v>1</v>
      </c>
      <c r="F469" s="47">
        <f t="shared" si="329"/>
        <v>2</v>
      </c>
      <c r="G469" s="47">
        <f t="shared" si="329"/>
        <v>3</v>
      </c>
      <c r="H469" s="47">
        <f t="shared" si="329"/>
        <v>6</v>
      </c>
      <c r="I469" s="47">
        <f t="shared" si="329"/>
        <v>10</v>
      </c>
      <c r="J469" s="47">
        <f t="shared" si="329"/>
        <v>2</v>
      </c>
      <c r="K469" s="47">
        <f t="shared" si="329"/>
        <v>8</v>
      </c>
      <c r="L469" s="47">
        <f t="shared" si="329"/>
        <v>103</v>
      </c>
      <c r="M469" s="47">
        <f t="shared" si="329"/>
        <v>58</v>
      </c>
      <c r="N469" s="47">
        <f t="shared" si="329"/>
        <v>20</v>
      </c>
      <c r="O469" s="47">
        <f t="shared" si="329"/>
        <v>43</v>
      </c>
      <c r="P469" s="47">
        <f t="shared" si="329"/>
        <v>0</v>
      </c>
      <c r="Q469" s="47">
        <f t="shared" si="329"/>
        <v>0</v>
      </c>
      <c r="R469" s="47">
        <f t="shared" si="329"/>
        <v>64</v>
      </c>
      <c r="S469" s="47">
        <f t="shared" si="329"/>
        <v>98</v>
      </c>
      <c r="T469" s="61">
        <f t="shared" si="323"/>
        <v>197</v>
      </c>
      <c r="U469" s="52">
        <f t="shared" si="324"/>
        <v>222</v>
      </c>
      <c r="V469">
        <f t="shared" si="325"/>
        <v>419</v>
      </c>
    </row>
    <row r="470" spans="1:22">
      <c r="A470" s="74" t="s">
        <v>719</v>
      </c>
      <c r="B470" s="62">
        <f>B414</f>
        <v>1</v>
      </c>
      <c r="C470" s="54">
        <f t="shared" ref="C470:S470" si="330">C414</f>
        <v>2</v>
      </c>
      <c r="D470" s="54">
        <f t="shared" si="330"/>
        <v>0</v>
      </c>
      <c r="E470" s="54">
        <f t="shared" si="330"/>
        <v>0</v>
      </c>
      <c r="F470" s="54">
        <f t="shared" si="330"/>
        <v>7</v>
      </c>
      <c r="G470" s="54">
        <f t="shared" si="330"/>
        <v>17</v>
      </c>
      <c r="H470" s="54">
        <f t="shared" si="330"/>
        <v>3</v>
      </c>
      <c r="I470" s="54">
        <f t="shared" si="330"/>
        <v>6</v>
      </c>
      <c r="J470" s="54">
        <f t="shared" si="330"/>
        <v>5</v>
      </c>
      <c r="K470" s="54">
        <f t="shared" si="330"/>
        <v>11</v>
      </c>
      <c r="L470" s="54">
        <f t="shared" si="330"/>
        <v>12</v>
      </c>
      <c r="M470" s="54">
        <f t="shared" si="330"/>
        <v>23</v>
      </c>
      <c r="N470" s="54">
        <f t="shared" si="330"/>
        <v>6</v>
      </c>
      <c r="O470" s="54">
        <f t="shared" si="330"/>
        <v>14</v>
      </c>
      <c r="P470" s="54">
        <f t="shared" si="330"/>
        <v>0</v>
      </c>
      <c r="Q470" s="54">
        <f t="shared" si="330"/>
        <v>0</v>
      </c>
      <c r="R470" s="54">
        <f t="shared" si="330"/>
        <v>74</v>
      </c>
      <c r="S470" s="54">
        <f t="shared" si="330"/>
        <v>130</v>
      </c>
      <c r="T470" s="62">
        <f t="shared" si="323"/>
        <v>108</v>
      </c>
      <c r="U470" s="55">
        <f t="shared" si="324"/>
        <v>203</v>
      </c>
      <c r="V470">
        <f t="shared" si="325"/>
        <v>311</v>
      </c>
    </row>
    <row r="471" spans="1:22">
      <c r="A471" s="3" t="s">
        <v>0</v>
      </c>
      <c r="B471">
        <f>SUM(B465:B470)</f>
        <v>48</v>
      </c>
      <c r="C471">
        <f t="shared" ref="C471:V471" si="331">SUM(C465:C470)</f>
        <v>73</v>
      </c>
      <c r="D471">
        <f t="shared" si="331"/>
        <v>3</v>
      </c>
      <c r="E471">
        <f t="shared" si="331"/>
        <v>11</v>
      </c>
      <c r="F471">
        <f t="shared" si="331"/>
        <v>55</v>
      </c>
      <c r="G471">
        <f t="shared" si="331"/>
        <v>85</v>
      </c>
      <c r="H471">
        <f t="shared" si="331"/>
        <v>107</v>
      </c>
      <c r="I471">
        <f t="shared" si="331"/>
        <v>73</v>
      </c>
      <c r="J471">
        <f t="shared" si="331"/>
        <v>92</v>
      </c>
      <c r="K471">
        <f t="shared" si="331"/>
        <v>200</v>
      </c>
      <c r="L471">
        <f t="shared" si="331"/>
        <v>283</v>
      </c>
      <c r="M471">
        <f t="shared" si="331"/>
        <v>241</v>
      </c>
      <c r="N471">
        <f t="shared" si="331"/>
        <v>315</v>
      </c>
      <c r="O471">
        <f t="shared" si="331"/>
        <v>463</v>
      </c>
      <c r="P471">
        <f t="shared" si="331"/>
        <v>1</v>
      </c>
      <c r="Q471">
        <f t="shared" si="331"/>
        <v>1</v>
      </c>
      <c r="R471">
        <f t="shared" si="331"/>
        <v>1888</v>
      </c>
      <c r="S471">
        <f t="shared" si="331"/>
        <v>2884</v>
      </c>
      <c r="T471">
        <f t="shared" si="331"/>
        <v>2792</v>
      </c>
      <c r="U471">
        <f t="shared" si="331"/>
        <v>4031</v>
      </c>
      <c r="V471">
        <f t="shared" si="331"/>
        <v>6823</v>
      </c>
    </row>
    <row r="473" spans="1:22">
      <c r="A473" s="110" t="s">
        <v>731</v>
      </c>
      <c r="B473" s="116" t="s">
        <v>88</v>
      </c>
      <c r="C473" s="115"/>
      <c r="D473" s="116" t="s">
        <v>89</v>
      </c>
      <c r="E473" s="117"/>
      <c r="F473" s="114" t="s">
        <v>90</v>
      </c>
      <c r="G473" s="115"/>
      <c r="H473" s="116" t="s">
        <v>91</v>
      </c>
      <c r="I473" s="117"/>
      <c r="J473" s="114" t="s">
        <v>4</v>
      </c>
      <c r="K473" s="115"/>
      <c r="L473" s="116" t="s">
        <v>92</v>
      </c>
      <c r="M473" s="117"/>
      <c r="N473" s="112" t="s">
        <v>93</v>
      </c>
      <c r="O473" s="113"/>
      <c r="P473" s="112" t="s">
        <v>94</v>
      </c>
      <c r="Q473" s="113"/>
      <c r="R473" s="114" t="s">
        <v>95</v>
      </c>
      <c r="S473" s="115"/>
      <c r="T473" s="116" t="s">
        <v>9</v>
      </c>
      <c r="U473" s="117"/>
    </row>
    <row r="474" spans="1:22">
      <c r="A474" s="9"/>
      <c r="B474" s="4" t="s">
        <v>1</v>
      </c>
      <c r="C474" s="6" t="s">
        <v>2</v>
      </c>
      <c r="D474" s="4" t="s">
        <v>1</v>
      </c>
      <c r="E474" s="5" t="s">
        <v>2</v>
      </c>
      <c r="F474" s="7" t="s">
        <v>1</v>
      </c>
      <c r="G474" s="6" t="s">
        <v>2</v>
      </c>
      <c r="H474" s="4" t="s">
        <v>1</v>
      </c>
      <c r="I474" s="5" t="s">
        <v>2</v>
      </c>
      <c r="J474" s="7" t="s">
        <v>1</v>
      </c>
      <c r="K474" s="6" t="s">
        <v>2</v>
      </c>
      <c r="L474" s="4" t="s">
        <v>1</v>
      </c>
      <c r="M474" s="5" t="s">
        <v>2</v>
      </c>
      <c r="N474" s="4" t="s">
        <v>1</v>
      </c>
      <c r="O474" s="5" t="s">
        <v>2</v>
      </c>
      <c r="P474" s="4" t="s">
        <v>1</v>
      </c>
      <c r="Q474" s="5" t="s">
        <v>2</v>
      </c>
      <c r="R474" s="7" t="s">
        <v>1</v>
      </c>
      <c r="S474" s="6" t="s">
        <v>2</v>
      </c>
      <c r="T474" s="4" t="s">
        <v>1</v>
      </c>
      <c r="U474" s="5" t="s">
        <v>2</v>
      </c>
      <c r="V474" s="10" t="s">
        <v>0</v>
      </c>
    </row>
    <row r="475" spans="1:22">
      <c r="A475" s="72" t="s">
        <v>79</v>
      </c>
      <c r="B475" s="19">
        <f>B343</f>
        <v>0</v>
      </c>
      <c r="C475" s="13">
        <f t="shared" ref="C475:S475" si="332">C343</f>
        <v>0</v>
      </c>
      <c r="D475" s="13">
        <f t="shared" si="332"/>
        <v>0</v>
      </c>
      <c r="E475" s="13">
        <f t="shared" si="332"/>
        <v>0</v>
      </c>
      <c r="F475" s="13">
        <f t="shared" si="332"/>
        <v>0</v>
      </c>
      <c r="G475" s="13">
        <f t="shared" si="332"/>
        <v>0</v>
      </c>
      <c r="H475" s="13">
        <f t="shared" si="332"/>
        <v>0</v>
      </c>
      <c r="I475" s="13">
        <f t="shared" si="332"/>
        <v>0</v>
      </c>
      <c r="J475" s="13">
        <f t="shared" si="332"/>
        <v>0</v>
      </c>
      <c r="K475" s="13">
        <f t="shared" si="332"/>
        <v>0</v>
      </c>
      <c r="L475" s="13">
        <f t="shared" si="332"/>
        <v>0</v>
      </c>
      <c r="M475" s="13">
        <f t="shared" si="332"/>
        <v>0</v>
      </c>
      <c r="N475" s="13">
        <f t="shared" si="332"/>
        <v>0</v>
      </c>
      <c r="O475" s="13">
        <f t="shared" si="332"/>
        <v>0</v>
      </c>
      <c r="P475" s="13">
        <f t="shared" si="332"/>
        <v>0</v>
      </c>
      <c r="Q475" s="13">
        <f t="shared" si="332"/>
        <v>0</v>
      </c>
      <c r="R475" s="13">
        <f t="shared" si="332"/>
        <v>0</v>
      </c>
      <c r="S475" s="13">
        <f t="shared" si="332"/>
        <v>0</v>
      </c>
      <c r="T475" s="19">
        <f t="shared" ref="T475:T480" si="333">B475+D475+F475+H475+J475+L475+N475+P475+R475</f>
        <v>0</v>
      </c>
      <c r="U475" s="50">
        <f t="shared" ref="U475:U480" si="334">C475+E475+G475+I475+K475+M475+O475+Q475+S475</f>
        <v>0</v>
      </c>
      <c r="V475">
        <f t="shared" ref="V475:V480" si="335">SUM(T475:U475)</f>
        <v>0</v>
      </c>
    </row>
    <row r="476" spans="1:22">
      <c r="A476" s="73" t="s">
        <v>80</v>
      </c>
      <c r="B476" s="61">
        <f>B361</f>
        <v>1</v>
      </c>
      <c r="C476" s="47">
        <f t="shared" ref="C476:S476" si="336">C361</f>
        <v>7</v>
      </c>
      <c r="D476" s="47">
        <f t="shared" si="336"/>
        <v>1</v>
      </c>
      <c r="E476" s="47">
        <f t="shared" si="336"/>
        <v>0</v>
      </c>
      <c r="F476" s="47">
        <f t="shared" si="336"/>
        <v>4</v>
      </c>
      <c r="G476" s="47">
        <f t="shared" si="336"/>
        <v>9</v>
      </c>
      <c r="H476" s="47">
        <f t="shared" si="336"/>
        <v>2</v>
      </c>
      <c r="I476" s="47">
        <f t="shared" si="336"/>
        <v>8</v>
      </c>
      <c r="J476" s="47">
        <f t="shared" si="336"/>
        <v>5</v>
      </c>
      <c r="K476" s="47">
        <f t="shared" si="336"/>
        <v>6</v>
      </c>
      <c r="L476" s="47">
        <f t="shared" si="336"/>
        <v>0</v>
      </c>
      <c r="M476" s="47">
        <f t="shared" si="336"/>
        <v>0</v>
      </c>
      <c r="N476" s="47">
        <f t="shared" si="336"/>
        <v>27</v>
      </c>
      <c r="O476" s="47">
        <f t="shared" si="336"/>
        <v>32</v>
      </c>
      <c r="P476" s="47">
        <f t="shared" si="336"/>
        <v>0</v>
      </c>
      <c r="Q476" s="47">
        <f t="shared" si="336"/>
        <v>0</v>
      </c>
      <c r="R476" s="47">
        <f t="shared" si="336"/>
        <v>223</v>
      </c>
      <c r="S476" s="47">
        <f t="shared" si="336"/>
        <v>154</v>
      </c>
      <c r="T476" s="61">
        <f t="shared" si="333"/>
        <v>263</v>
      </c>
      <c r="U476" s="52">
        <f t="shared" si="334"/>
        <v>216</v>
      </c>
      <c r="V476">
        <f t="shared" si="335"/>
        <v>479</v>
      </c>
    </row>
    <row r="477" spans="1:22">
      <c r="A477" s="73" t="s">
        <v>81</v>
      </c>
      <c r="B477" s="61">
        <f>B373</f>
        <v>0</v>
      </c>
      <c r="C477" s="47">
        <f t="shared" ref="C477:S477" si="337">C373</f>
        <v>0</v>
      </c>
      <c r="D477" s="47">
        <f t="shared" si="337"/>
        <v>0</v>
      </c>
      <c r="E477" s="47">
        <f t="shared" si="337"/>
        <v>0</v>
      </c>
      <c r="F477" s="47">
        <f t="shared" si="337"/>
        <v>0</v>
      </c>
      <c r="G477" s="47">
        <f t="shared" si="337"/>
        <v>0</v>
      </c>
      <c r="H477" s="47">
        <f t="shared" si="337"/>
        <v>0</v>
      </c>
      <c r="I477" s="47">
        <f t="shared" si="337"/>
        <v>0</v>
      </c>
      <c r="J477" s="47">
        <f t="shared" si="337"/>
        <v>0</v>
      </c>
      <c r="K477" s="47">
        <f t="shared" si="337"/>
        <v>0</v>
      </c>
      <c r="L477" s="47">
        <f t="shared" si="337"/>
        <v>0</v>
      </c>
      <c r="M477" s="47">
        <f t="shared" si="337"/>
        <v>0</v>
      </c>
      <c r="N477" s="47">
        <f t="shared" si="337"/>
        <v>0</v>
      </c>
      <c r="O477" s="47">
        <f t="shared" si="337"/>
        <v>0</v>
      </c>
      <c r="P477" s="47">
        <f t="shared" si="337"/>
        <v>0</v>
      </c>
      <c r="Q477" s="47">
        <f t="shared" si="337"/>
        <v>0</v>
      </c>
      <c r="R477" s="47">
        <f t="shared" si="337"/>
        <v>0</v>
      </c>
      <c r="S477" s="47">
        <f t="shared" si="337"/>
        <v>1</v>
      </c>
      <c r="T477" s="61">
        <f t="shared" si="333"/>
        <v>0</v>
      </c>
      <c r="U477" s="52">
        <f t="shared" si="334"/>
        <v>1</v>
      </c>
      <c r="V477">
        <f t="shared" si="335"/>
        <v>1</v>
      </c>
    </row>
    <row r="478" spans="1:22">
      <c r="A478" s="73" t="s">
        <v>82</v>
      </c>
      <c r="B478" s="61">
        <f>B385</f>
        <v>0</v>
      </c>
      <c r="C478" s="47">
        <f t="shared" ref="C478:S478" si="338">C385</f>
        <v>0</v>
      </c>
      <c r="D478" s="47">
        <f t="shared" si="338"/>
        <v>0</v>
      </c>
      <c r="E478" s="47">
        <f t="shared" si="338"/>
        <v>1</v>
      </c>
      <c r="F478" s="47">
        <f t="shared" si="338"/>
        <v>1</v>
      </c>
      <c r="G478" s="47">
        <f t="shared" si="338"/>
        <v>0</v>
      </c>
      <c r="H478" s="47">
        <f t="shared" si="338"/>
        <v>0</v>
      </c>
      <c r="I478" s="47">
        <f t="shared" si="338"/>
        <v>0</v>
      </c>
      <c r="J478" s="47">
        <f t="shared" si="338"/>
        <v>0</v>
      </c>
      <c r="K478" s="47">
        <f t="shared" si="338"/>
        <v>1</v>
      </c>
      <c r="L478" s="47">
        <f t="shared" si="338"/>
        <v>0</v>
      </c>
      <c r="M478" s="47">
        <f t="shared" si="338"/>
        <v>0</v>
      </c>
      <c r="N478" s="47">
        <f t="shared" si="338"/>
        <v>5</v>
      </c>
      <c r="O478" s="47">
        <f t="shared" si="338"/>
        <v>5</v>
      </c>
      <c r="P478" s="47">
        <f t="shared" si="338"/>
        <v>0</v>
      </c>
      <c r="Q478" s="47">
        <f t="shared" si="338"/>
        <v>0</v>
      </c>
      <c r="R478" s="47">
        <f t="shared" si="338"/>
        <v>17</v>
      </c>
      <c r="S478" s="47">
        <f t="shared" si="338"/>
        <v>27</v>
      </c>
      <c r="T478" s="61">
        <f t="shared" si="333"/>
        <v>23</v>
      </c>
      <c r="U478" s="52">
        <f t="shared" si="334"/>
        <v>34</v>
      </c>
      <c r="V478">
        <f t="shared" si="335"/>
        <v>57</v>
      </c>
    </row>
    <row r="479" spans="1:22">
      <c r="A479" s="73" t="s">
        <v>83</v>
      </c>
      <c r="B479" s="61">
        <f>B397</f>
        <v>0</v>
      </c>
      <c r="C479" s="47">
        <f t="shared" ref="C479:S479" si="339">C397</f>
        <v>0</v>
      </c>
      <c r="D479" s="47">
        <f t="shared" si="339"/>
        <v>0</v>
      </c>
      <c r="E479" s="47">
        <f t="shared" si="339"/>
        <v>0</v>
      </c>
      <c r="F479" s="47">
        <f t="shared" si="339"/>
        <v>0</v>
      </c>
      <c r="G479" s="47">
        <f t="shared" si="339"/>
        <v>0</v>
      </c>
      <c r="H479" s="47">
        <f t="shared" si="339"/>
        <v>0</v>
      </c>
      <c r="I479" s="47">
        <f t="shared" si="339"/>
        <v>0</v>
      </c>
      <c r="J479" s="47">
        <f t="shared" si="339"/>
        <v>0</v>
      </c>
      <c r="K479" s="47">
        <f t="shared" si="339"/>
        <v>0</v>
      </c>
      <c r="L479" s="47">
        <f t="shared" si="339"/>
        <v>0</v>
      </c>
      <c r="M479" s="47">
        <f t="shared" si="339"/>
        <v>0</v>
      </c>
      <c r="N479" s="47">
        <f t="shared" si="339"/>
        <v>2</v>
      </c>
      <c r="O479" s="47">
        <f t="shared" si="339"/>
        <v>2</v>
      </c>
      <c r="P479" s="47">
        <f t="shared" si="339"/>
        <v>0</v>
      </c>
      <c r="Q479" s="47">
        <f t="shared" si="339"/>
        <v>0</v>
      </c>
      <c r="R479" s="47">
        <f t="shared" si="339"/>
        <v>0</v>
      </c>
      <c r="S479" s="47">
        <f t="shared" si="339"/>
        <v>3</v>
      </c>
      <c r="T479" s="61">
        <f t="shared" si="333"/>
        <v>2</v>
      </c>
      <c r="U479" s="52">
        <f t="shared" si="334"/>
        <v>5</v>
      </c>
      <c r="V479">
        <f t="shared" si="335"/>
        <v>7</v>
      </c>
    </row>
    <row r="480" spans="1:22">
      <c r="A480" s="74" t="s">
        <v>719</v>
      </c>
      <c r="B480" s="62">
        <f>B415</f>
        <v>0</v>
      </c>
      <c r="C480" s="54">
        <f t="shared" ref="C480:S480" si="340">C415</f>
        <v>0</v>
      </c>
      <c r="D480" s="54">
        <f t="shared" si="340"/>
        <v>0</v>
      </c>
      <c r="E480" s="54">
        <f t="shared" si="340"/>
        <v>0</v>
      </c>
      <c r="F480" s="54">
        <f t="shared" si="340"/>
        <v>5</v>
      </c>
      <c r="G480" s="54">
        <f t="shared" si="340"/>
        <v>7</v>
      </c>
      <c r="H480" s="54">
        <f t="shared" si="340"/>
        <v>3</v>
      </c>
      <c r="I480" s="54">
        <f t="shared" si="340"/>
        <v>1</v>
      </c>
      <c r="J480" s="54">
        <f t="shared" si="340"/>
        <v>2</v>
      </c>
      <c r="K480" s="54">
        <f t="shared" si="340"/>
        <v>1</v>
      </c>
      <c r="L480" s="54">
        <f t="shared" si="340"/>
        <v>0</v>
      </c>
      <c r="M480" s="54">
        <f t="shared" si="340"/>
        <v>0</v>
      </c>
      <c r="N480" s="54">
        <f t="shared" si="340"/>
        <v>1</v>
      </c>
      <c r="O480" s="54">
        <f t="shared" si="340"/>
        <v>3</v>
      </c>
      <c r="P480" s="54">
        <f t="shared" si="340"/>
        <v>0</v>
      </c>
      <c r="Q480" s="54">
        <f t="shared" si="340"/>
        <v>0</v>
      </c>
      <c r="R480" s="54">
        <f t="shared" si="340"/>
        <v>28</v>
      </c>
      <c r="S480" s="54">
        <f t="shared" si="340"/>
        <v>56</v>
      </c>
      <c r="T480" s="62">
        <f t="shared" si="333"/>
        <v>39</v>
      </c>
      <c r="U480" s="55">
        <f t="shared" si="334"/>
        <v>68</v>
      </c>
      <c r="V480">
        <f t="shared" si="335"/>
        <v>107</v>
      </c>
    </row>
    <row r="481" spans="1:22">
      <c r="A481" s="3" t="s">
        <v>0</v>
      </c>
      <c r="B481">
        <f>SUM(B475:B480)</f>
        <v>1</v>
      </c>
      <c r="C481">
        <f t="shared" ref="C481:V481" si="341">SUM(C475:C480)</f>
        <v>7</v>
      </c>
      <c r="D481">
        <f t="shared" si="341"/>
        <v>1</v>
      </c>
      <c r="E481">
        <f t="shared" si="341"/>
        <v>1</v>
      </c>
      <c r="F481">
        <f t="shared" si="341"/>
        <v>10</v>
      </c>
      <c r="G481">
        <f t="shared" si="341"/>
        <v>16</v>
      </c>
      <c r="H481">
        <f t="shared" si="341"/>
        <v>5</v>
      </c>
      <c r="I481">
        <f t="shared" si="341"/>
        <v>9</v>
      </c>
      <c r="J481">
        <f t="shared" si="341"/>
        <v>7</v>
      </c>
      <c r="K481">
        <f t="shared" si="341"/>
        <v>8</v>
      </c>
      <c r="L481">
        <f t="shared" si="341"/>
        <v>0</v>
      </c>
      <c r="M481">
        <f t="shared" si="341"/>
        <v>0</v>
      </c>
      <c r="N481">
        <f t="shared" si="341"/>
        <v>35</v>
      </c>
      <c r="O481">
        <f t="shared" si="341"/>
        <v>42</v>
      </c>
      <c r="P481">
        <f t="shared" si="341"/>
        <v>0</v>
      </c>
      <c r="Q481">
        <f t="shared" si="341"/>
        <v>0</v>
      </c>
      <c r="R481">
        <f t="shared" si="341"/>
        <v>268</v>
      </c>
      <c r="S481">
        <f t="shared" si="341"/>
        <v>241</v>
      </c>
      <c r="T481">
        <f t="shared" si="341"/>
        <v>327</v>
      </c>
      <c r="U481">
        <f t="shared" si="341"/>
        <v>324</v>
      </c>
      <c r="V481">
        <f t="shared" si="341"/>
        <v>651</v>
      </c>
    </row>
  </sheetData>
  <mergeCells count="360">
    <mergeCell ref="T473:U473"/>
    <mergeCell ref="T463:U463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R473:S473"/>
    <mergeCell ref="T452:U452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R463:S463"/>
    <mergeCell ref="B441:C441"/>
    <mergeCell ref="D441:E441"/>
    <mergeCell ref="F441:G441"/>
    <mergeCell ref="N441:O441"/>
    <mergeCell ref="B419:C419"/>
    <mergeCell ref="D419:E419"/>
    <mergeCell ref="F419:G419"/>
    <mergeCell ref="N419:O419"/>
    <mergeCell ref="B430:C430"/>
    <mergeCell ref="D430:E430"/>
    <mergeCell ref="F430:G430"/>
    <mergeCell ref="N430:O430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R452:S452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T258:U258"/>
    <mergeCell ref="B269:C269"/>
    <mergeCell ref="D269:E269"/>
    <mergeCell ref="F269:G269"/>
    <mergeCell ref="N269:O269"/>
    <mergeCell ref="P269:Q269"/>
    <mergeCell ref="R269:S269"/>
    <mergeCell ref="T240:U240"/>
    <mergeCell ref="L280:M280"/>
    <mergeCell ref="B258:C258"/>
    <mergeCell ref="B291:C291"/>
    <mergeCell ref="D291:E291"/>
    <mergeCell ref="F291:G291"/>
    <mergeCell ref="H291:I291"/>
    <mergeCell ref="J291:K291"/>
    <mergeCell ref="L291:M291"/>
    <mergeCell ref="T269:U269"/>
    <mergeCell ref="B280:C280"/>
    <mergeCell ref="D280:E280"/>
    <mergeCell ref="F280:G280"/>
    <mergeCell ref="T291:U291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B130:C130"/>
    <mergeCell ref="D130:E130"/>
    <mergeCell ref="F130:G130"/>
    <mergeCell ref="H130:I130"/>
    <mergeCell ref="J130:K130"/>
    <mergeCell ref="L130:M130"/>
    <mergeCell ref="N141:O141"/>
    <mergeCell ref="P141:Q141"/>
    <mergeCell ref="R141:S141"/>
    <mergeCell ref="F389:G389"/>
    <mergeCell ref="N389:O389"/>
    <mergeCell ref="B401:C401"/>
    <mergeCell ref="D401:E401"/>
    <mergeCell ref="F401:G401"/>
    <mergeCell ref="N401:O401"/>
    <mergeCell ref="B365:C365"/>
    <mergeCell ref="D365:E365"/>
    <mergeCell ref="F365:G365"/>
    <mergeCell ref="N365:O365"/>
    <mergeCell ref="B377:C377"/>
    <mergeCell ref="D377:E377"/>
    <mergeCell ref="F377:G377"/>
    <mergeCell ref="N377:O377"/>
    <mergeCell ref="H377:I377"/>
    <mergeCell ref="J377:K377"/>
    <mergeCell ref="B389:C389"/>
    <mergeCell ref="D389:E389"/>
    <mergeCell ref="T441:U441"/>
    <mergeCell ref="P441:Q441"/>
    <mergeCell ref="B328:C328"/>
    <mergeCell ref="D328:E328"/>
    <mergeCell ref="F328:G328"/>
    <mergeCell ref="N328:O328"/>
    <mergeCell ref="B347:C347"/>
    <mergeCell ref="D347:E347"/>
    <mergeCell ref="F347:G347"/>
    <mergeCell ref="N347:O347"/>
    <mergeCell ref="H441:I441"/>
    <mergeCell ref="J441:K441"/>
    <mergeCell ref="L441:M441"/>
    <mergeCell ref="R419:S419"/>
    <mergeCell ref="T419:U419"/>
    <mergeCell ref="P419:Q419"/>
    <mergeCell ref="R430:S430"/>
    <mergeCell ref="T430:U430"/>
    <mergeCell ref="P430:Q430"/>
    <mergeCell ref="R441:S441"/>
    <mergeCell ref="R401:S401"/>
    <mergeCell ref="T401:U401"/>
    <mergeCell ref="P401:Q401"/>
    <mergeCell ref="H419:I419"/>
    <mergeCell ref="J419:K419"/>
    <mergeCell ref="L419:M419"/>
    <mergeCell ref="H401:I401"/>
    <mergeCell ref="J401:K401"/>
    <mergeCell ref="L401:M401"/>
    <mergeCell ref="H430:I430"/>
    <mergeCell ref="J430:K430"/>
    <mergeCell ref="L430:M430"/>
    <mergeCell ref="H389:I389"/>
    <mergeCell ref="J389:K389"/>
    <mergeCell ref="L389:M389"/>
    <mergeCell ref="L328:M328"/>
    <mergeCell ref="H280:I280"/>
    <mergeCell ref="J280:K280"/>
    <mergeCell ref="R389:S389"/>
    <mergeCell ref="T389:U389"/>
    <mergeCell ref="P389:Q389"/>
    <mergeCell ref="R365:S365"/>
    <mergeCell ref="T365:U365"/>
    <mergeCell ref="P365:Q365"/>
    <mergeCell ref="L377:M377"/>
    <mergeCell ref="R377:S377"/>
    <mergeCell ref="T377:U377"/>
    <mergeCell ref="P377:Q377"/>
    <mergeCell ref="T302:U302"/>
    <mergeCell ref="T312:U312"/>
    <mergeCell ref="H269:I269"/>
    <mergeCell ref="J269:K269"/>
    <mergeCell ref="L269:M269"/>
    <mergeCell ref="R347:S347"/>
    <mergeCell ref="T347:U347"/>
    <mergeCell ref="P347:Q347"/>
    <mergeCell ref="T280:U280"/>
    <mergeCell ref="H365:I365"/>
    <mergeCell ref="J365:K365"/>
    <mergeCell ref="L365:M365"/>
    <mergeCell ref="R328:S328"/>
    <mergeCell ref="T328:U328"/>
    <mergeCell ref="P328:Q328"/>
    <mergeCell ref="N291:O291"/>
    <mergeCell ref="P291:Q291"/>
    <mergeCell ref="R291:S291"/>
    <mergeCell ref="H347:I347"/>
    <mergeCell ref="J347:K347"/>
    <mergeCell ref="L347:M347"/>
    <mergeCell ref="N280:O280"/>
    <mergeCell ref="P280:Q280"/>
    <mergeCell ref="R280:S280"/>
    <mergeCell ref="H328:I328"/>
    <mergeCell ref="J328:K328"/>
    <mergeCell ref="H258:I258"/>
    <mergeCell ref="J258:K258"/>
    <mergeCell ref="L258:M258"/>
    <mergeCell ref="B228:C228"/>
    <mergeCell ref="D228:E228"/>
    <mergeCell ref="F228:G228"/>
    <mergeCell ref="N228:O228"/>
    <mergeCell ref="P228:Q228"/>
    <mergeCell ref="R228:S228"/>
    <mergeCell ref="D258:E258"/>
    <mergeCell ref="F258:G258"/>
    <mergeCell ref="N258:O258"/>
    <mergeCell ref="P258:Q258"/>
    <mergeCell ref="R258:S258"/>
    <mergeCell ref="H240:I240"/>
    <mergeCell ref="J240:K240"/>
    <mergeCell ref="L240:M240"/>
    <mergeCell ref="B216:C216"/>
    <mergeCell ref="D216:E216"/>
    <mergeCell ref="F216:G216"/>
    <mergeCell ref="N216:O216"/>
    <mergeCell ref="P216:Q216"/>
    <mergeCell ref="R216:S216"/>
    <mergeCell ref="B240:C240"/>
    <mergeCell ref="D240:E240"/>
    <mergeCell ref="F240:G240"/>
    <mergeCell ref="N240:O240"/>
    <mergeCell ref="P240:Q240"/>
    <mergeCell ref="R240:S240"/>
    <mergeCell ref="T186:U186"/>
    <mergeCell ref="H228:I228"/>
    <mergeCell ref="J228:K228"/>
    <mergeCell ref="L228:M228"/>
    <mergeCell ref="B204:C204"/>
    <mergeCell ref="D204:E204"/>
    <mergeCell ref="F204:G204"/>
    <mergeCell ref="N204:O204"/>
    <mergeCell ref="P204:Q204"/>
    <mergeCell ref="R204:S204"/>
    <mergeCell ref="T204:U204"/>
    <mergeCell ref="T216:U216"/>
    <mergeCell ref="T228:U228"/>
    <mergeCell ref="H216:I216"/>
    <mergeCell ref="J216:K216"/>
    <mergeCell ref="L216:M216"/>
    <mergeCell ref="B186:C186"/>
    <mergeCell ref="D186:E186"/>
    <mergeCell ref="F186:G186"/>
    <mergeCell ref="N186:O186"/>
    <mergeCell ref="P186:Q186"/>
    <mergeCell ref="R186:S186"/>
    <mergeCell ref="H204:I204"/>
    <mergeCell ref="J204:K204"/>
    <mergeCell ref="L204:M204"/>
    <mergeCell ref="N167:O167"/>
    <mergeCell ref="P167:Q167"/>
    <mergeCell ref="R167:S167"/>
    <mergeCell ref="H186:I186"/>
    <mergeCell ref="J186:K186"/>
    <mergeCell ref="L186:M186"/>
    <mergeCell ref="B119:C119"/>
    <mergeCell ref="D119:E119"/>
    <mergeCell ref="F119:G119"/>
    <mergeCell ref="B167:C167"/>
    <mergeCell ref="D167:E167"/>
    <mergeCell ref="F167:G167"/>
    <mergeCell ref="H119:I119"/>
    <mergeCell ref="P97:Q97"/>
    <mergeCell ref="R97:S97"/>
    <mergeCell ref="B97:C97"/>
    <mergeCell ref="D97:E97"/>
    <mergeCell ref="F97:G97"/>
    <mergeCell ref="B108:C108"/>
    <mergeCell ref="D108:E108"/>
    <mergeCell ref="F108:G108"/>
    <mergeCell ref="N119:O119"/>
    <mergeCell ref="P119:Q119"/>
    <mergeCell ref="R119:S119"/>
    <mergeCell ref="N130:O130"/>
    <mergeCell ref="P130:Q130"/>
    <mergeCell ref="R130:S130"/>
    <mergeCell ref="B141:C141"/>
    <mergeCell ref="D141:E141"/>
    <mergeCell ref="F141:G141"/>
    <mergeCell ref="H167:I167"/>
    <mergeCell ref="J167:K167"/>
    <mergeCell ref="L167:M167"/>
    <mergeCell ref="N108:O108"/>
    <mergeCell ref="P108:Q108"/>
    <mergeCell ref="R108:S108"/>
    <mergeCell ref="T108:U108"/>
    <mergeCell ref="J119:K119"/>
    <mergeCell ref="L119:M119"/>
    <mergeCell ref="H108:I108"/>
    <mergeCell ref="J108:K108"/>
    <mergeCell ref="L108:M108"/>
    <mergeCell ref="T119:U119"/>
    <mergeCell ref="T167:U167"/>
    <mergeCell ref="T130:U130"/>
    <mergeCell ref="H141:I141"/>
    <mergeCell ref="J141:K141"/>
    <mergeCell ref="L141:M141"/>
    <mergeCell ref="T141:U141"/>
    <mergeCell ref="T151:U151"/>
    <mergeCell ref="H97:I97"/>
    <mergeCell ref="T55:U55"/>
    <mergeCell ref="N43:O43"/>
    <mergeCell ref="P43:Q43"/>
    <mergeCell ref="R43:S43"/>
    <mergeCell ref="T43:U43"/>
    <mergeCell ref="J97:K97"/>
    <mergeCell ref="L97:M97"/>
    <mergeCell ref="N97:O97"/>
    <mergeCell ref="T79:U79"/>
    <mergeCell ref="H55:I55"/>
    <mergeCell ref="J55:K55"/>
    <mergeCell ref="L55:M55"/>
    <mergeCell ref="H67:I67"/>
    <mergeCell ref="J67:K67"/>
    <mergeCell ref="L67:M67"/>
    <mergeCell ref="N55:O55"/>
    <mergeCell ref="P55:Q55"/>
    <mergeCell ref="R55:S55"/>
    <mergeCell ref="T97:U97"/>
    <mergeCell ref="T67:U67"/>
    <mergeCell ref="N79:O79"/>
    <mergeCell ref="H79:I79"/>
    <mergeCell ref="J79:K79"/>
    <mergeCell ref="L79:M79"/>
    <mergeCell ref="P79:Q79"/>
    <mergeCell ref="R79:S79"/>
    <mergeCell ref="N67:O67"/>
    <mergeCell ref="P67:Q67"/>
    <mergeCell ref="R67:S67"/>
    <mergeCell ref="H43:I43"/>
    <mergeCell ref="J43:K43"/>
    <mergeCell ref="L43:M43"/>
    <mergeCell ref="B79:C79"/>
    <mergeCell ref="D79:E79"/>
    <mergeCell ref="F79:G79"/>
    <mergeCell ref="B43:C43"/>
    <mergeCell ref="D43:E43"/>
    <mergeCell ref="F43:G43"/>
    <mergeCell ref="B55:C55"/>
    <mergeCell ref="B67:C67"/>
    <mergeCell ref="D67:E67"/>
    <mergeCell ref="F67:G67"/>
    <mergeCell ref="D55:E55"/>
    <mergeCell ref="F55:G55"/>
    <mergeCell ref="B25:C25"/>
    <mergeCell ref="D25:E25"/>
    <mergeCell ref="F25:G25"/>
    <mergeCell ref="N25:O25"/>
    <mergeCell ref="P25:Q25"/>
    <mergeCell ref="R25:S25"/>
    <mergeCell ref="P6:Q6"/>
    <mergeCell ref="R6:S6"/>
    <mergeCell ref="T6:U6"/>
    <mergeCell ref="H25:I25"/>
    <mergeCell ref="J25:K25"/>
    <mergeCell ref="L25:M25"/>
    <mergeCell ref="T25:U25"/>
    <mergeCell ref="B6:C6"/>
    <mergeCell ref="D6:E6"/>
    <mergeCell ref="F6:G6"/>
    <mergeCell ref="N6:O6"/>
    <mergeCell ref="H6:I6"/>
    <mergeCell ref="J6:K6"/>
    <mergeCell ref="L6:M6"/>
  </mergeCells>
  <phoneticPr fontId="5" type="noConversion"/>
  <pageMargins left="0.75" right="0.75" top="1" bottom="1" header="0.5" footer="0.5"/>
  <pageSetup scale="70" orientation="landscape" r:id="rId1"/>
  <headerFooter alignWithMargins="0">
    <oddFooter>Page &amp;P</oddFooter>
  </headerFooter>
  <rowBreaks count="8" manualBreakCount="8">
    <brk id="54" max="21" man="1"/>
    <brk id="107" max="16383" man="1"/>
    <brk id="161" max="16383" man="1"/>
    <brk id="215" max="21" man="1"/>
    <brk id="268" max="16383" man="1"/>
    <brk id="322" max="16383" man="1"/>
    <brk id="376" max="21" man="1"/>
    <brk id="4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2"/>
  <sheetViews>
    <sheetView workbookViewId="0"/>
  </sheetViews>
  <sheetFormatPr defaultRowHeight="13.2"/>
  <cols>
    <col min="2" max="2" width="45" style="29" bestFit="1" customWidth="1"/>
    <col min="4" max="4" width="9.109375" style="27" customWidth="1"/>
  </cols>
  <sheetData>
    <row r="1" spans="1:6">
      <c r="A1" s="2" t="s">
        <v>3</v>
      </c>
    </row>
    <row r="2" spans="1:6">
      <c r="A2" s="2" t="s">
        <v>606</v>
      </c>
    </row>
    <row r="3" spans="1:6">
      <c r="A3" s="2" t="s">
        <v>607</v>
      </c>
    </row>
    <row r="4" spans="1:6">
      <c r="A4" s="2"/>
    </row>
    <row r="6" spans="1:6">
      <c r="A6" s="2"/>
      <c r="B6" s="30"/>
      <c r="C6" s="31" t="s">
        <v>24</v>
      </c>
      <c r="D6" s="32" t="s">
        <v>21</v>
      </c>
    </row>
    <row r="7" spans="1:6">
      <c r="A7" s="31" t="s">
        <v>567</v>
      </c>
      <c r="B7" s="30" t="s">
        <v>12</v>
      </c>
      <c r="C7" s="31" t="s">
        <v>20</v>
      </c>
      <c r="D7" s="32" t="s">
        <v>20</v>
      </c>
      <c r="F7" s="31"/>
    </row>
    <row r="8" spans="1:6">
      <c r="A8" s="38">
        <v>1</v>
      </c>
      <c r="B8" s="39" t="s">
        <v>22</v>
      </c>
      <c r="C8" s="14">
        <v>370</v>
      </c>
      <c r="D8" s="40">
        <v>2.8070707837038161E-2</v>
      </c>
      <c r="F8" s="3"/>
    </row>
    <row r="9" spans="1:6">
      <c r="A9" s="41">
        <v>3</v>
      </c>
      <c r="B9" s="33" t="s">
        <v>23</v>
      </c>
      <c r="C9" s="16">
        <v>411</v>
      </c>
      <c r="D9" s="42">
        <v>3.1181245732493743E-2</v>
      </c>
      <c r="F9" s="3"/>
    </row>
    <row r="10" spans="1:6">
      <c r="A10" s="41">
        <v>4</v>
      </c>
      <c r="B10" s="33" t="s">
        <v>25</v>
      </c>
      <c r="C10" s="16">
        <v>62</v>
      </c>
      <c r="D10" s="42">
        <v>4.7037402321523404E-3</v>
      </c>
      <c r="F10" s="3"/>
    </row>
    <row r="11" spans="1:6">
      <c r="A11" s="41">
        <v>5</v>
      </c>
      <c r="B11" s="33" t="s">
        <v>26</v>
      </c>
      <c r="C11" s="16">
        <v>19</v>
      </c>
      <c r="D11" s="42">
        <v>1.4414687808208784E-3</v>
      </c>
      <c r="F11" s="3"/>
    </row>
    <row r="12" spans="1:6">
      <c r="A12" s="41">
        <v>9</v>
      </c>
      <c r="B12" s="33" t="s">
        <v>27</v>
      </c>
      <c r="C12" s="16">
        <v>881</v>
      </c>
      <c r="D12" s="42">
        <v>6.6838631363326004E-2</v>
      </c>
      <c r="F12" s="3"/>
    </row>
    <row r="13" spans="1:6">
      <c r="A13" s="41">
        <v>11</v>
      </c>
      <c r="B13" s="33" t="s">
        <v>28</v>
      </c>
      <c r="C13" s="16">
        <v>237</v>
      </c>
      <c r="D13" s="42">
        <v>1.7980426371292012E-2</v>
      </c>
      <c r="F13" s="3"/>
    </row>
    <row r="14" spans="1:6">
      <c r="A14" s="41">
        <v>13</v>
      </c>
      <c r="B14" s="33" t="s">
        <v>29</v>
      </c>
      <c r="C14" s="16">
        <v>434</v>
      </c>
      <c r="D14" s="42">
        <v>3.2926181625066386E-2</v>
      </c>
      <c r="F14" s="3"/>
    </row>
    <row r="15" spans="1:6">
      <c r="A15" s="41">
        <v>14</v>
      </c>
      <c r="B15" s="33" t="s">
        <v>30</v>
      </c>
      <c r="C15" s="16">
        <v>1206</v>
      </c>
      <c r="D15" s="42">
        <v>9.1495334193156821E-2</v>
      </c>
      <c r="F15" s="3"/>
    </row>
    <row r="16" spans="1:6">
      <c r="A16" s="41">
        <v>16</v>
      </c>
      <c r="B16" s="33" t="s">
        <v>31</v>
      </c>
      <c r="C16" s="16">
        <v>185</v>
      </c>
      <c r="D16" s="42">
        <v>1.4035353918519081E-2</v>
      </c>
      <c r="F16" s="3"/>
    </row>
    <row r="17" spans="1:6">
      <c r="A17" s="41">
        <v>19</v>
      </c>
      <c r="B17" s="33" t="s">
        <v>32</v>
      </c>
      <c r="C17" s="16">
        <v>692</v>
      </c>
      <c r="D17" s="42">
        <v>5.2499810333055154E-2</v>
      </c>
      <c r="F17" s="3"/>
    </row>
    <row r="18" spans="1:6">
      <c r="A18" s="41">
        <v>23</v>
      </c>
      <c r="B18" s="33" t="s">
        <v>33</v>
      </c>
      <c r="C18" s="16">
        <v>209</v>
      </c>
      <c r="D18" s="42">
        <v>1.5856156589029665E-2</v>
      </c>
      <c r="F18" s="3"/>
    </row>
    <row r="19" spans="1:6">
      <c r="A19" s="41">
        <v>24</v>
      </c>
      <c r="B19" s="33" t="s">
        <v>34</v>
      </c>
      <c r="C19" s="16">
        <v>15</v>
      </c>
      <c r="D19" s="42">
        <v>1.1380016690691146E-3</v>
      </c>
      <c r="F19" s="3"/>
    </row>
    <row r="20" spans="1:6">
      <c r="A20" s="41">
        <v>26</v>
      </c>
      <c r="B20" s="33" t="s">
        <v>35</v>
      </c>
      <c r="C20" s="16">
        <v>800</v>
      </c>
      <c r="D20" s="42">
        <v>6.0693422350352778E-2</v>
      </c>
      <c r="F20" s="3"/>
    </row>
    <row r="21" spans="1:6">
      <c r="A21" s="41">
        <v>27</v>
      </c>
      <c r="B21" s="33" t="s">
        <v>36</v>
      </c>
      <c r="C21" s="16">
        <v>65</v>
      </c>
      <c r="D21" s="42">
        <v>4.931340565966163E-3</v>
      </c>
      <c r="F21" s="3"/>
    </row>
    <row r="22" spans="1:6">
      <c r="A22" s="41">
        <v>31</v>
      </c>
      <c r="B22" s="105" t="s">
        <v>608</v>
      </c>
      <c r="C22" s="16">
        <v>657</v>
      </c>
      <c r="D22" s="42">
        <v>4.9844473105227223E-2</v>
      </c>
      <c r="F22" s="3"/>
    </row>
    <row r="23" spans="1:6">
      <c r="A23" s="41">
        <v>34</v>
      </c>
      <c r="B23" s="105" t="s">
        <v>609</v>
      </c>
      <c r="C23" s="16">
        <v>203</v>
      </c>
      <c r="D23" s="42">
        <v>1.5400955921402018E-2</v>
      </c>
      <c r="F23" s="3"/>
    </row>
    <row r="24" spans="1:6">
      <c r="A24" s="41">
        <v>38</v>
      </c>
      <c r="B24" s="33" t="s">
        <v>37</v>
      </c>
      <c r="C24" s="16">
        <v>32</v>
      </c>
      <c r="D24" s="42">
        <v>2.4277368940141112E-3</v>
      </c>
      <c r="F24" s="3"/>
    </row>
    <row r="25" spans="1:6">
      <c r="A25" s="41">
        <v>40</v>
      </c>
      <c r="B25" s="33" t="s">
        <v>38</v>
      </c>
      <c r="C25" s="16">
        <v>182</v>
      </c>
      <c r="D25" s="42">
        <v>1.3807753584705257E-2</v>
      </c>
      <c r="F25" s="3"/>
    </row>
    <row r="26" spans="1:6">
      <c r="A26" s="41">
        <v>42</v>
      </c>
      <c r="B26" s="33" t="s">
        <v>39</v>
      </c>
      <c r="C26" s="16">
        <v>632</v>
      </c>
      <c r="D26" s="42">
        <v>4.7947803656778698E-2</v>
      </c>
      <c r="F26" s="3"/>
    </row>
    <row r="27" spans="1:6">
      <c r="A27" s="41">
        <v>44</v>
      </c>
      <c r="B27" s="33" t="s">
        <v>40</v>
      </c>
      <c r="C27" s="16">
        <v>4</v>
      </c>
      <c r="D27" s="42">
        <v>3.034671117517639E-4</v>
      </c>
      <c r="F27" s="3"/>
    </row>
    <row r="28" spans="1:6">
      <c r="A28" s="41" t="s">
        <v>46</v>
      </c>
      <c r="B28" s="33" t="s">
        <v>41</v>
      </c>
      <c r="C28" s="16">
        <v>918</v>
      </c>
      <c r="D28" s="42">
        <v>6.9599999999999995E-2</v>
      </c>
      <c r="F28" s="3"/>
    </row>
    <row r="29" spans="1:6">
      <c r="A29" s="41">
        <v>50</v>
      </c>
      <c r="B29" s="33" t="s">
        <v>42</v>
      </c>
      <c r="C29" s="16">
        <v>441</v>
      </c>
      <c r="D29" s="42">
        <v>3.3457249070631967E-2</v>
      </c>
      <c r="F29" s="3"/>
    </row>
    <row r="30" spans="1:6">
      <c r="A30" s="41">
        <v>51</v>
      </c>
      <c r="B30" s="33" t="s">
        <v>43</v>
      </c>
      <c r="C30" s="16">
        <v>1574</v>
      </c>
      <c r="D30" s="42">
        <v>0.11941430847431909</v>
      </c>
      <c r="F30" s="3"/>
    </row>
    <row r="31" spans="1:6">
      <c r="A31" s="41">
        <v>52</v>
      </c>
      <c r="B31" s="33" t="s">
        <v>44</v>
      </c>
      <c r="C31" s="16">
        <v>1288</v>
      </c>
      <c r="D31" s="42">
        <v>9.771640998406797E-2</v>
      </c>
      <c r="F31" s="3"/>
    </row>
    <row r="32" spans="1:6">
      <c r="A32" s="43">
        <v>99</v>
      </c>
      <c r="B32" s="44" t="s">
        <v>45</v>
      </c>
      <c r="C32" s="17">
        <v>1664</v>
      </c>
      <c r="D32" s="45">
        <v>0.1262423184887338</v>
      </c>
      <c r="F32" s="3"/>
    </row>
    <row r="33" spans="1:6">
      <c r="A33" s="34" t="s">
        <v>0</v>
      </c>
      <c r="B33" s="35"/>
      <c r="C33" s="36">
        <f>SUM(C8:C32)</f>
        <v>13181</v>
      </c>
      <c r="D33" s="37">
        <f>SUM(D8:D32)</f>
        <v>0.9999542978529703</v>
      </c>
    </row>
    <row r="34" spans="1:6">
      <c r="A34" s="3"/>
      <c r="C34" s="3"/>
      <c r="D34" s="28"/>
    </row>
    <row r="35" spans="1:6">
      <c r="A35" s="3"/>
      <c r="C35" s="3"/>
      <c r="D35" s="28"/>
      <c r="F35" s="46"/>
    </row>
    <row r="36" spans="1:6">
      <c r="A36" s="3"/>
      <c r="C36" s="3"/>
      <c r="D36" s="28"/>
      <c r="F36" s="46"/>
    </row>
    <row r="37" spans="1:6">
      <c r="F37" s="46"/>
    </row>
    <row r="38" spans="1:6">
      <c r="F38" s="46"/>
    </row>
    <row r="39" spans="1:6">
      <c r="F39" s="46"/>
    </row>
    <row r="40" spans="1:6">
      <c r="F40" s="3"/>
    </row>
    <row r="41" spans="1:6">
      <c r="F41" s="3"/>
    </row>
    <row r="42" spans="1:6">
      <c r="F42" s="3"/>
    </row>
    <row r="43" spans="1:6">
      <c r="F43" s="3"/>
    </row>
    <row r="44" spans="1:6">
      <c r="F44" s="3"/>
    </row>
    <row r="45" spans="1:6">
      <c r="F45" s="3"/>
    </row>
    <row r="46" spans="1:6">
      <c r="F46" s="3"/>
    </row>
    <row r="47" spans="1:6">
      <c r="F47" s="3"/>
    </row>
    <row r="48" spans="1:6">
      <c r="F48" s="3"/>
    </row>
    <row r="49" spans="4:6">
      <c r="F49" s="3"/>
    </row>
    <row r="50" spans="4:6">
      <c r="F50" s="3"/>
    </row>
    <row r="51" spans="4:6">
      <c r="F51" s="3"/>
    </row>
    <row r="52" spans="4:6">
      <c r="F52" s="3"/>
    </row>
    <row r="53" spans="4:6">
      <c r="F53" s="3"/>
    </row>
    <row r="54" spans="4:6">
      <c r="F54" s="3"/>
    </row>
    <row r="55" spans="4:6">
      <c r="F55" s="3"/>
    </row>
    <row r="62" spans="4:6">
      <c r="D62"/>
    </row>
    <row r="63" spans="4:6">
      <c r="D63"/>
    </row>
    <row r="64" spans="4:6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594</v>
      </c>
    </row>
    <row r="3" spans="1:26">
      <c r="A3" s="2" t="s">
        <v>568</v>
      </c>
    </row>
    <row r="5" spans="1:26">
      <c r="A5" s="104" t="s">
        <v>592</v>
      </c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57</v>
      </c>
      <c r="B7" s="64"/>
      <c r="C7" s="18"/>
      <c r="D7" s="18"/>
      <c r="E7" s="65"/>
      <c r="F7" s="2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66">
        <f>F7+H7+J7+L7+N7+P7+R7+T7+V7</f>
        <v>0</v>
      </c>
      <c r="Y7" s="65">
        <f>G7+I7+K7+M7+O7+Q7+S7+U7+W7</f>
        <v>0</v>
      </c>
      <c r="Z7">
        <f>SUM(X7:Y7)</f>
        <v>0</v>
      </c>
    </row>
    <row r="8" spans="1:26">
      <c r="B8"/>
      <c r="D8" s="25"/>
      <c r="E8" s="67" t="s">
        <v>53</v>
      </c>
      <c r="F8">
        <f t="shared" ref="F8:Z8" si="0">SUM(F7:F7)</f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</row>
    <row r="9" spans="1:26">
      <c r="B9"/>
      <c r="F9"/>
    </row>
    <row r="10" spans="1:26">
      <c r="A10" s="49" t="s">
        <v>16</v>
      </c>
      <c r="B10" s="59" t="s">
        <v>610</v>
      </c>
      <c r="C10" s="13" t="s">
        <v>119</v>
      </c>
      <c r="D10" s="13" t="s">
        <v>120</v>
      </c>
      <c r="E10" s="50" t="s">
        <v>121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1</v>
      </c>
      <c r="S10" s="13"/>
      <c r="T10" s="13"/>
      <c r="U10" s="13"/>
      <c r="V10" s="13"/>
      <c r="W10" s="15">
        <v>1</v>
      </c>
      <c r="X10" s="19">
        <f t="shared" ref="X10:Y41" si="1">F10+H10+J10+L10+N10+P10+R10+T10+V10</f>
        <v>1</v>
      </c>
      <c r="Y10" s="50">
        <f t="shared" si="1"/>
        <v>1</v>
      </c>
      <c r="Z10">
        <f t="shared" ref="Z10:Z48" si="2">SUM(X10:Y10)</f>
        <v>2</v>
      </c>
    </row>
    <row r="11" spans="1:26">
      <c r="A11" s="51" t="s">
        <v>16</v>
      </c>
      <c r="B11" s="58" t="s">
        <v>614</v>
      </c>
      <c r="C11" s="47" t="s">
        <v>119</v>
      </c>
      <c r="D11" s="47" t="s">
        <v>132</v>
      </c>
      <c r="E11" s="52" t="s">
        <v>133</v>
      </c>
      <c r="F11" s="56"/>
      <c r="G11" s="47"/>
      <c r="H11" s="47"/>
      <c r="I11" s="47"/>
      <c r="J11" s="47"/>
      <c r="K11" s="47">
        <v>1</v>
      </c>
      <c r="L11" s="47"/>
      <c r="M11" s="47"/>
      <c r="N11" s="47"/>
      <c r="O11" s="47"/>
      <c r="P11" s="47"/>
      <c r="Q11" s="47"/>
      <c r="R11" s="47">
        <v>3</v>
      </c>
      <c r="S11" s="47">
        <v>2</v>
      </c>
      <c r="T11" s="47"/>
      <c r="U11" s="47"/>
      <c r="V11" s="47">
        <v>11</v>
      </c>
      <c r="W11" s="48">
        <v>10</v>
      </c>
      <c r="X11" s="61">
        <f t="shared" si="1"/>
        <v>14</v>
      </c>
      <c r="Y11" s="52">
        <f t="shared" si="1"/>
        <v>13</v>
      </c>
      <c r="Z11">
        <f t="shared" si="2"/>
        <v>27</v>
      </c>
    </row>
    <row r="12" spans="1:26">
      <c r="A12" s="51" t="s">
        <v>16</v>
      </c>
      <c r="B12" s="58" t="s">
        <v>614</v>
      </c>
      <c r="C12" s="47" t="s">
        <v>119</v>
      </c>
      <c r="D12" s="47" t="s">
        <v>134</v>
      </c>
      <c r="E12" s="52" t="s">
        <v>135</v>
      </c>
      <c r="F12" s="56"/>
      <c r="G12" s="47">
        <v>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v>1</v>
      </c>
      <c r="S12" s="47"/>
      <c r="T12" s="47"/>
      <c r="U12" s="47"/>
      <c r="V12" s="47">
        <v>12</v>
      </c>
      <c r="W12" s="48">
        <v>6</v>
      </c>
      <c r="X12" s="61">
        <f t="shared" si="1"/>
        <v>13</v>
      </c>
      <c r="Y12" s="52">
        <f t="shared" si="1"/>
        <v>7</v>
      </c>
      <c r="Z12">
        <f t="shared" si="2"/>
        <v>20</v>
      </c>
    </row>
    <row r="13" spans="1:26">
      <c r="A13" s="51" t="s">
        <v>16</v>
      </c>
      <c r="B13" s="58" t="s">
        <v>615</v>
      </c>
      <c r="C13" s="47" t="s">
        <v>119</v>
      </c>
      <c r="D13" s="47" t="s">
        <v>136</v>
      </c>
      <c r="E13" s="52" t="s">
        <v>586</v>
      </c>
      <c r="F13" s="56"/>
      <c r="G13" s="47"/>
      <c r="H13" s="47"/>
      <c r="I13" s="47"/>
      <c r="J13" s="47"/>
      <c r="K13" s="47"/>
      <c r="L13" s="47"/>
      <c r="M13" s="47"/>
      <c r="N13" s="47"/>
      <c r="O13" s="47">
        <v>1</v>
      </c>
      <c r="P13" s="47"/>
      <c r="Q13" s="47"/>
      <c r="R13" s="47">
        <v>2</v>
      </c>
      <c r="S13" s="47"/>
      <c r="T13" s="47"/>
      <c r="U13" s="47"/>
      <c r="V13" s="47">
        <v>17</v>
      </c>
      <c r="W13" s="48">
        <v>2</v>
      </c>
      <c r="X13" s="61">
        <f t="shared" si="1"/>
        <v>19</v>
      </c>
      <c r="Y13" s="52">
        <f t="shared" si="1"/>
        <v>3</v>
      </c>
      <c r="Z13">
        <f t="shared" si="2"/>
        <v>22</v>
      </c>
    </row>
    <row r="14" spans="1:26">
      <c r="A14" s="51" t="s">
        <v>16</v>
      </c>
      <c r="B14" s="58" t="s">
        <v>617</v>
      </c>
      <c r="C14" s="47" t="s">
        <v>119</v>
      </c>
      <c r="D14" s="47" t="s">
        <v>140</v>
      </c>
      <c r="E14" s="52" t="s">
        <v>141</v>
      </c>
      <c r="F14" s="56"/>
      <c r="G14" s="47"/>
      <c r="H14" s="47"/>
      <c r="I14" s="47"/>
      <c r="J14" s="47"/>
      <c r="K14" s="47"/>
      <c r="L14" s="47"/>
      <c r="M14" s="47"/>
      <c r="N14" s="47">
        <v>1</v>
      </c>
      <c r="O14" s="47"/>
      <c r="P14" s="47"/>
      <c r="Q14" s="47"/>
      <c r="R14" s="47">
        <v>2</v>
      </c>
      <c r="S14" s="47">
        <v>2</v>
      </c>
      <c r="T14" s="47"/>
      <c r="U14" s="47"/>
      <c r="V14" s="47">
        <v>5</v>
      </c>
      <c r="W14" s="48"/>
      <c r="X14" s="61">
        <f t="shared" si="1"/>
        <v>8</v>
      </c>
      <c r="Y14" s="52">
        <f t="shared" si="1"/>
        <v>2</v>
      </c>
      <c r="Z14">
        <f t="shared" si="2"/>
        <v>10</v>
      </c>
    </row>
    <row r="15" spans="1:26">
      <c r="A15" s="51" t="s">
        <v>16</v>
      </c>
      <c r="B15" s="58" t="s">
        <v>618</v>
      </c>
      <c r="C15" s="47" t="s">
        <v>99</v>
      </c>
      <c r="D15" s="47" t="s">
        <v>146</v>
      </c>
      <c r="E15" s="52" t="s">
        <v>147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>
        <v>2</v>
      </c>
      <c r="X15" s="61">
        <f t="shared" si="1"/>
        <v>0</v>
      </c>
      <c r="Y15" s="52">
        <f t="shared" si="1"/>
        <v>2</v>
      </c>
      <c r="Z15">
        <f t="shared" si="2"/>
        <v>2</v>
      </c>
    </row>
    <row r="16" spans="1:26">
      <c r="A16" s="51" t="s">
        <v>16</v>
      </c>
      <c r="B16" s="58" t="s">
        <v>619</v>
      </c>
      <c r="C16" s="47" t="s">
        <v>99</v>
      </c>
      <c r="D16" s="47" t="s">
        <v>153</v>
      </c>
      <c r="E16" s="52" t="s">
        <v>154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>
        <v>1</v>
      </c>
      <c r="X16" s="61">
        <f t="shared" si="1"/>
        <v>0</v>
      </c>
      <c r="Y16" s="52">
        <f t="shared" si="1"/>
        <v>1</v>
      </c>
      <c r="Z16">
        <f t="shared" si="2"/>
        <v>1</v>
      </c>
    </row>
    <row r="17" spans="1:26">
      <c r="A17" s="51" t="s">
        <v>16</v>
      </c>
      <c r="B17" s="58" t="s">
        <v>620</v>
      </c>
      <c r="C17" s="47" t="s">
        <v>99</v>
      </c>
      <c r="D17" s="47" t="s">
        <v>155</v>
      </c>
      <c r="E17" s="52" t="s">
        <v>156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>
        <v>2</v>
      </c>
      <c r="X17" s="61">
        <f t="shared" si="1"/>
        <v>0</v>
      </c>
      <c r="Y17" s="52">
        <f t="shared" si="1"/>
        <v>2</v>
      </c>
      <c r="Z17">
        <f t="shared" si="2"/>
        <v>2</v>
      </c>
    </row>
    <row r="18" spans="1:26">
      <c r="A18" s="51" t="s">
        <v>16</v>
      </c>
      <c r="B18" s="58" t="s">
        <v>621</v>
      </c>
      <c r="C18" s="47" t="s">
        <v>99</v>
      </c>
      <c r="D18" s="47" t="s">
        <v>159</v>
      </c>
      <c r="E18" s="52" t="s">
        <v>160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1"/>
        <v>1</v>
      </c>
      <c r="Y18" s="52">
        <f t="shared" si="1"/>
        <v>0</v>
      </c>
      <c r="Z18">
        <f t="shared" si="2"/>
        <v>1</v>
      </c>
    </row>
    <row r="19" spans="1:26">
      <c r="A19" s="51" t="s">
        <v>16</v>
      </c>
      <c r="B19" s="58" t="s">
        <v>623</v>
      </c>
      <c r="C19" s="47" t="s">
        <v>161</v>
      </c>
      <c r="D19" s="47" t="s">
        <v>166</v>
      </c>
      <c r="E19" s="52" t="s">
        <v>167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1</v>
      </c>
      <c r="T19" s="47"/>
      <c r="U19" s="47"/>
      <c r="V19" s="47"/>
      <c r="W19" s="48"/>
      <c r="X19" s="61">
        <f t="shared" si="1"/>
        <v>0</v>
      </c>
      <c r="Y19" s="52">
        <f t="shared" si="1"/>
        <v>1</v>
      </c>
      <c r="Z19">
        <f t="shared" si="2"/>
        <v>1</v>
      </c>
    </row>
    <row r="20" spans="1:26">
      <c r="A20" s="51" t="s">
        <v>16</v>
      </c>
      <c r="B20" s="58" t="s">
        <v>624</v>
      </c>
      <c r="C20" s="47" t="s">
        <v>102</v>
      </c>
      <c r="D20" s="47" t="s">
        <v>168</v>
      </c>
      <c r="E20" s="52" t="s">
        <v>169</v>
      </c>
      <c r="F20" s="56">
        <v>1</v>
      </c>
      <c r="G20" s="47"/>
      <c r="H20" s="47"/>
      <c r="I20" s="47"/>
      <c r="J20" s="47">
        <v>2</v>
      </c>
      <c r="K20" s="47">
        <v>1</v>
      </c>
      <c r="L20" s="47"/>
      <c r="M20" s="47">
        <v>4</v>
      </c>
      <c r="N20" s="47"/>
      <c r="O20" s="47"/>
      <c r="P20" s="47"/>
      <c r="Q20" s="47"/>
      <c r="R20" s="47">
        <v>5</v>
      </c>
      <c r="S20" s="47">
        <v>3</v>
      </c>
      <c r="T20" s="47"/>
      <c r="U20" s="47"/>
      <c r="V20" s="47">
        <v>30</v>
      </c>
      <c r="W20" s="48">
        <v>13</v>
      </c>
      <c r="X20" s="61">
        <f t="shared" si="1"/>
        <v>38</v>
      </c>
      <c r="Y20" s="52">
        <f t="shared" si="1"/>
        <v>21</v>
      </c>
      <c r="Z20">
        <f t="shared" si="2"/>
        <v>59</v>
      </c>
    </row>
    <row r="21" spans="1:26">
      <c r="A21" s="51" t="s">
        <v>16</v>
      </c>
      <c r="B21" s="58" t="s">
        <v>625</v>
      </c>
      <c r="C21" s="47" t="s">
        <v>102</v>
      </c>
      <c r="D21" s="47" t="s">
        <v>170</v>
      </c>
      <c r="E21" s="52" t="s">
        <v>171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3</v>
      </c>
      <c r="W21" s="48"/>
      <c r="X21" s="61">
        <f t="shared" si="1"/>
        <v>3</v>
      </c>
      <c r="Y21" s="52">
        <f t="shared" si="1"/>
        <v>0</v>
      </c>
      <c r="Z21">
        <f t="shared" si="2"/>
        <v>3</v>
      </c>
    </row>
    <row r="22" spans="1:26">
      <c r="A22" s="51" t="s">
        <v>16</v>
      </c>
      <c r="B22" s="58" t="s">
        <v>630</v>
      </c>
      <c r="C22" s="47" t="s">
        <v>102</v>
      </c>
      <c r="D22" s="47" t="s">
        <v>180</v>
      </c>
      <c r="E22" s="52" t="s">
        <v>181</v>
      </c>
      <c r="F22" s="56"/>
      <c r="G22" s="47">
        <v>1</v>
      </c>
      <c r="H22" s="47"/>
      <c r="I22" s="47"/>
      <c r="J22" s="47">
        <v>1</v>
      </c>
      <c r="K22" s="47">
        <v>1</v>
      </c>
      <c r="L22" s="47"/>
      <c r="M22" s="47"/>
      <c r="N22" s="47"/>
      <c r="O22" s="47">
        <v>1</v>
      </c>
      <c r="P22" s="47"/>
      <c r="Q22" s="47"/>
      <c r="R22" s="47">
        <v>4</v>
      </c>
      <c r="S22" s="47"/>
      <c r="T22" s="47"/>
      <c r="U22" s="47"/>
      <c r="V22" s="47">
        <v>34</v>
      </c>
      <c r="W22" s="48">
        <v>5</v>
      </c>
      <c r="X22" s="61">
        <f t="shared" si="1"/>
        <v>39</v>
      </c>
      <c r="Y22" s="52">
        <f t="shared" si="1"/>
        <v>8</v>
      </c>
      <c r="Z22">
        <f t="shared" si="2"/>
        <v>47</v>
      </c>
    </row>
    <row r="23" spans="1:26">
      <c r="A23" s="51" t="s">
        <v>16</v>
      </c>
      <c r="B23" s="58" t="s">
        <v>631</v>
      </c>
      <c r="C23" s="47" t="s">
        <v>102</v>
      </c>
      <c r="D23" s="47" t="s">
        <v>182</v>
      </c>
      <c r="E23" s="52" t="s">
        <v>183</v>
      </c>
      <c r="F23" s="56"/>
      <c r="G23" s="47"/>
      <c r="H23" s="47"/>
      <c r="I23" s="47"/>
      <c r="J23" s="47"/>
      <c r="K23" s="47"/>
      <c r="L23" s="47"/>
      <c r="M23" s="47"/>
      <c r="N23" s="47">
        <v>1</v>
      </c>
      <c r="O23" s="47"/>
      <c r="P23" s="47"/>
      <c r="Q23" s="47"/>
      <c r="R23" s="47">
        <v>3</v>
      </c>
      <c r="S23" s="47">
        <v>1</v>
      </c>
      <c r="T23" s="47"/>
      <c r="U23" s="47"/>
      <c r="V23" s="47">
        <v>9</v>
      </c>
      <c r="W23" s="48"/>
      <c r="X23" s="61">
        <f t="shared" si="1"/>
        <v>13</v>
      </c>
      <c r="Y23" s="52">
        <f t="shared" si="1"/>
        <v>1</v>
      </c>
      <c r="Z23">
        <f t="shared" si="2"/>
        <v>14</v>
      </c>
    </row>
    <row r="24" spans="1:26">
      <c r="A24" s="51" t="s">
        <v>16</v>
      </c>
      <c r="B24" s="58" t="s">
        <v>632</v>
      </c>
      <c r="C24" s="47" t="s">
        <v>99</v>
      </c>
      <c r="D24" s="47" t="s">
        <v>184</v>
      </c>
      <c r="E24" s="52" t="s">
        <v>185</v>
      </c>
      <c r="F24" s="56"/>
      <c r="G24" s="47">
        <v>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2</v>
      </c>
      <c r="W24" s="48"/>
      <c r="X24" s="61">
        <f t="shared" si="1"/>
        <v>2</v>
      </c>
      <c r="Y24" s="52">
        <f t="shared" si="1"/>
        <v>1</v>
      </c>
      <c r="Z24">
        <f t="shared" si="2"/>
        <v>3</v>
      </c>
    </row>
    <row r="25" spans="1:26">
      <c r="A25" s="51" t="s">
        <v>16</v>
      </c>
      <c r="B25" s="58" t="s">
        <v>633</v>
      </c>
      <c r="C25" s="47" t="s">
        <v>99</v>
      </c>
      <c r="D25" s="47" t="s">
        <v>186</v>
      </c>
      <c r="E25" s="52" t="s">
        <v>187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1</v>
      </c>
      <c r="W25" s="48"/>
      <c r="X25" s="61">
        <f t="shared" si="1"/>
        <v>1</v>
      </c>
      <c r="Y25" s="52">
        <f t="shared" si="1"/>
        <v>0</v>
      </c>
      <c r="Z25">
        <f t="shared" si="2"/>
        <v>1</v>
      </c>
    </row>
    <row r="26" spans="1:26">
      <c r="A26" s="51" t="s">
        <v>16</v>
      </c>
      <c r="B26" s="58" t="s">
        <v>634</v>
      </c>
      <c r="C26" s="47" t="s">
        <v>99</v>
      </c>
      <c r="D26" s="47" t="s">
        <v>188</v>
      </c>
      <c r="E26" s="52" t="s">
        <v>189</v>
      </c>
      <c r="F26" s="56"/>
      <c r="G26" s="47"/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/>
      <c r="S26" s="47">
        <v>2</v>
      </c>
      <c r="T26" s="47"/>
      <c r="U26" s="47"/>
      <c r="V26" s="47"/>
      <c r="W26" s="48">
        <v>1</v>
      </c>
      <c r="X26" s="61">
        <f t="shared" si="1"/>
        <v>0</v>
      </c>
      <c r="Y26" s="52">
        <f t="shared" si="1"/>
        <v>4</v>
      </c>
      <c r="Z26">
        <f t="shared" si="2"/>
        <v>4</v>
      </c>
    </row>
    <row r="27" spans="1:26">
      <c r="A27" s="51" t="s">
        <v>16</v>
      </c>
      <c r="B27" s="58" t="s">
        <v>635</v>
      </c>
      <c r="C27" s="47" t="s">
        <v>99</v>
      </c>
      <c r="D27" s="47" t="s">
        <v>190</v>
      </c>
      <c r="E27" s="52" t="s">
        <v>191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2</v>
      </c>
      <c r="X27" s="61">
        <f t="shared" si="1"/>
        <v>0</v>
      </c>
      <c r="Y27" s="52">
        <f t="shared" si="1"/>
        <v>2</v>
      </c>
      <c r="Z27">
        <f t="shared" si="2"/>
        <v>2</v>
      </c>
    </row>
    <row r="28" spans="1:26">
      <c r="A28" s="51" t="s">
        <v>16</v>
      </c>
      <c r="B28" s="58" t="s">
        <v>639</v>
      </c>
      <c r="C28" s="47" t="s">
        <v>161</v>
      </c>
      <c r="D28" s="47" t="s">
        <v>198</v>
      </c>
      <c r="E28" s="52" t="s">
        <v>199</v>
      </c>
      <c r="F28" s="56"/>
      <c r="G28" s="47">
        <v>2</v>
      </c>
      <c r="H28" s="47"/>
      <c r="I28" s="47"/>
      <c r="J28" s="47"/>
      <c r="K28" s="47"/>
      <c r="L28" s="47"/>
      <c r="M28" s="47"/>
      <c r="N28" s="47"/>
      <c r="O28" s="47">
        <v>1</v>
      </c>
      <c r="P28" s="47"/>
      <c r="Q28" s="47"/>
      <c r="R28" s="47"/>
      <c r="S28" s="47">
        <v>4</v>
      </c>
      <c r="T28" s="47"/>
      <c r="U28" s="47"/>
      <c r="V28" s="47">
        <v>1</v>
      </c>
      <c r="W28" s="48">
        <v>21</v>
      </c>
      <c r="X28" s="61">
        <f t="shared" si="1"/>
        <v>1</v>
      </c>
      <c r="Y28" s="52">
        <f t="shared" si="1"/>
        <v>28</v>
      </c>
      <c r="Z28">
        <f t="shared" si="2"/>
        <v>29</v>
      </c>
    </row>
    <row r="29" spans="1:26">
      <c r="A29" s="51" t="s">
        <v>16</v>
      </c>
      <c r="B29" s="16" t="s">
        <v>640</v>
      </c>
      <c r="C29" s="47" t="s">
        <v>99</v>
      </c>
      <c r="D29" s="47" t="s">
        <v>202</v>
      </c>
      <c r="E29" s="52" t="s">
        <v>203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v>1</v>
      </c>
      <c r="W29" s="48"/>
      <c r="X29" s="61">
        <f t="shared" si="1"/>
        <v>1</v>
      </c>
      <c r="Y29" s="52">
        <f t="shared" si="1"/>
        <v>0</v>
      </c>
      <c r="Z29">
        <f t="shared" si="2"/>
        <v>1</v>
      </c>
    </row>
    <row r="30" spans="1:26">
      <c r="A30" s="51" t="s">
        <v>16</v>
      </c>
      <c r="B30" s="16" t="s">
        <v>641</v>
      </c>
      <c r="C30" s="47" t="s">
        <v>99</v>
      </c>
      <c r="D30" s="47" t="s">
        <v>204</v>
      </c>
      <c r="E30" s="52" t="s">
        <v>205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>
        <v>5</v>
      </c>
      <c r="W30" s="48">
        <v>3</v>
      </c>
      <c r="X30" s="61">
        <f t="shared" si="1"/>
        <v>5</v>
      </c>
      <c r="Y30" s="52">
        <f t="shared" si="1"/>
        <v>4</v>
      </c>
      <c r="Z30">
        <f t="shared" si="2"/>
        <v>9</v>
      </c>
    </row>
    <row r="31" spans="1:26">
      <c r="A31" s="51" t="s">
        <v>16</v>
      </c>
      <c r="B31" s="16" t="s">
        <v>646</v>
      </c>
      <c r="C31" s="47" t="s">
        <v>119</v>
      </c>
      <c r="D31" s="47" t="s">
        <v>218</v>
      </c>
      <c r="E31" s="52" t="s">
        <v>217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1</v>
      </c>
      <c r="X31" s="61">
        <f t="shared" si="1"/>
        <v>0</v>
      </c>
      <c r="Y31" s="52">
        <f t="shared" si="1"/>
        <v>1</v>
      </c>
      <c r="Z31">
        <f t="shared" si="2"/>
        <v>1</v>
      </c>
    </row>
    <row r="32" spans="1:26">
      <c r="A32" s="51" t="s">
        <v>16</v>
      </c>
      <c r="B32" s="16" t="s">
        <v>647</v>
      </c>
      <c r="C32" s="47" t="s">
        <v>119</v>
      </c>
      <c r="D32" s="47" t="s">
        <v>219</v>
      </c>
      <c r="E32" s="52" t="s">
        <v>220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1</v>
      </c>
      <c r="T32" s="47"/>
      <c r="U32" s="47"/>
      <c r="V32" s="47"/>
      <c r="W32" s="48"/>
      <c r="X32" s="61">
        <f t="shared" si="1"/>
        <v>0</v>
      </c>
      <c r="Y32" s="52">
        <f t="shared" si="1"/>
        <v>1</v>
      </c>
      <c r="Z32">
        <f t="shared" si="2"/>
        <v>1</v>
      </c>
    </row>
    <row r="33" spans="1:26">
      <c r="A33" s="51" t="s">
        <v>16</v>
      </c>
      <c r="B33" s="16" t="s">
        <v>655</v>
      </c>
      <c r="C33" s="47" t="s">
        <v>119</v>
      </c>
      <c r="D33" s="47" t="s">
        <v>239</v>
      </c>
      <c r="E33" s="52" t="s">
        <v>240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v>2</v>
      </c>
      <c r="S33" s="47">
        <v>1</v>
      </c>
      <c r="T33" s="47"/>
      <c r="U33" s="47"/>
      <c r="V33" s="47">
        <v>12</v>
      </c>
      <c r="W33" s="48">
        <v>3</v>
      </c>
      <c r="X33" s="61">
        <f t="shared" si="1"/>
        <v>14</v>
      </c>
      <c r="Y33" s="52">
        <f t="shared" si="1"/>
        <v>4</v>
      </c>
      <c r="Z33">
        <f t="shared" si="2"/>
        <v>18</v>
      </c>
    </row>
    <row r="34" spans="1:26">
      <c r="A34" s="51" t="s">
        <v>16</v>
      </c>
      <c r="B34" s="16" t="s">
        <v>659</v>
      </c>
      <c r="C34" s="47" t="s">
        <v>119</v>
      </c>
      <c r="D34" s="47" t="s">
        <v>250</v>
      </c>
      <c r="E34" s="52" t="s">
        <v>251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1</v>
      </c>
      <c r="W34" s="48"/>
      <c r="X34" s="61">
        <f t="shared" si="1"/>
        <v>1</v>
      </c>
      <c r="Y34" s="52">
        <f t="shared" si="1"/>
        <v>0</v>
      </c>
      <c r="Z34">
        <f t="shared" si="2"/>
        <v>1</v>
      </c>
    </row>
    <row r="35" spans="1:26">
      <c r="A35" s="51" t="s">
        <v>16</v>
      </c>
      <c r="B35" s="16" t="s">
        <v>663</v>
      </c>
      <c r="C35" s="47" t="s">
        <v>99</v>
      </c>
      <c r="D35" s="47" t="s">
        <v>260</v>
      </c>
      <c r="E35" s="52" t="s">
        <v>261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1</v>
      </c>
      <c r="W35" s="48"/>
      <c r="X35" s="61">
        <f t="shared" si="1"/>
        <v>1</v>
      </c>
      <c r="Y35" s="52">
        <f t="shared" si="1"/>
        <v>0</v>
      </c>
      <c r="Z35">
        <f t="shared" si="2"/>
        <v>1</v>
      </c>
    </row>
    <row r="36" spans="1:26">
      <c r="A36" s="51" t="s">
        <v>16</v>
      </c>
      <c r="B36" s="16" t="s">
        <v>664</v>
      </c>
      <c r="C36" s="47" t="s">
        <v>99</v>
      </c>
      <c r="D36" s="47" t="s">
        <v>262</v>
      </c>
      <c r="E36" s="52" t="s">
        <v>263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1</v>
      </c>
      <c r="X36" s="61">
        <f t="shared" si="1"/>
        <v>0</v>
      </c>
      <c r="Y36" s="52">
        <f t="shared" si="1"/>
        <v>1</v>
      </c>
      <c r="Z36">
        <f t="shared" si="2"/>
        <v>1</v>
      </c>
    </row>
    <row r="37" spans="1:26">
      <c r="A37" s="51" t="s">
        <v>16</v>
      </c>
      <c r="B37" s="16" t="s">
        <v>667</v>
      </c>
      <c r="C37" s="47" t="s">
        <v>99</v>
      </c>
      <c r="D37" s="47" t="s">
        <v>270</v>
      </c>
      <c r="E37" s="52" t="s">
        <v>271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>
        <v>2</v>
      </c>
      <c r="X37" s="61">
        <f t="shared" si="1"/>
        <v>0</v>
      </c>
      <c r="Y37" s="52">
        <f t="shared" si="1"/>
        <v>2</v>
      </c>
      <c r="Z37">
        <f t="shared" si="2"/>
        <v>2</v>
      </c>
    </row>
    <row r="38" spans="1:26">
      <c r="A38" s="51" t="s">
        <v>16</v>
      </c>
      <c r="B38" s="16" t="s">
        <v>668</v>
      </c>
      <c r="C38" s="47" t="s">
        <v>99</v>
      </c>
      <c r="D38" s="47" t="s">
        <v>272</v>
      </c>
      <c r="E38" s="52" t="s">
        <v>273</v>
      </c>
      <c r="F38" s="56"/>
      <c r="G38" s="47"/>
      <c r="H38" s="47">
        <v>1</v>
      </c>
      <c r="I38" s="47"/>
      <c r="J38" s="47"/>
      <c r="K38" s="47"/>
      <c r="L38" s="47"/>
      <c r="M38" s="47"/>
      <c r="N38" s="47"/>
      <c r="O38" s="47">
        <v>1</v>
      </c>
      <c r="P38" s="47"/>
      <c r="Q38" s="47"/>
      <c r="R38" s="47"/>
      <c r="S38" s="47"/>
      <c r="T38" s="47"/>
      <c r="U38" s="47"/>
      <c r="V38" s="47">
        <v>10</v>
      </c>
      <c r="W38" s="48">
        <v>7</v>
      </c>
      <c r="X38" s="61">
        <f t="shared" si="1"/>
        <v>11</v>
      </c>
      <c r="Y38" s="52">
        <f t="shared" si="1"/>
        <v>8</v>
      </c>
      <c r="Z38">
        <f t="shared" si="2"/>
        <v>19</v>
      </c>
    </row>
    <row r="39" spans="1:26">
      <c r="A39" s="51" t="s">
        <v>16</v>
      </c>
      <c r="B39" s="16" t="s">
        <v>673</v>
      </c>
      <c r="C39" s="47" t="s">
        <v>161</v>
      </c>
      <c r="D39" s="47" t="s">
        <v>286</v>
      </c>
      <c r="E39" s="52" t="s">
        <v>287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1"/>
        <v>0</v>
      </c>
      <c r="Y39" s="52">
        <f t="shared" si="1"/>
        <v>1</v>
      </c>
      <c r="Z39">
        <f t="shared" si="2"/>
        <v>1</v>
      </c>
    </row>
    <row r="40" spans="1:26">
      <c r="A40" s="51" t="s">
        <v>16</v>
      </c>
      <c r="B40" s="16" t="s">
        <v>675</v>
      </c>
      <c r="C40" s="47" t="s">
        <v>10</v>
      </c>
      <c r="D40" s="47" t="s">
        <v>294</v>
      </c>
      <c r="E40" s="52" t="s">
        <v>295</v>
      </c>
      <c r="F40" s="56"/>
      <c r="G40" s="47"/>
      <c r="H40" s="47"/>
      <c r="I40" s="47"/>
      <c r="J40" s="47"/>
      <c r="K40" s="47">
        <v>2</v>
      </c>
      <c r="L40" s="47">
        <v>1</v>
      </c>
      <c r="M40" s="47">
        <v>2</v>
      </c>
      <c r="N40" s="47"/>
      <c r="O40" s="47"/>
      <c r="P40" s="47"/>
      <c r="Q40" s="47"/>
      <c r="R40" s="47">
        <v>3</v>
      </c>
      <c r="S40" s="47">
        <v>4</v>
      </c>
      <c r="T40" s="47"/>
      <c r="U40" s="47"/>
      <c r="V40" s="47">
        <v>25</v>
      </c>
      <c r="W40" s="48">
        <v>28</v>
      </c>
      <c r="X40" s="61">
        <f t="shared" si="1"/>
        <v>29</v>
      </c>
      <c r="Y40" s="52">
        <f t="shared" si="1"/>
        <v>36</v>
      </c>
      <c r="Z40">
        <f t="shared" si="2"/>
        <v>65</v>
      </c>
    </row>
    <row r="41" spans="1:26">
      <c r="A41" s="51" t="s">
        <v>16</v>
      </c>
      <c r="B41" s="16" t="s">
        <v>679</v>
      </c>
      <c r="C41" s="47" t="s">
        <v>305</v>
      </c>
      <c r="D41" s="47" t="s">
        <v>306</v>
      </c>
      <c r="E41" s="52" t="s">
        <v>307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>
        <v>1</v>
      </c>
      <c r="X41" s="61">
        <f t="shared" si="1"/>
        <v>0</v>
      </c>
      <c r="Y41" s="52">
        <f t="shared" si="1"/>
        <v>1</v>
      </c>
      <c r="Z41">
        <f t="shared" si="2"/>
        <v>1</v>
      </c>
    </row>
    <row r="42" spans="1:26">
      <c r="A42" s="51" t="s">
        <v>16</v>
      </c>
      <c r="B42" s="16" t="s">
        <v>680</v>
      </c>
      <c r="C42" s="47" t="s">
        <v>305</v>
      </c>
      <c r="D42" s="47" t="s">
        <v>310</v>
      </c>
      <c r="E42" s="52" t="s">
        <v>311</v>
      </c>
      <c r="F42" s="56"/>
      <c r="G42" s="47"/>
      <c r="H42" s="47"/>
      <c r="I42" s="47"/>
      <c r="J42" s="47">
        <v>1</v>
      </c>
      <c r="K42" s="47"/>
      <c r="L42" s="47"/>
      <c r="M42" s="47"/>
      <c r="N42" s="47">
        <v>3</v>
      </c>
      <c r="O42" s="47"/>
      <c r="P42" s="47"/>
      <c r="Q42" s="47"/>
      <c r="R42" s="47">
        <v>1</v>
      </c>
      <c r="S42" s="47">
        <v>1</v>
      </c>
      <c r="T42" s="47"/>
      <c r="U42" s="47"/>
      <c r="V42" s="47">
        <v>12</v>
      </c>
      <c r="W42" s="48">
        <v>3</v>
      </c>
      <c r="X42" s="61">
        <f t="shared" ref="X42:Y48" si="3">F42+H42+J42+L42+N42+P42+R42+T42+V42</f>
        <v>17</v>
      </c>
      <c r="Y42" s="52">
        <f t="shared" si="3"/>
        <v>4</v>
      </c>
      <c r="Z42">
        <f t="shared" si="2"/>
        <v>21</v>
      </c>
    </row>
    <row r="43" spans="1:26">
      <c r="A43" s="51" t="s">
        <v>16</v>
      </c>
      <c r="B43" s="16" t="s">
        <v>684</v>
      </c>
      <c r="C43" s="47" t="s">
        <v>305</v>
      </c>
      <c r="D43" s="47" t="s">
        <v>318</v>
      </c>
      <c r="E43" s="52" t="s">
        <v>319</v>
      </c>
      <c r="F43" s="56"/>
      <c r="G43" s="47">
        <v>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  <c r="X43" s="61">
        <f t="shared" si="3"/>
        <v>0</v>
      </c>
      <c r="Y43" s="52">
        <f t="shared" si="3"/>
        <v>1</v>
      </c>
      <c r="Z43">
        <f t="shared" si="2"/>
        <v>1</v>
      </c>
    </row>
    <row r="44" spans="1:26">
      <c r="A44" s="51" t="s">
        <v>16</v>
      </c>
      <c r="B44" s="16" t="s">
        <v>685</v>
      </c>
      <c r="C44" s="47" t="s">
        <v>161</v>
      </c>
      <c r="D44" s="47" t="s">
        <v>320</v>
      </c>
      <c r="E44" s="52" t="s">
        <v>321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/>
      <c r="Q44" s="47"/>
      <c r="R44" s="47"/>
      <c r="S44" s="47">
        <v>1</v>
      </c>
      <c r="T44" s="47"/>
      <c r="U44" s="47"/>
      <c r="V44" s="47"/>
      <c r="W44" s="48">
        <v>7</v>
      </c>
      <c r="X44" s="61">
        <f t="shared" si="3"/>
        <v>0</v>
      </c>
      <c r="Y44" s="52">
        <f t="shared" si="3"/>
        <v>9</v>
      </c>
      <c r="Z44">
        <f t="shared" si="2"/>
        <v>9</v>
      </c>
    </row>
    <row r="45" spans="1:26">
      <c r="A45" s="51" t="s">
        <v>16</v>
      </c>
      <c r="B45" s="16" t="s">
        <v>686</v>
      </c>
      <c r="C45" s="47" t="s">
        <v>99</v>
      </c>
      <c r="D45" s="47" t="s">
        <v>322</v>
      </c>
      <c r="E45" s="52" t="s">
        <v>323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>
        <v>1</v>
      </c>
      <c r="W45" s="48"/>
      <c r="X45" s="61">
        <f t="shared" si="3"/>
        <v>1</v>
      </c>
      <c r="Y45" s="52">
        <f t="shared" si="3"/>
        <v>0</v>
      </c>
      <c r="Z45">
        <f t="shared" si="2"/>
        <v>1</v>
      </c>
    </row>
    <row r="46" spans="1:26">
      <c r="A46" s="51" t="s">
        <v>16</v>
      </c>
      <c r="B46" s="16"/>
      <c r="C46" s="47" t="s">
        <v>305</v>
      </c>
      <c r="D46" s="47" t="s">
        <v>346</v>
      </c>
      <c r="E46" s="52" t="s">
        <v>588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1</v>
      </c>
      <c r="T46" s="47"/>
      <c r="U46" s="47"/>
      <c r="V46" s="47"/>
      <c r="W46" s="48">
        <v>2</v>
      </c>
      <c r="X46" s="61">
        <f t="shared" si="3"/>
        <v>0</v>
      </c>
      <c r="Y46" s="52">
        <f t="shared" si="3"/>
        <v>3</v>
      </c>
      <c r="Z46">
        <f t="shared" si="2"/>
        <v>3</v>
      </c>
    </row>
    <row r="47" spans="1:26">
      <c r="A47" s="51" t="s">
        <v>16</v>
      </c>
      <c r="B47" s="16"/>
      <c r="C47" s="47" t="s">
        <v>102</v>
      </c>
      <c r="D47" s="47" t="s">
        <v>347</v>
      </c>
      <c r="E47" s="52" t="s">
        <v>348</v>
      </c>
      <c r="F47" s="56"/>
      <c r="G47" s="47"/>
      <c r="H47" s="47"/>
      <c r="I47" s="47"/>
      <c r="J47" s="47"/>
      <c r="K47" s="47"/>
      <c r="L47" s="47">
        <v>1</v>
      </c>
      <c r="M47" s="47"/>
      <c r="N47" s="47"/>
      <c r="O47" s="47"/>
      <c r="P47" s="47"/>
      <c r="Q47" s="47"/>
      <c r="R47" s="47"/>
      <c r="S47" s="47"/>
      <c r="T47" s="47"/>
      <c r="U47" s="47"/>
      <c r="V47" s="47">
        <v>2</v>
      </c>
      <c r="W47" s="48"/>
      <c r="X47" s="61">
        <f t="shared" si="3"/>
        <v>3</v>
      </c>
      <c r="Y47" s="52">
        <f t="shared" si="3"/>
        <v>0</v>
      </c>
      <c r="Z47">
        <f t="shared" si="2"/>
        <v>3</v>
      </c>
    </row>
    <row r="48" spans="1:26">
      <c r="A48" s="51" t="s">
        <v>16</v>
      </c>
      <c r="B48" s="16"/>
      <c r="C48" s="47" t="s">
        <v>351</v>
      </c>
      <c r="D48" s="47" t="s">
        <v>352</v>
      </c>
      <c r="E48" s="52" t="s">
        <v>353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si="3"/>
        <v>0</v>
      </c>
      <c r="Y48" s="52">
        <f t="shared" si="3"/>
        <v>1</v>
      </c>
      <c r="Z48">
        <f t="shared" si="2"/>
        <v>1</v>
      </c>
    </row>
    <row r="49" spans="1:26">
      <c r="A49" s="53" t="s">
        <v>16</v>
      </c>
      <c r="B49" s="17"/>
      <c r="C49" s="54" t="s">
        <v>161</v>
      </c>
      <c r="D49" s="54" t="s">
        <v>360</v>
      </c>
      <c r="E49" s="55" t="s">
        <v>361</v>
      </c>
      <c r="F49" s="57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>
        <v>1</v>
      </c>
      <c r="W49" s="60"/>
      <c r="X49" s="62">
        <f>F49+H49+J49+L49+N49+P49+R49+T49+V49</f>
        <v>1</v>
      </c>
      <c r="Y49" s="55">
        <f>G49+I49+K49+M49+O49+Q49+S49+U49+W49</f>
        <v>0</v>
      </c>
      <c r="Z49">
        <f>SUM(X49:Y49)</f>
        <v>1</v>
      </c>
    </row>
    <row r="50" spans="1:26">
      <c r="B50"/>
      <c r="E50" s="3" t="s">
        <v>52</v>
      </c>
      <c r="F50">
        <f t="shared" ref="F50:Z50" si="4">SUM(F10:F49)</f>
        <v>1</v>
      </c>
      <c r="G50">
        <f t="shared" si="4"/>
        <v>6</v>
      </c>
      <c r="H50">
        <f t="shared" si="4"/>
        <v>1</v>
      </c>
      <c r="I50">
        <f t="shared" si="4"/>
        <v>0</v>
      </c>
      <c r="J50">
        <f t="shared" si="4"/>
        <v>4</v>
      </c>
      <c r="K50">
        <f t="shared" si="4"/>
        <v>6</v>
      </c>
      <c r="L50">
        <f t="shared" si="4"/>
        <v>2</v>
      </c>
      <c r="M50">
        <f t="shared" si="4"/>
        <v>6</v>
      </c>
      <c r="N50">
        <f t="shared" si="4"/>
        <v>5</v>
      </c>
      <c r="O50">
        <f t="shared" si="4"/>
        <v>5</v>
      </c>
      <c r="P50">
        <f t="shared" si="4"/>
        <v>0</v>
      </c>
      <c r="Q50">
        <f t="shared" si="4"/>
        <v>0</v>
      </c>
      <c r="R50">
        <f t="shared" si="4"/>
        <v>27</v>
      </c>
      <c r="S50">
        <f t="shared" si="4"/>
        <v>25</v>
      </c>
      <c r="T50">
        <f t="shared" si="4"/>
        <v>0</v>
      </c>
      <c r="U50">
        <f t="shared" si="4"/>
        <v>0</v>
      </c>
      <c r="V50">
        <f t="shared" si="4"/>
        <v>197</v>
      </c>
      <c r="W50">
        <f t="shared" si="4"/>
        <v>126</v>
      </c>
      <c r="X50">
        <f t="shared" si="4"/>
        <v>237</v>
      </c>
      <c r="Y50">
        <f t="shared" si="4"/>
        <v>174</v>
      </c>
      <c r="Z50">
        <f t="shared" si="4"/>
        <v>411</v>
      </c>
    </row>
    <row r="51" spans="1:26">
      <c r="B51"/>
      <c r="F51"/>
    </row>
    <row r="52" spans="1:26">
      <c r="A52" s="106" t="s">
        <v>58</v>
      </c>
      <c r="B52" s="64" t="s">
        <v>692</v>
      </c>
      <c r="C52" s="18" t="s">
        <v>377</v>
      </c>
      <c r="D52" s="18" t="s">
        <v>378</v>
      </c>
      <c r="E52" s="65" t="s">
        <v>379</v>
      </c>
      <c r="F52" s="22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20">
        <v>1</v>
      </c>
      <c r="X52" s="66">
        <f>F52+H52+J52+L52+N52+P52+R52+T52+V52</f>
        <v>0</v>
      </c>
      <c r="Y52" s="65">
        <f>G52+I52+K52+M52+O52+Q52+S52+U52+W52</f>
        <v>1</v>
      </c>
      <c r="Z52">
        <f>SUM(X52:Y52)</f>
        <v>1</v>
      </c>
    </row>
    <row r="53" spans="1:26">
      <c r="A53" s="3"/>
      <c r="B53" s="3"/>
      <c r="E53" s="67" t="s">
        <v>51</v>
      </c>
      <c r="F53">
        <f t="shared" ref="F53:Z53" si="5">SUM(F52:F52)</f>
        <v>0</v>
      </c>
      <c r="G53">
        <f t="shared" si="5"/>
        <v>0</v>
      </c>
      <c r="H53">
        <f t="shared" si="5"/>
        <v>0</v>
      </c>
      <c r="I53">
        <f t="shared" si="5"/>
        <v>0</v>
      </c>
      <c r="J53">
        <f t="shared" si="5"/>
        <v>0</v>
      </c>
      <c r="K53">
        <f t="shared" si="5"/>
        <v>0</v>
      </c>
      <c r="L53">
        <f t="shared" si="5"/>
        <v>0</v>
      </c>
      <c r="M53">
        <f t="shared" si="5"/>
        <v>0</v>
      </c>
      <c r="N53">
        <f t="shared" si="5"/>
        <v>0</v>
      </c>
      <c r="O53">
        <f t="shared" si="5"/>
        <v>0</v>
      </c>
      <c r="P53">
        <f t="shared" si="5"/>
        <v>0</v>
      </c>
      <c r="Q53">
        <f t="shared" si="5"/>
        <v>0</v>
      </c>
      <c r="R53">
        <f t="shared" si="5"/>
        <v>0</v>
      </c>
      <c r="S53">
        <f t="shared" si="5"/>
        <v>0</v>
      </c>
      <c r="T53">
        <f t="shared" si="5"/>
        <v>0</v>
      </c>
      <c r="U53">
        <f t="shared" si="5"/>
        <v>0</v>
      </c>
      <c r="V53">
        <f t="shared" si="5"/>
        <v>0</v>
      </c>
      <c r="W53">
        <f t="shared" si="5"/>
        <v>1</v>
      </c>
      <c r="X53">
        <f t="shared" si="5"/>
        <v>0</v>
      </c>
      <c r="Y53">
        <f t="shared" si="5"/>
        <v>1</v>
      </c>
      <c r="Z53">
        <f t="shared" si="5"/>
        <v>1</v>
      </c>
    </row>
    <row r="54" spans="1:26">
      <c r="A54" s="3"/>
      <c r="B54" s="3"/>
      <c r="F54"/>
    </row>
    <row r="55" spans="1:26">
      <c r="A55" s="49" t="s">
        <v>17</v>
      </c>
      <c r="B55" s="59" t="s">
        <v>630</v>
      </c>
      <c r="C55" s="13" t="s">
        <v>406</v>
      </c>
      <c r="D55" s="13" t="s">
        <v>415</v>
      </c>
      <c r="E55" s="50" t="s">
        <v>416</v>
      </c>
      <c r="F55" s="2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>
        <v>9</v>
      </c>
      <c r="W55" s="15">
        <v>1</v>
      </c>
      <c r="X55" s="19">
        <f t="shared" ref="X55:Y63" si="6">F55+H55+J55+L55+N55+P55+R55+T55+V55</f>
        <v>9</v>
      </c>
      <c r="Y55" s="50">
        <f t="shared" si="6"/>
        <v>1</v>
      </c>
      <c r="Z55">
        <f t="shared" ref="Z55:Z63" si="7">SUM(X55:Y55)</f>
        <v>10</v>
      </c>
    </row>
    <row r="56" spans="1:26">
      <c r="A56" s="51" t="s">
        <v>17</v>
      </c>
      <c r="B56" s="58" t="s">
        <v>638</v>
      </c>
      <c r="C56" s="47" t="s">
        <v>47</v>
      </c>
      <c r="D56" s="47" t="s">
        <v>425</v>
      </c>
      <c r="E56" s="52" t="s">
        <v>426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>
        <v>2</v>
      </c>
      <c r="X56" s="61">
        <f t="shared" si="6"/>
        <v>0</v>
      </c>
      <c r="Y56" s="52">
        <f t="shared" si="6"/>
        <v>2</v>
      </c>
      <c r="Z56">
        <f t="shared" si="7"/>
        <v>2</v>
      </c>
    </row>
    <row r="57" spans="1:26">
      <c r="A57" s="51" t="s">
        <v>17</v>
      </c>
      <c r="B57" s="58" t="s">
        <v>639</v>
      </c>
      <c r="C57" s="47" t="s">
        <v>47</v>
      </c>
      <c r="D57" s="47" t="s">
        <v>427</v>
      </c>
      <c r="E57" s="52" t="s">
        <v>428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>
        <v>1</v>
      </c>
      <c r="S57" s="47"/>
      <c r="T57" s="47"/>
      <c r="U57" s="47"/>
      <c r="V57" s="47"/>
      <c r="W57" s="48">
        <v>3</v>
      </c>
      <c r="X57" s="61">
        <f t="shared" si="6"/>
        <v>1</v>
      </c>
      <c r="Y57" s="52">
        <f t="shared" si="6"/>
        <v>3</v>
      </c>
      <c r="Z57">
        <f t="shared" si="7"/>
        <v>4</v>
      </c>
    </row>
    <row r="58" spans="1:26">
      <c r="A58" s="51" t="s">
        <v>17</v>
      </c>
      <c r="B58" s="58" t="s">
        <v>697</v>
      </c>
      <c r="C58" s="47" t="s">
        <v>366</v>
      </c>
      <c r="D58" s="47" t="s">
        <v>431</v>
      </c>
      <c r="E58" s="52" t="s">
        <v>432</v>
      </c>
      <c r="F58" s="56"/>
      <c r="G58" s="47"/>
      <c r="H58" s="47"/>
      <c r="I58" s="47">
        <v>1</v>
      </c>
      <c r="J58" s="47"/>
      <c r="K58" s="47"/>
      <c r="L58" s="47"/>
      <c r="M58" s="47"/>
      <c r="N58" s="47"/>
      <c r="O58" s="47">
        <v>1</v>
      </c>
      <c r="P58" s="47"/>
      <c r="Q58" s="47"/>
      <c r="R58" s="47">
        <v>3</v>
      </c>
      <c r="S58" s="47">
        <v>4</v>
      </c>
      <c r="T58" s="47"/>
      <c r="U58" s="47"/>
      <c r="V58" s="47">
        <v>5</v>
      </c>
      <c r="W58" s="48">
        <v>17</v>
      </c>
      <c r="X58" s="61">
        <f t="shared" si="6"/>
        <v>8</v>
      </c>
      <c r="Y58" s="52">
        <f t="shared" si="6"/>
        <v>23</v>
      </c>
      <c r="Z58">
        <f t="shared" si="7"/>
        <v>31</v>
      </c>
    </row>
    <row r="59" spans="1:26">
      <c r="A59" s="51" t="s">
        <v>17</v>
      </c>
      <c r="B59" s="58" t="s">
        <v>706</v>
      </c>
      <c r="C59" s="47" t="s">
        <v>377</v>
      </c>
      <c r="D59" s="47" t="s">
        <v>464</v>
      </c>
      <c r="E59" s="52" t="s">
        <v>465</v>
      </c>
      <c r="F59" s="56"/>
      <c r="G59" s="47"/>
      <c r="H59" s="47"/>
      <c r="I59" s="47"/>
      <c r="J59" s="47">
        <v>1</v>
      </c>
      <c r="K59" s="47"/>
      <c r="L59" s="47"/>
      <c r="M59" s="47"/>
      <c r="N59" s="47"/>
      <c r="O59" s="47"/>
      <c r="P59" s="47"/>
      <c r="Q59" s="47"/>
      <c r="R59" s="47">
        <v>1</v>
      </c>
      <c r="S59" s="47"/>
      <c r="T59" s="47"/>
      <c r="U59" s="47"/>
      <c r="V59" s="47"/>
      <c r="W59" s="48">
        <v>1</v>
      </c>
      <c r="X59" s="61">
        <f t="shared" si="6"/>
        <v>2</v>
      </c>
      <c r="Y59" s="52">
        <f t="shared" si="6"/>
        <v>1</v>
      </c>
      <c r="Z59">
        <f t="shared" si="7"/>
        <v>3</v>
      </c>
    </row>
    <row r="60" spans="1:26">
      <c r="A60" s="51" t="s">
        <v>17</v>
      </c>
      <c r="B60" s="58" t="s">
        <v>659</v>
      </c>
      <c r="C60" s="47" t="s">
        <v>377</v>
      </c>
      <c r="D60" s="47" t="s">
        <v>466</v>
      </c>
      <c r="E60" s="52" t="s">
        <v>467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>
        <v>1</v>
      </c>
      <c r="T60" s="47"/>
      <c r="U60" s="47"/>
      <c r="V60" s="47"/>
      <c r="W60" s="48">
        <v>2</v>
      </c>
      <c r="X60" s="61">
        <f t="shared" si="6"/>
        <v>0</v>
      </c>
      <c r="Y60" s="52">
        <f t="shared" si="6"/>
        <v>3</v>
      </c>
      <c r="Z60">
        <f t="shared" si="7"/>
        <v>3</v>
      </c>
    </row>
    <row r="61" spans="1:26">
      <c r="A61" s="51" t="s">
        <v>17</v>
      </c>
      <c r="B61" s="58" t="s">
        <v>675</v>
      </c>
      <c r="C61" s="47" t="s">
        <v>478</v>
      </c>
      <c r="D61" s="47" t="s">
        <v>479</v>
      </c>
      <c r="E61" s="52" t="s">
        <v>480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2</v>
      </c>
      <c r="W61" s="48"/>
      <c r="X61" s="61">
        <f t="shared" si="6"/>
        <v>2</v>
      </c>
      <c r="Y61" s="52">
        <f t="shared" si="6"/>
        <v>0</v>
      </c>
      <c r="Z61">
        <f t="shared" si="7"/>
        <v>2</v>
      </c>
    </row>
    <row r="62" spans="1:26">
      <c r="A62" s="51" t="s">
        <v>17</v>
      </c>
      <c r="B62" s="58" t="s">
        <v>681</v>
      </c>
      <c r="C62" s="47" t="s">
        <v>485</v>
      </c>
      <c r="D62" s="47" t="s">
        <v>492</v>
      </c>
      <c r="E62" s="52" t="s">
        <v>493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8">
        <v>1</v>
      </c>
      <c r="X62" s="61">
        <f t="shared" si="6"/>
        <v>0</v>
      </c>
      <c r="Y62" s="52">
        <f t="shared" si="6"/>
        <v>1</v>
      </c>
      <c r="Z62">
        <f t="shared" si="7"/>
        <v>1</v>
      </c>
    </row>
    <row r="63" spans="1:26">
      <c r="A63" s="53" t="s">
        <v>17</v>
      </c>
      <c r="B63" s="17" t="s">
        <v>710</v>
      </c>
      <c r="C63" s="54" t="s">
        <v>383</v>
      </c>
      <c r="D63" s="54" t="s">
        <v>494</v>
      </c>
      <c r="E63" s="55" t="s">
        <v>495</v>
      </c>
      <c r="F63" s="57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>
        <v>1</v>
      </c>
      <c r="W63" s="60"/>
      <c r="X63" s="62">
        <f t="shared" si="6"/>
        <v>1</v>
      </c>
      <c r="Y63" s="55">
        <f t="shared" si="6"/>
        <v>0</v>
      </c>
      <c r="Z63">
        <f t="shared" si="7"/>
        <v>1</v>
      </c>
    </row>
    <row r="64" spans="1:26">
      <c r="A64" s="3"/>
      <c r="B64" s="3"/>
      <c r="D64" s="69"/>
      <c r="E64" s="70" t="s">
        <v>50</v>
      </c>
      <c r="F64">
        <f t="shared" ref="F64:Z64" si="8">SUM(F55:F63)</f>
        <v>0</v>
      </c>
      <c r="G64">
        <f t="shared" si="8"/>
        <v>0</v>
      </c>
      <c r="H64">
        <f t="shared" si="8"/>
        <v>0</v>
      </c>
      <c r="I64">
        <f t="shared" si="8"/>
        <v>1</v>
      </c>
      <c r="J64">
        <f t="shared" si="8"/>
        <v>1</v>
      </c>
      <c r="K64">
        <f t="shared" si="8"/>
        <v>0</v>
      </c>
      <c r="L64">
        <f t="shared" si="8"/>
        <v>0</v>
      </c>
      <c r="M64">
        <f t="shared" si="8"/>
        <v>0</v>
      </c>
      <c r="N64">
        <f t="shared" si="8"/>
        <v>0</v>
      </c>
      <c r="O64">
        <f t="shared" si="8"/>
        <v>1</v>
      </c>
      <c r="P64">
        <f t="shared" si="8"/>
        <v>0</v>
      </c>
      <c r="Q64">
        <f t="shared" si="8"/>
        <v>0</v>
      </c>
      <c r="R64">
        <f t="shared" si="8"/>
        <v>5</v>
      </c>
      <c r="S64">
        <f t="shared" si="8"/>
        <v>5</v>
      </c>
      <c r="T64">
        <f t="shared" si="8"/>
        <v>0</v>
      </c>
      <c r="U64">
        <f t="shared" si="8"/>
        <v>0</v>
      </c>
      <c r="V64">
        <f t="shared" si="8"/>
        <v>17</v>
      </c>
      <c r="W64">
        <f t="shared" si="8"/>
        <v>27</v>
      </c>
      <c r="X64">
        <f t="shared" si="8"/>
        <v>23</v>
      </c>
      <c r="Y64">
        <f t="shared" si="8"/>
        <v>34</v>
      </c>
      <c r="Z64">
        <f t="shared" si="8"/>
        <v>57</v>
      </c>
    </row>
    <row r="65" spans="1:26">
      <c r="A65" s="3"/>
      <c r="B65" s="3"/>
      <c r="F65"/>
    </row>
    <row r="66" spans="1:26">
      <c r="A66" s="38" t="s">
        <v>18</v>
      </c>
      <c r="B66" s="59" t="s">
        <v>711</v>
      </c>
      <c r="C66" s="13" t="s">
        <v>377</v>
      </c>
      <c r="D66" s="13" t="s">
        <v>500</v>
      </c>
      <c r="E66" s="50" t="s">
        <v>501</v>
      </c>
      <c r="F66" s="2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5">
        <v>1</v>
      </c>
      <c r="X66" s="19">
        <f t="shared" ref="X66:Y69" si="9">F66+H66+J66+L66+N66+P66+R66+T66+V66</f>
        <v>0</v>
      </c>
      <c r="Y66" s="50">
        <f t="shared" si="9"/>
        <v>1</v>
      </c>
      <c r="Z66">
        <f>SUM(X66:Y66)</f>
        <v>1</v>
      </c>
    </row>
    <row r="67" spans="1:26">
      <c r="A67" s="41" t="s">
        <v>18</v>
      </c>
      <c r="B67" s="58" t="s">
        <v>702</v>
      </c>
      <c r="C67" s="47" t="s">
        <v>377</v>
      </c>
      <c r="D67" s="47" t="s">
        <v>526</v>
      </c>
      <c r="E67" s="52" t="s">
        <v>527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>
        <v>1</v>
      </c>
      <c r="X67" s="61">
        <f t="shared" si="9"/>
        <v>0</v>
      </c>
      <c r="Y67" s="52">
        <f t="shared" si="9"/>
        <v>1</v>
      </c>
      <c r="Z67">
        <f>SUM(X67:Y67)</f>
        <v>1</v>
      </c>
    </row>
    <row r="68" spans="1:26">
      <c r="A68" s="41" t="s">
        <v>18</v>
      </c>
      <c r="B68" s="16" t="s">
        <v>656</v>
      </c>
      <c r="C68" s="47" t="s">
        <v>366</v>
      </c>
      <c r="D68" s="47" t="s">
        <v>534</v>
      </c>
      <c r="E68" s="52" t="s">
        <v>535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>
        <v>1</v>
      </c>
      <c r="S68" s="47"/>
      <c r="T68" s="47"/>
      <c r="U68" s="47"/>
      <c r="V68" s="47"/>
      <c r="W68" s="48"/>
      <c r="X68" s="61">
        <f>F68+H68+J68+L68+N68+P68+R68+T68+V68</f>
        <v>1</v>
      </c>
      <c r="Y68" s="52">
        <f t="shared" si="9"/>
        <v>0</v>
      </c>
      <c r="Z68">
        <f>SUM(X68:Y68)</f>
        <v>1</v>
      </c>
    </row>
    <row r="69" spans="1:26">
      <c r="A69" s="43" t="s">
        <v>18</v>
      </c>
      <c r="B69" s="17" t="s">
        <v>675</v>
      </c>
      <c r="C69" s="54" t="s">
        <v>478</v>
      </c>
      <c r="D69" s="54" t="s">
        <v>550</v>
      </c>
      <c r="E69" s="55" t="s">
        <v>551</v>
      </c>
      <c r="F69" s="5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>
        <v>1</v>
      </c>
      <c r="S69" s="54">
        <v>2</v>
      </c>
      <c r="T69" s="54"/>
      <c r="U69" s="54"/>
      <c r="V69" s="54"/>
      <c r="W69" s="60"/>
      <c r="X69" s="62">
        <f t="shared" si="9"/>
        <v>1</v>
      </c>
      <c r="Y69" s="55">
        <f t="shared" si="9"/>
        <v>2</v>
      </c>
      <c r="Z69">
        <f>SUM(X69:Y69)</f>
        <v>3</v>
      </c>
    </row>
    <row r="70" spans="1:26">
      <c r="A70" s="3"/>
      <c r="B70" s="3"/>
      <c r="D70" s="69"/>
      <c r="E70" s="70" t="s">
        <v>49</v>
      </c>
      <c r="F70">
        <f>SUM(F66:F69)</f>
        <v>0</v>
      </c>
      <c r="G70">
        <f t="shared" ref="G70:Z70" si="10">SUM(G66:G69)</f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 t="shared" si="10"/>
        <v>0</v>
      </c>
      <c r="N70">
        <f t="shared" si="10"/>
        <v>0</v>
      </c>
      <c r="O70">
        <f t="shared" si="10"/>
        <v>0</v>
      </c>
      <c r="P70">
        <f t="shared" si="10"/>
        <v>0</v>
      </c>
      <c r="Q70">
        <f t="shared" si="10"/>
        <v>0</v>
      </c>
      <c r="R70">
        <f t="shared" si="10"/>
        <v>2</v>
      </c>
      <c r="S70">
        <f t="shared" si="10"/>
        <v>2</v>
      </c>
      <c r="T70">
        <f t="shared" si="10"/>
        <v>0</v>
      </c>
      <c r="U70">
        <f t="shared" si="10"/>
        <v>0</v>
      </c>
      <c r="V70">
        <f t="shared" si="10"/>
        <v>0</v>
      </c>
      <c r="W70">
        <f t="shared" si="10"/>
        <v>2</v>
      </c>
      <c r="X70">
        <f t="shared" si="10"/>
        <v>2</v>
      </c>
      <c r="Y70">
        <f t="shared" si="10"/>
        <v>4</v>
      </c>
      <c r="Z70">
        <f t="shared" si="10"/>
        <v>6</v>
      </c>
    </row>
    <row r="71" spans="1:26">
      <c r="A71" s="3"/>
      <c r="B71" s="3"/>
      <c r="F71"/>
    </row>
    <row r="72" spans="1:26">
      <c r="A72" s="63" t="s">
        <v>19</v>
      </c>
      <c r="B72" s="64">
        <v>512001</v>
      </c>
      <c r="C72" s="18" t="s">
        <v>10</v>
      </c>
      <c r="D72" s="18" t="s">
        <v>11</v>
      </c>
      <c r="E72" s="65" t="s">
        <v>97</v>
      </c>
      <c r="F72" s="22"/>
      <c r="G72" s="18"/>
      <c r="H72" s="18"/>
      <c r="I72" s="18"/>
      <c r="J72" s="18">
        <v>5</v>
      </c>
      <c r="K72" s="18">
        <v>7</v>
      </c>
      <c r="L72" s="18">
        <v>3</v>
      </c>
      <c r="M72" s="18">
        <v>1</v>
      </c>
      <c r="N72" s="18">
        <v>2</v>
      </c>
      <c r="O72" s="18">
        <v>1</v>
      </c>
      <c r="P72" s="18"/>
      <c r="Q72" s="18"/>
      <c r="R72" s="18">
        <v>1</v>
      </c>
      <c r="S72" s="18">
        <v>3</v>
      </c>
      <c r="T72" s="18"/>
      <c r="U72" s="18"/>
      <c r="V72" s="18">
        <v>28</v>
      </c>
      <c r="W72" s="20">
        <v>56</v>
      </c>
      <c r="X72" s="66">
        <f>F72+H72+J72+L72+N72+P72+R72+T72+V72</f>
        <v>39</v>
      </c>
      <c r="Y72" s="65">
        <f>G72+I72+K72+M72+O72+Q72+S72+U72+W72</f>
        <v>68</v>
      </c>
      <c r="Z72">
        <f>SUM(X72:Y72)</f>
        <v>107</v>
      </c>
    </row>
    <row r="73" spans="1:26">
      <c r="B73"/>
      <c r="E73" s="67" t="s">
        <v>720</v>
      </c>
      <c r="F73">
        <f>SUM(F72)</f>
        <v>0</v>
      </c>
      <c r="G73">
        <f t="shared" ref="G73:Z73" si="11">SUM(G72)</f>
        <v>0</v>
      </c>
      <c r="H73">
        <f t="shared" si="11"/>
        <v>0</v>
      </c>
      <c r="I73">
        <f t="shared" si="11"/>
        <v>0</v>
      </c>
      <c r="J73">
        <f t="shared" si="11"/>
        <v>5</v>
      </c>
      <c r="K73">
        <f t="shared" si="11"/>
        <v>7</v>
      </c>
      <c r="L73">
        <f t="shared" si="11"/>
        <v>3</v>
      </c>
      <c r="M73">
        <f t="shared" si="11"/>
        <v>1</v>
      </c>
      <c r="N73">
        <f t="shared" si="11"/>
        <v>2</v>
      </c>
      <c r="O73">
        <f t="shared" si="11"/>
        <v>1</v>
      </c>
      <c r="P73">
        <f t="shared" si="11"/>
        <v>0</v>
      </c>
      <c r="Q73">
        <f t="shared" si="11"/>
        <v>0</v>
      </c>
      <c r="R73">
        <f t="shared" si="11"/>
        <v>1</v>
      </c>
      <c r="S73">
        <f t="shared" si="11"/>
        <v>3</v>
      </c>
      <c r="T73">
        <f t="shared" si="11"/>
        <v>0</v>
      </c>
      <c r="U73">
        <f t="shared" si="11"/>
        <v>0</v>
      </c>
      <c r="V73">
        <f t="shared" si="11"/>
        <v>28</v>
      </c>
      <c r="W73">
        <f t="shared" si="11"/>
        <v>56</v>
      </c>
      <c r="X73">
        <f t="shared" si="11"/>
        <v>39</v>
      </c>
      <c r="Y73">
        <f t="shared" si="11"/>
        <v>68</v>
      </c>
      <c r="Z73">
        <f t="shared" si="11"/>
        <v>107</v>
      </c>
    </row>
    <row r="74" spans="1:26">
      <c r="B74"/>
      <c r="F74"/>
    </row>
    <row r="75" spans="1:26">
      <c r="B75" t="s">
        <v>54</v>
      </c>
      <c r="E75" s="3" t="s">
        <v>9</v>
      </c>
      <c r="F75" s="1">
        <f t="shared" ref="F75:Z75" si="12">F8+F50+F53+F64+F70+F73</f>
        <v>1</v>
      </c>
      <c r="G75" s="1">
        <f t="shared" si="12"/>
        <v>6</v>
      </c>
      <c r="H75" s="1">
        <f t="shared" si="12"/>
        <v>1</v>
      </c>
      <c r="I75" s="1">
        <f t="shared" si="12"/>
        <v>1</v>
      </c>
      <c r="J75" s="1">
        <f t="shared" si="12"/>
        <v>10</v>
      </c>
      <c r="K75" s="1">
        <f t="shared" si="12"/>
        <v>13</v>
      </c>
      <c r="L75" s="1">
        <f t="shared" si="12"/>
        <v>5</v>
      </c>
      <c r="M75" s="1">
        <f t="shared" si="12"/>
        <v>7</v>
      </c>
      <c r="N75" s="1">
        <f t="shared" si="12"/>
        <v>7</v>
      </c>
      <c r="O75" s="1">
        <f t="shared" si="12"/>
        <v>7</v>
      </c>
      <c r="P75" s="1">
        <f t="shared" si="12"/>
        <v>0</v>
      </c>
      <c r="Q75" s="1">
        <f t="shared" si="12"/>
        <v>0</v>
      </c>
      <c r="R75" s="1">
        <f t="shared" si="12"/>
        <v>35</v>
      </c>
      <c r="S75" s="1">
        <f t="shared" si="12"/>
        <v>35</v>
      </c>
      <c r="T75" s="1">
        <f t="shared" si="12"/>
        <v>0</v>
      </c>
      <c r="U75" s="1">
        <f t="shared" si="12"/>
        <v>0</v>
      </c>
      <c r="V75" s="1">
        <f t="shared" si="12"/>
        <v>242</v>
      </c>
      <c r="W75" s="1">
        <f t="shared" si="12"/>
        <v>212</v>
      </c>
      <c r="X75" s="1">
        <f t="shared" si="12"/>
        <v>301</v>
      </c>
      <c r="Y75" s="1">
        <f t="shared" si="12"/>
        <v>281</v>
      </c>
      <c r="Z75" s="1">
        <f t="shared" si="12"/>
        <v>582</v>
      </c>
    </row>
    <row r="76" spans="1:26">
      <c r="B76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B77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87"/>
    </row>
    <row r="78" spans="1:26">
      <c r="B78"/>
      <c r="F78"/>
    </row>
    <row r="79" spans="1:26">
      <c r="A79" s="2" t="s">
        <v>3</v>
      </c>
      <c r="F79"/>
    </row>
    <row r="80" spans="1:26">
      <c r="A80" s="2" t="s">
        <v>597</v>
      </c>
      <c r="F80"/>
    </row>
    <row r="81" spans="1:26">
      <c r="A81" s="2" t="s">
        <v>568</v>
      </c>
      <c r="F81"/>
    </row>
    <row r="82" spans="1:26">
      <c r="F82"/>
    </row>
    <row r="83" spans="1:26">
      <c r="A83" s="104" t="s">
        <v>592</v>
      </c>
      <c r="F83" s="116" t="s">
        <v>88</v>
      </c>
      <c r="G83" s="115"/>
      <c r="H83" s="116" t="s">
        <v>89</v>
      </c>
      <c r="I83" s="117"/>
      <c r="J83" s="114" t="s">
        <v>90</v>
      </c>
      <c r="K83" s="115"/>
      <c r="L83" s="116" t="s">
        <v>91</v>
      </c>
      <c r="M83" s="117"/>
      <c r="N83" s="114" t="s">
        <v>4</v>
      </c>
      <c r="O83" s="115"/>
      <c r="P83" s="116" t="s">
        <v>92</v>
      </c>
      <c r="Q83" s="117"/>
      <c r="R83" s="112" t="s">
        <v>93</v>
      </c>
      <c r="S83" s="113"/>
      <c r="T83" s="112" t="s">
        <v>94</v>
      </c>
      <c r="U83" s="113"/>
      <c r="V83" s="114" t="s">
        <v>95</v>
      </c>
      <c r="W83" s="115"/>
      <c r="X83" s="116" t="s">
        <v>9</v>
      </c>
      <c r="Y83" s="117"/>
    </row>
    <row r="84" spans="1:26">
      <c r="A84" s="88" t="s">
        <v>6</v>
      </c>
      <c r="B84" s="89" t="s">
        <v>567</v>
      </c>
      <c r="C84" s="90" t="s">
        <v>8</v>
      </c>
      <c r="D84" s="90" t="s">
        <v>7</v>
      </c>
      <c r="E84" s="90" t="s">
        <v>12</v>
      </c>
      <c r="F84" s="91" t="s">
        <v>1</v>
      </c>
      <c r="G84" s="92" t="s">
        <v>2</v>
      </c>
      <c r="H84" s="91" t="s">
        <v>1</v>
      </c>
      <c r="I84" s="93" t="s">
        <v>2</v>
      </c>
      <c r="J84" s="94" t="s">
        <v>1</v>
      </c>
      <c r="K84" s="92" t="s">
        <v>2</v>
      </c>
      <c r="L84" s="91" t="s">
        <v>1</v>
      </c>
      <c r="M84" s="93" t="s">
        <v>2</v>
      </c>
      <c r="N84" s="94" t="s">
        <v>1</v>
      </c>
      <c r="O84" s="92" t="s">
        <v>2</v>
      </c>
      <c r="P84" s="91" t="s">
        <v>1</v>
      </c>
      <c r="Q84" s="93" t="s">
        <v>2</v>
      </c>
      <c r="R84" s="91" t="s">
        <v>1</v>
      </c>
      <c r="S84" s="93" t="s">
        <v>2</v>
      </c>
      <c r="T84" s="91" t="s">
        <v>1</v>
      </c>
      <c r="U84" s="93" t="s">
        <v>2</v>
      </c>
      <c r="V84" s="94" t="s">
        <v>1</v>
      </c>
      <c r="W84" s="92" t="s">
        <v>2</v>
      </c>
      <c r="X84" s="91" t="s">
        <v>1</v>
      </c>
      <c r="Y84" s="93" t="s">
        <v>2</v>
      </c>
      <c r="Z84" s="10" t="s">
        <v>0</v>
      </c>
    </row>
    <row r="85" spans="1:26">
      <c r="A85" s="106" t="s">
        <v>57</v>
      </c>
      <c r="B85" s="64"/>
      <c r="C85" s="18"/>
      <c r="D85" s="18"/>
      <c r="E85" s="65"/>
      <c r="F85" s="2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5"/>
      <c r="X85" s="66">
        <f>F85+H85+J85+L85+N85+P85+R85+T85+V85</f>
        <v>0</v>
      </c>
      <c r="Y85" s="65">
        <f>G85+I85+K85+M85+O85+Q85+S85+U85+W85</f>
        <v>0</v>
      </c>
      <c r="Z85">
        <f>SUM(X85:Y85)</f>
        <v>0</v>
      </c>
    </row>
    <row r="86" spans="1:26">
      <c r="B86"/>
      <c r="D86" s="25"/>
      <c r="E86" s="67" t="s">
        <v>53</v>
      </c>
      <c r="F86">
        <f t="shared" ref="F86:Z86" si="13">SUM(F85:F85)</f>
        <v>0</v>
      </c>
      <c r="G86">
        <f t="shared" si="13"/>
        <v>0</v>
      </c>
      <c r="H86">
        <f t="shared" si="13"/>
        <v>0</v>
      </c>
      <c r="I86">
        <f t="shared" si="13"/>
        <v>0</v>
      </c>
      <c r="J86">
        <f t="shared" si="13"/>
        <v>0</v>
      </c>
      <c r="K86">
        <f t="shared" si="13"/>
        <v>0</v>
      </c>
      <c r="L86">
        <f t="shared" si="13"/>
        <v>0</v>
      </c>
      <c r="M86">
        <f t="shared" si="13"/>
        <v>0</v>
      </c>
      <c r="N86">
        <f t="shared" si="13"/>
        <v>0</v>
      </c>
      <c r="O86">
        <f t="shared" si="13"/>
        <v>0</v>
      </c>
      <c r="P86">
        <f t="shared" si="13"/>
        <v>0</v>
      </c>
      <c r="Q86">
        <f t="shared" si="13"/>
        <v>0</v>
      </c>
      <c r="R86">
        <f t="shared" si="13"/>
        <v>0</v>
      </c>
      <c r="S86">
        <f t="shared" si="13"/>
        <v>0</v>
      </c>
      <c r="T86">
        <f t="shared" si="13"/>
        <v>0</v>
      </c>
      <c r="U86">
        <f t="shared" si="13"/>
        <v>0</v>
      </c>
      <c r="V86">
        <f t="shared" si="13"/>
        <v>0</v>
      </c>
      <c r="W86">
        <f t="shared" si="13"/>
        <v>0</v>
      </c>
      <c r="X86">
        <f t="shared" si="13"/>
        <v>0</v>
      </c>
      <c r="Y86">
        <f t="shared" si="13"/>
        <v>0</v>
      </c>
      <c r="Z86">
        <f t="shared" si="13"/>
        <v>0</v>
      </c>
    </row>
    <row r="87" spans="1:26">
      <c r="A87" s="95"/>
      <c r="B87" s="96"/>
      <c r="C87" s="97"/>
      <c r="D87" s="97"/>
      <c r="E87" s="9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49" t="s">
        <v>16</v>
      </c>
      <c r="B88" s="59" t="s">
        <v>611</v>
      </c>
      <c r="C88" s="13" t="s">
        <v>119</v>
      </c>
      <c r="D88" s="13" t="s">
        <v>122</v>
      </c>
      <c r="E88" s="50" t="s">
        <v>123</v>
      </c>
      <c r="F88" s="21"/>
      <c r="G88" s="13"/>
      <c r="H88" s="13"/>
      <c r="I88" s="13"/>
      <c r="J88" s="13"/>
      <c r="K88" s="13"/>
      <c r="L88" s="13"/>
      <c r="M88" s="13"/>
      <c r="N88" s="13"/>
      <c r="O88" s="13">
        <v>1</v>
      </c>
      <c r="P88" s="13"/>
      <c r="Q88" s="13"/>
      <c r="R88" s="13"/>
      <c r="S88" s="13"/>
      <c r="T88" s="13"/>
      <c r="U88" s="13"/>
      <c r="V88" s="13"/>
      <c r="W88" s="15">
        <v>1</v>
      </c>
      <c r="X88" s="19">
        <f t="shared" ref="X88:Y112" si="14">F88+H88+J88+L88+N88+P88+R88+T88+V88</f>
        <v>0</v>
      </c>
      <c r="Y88" s="50">
        <f t="shared" si="14"/>
        <v>2</v>
      </c>
      <c r="Z88">
        <f t="shared" ref="Z88:Z112" si="15">SUM(X88:Y88)</f>
        <v>2</v>
      </c>
    </row>
    <row r="89" spans="1:26">
      <c r="A89" s="51" t="s">
        <v>16</v>
      </c>
      <c r="B89" s="58" t="s">
        <v>612</v>
      </c>
      <c r="C89" s="47" t="s">
        <v>119</v>
      </c>
      <c r="D89" s="47" t="s">
        <v>126</v>
      </c>
      <c r="E89" s="52" t="s">
        <v>127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>
        <v>1</v>
      </c>
      <c r="W89" s="48"/>
      <c r="X89" s="61">
        <f t="shared" si="14"/>
        <v>1</v>
      </c>
      <c r="Y89" s="52">
        <f t="shared" si="14"/>
        <v>0</v>
      </c>
      <c r="Z89">
        <f t="shared" si="15"/>
        <v>1</v>
      </c>
    </row>
    <row r="90" spans="1:26">
      <c r="A90" s="51" t="s">
        <v>16</v>
      </c>
      <c r="B90" s="58" t="s">
        <v>613</v>
      </c>
      <c r="C90" s="47" t="s">
        <v>119</v>
      </c>
      <c r="D90" s="47" t="s">
        <v>130</v>
      </c>
      <c r="E90" s="52" t="s">
        <v>131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>
        <v>2</v>
      </c>
      <c r="W90" s="48">
        <v>2</v>
      </c>
      <c r="X90" s="61">
        <f t="shared" si="14"/>
        <v>2</v>
      </c>
      <c r="Y90" s="52">
        <f t="shared" si="14"/>
        <v>2</v>
      </c>
      <c r="Z90">
        <f t="shared" si="15"/>
        <v>4</v>
      </c>
    </row>
    <row r="91" spans="1:26">
      <c r="A91" s="51" t="s">
        <v>16</v>
      </c>
      <c r="B91" s="58" t="s">
        <v>614</v>
      </c>
      <c r="C91" s="47" t="s">
        <v>119</v>
      </c>
      <c r="D91" s="47" t="s">
        <v>132</v>
      </c>
      <c r="E91" s="52" t="s">
        <v>133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>
        <v>2</v>
      </c>
      <c r="W91" s="48">
        <v>2</v>
      </c>
      <c r="X91" s="61">
        <f t="shared" si="14"/>
        <v>2</v>
      </c>
      <c r="Y91" s="52">
        <f t="shared" si="14"/>
        <v>2</v>
      </c>
      <c r="Z91">
        <f t="shared" si="15"/>
        <v>4</v>
      </c>
    </row>
    <row r="92" spans="1:26">
      <c r="A92" s="51" t="s">
        <v>16</v>
      </c>
      <c r="B92" s="58" t="s">
        <v>615</v>
      </c>
      <c r="C92" s="47" t="s">
        <v>119</v>
      </c>
      <c r="D92" s="47" t="s">
        <v>136</v>
      </c>
      <c r="E92" s="52" t="s">
        <v>586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>
        <v>1</v>
      </c>
      <c r="W92" s="48">
        <v>1</v>
      </c>
      <c r="X92" s="61">
        <f t="shared" si="14"/>
        <v>1</v>
      </c>
      <c r="Y92" s="52">
        <f t="shared" si="14"/>
        <v>1</v>
      </c>
      <c r="Z92">
        <f t="shared" si="15"/>
        <v>2</v>
      </c>
    </row>
    <row r="93" spans="1:26">
      <c r="A93" s="51" t="s">
        <v>16</v>
      </c>
      <c r="B93" s="58" t="s">
        <v>616</v>
      </c>
      <c r="C93" s="47" t="s">
        <v>119</v>
      </c>
      <c r="D93" s="47" t="s">
        <v>139</v>
      </c>
      <c r="E93" s="52" t="s">
        <v>585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8">
        <v>1</v>
      </c>
      <c r="X93" s="61">
        <f t="shared" si="14"/>
        <v>0</v>
      </c>
      <c r="Y93" s="52">
        <f t="shared" si="14"/>
        <v>1</v>
      </c>
      <c r="Z93">
        <f t="shared" si="15"/>
        <v>1</v>
      </c>
    </row>
    <row r="94" spans="1:26">
      <c r="A94" s="51" t="s">
        <v>16</v>
      </c>
      <c r="B94" s="58" t="s">
        <v>619</v>
      </c>
      <c r="C94" s="47" t="s">
        <v>99</v>
      </c>
      <c r="D94" s="47" t="s">
        <v>153</v>
      </c>
      <c r="E94" s="52" t="s">
        <v>154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8">
        <v>1</v>
      </c>
      <c r="X94" s="61">
        <f t="shared" si="14"/>
        <v>0</v>
      </c>
      <c r="Y94" s="52">
        <f t="shared" si="14"/>
        <v>1</v>
      </c>
      <c r="Z94">
        <f t="shared" si="15"/>
        <v>1</v>
      </c>
    </row>
    <row r="95" spans="1:26">
      <c r="A95" s="51" t="s">
        <v>16</v>
      </c>
      <c r="B95" s="58" t="s">
        <v>626</v>
      </c>
      <c r="C95" s="47" t="s">
        <v>102</v>
      </c>
      <c r="D95" s="47" t="s">
        <v>172</v>
      </c>
      <c r="E95" s="52" t="s">
        <v>173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/>
      <c r="X95" s="61">
        <f t="shared" si="14"/>
        <v>1</v>
      </c>
      <c r="Y95" s="52">
        <f t="shared" si="14"/>
        <v>0</v>
      </c>
      <c r="Z95">
        <f t="shared" si="15"/>
        <v>1</v>
      </c>
    </row>
    <row r="96" spans="1:26">
      <c r="A96" s="51" t="s">
        <v>16</v>
      </c>
      <c r="B96" s="58" t="s">
        <v>630</v>
      </c>
      <c r="C96" s="47" t="s">
        <v>102</v>
      </c>
      <c r="D96" s="47" t="s">
        <v>180</v>
      </c>
      <c r="E96" s="52" t="s">
        <v>181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>
        <v>2</v>
      </c>
      <c r="T96" s="47"/>
      <c r="U96" s="47"/>
      <c r="V96" s="47"/>
      <c r="W96" s="48"/>
      <c r="X96" s="61">
        <f t="shared" si="14"/>
        <v>0</v>
      </c>
      <c r="Y96" s="52">
        <f t="shared" si="14"/>
        <v>2</v>
      </c>
      <c r="Z96">
        <f t="shared" si="15"/>
        <v>2</v>
      </c>
    </row>
    <row r="97" spans="1:26">
      <c r="A97" s="51" t="s">
        <v>16</v>
      </c>
      <c r="B97" s="58" t="s">
        <v>632</v>
      </c>
      <c r="C97" s="47" t="s">
        <v>99</v>
      </c>
      <c r="D97" s="47" t="s">
        <v>184</v>
      </c>
      <c r="E97" s="52" t="s">
        <v>185</v>
      </c>
      <c r="F97" s="56"/>
      <c r="G97" s="47"/>
      <c r="H97" s="47"/>
      <c r="I97" s="47"/>
      <c r="J97" s="47"/>
      <c r="K97" s="47">
        <v>1</v>
      </c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/>
      <c r="X97" s="61">
        <f t="shared" si="14"/>
        <v>0</v>
      </c>
      <c r="Y97" s="52">
        <f t="shared" si="14"/>
        <v>1</v>
      </c>
      <c r="Z97">
        <f t="shared" si="15"/>
        <v>1</v>
      </c>
    </row>
    <row r="98" spans="1:26">
      <c r="A98" s="51" t="s">
        <v>16</v>
      </c>
      <c r="B98" s="16" t="s">
        <v>633</v>
      </c>
      <c r="C98" s="47" t="s">
        <v>99</v>
      </c>
      <c r="D98" s="47" t="s">
        <v>186</v>
      </c>
      <c r="E98" s="52" t="s">
        <v>187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4</v>
      </c>
      <c r="W98" s="48"/>
      <c r="X98" s="61">
        <f t="shared" si="14"/>
        <v>4</v>
      </c>
      <c r="Y98" s="52">
        <f t="shared" si="14"/>
        <v>0</v>
      </c>
      <c r="Z98">
        <f t="shared" si="15"/>
        <v>4</v>
      </c>
    </row>
    <row r="99" spans="1:26">
      <c r="A99" s="51" t="s">
        <v>16</v>
      </c>
      <c r="B99" s="16" t="s">
        <v>634</v>
      </c>
      <c r="C99" s="47" t="s">
        <v>99</v>
      </c>
      <c r="D99" s="47" t="s">
        <v>188</v>
      </c>
      <c r="E99" s="52" t="s">
        <v>189</v>
      </c>
      <c r="F99" s="56"/>
      <c r="G99" s="47"/>
      <c r="H99" s="47"/>
      <c r="I99" s="47"/>
      <c r="J99" s="47"/>
      <c r="K99" s="47">
        <v>1</v>
      </c>
      <c r="L99" s="47"/>
      <c r="M99" s="47"/>
      <c r="N99" s="47"/>
      <c r="O99" s="47"/>
      <c r="P99" s="47"/>
      <c r="Q99" s="47"/>
      <c r="R99" s="47"/>
      <c r="S99" s="47">
        <v>1</v>
      </c>
      <c r="T99" s="47"/>
      <c r="U99" s="47"/>
      <c r="V99" s="47">
        <v>1</v>
      </c>
      <c r="W99" s="48">
        <v>6</v>
      </c>
      <c r="X99" s="61">
        <f t="shared" si="14"/>
        <v>1</v>
      </c>
      <c r="Y99" s="52">
        <f t="shared" si="14"/>
        <v>8</v>
      </c>
      <c r="Z99">
        <f t="shared" si="15"/>
        <v>9</v>
      </c>
    </row>
    <row r="100" spans="1:26">
      <c r="A100" s="51" t="s">
        <v>16</v>
      </c>
      <c r="B100" s="16" t="s">
        <v>635</v>
      </c>
      <c r="C100" s="47" t="s">
        <v>99</v>
      </c>
      <c r="D100" s="47" t="s">
        <v>190</v>
      </c>
      <c r="E100" s="52" t="s">
        <v>191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14"/>
        <v>1</v>
      </c>
      <c r="Y100" s="52">
        <f t="shared" si="14"/>
        <v>0</v>
      </c>
      <c r="Z100">
        <f t="shared" si="15"/>
        <v>1</v>
      </c>
    </row>
    <row r="101" spans="1:26">
      <c r="A101" s="51" t="s">
        <v>16</v>
      </c>
      <c r="B101" s="16" t="s">
        <v>636</v>
      </c>
      <c r="C101" s="47" t="s">
        <v>99</v>
      </c>
      <c r="D101" s="47" t="s">
        <v>192</v>
      </c>
      <c r="E101" s="52" t="s">
        <v>193</v>
      </c>
      <c r="F101" s="56"/>
      <c r="G101" s="47"/>
      <c r="H101" s="47"/>
      <c r="I101" s="47"/>
      <c r="J101" s="47"/>
      <c r="K101" s="47"/>
      <c r="L101" s="47"/>
      <c r="M101" s="47">
        <v>2</v>
      </c>
      <c r="N101" s="47"/>
      <c r="O101" s="47"/>
      <c r="P101" s="47"/>
      <c r="Q101" s="47"/>
      <c r="R101" s="47"/>
      <c r="S101" s="47"/>
      <c r="T101" s="47"/>
      <c r="U101" s="47"/>
      <c r="V101" s="47">
        <v>4</v>
      </c>
      <c r="W101" s="48"/>
      <c r="X101" s="61">
        <f t="shared" si="14"/>
        <v>4</v>
      </c>
      <c r="Y101" s="52">
        <f t="shared" si="14"/>
        <v>2</v>
      </c>
      <c r="Z101">
        <f t="shared" si="15"/>
        <v>6</v>
      </c>
    </row>
    <row r="102" spans="1:26">
      <c r="A102" s="51" t="s">
        <v>16</v>
      </c>
      <c r="B102" s="16" t="s">
        <v>639</v>
      </c>
      <c r="C102" s="47" t="s">
        <v>161</v>
      </c>
      <c r="D102" s="47" t="s">
        <v>198</v>
      </c>
      <c r="E102" s="52" t="s">
        <v>199</v>
      </c>
      <c r="F102" s="56"/>
      <c r="G102" s="47"/>
      <c r="H102" s="47"/>
      <c r="I102" s="47"/>
      <c r="J102" s="47"/>
      <c r="K102" s="47">
        <v>1</v>
      </c>
      <c r="L102" s="47"/>
      <c r="M102" s="47"/>
      <c r="N102" s="47"/>
      <c r="O102" s="47"/>
      <c r="P102" s="47"/>
      <c r="Q102" s="47"/>
      <c r="R102" s="47"/>
      <c r="S102" s="47">
        <v>2</v>
      </c>
      <c r="T102" s="47"/>
      <c r="U102" s="47"/>
      <c r="V102" s="47"/>
      <c r="W102" s="48">
        <v>7</v>
      </c>
      <c r="X102" s="61">
        <f t="shared" si="14"/>
        <v>0</v>
      </c>
      <c r="Y102" s="52">
        <f t="shared" si="14"/>
        <v>10</v>
      </c>
      <c r="Z102">
        <f t="shared" si="15"/>
        <v>10</v>
      </c>
    </row>
    <row r="103" spans="1:26">
      <c r="A103" s="51" t="s">
        <v>16</v>
      </c>
      <c r="B103" s="16" t="s">
        <v>641</v>
      </c>
      <c r="C103" s="47" t="s">
        <v>99</v>
      </c>
      <c r="D103" s="47" t="s">
        <v>204</v>
      </c>
      <c r="E103" s="52" t="s">
        <v>205</v>
      </c>
      <c r="F103" s="56"/>
      <c r="G103" s="47">
        <v>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>
        <v>3</v>
      </c>
      <c r="X103" s="61">
        <f t="shared" si="14"/>
        <v>0</v>
      </c>
      <c r="Y103" s="52">
        <f t="shared" si="14"/>
        <v>4</v>
      </c>
      <c r="Z103">
        <f t="shared" si="15"/>
        <v>4</v>
      </c>
    </row>
    <row r="104" spans="1:26">
      <c r="A104" s="51" t="s">
        <v>16</v>
      </c>
      <c r="B104" s="16" t="s">
        <v>643</v>
      </c>
      <c r="C104" s="47" t="s">
        <v>119</v>
      </c>
      <c r="D104" s="47" t="s">
        <v>210</v>
      </c>
      <c r="E104" s="52" t="s">
        <v>211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1</v>
      </c>
      <c r="W104" s="48">
        <v>1</v>
      </c>
      <c r="X104" s="61">
        <f t="shared" si="14"/>
        <v>1</v>
      </c>
      <c r="Y104" s="52">
        <f t="shared" si="14"/>
        <v>1</v>
      </c>
      <c r="Z104">
        <f t="shared" si="15"/>
        <v>2</v>
      </c>
    </row>
    <row r="105" spans="1:26">
      <c r="A105" s="51" t="s">
        <v>16</v>
      </c>
      <c r="B105" s="16" t="s">
        <v>646</v>
      </c>
      <c r="C105" s="47" t="s">
        <v>119</v>
      </c>
      <c r="D105" s="47" t="s">
        <v>218</v>
      </c>
      <c r="E105" s="52" t="s">
        <v>217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>
        <v>1</v>
      </c>
      <c r="X105" s="61">
        <f t="shared" si="14"/>
        <v>1</v>
      </c>
      <c r="Y105" s="52">
        <f t="shared" si="14"/>
        <v>1</v>
      </c>
      <c r="Z105">
        <f t="shared" si="15"/>
        <v>2</v>
      </c>
    </row>
    <row r="106" spans="1:26">
      <c r="A106" s="51" t="s">
        <v>16</v>
      </c>
      <c r="B106" s="16" t="s">
        <v>647</v>
      </c>
      <c r="C106" s="47" t="s">
        <v>119</v>
      </c>
      <c r="D106" s="47" t="s">
        <v>219</v>
      </c>
      <c r="E106" s="52" t="s">
        <v>220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>
        <v>1</v>
      </c>
      <c r="T106" s="47"/>
      <c r="U106" s="47"/>
      <c r="V106" s="47">
        <v>1</v>
      </c>
      <c r="W106" s="48">
        <v>1</v>
      </c>
      <c r="X106" s="61">
        <f t="shared" si="14"/>
        <v>1</v>
      </c>
      <c r="Y106" s="52">
        <f t="shared" si="14"/>
        <v>2</v>
      </c>
      <c r="Z106">
        <f t="shared" si="15"/>
        <v>3</v>
      </c>
    </row>
    <row r="107" spans="1:26">
      <c r="A107" s="51" t="s">
        <v>16</v>
      </c>
      <c r="B107" s="16" t="s">
        <v>648</v>
      </c>
      <c r="C107" s="47" t="s">
        <v>99</v>
      </c>
      <c r="D107" s="47" t="s">
        <v>223</v>
      </c>
      <c r="E107" s="52" t="s">
        <v>224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1</v>
      </c>
      <c r="W107" s="48"/>
      <c r="X107" s="61">
        <f t="shared" si="14"/>
        <v>1</v>
      </c>
      <c r="Y107" s="52">
        <f t="shared" si="14"/>
        <v>0</v>
      </c>
      <c r="Z107">
        <f t="shared" si="15"/>
        <v>1</v>
      </c>
    </row>
    <row r="108" spans="1:26">
      <c r="A108" s="51" t="s">
        <v>16</v>
      </c>
      <c r="B108" s="16" t="s">
        <v>655</v>
      </c>
      <c r="C108" s="47" t="s">
        <v>119</v>
      </c>
      <c r="D108" s="47" t="s">
        <v>239</v>
      </c>
      <c r="E108" s="52" t="s">
        <v>240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>
        <v>1</v>
      </c>
      <c r="T108" s="47"/>
      <c r="U108" s="47"/>
      <c r="V108" s="47">
        <v>1</v>
      </c>
      <c r="W108" s="48"/>
      <c r="X108" s="61">
        <f t="shared" si="14"/>
        <v>1</v>
      </c>
      <c r="Y108" s="52">
        <f t="shared" si="14"/>
        <v>1</v>
      </c>
      <c r="Z108">
        <f t="shared" si="15"/>
        <v>2</v>
      </c>
    </row>
    <row r="109" spans="1:26">
      <c r="A109" s="51" t="s">
        <v>16</v>
      </c>
      <c r="B109" s="16" t="s">
        <v>661</v>
      </c>
      <c r="C109" s="47" t="s">
        <v>99</v>
      </c>
      <c r="D109" s="47" t="s">
        <v>256</v>
      </c>
      <c r="E109" s="52" t="s">
        <v>257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/>
      <c r="X109" s="61">
        <f t="shared" si="14"/>
        <v>1</v>
      </c>
      <c r="Y109" s="52">
        <f t="shared" si="14"/>
        <v>0</v>
      </c>
      <c r="Z109">
        <f t="shared" si="15"/>
        <v>1</v>
      </c>
    </row>
    <row r="110" spans="1:26">
      <c r="A110" s="51" t="s">
        <v>16</v>
      </c>
      <c r="B110" s="16" t="s">
        <v>662</v>
      </c>
      <c r="C110" s="47" t="s">
        <v>119</v>
      </c>
      <c r="D110" s="47" t="s">
        <v>258</v>
      </c>
      <c r="E110" s="52" t="s">
        <v>259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</v>
      </c>
      <c r="W110" s="48"/>
      <c r="X110" s="61">
        <f t="shared" si="14"/>
        <v>1</v>
      </c>
      <c r="Y110" s="52">
        <f t="shared" si="14"/>
        <v>0</v>
      </c>
      <c r="Z110">
        <f t="shared" si="15"/>
        <v>1</v>
      </c>
    </row>
    <row r="111" spans="1:26">
      <c r="A111" s="51" t="s">
        <v>16</v>
      </c>
      <c r="B111" s="16" t="s">
        <v>668</v>
      </c>
      <c r="C111" s="47" t="s">
        <v>99</v>
      </c>
      <c r="D111" s="47" t="s">
        <v>272</v>
      </c>
      <c r="E111" s="52" t="s">
        <v>273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 t="shared" si="14"/>
        <v>0</v>
      </c>
      <c r="Y111" s="52">
        <f t="shared" si="14"/>
        <v>1</v>
      </c>
      <c r="Z111">
        <f t="shared" si="15"/>
        <v>1</v>
      </c>
    </row>
    <row r="112" spans="1:26">
      <c r="A112" s="51" t="s">
        <v>16</v>
      </c>
      <c r="B112" s="16" t="s">
        <v>675</v>
      </c>
      <c r="C112" s="47" t="s">
        <v>10</v>
      </c>
      <c r="D112" s="47" t="s">
        <v>294</v>
      </c>
      <c r="E112" s="52" t="s">
        <v>295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1</v>
      </c>
      <c r="W112" s="48"/>
      <c r="X112" s="61">
        <f t="shared" si="14"/>
        <v>1</v>
      </c>
      <c r="Y112" s="52">
        <f t="shared" si="14"/>
        <v>0</v>
      </c>
      <c r="Z112">
        <f t="shared" si="15"/>
        <v>1</v>
      </c>
    </row>
    <row r="113" spans="1:26">
      <c r="A113" s="53" t="s">
        <v>16</v>
      </c>
      <c r="B113" s="17" t="s">
        <v>680</v>
      </c>
      <c r="C113" s="54" t="s">
        <v>305</v>
      </c>
      <c r="D113" s="54" t="s">
        <v>310</v>
      </c>
      <c r="E113" s="55" t="s">
        <v>311</v>
      </c>
      <c r="F113" s="57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>
        <v>1</v>
      </c>
      <c r="W113" s="60"/>
      <c r="X113" s="62">
        <f>F113+H113+J113+L113+N113+P113+R113+T113+V113</f>
        <v>1</v>
      </c>
      <c r="Y113" s="55">
        <f>G113+I113+K113+M113+O113+Q113+S113+U113+W113</f>
        <v>0</v>
      </c>
      <c r="Z113">
        <f>SUM(X113:Y113)</f>
        <v>1</v>
      </c>
    </row>
    <row r="114" spans="1:26">
      <c r="A114" s="46"/>
      <c r="B114" s="3"/>
      <c r="E114" s="3" t="s">
        <v>52</v>
      </c>
      <c r="F114">
        <f t="shared" ref="F114:Z114" si="16">SUM(F88:F113)</f>
        <v>0</v>
      </c>
      <c r="G114">
        <f t="shared" si="16"/>
        <v>1</v>
      </c>
      <c r="H114">
        <f t="shared" si="16"/>
        <v>0</v>
      </c>
      <c r="I114">
        <f t="shared" si="16"/>
        <v>0</v>
      </c>
      <c r="J114">
        <f t="shared" si="16"/>
        <v>0</v>
      </c>
      <c r="K114">
        <f t="shared" si="16"/>
        <v>3</v>
      </c>
      <c r="L114">
        <f t="shared" si="16"/>
        <v>0</v>
      </c>
      <c r="M114">
        <f t="shared" si="16"/>
        <v>2</v>
      </c>
      <c r="N114">
        <f t="shared" si="16"/>
        <v>0</v>
      </c>
      <c r="O114">
        <f t="shared" si="16"/>
        <v>1</v>
      </c>
      <c r="P114">
        <f t="shared" si="16"/>
        <v>0</v>
      </c>
      <c r="Q114">
        <f t="shared" si="16"/>
        <v>0</v>
      </c>
      <c r="R114">
        <f t="shared" si="16"/>
        <v>0</v>
      </c>
      <c r="S114">
        <f t="shared" si="16"/>
        <v>7</v>
      </c>
      <c r="T114">
        <f t="shared" si="16"/>
        <v>0</v>
      </c>
      <c r="U114">
        <f t="shared" si="16"/>
        <v>0</v>
      </c>
      <c r="V114">
        <f t="shared" si="16"/>
        <v>26</v>
      </c>
      <c r="W114">
        <f t="shared" si="16"/>
        <v>28</v>
      </c>
      <c r="X114">
        <f t="shared" si="16"/>
        <v>26</v>
      </c>
      <c r="Y114">
        <f t="shared" si="16"/>
        <v>42</v>
      </c>
      <c r="Z114">
        <f t="shared" si="16"/>
        <v>68</v>
      </c>
    </row>
    <row r="115" spans="1:26">
      <c r="A115" s="3"/>
      <c r="B115" s="3"/>
      <c r="F115"/>
    </row>
    <row r="116" spans="1:26">
      <c r="A116" s="106" t="s">
        <v>58</v>
      </c>
      <c r="B116" s="64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>
      <c r="A117" s="3"/>
      <c r="B117" s="3"/>
      <c r="E117" s="67" t="s">
        <v>51</v>
      </c>
      <c r="F117">
        <f t="shared" ref="F117:Z117" si="17">SUM(F116:F116)</f>
        <v>0</v>
      </c>
      <c r="G117">
        <f t="shared" si="17"/>
        <v>0</v>
      </c>
      <c r="H117">
        <f t="shared" si="17"/>
        <v>0</v>
      </c>
      <c r="I117">
        <f t="shared" si="17"/>
        <v>0</v>
      </c>
      <c r="J117">
        <f t="shared" si="17"/>
        <v>0</v>
      </c>
      <c r="K117">
        <f t="shared" si="17"/>
        <v>0</v>
      </c>
      <c r="L117">
        <f t="shared" si="17"/>
        <v>0</v>
      </c>
      <c r="M117">
        <f t="shared" si="17"/>
        <v>0</v>
      </c>
      <c r="N117">
        <f t="shared" si="17"/>
        <v>0</v>
      </c>
      <c r="O117">
        <f t="shared" si="17"/>
        <v>0</v>
      </c>
      <c r="P117">
        <f t="shared" si="17"/>
        <v>0</v>
      </c>
      <c r="Q117">
        <f t="shared" si="17"/>
        <v>0</v>
      </c>
      <c r="R117">
        <f t="shared" si="17"/>
        <v>0</v>
      </c>
      <c r="S117">
        <f t="shared" si="17"/>
        <v>0</v>
      </c>
      <c r="T117">
        <f t="shared" si="17"/>
        <v>0</v>
      </c>
      <c r="U117">
        <f t="shared" si="17"/>
        <v>0</v>
      </c>
      <c r="V117">
        <f t="shared" si="17"/>
        <v>0</v>
      </c>
      <c r="W117">
        <f t="shared" si="17"/>
        <v>0</v>
      </c>
      <c r="X117">
        <f t="shared" si="17"/>
        <v>0</v>
      </c>
      <c r="Y117">
        <f t="shared" si="17"/>
        <v>0</v>
      </c>
      <c r="Z117">
        <f t="shared" si="17"/>
        <v>0</v>
      </c>
    </row>
    <row r="118" spans="1:26">
      <c r="A118" s="3"/>
      <c r="B118" s="3"/>
      <c r="F118"/>
    </row>
    <row r="119" spans="1:26">
      <c r="A119" s="106" t="s">
        <v>17</v>
      </c>
      <c r="B119" s="107"/>
      <c r="C119" s="18"/>
      <c r="D119" s="18"/>
      <c r="E119" s="65"/>
      <c r="F119" s="2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0"/>
      <c r="X119" s="66">
        <f>F119+H119+J119+L119+N119+P119+R119+T119+V119</f>
        <v>0</v>
      </c>
      <c r="Y119" s="65">
        <f>G119+I119+K119+M119+O119+Q119+S119+U119+W119</f>
        <v>0</v>
      </c>
      <c r="Z119">
        <f>SUM(X119:Y119)</f>
        <v>0</v>
      </c>
    </row>
    <row r="120" spans="1:26">
      <c r="A120" s="46"/>
      <c r="B120" s="3"/>
      <c r="E120" s="67" t="s">
        <v>50</v>
      </c>
      <c r="F120">
        <f t="shared" ref="F120:Z120" si="18">SUM(F119:F119)</f>
        <v>0</v>
      </c>
      <c r="G120">
        <f t="shared" si="18"/>
        <v>0</v>
      </c>
      <c r="H120">
        <f t="shared" si="18"/>
        <v>0</v>
      </c>
      <c r="I120">
        <f t="shared" si="18"/>
        <v>0</v>
      </c>
      <c r="J120">
        <f t="shared" si="18"/>
        <v>0</v>
      </c>
      <c r="K120">
        <f t="shared" si="18"/>
        <v>0</v>
      </c>
      <c r="L120">
        <f t="shared" si="18"/>
        <v>0</v>
      </c>
      <c r="M120">
        <f t="shared" si="18"/>
        <v>0</v>
      </c>
      <c r="N120">
        <f t="shared" si="18"/>
        <v>0</v>
      </c>
      <c r="O120">
        <f t="shared" si="18"/>
        <v>0</v>
      </c>
      <c r="P120">
        <f t="shared" si="18"/>
        <v>0</v>
      </c>
      <c r="Q120">
        <f t="shared" si="18"/>
        <v>0</v>
      </c>
      <c r="R120">
        <f t="shared" si="18"/>
        <v>0</v>
      </c>
      <c r="S120">
        <f t="shared" si="18"/>
        <v>0</v>
      </c>
      <c r="T120">
        <f t="shared" si="18"/>
        <v>0</v>
      </c>
      <c r="U120">
        <f t="shared" si="18"/>
        <v>0</v>
      </c>
      <c r="V120">
        <f t="shared" si="18"/>
        <v>0</v>
      </c>
      <c r="W120">
        <f t="shared" si="18"/>
        <v>0</v>
      </c>
      <c r="X120">
        <f t="shared" si="18"/>
        <v>0</v>
      </c>
      <c r="Y120">
        <f t="shared" si="18"/>
        <v>0</v>
      </c>
      <c r="Z120">
        <f t="shared" si="18"/>
        <v>0</v>
      </c>
    </row>
    <row r="121" spans="1:26">
      <c r="A121" s="3"/>
      <c r="B121" s="3"/>
      <c r="F121"/>
    </row>
    <row r="122" spans="1:26">
      <c r="A122" s="63" t="s">
        <v>18</v>
      </c>
      <c r="B122" s="107" t="s">
        <v>659</v>
      </c>
      <c r="C122" s="18" t="s">
        <v>377</v>
      </c>
      <c r="D122" s="18" t="s">
        <v>544</v>
      </c>
      <c r="E122" s="65" t="s">
        <v>545</v>
      </c>
      <c r="F122" s="66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0">
        <v>1</v>
      </c>
      <c r="X122" s="66">
        <f>F122+H122+J122+L122+N122+P122+R122+T122+V122</f>
        <v>0</v>
      </c>
      <c r="Y122" s="65">
        <f>G122+I122+K122+M122+O122+Q122+S122+U122+W122</f>
        <v>1</v>
      </c>
      <c r="Z122">
        <f>SUM(X122:Y122)</f>
        <v>1</v>
      </c>
    </row>
    <row r="123" spans="1:26">
      <c r="A123" s="46"/>
      <c r="B123" s="3"/>
      <c r="E123" s="67" t="s">
        <v>49</v>
      </c>
      <c r="F123">
        <f t="shared" ref="F123:Z123" si="19">SUM(F122:F122)</f>
        <v>0</v>
      </c>
      <c r="G123">
        <f t="shared" si="19"/>
        <v>0</v>
      </c>
      <c r="H123">
        <f t="shared" si="19"/>
        <v>0</v>
      </c>
      <c r="I123">
        <f t="shared" si="19"/>
        <v>0</v>
      </c>
      <c r="J123">
        <f t="shared" si="19"/>
        <v>0</v>
      </c>
      <c r="K123">
        <f t="shared" si="19"/>
        <v>0</v>
      </c>
      <c r="L123">
        <f t="shared" si="19"/>
        <v>0</v>
      </c>
      <c r="M123">
        <f t="shared" si="19"/>
        <v>0</v>
      </c>
      <c r="N123">
        <f t="shared" si="19"/>
        <v>0</v>
      </c>
      <c r="O123">
        <f t="shared" si="19"/>
        <v>0</v>
      </c>
      <c r="P123">
        <f t="shared" si="19"/>
        <v>0</v>
      </c>
      <c r="Q123">
        <f t="shared" si="19"/>
        <v>0</v>
      </c>
      <c r="R123">
        <f t="shared" si="19"/>
        <v>0</v>
      </c>
      <c r="S123">
        <f t="shared" si="19"/>
        <v>0</v>
      </c>
      <c r="T123">
        <f t="shared" si="19"/>
        <v>0</v>
      </c>
      <c r="U123">
        <f t="shared" si="19"/>
        <v>0</v>
      </c>
      <c r="V123">
        <f t="shared" si="19"/>
        <v>0</v>
      </c>
      <c r="W123">
        <f t="shared" si="19"/>
        <v>1</v>
      </c>
      <c r="X123">
        <f t="shared" si="19"/>
        <v>0</v>
      </c>
      <c r="Y123">
        <f t="shared" si="19"/>
        <v>1</v>
      </c>
      <c r="Z123">
        <f t="shared" si="19"/>
        <v>1</v>
      </c>
    </row>
    <row r="124" spans="1:26">
      <c r="A124" s="3"/>
      <c r="B124" s="3"/>
      <c r="F124"/>
    </row>
    <row r="125" spans="1:26">
      <c r="A125" s="63" t="s">
        <v>19</v>
      </c>
      <c r="B125" s="64">
        <v>512001</v>
      </c>
      <c r="C125" s="18" t="s">
        <v>10</v>
      </c>
      <c r="D125" s="18" t="s">
        <v>11</v>
      </c>
      <c r="E125" s="65" t="s">
        <v>97</v>
      </c>
      <c r="F125" s="22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20"/>
      <c r="X125" s="66">
        <f>F125+H125+J125+L125+N125+P125+R125+T125+V125</f>
        <v>0</v>
      </c>
      <c r="Y125" s="65">
        <f>G125+I125+K125+M125+O125+Q125+S125+U125+W125</f>
        <v>0</v>
      </c>
      <c r="Z125">
        <f>SUM(X125:Y125)</f>
        <v>0</v>
      </c>
    </row>
    <row r="126" spans="1:26">
      <c r="A126" s="3"/>
      <c r="B126" s="3"/>
      <c r="E126" s="67" t="s">
        <v>720</v>
      </c>
      <c r="F126">
        <f>SUM(F125)</f>
        <v>0</v>
      </c>
      <c r="G126">
        <f t="shared" ref="G126:Z126" si="20">SUM(G125)</f>
        <v>0</v>
      </c>
      <c r="H126">
        <f t="shared" si="20"/>
        <v>0</v>
      </c>
      <c r="I126">
        <f t="shared" si="20"/>
        <v>0</v>
      </c>
      <c r="J126">
        <f t="shared" si="20"/>
        <v>0</v>
      </c>
      <c r="K126">
        <f t="shared" si="20"/>
        <v>0</v>
      </c>
      <c r="L126">
        <f t="shared" si="20"/>
        <v>0</v>
      </c>
      <c r="M126">
        <f t="shared" si="20"/>
        <v>0</v>
      </c>
      <c r="N126">
        <f t="shared" si="20"/>
        <v>0</v>
      </c>
      <c r="O126">
        <f t="shared" si="20"/>
        <v>0</v>
      </c>
      <c r="P126">
        <f t="shared" si="20"/>
        <v>0</v>
      </c>
      <c r="Q126">
        <f t="shared" si="20"/>
        <v>0</v>
      </c>
      <c r="R126">
        <f t="shared" si="20"/>
        <v>0</v>
      </c>
      <c r="S126">
        <f t="shared" si="20"/>
        <v>0</v>
      </c>
      <c r="T126">
        <f t="shared" si="20"/>
        <v>0</v>
      </c>
      <c r="U126">
        <f t="shared" si="20"/>
        <v>0</v>
      </c>
      <c r="V126">
        <f t="shared" si="20"/>
        <v>0</v>
      </c>
      <c r="W126">
        <f t="shared" si="20"/>
        <v>0</v>
      </c>
      <c r="X126">
        <f t="shared" si="20"/>
        <v>0</v>
      </c>
      <c r="Y126">
        <f t="shared" si="20"/>
        <v>0</v>
      </c>
      <c r="Z126">
        <f t="shared" si="20"/>
        <v>0</v>
      </c>
    </row>
    <row r="127" spans="1:26">
      <c r="B127"/>
      <c r="F127"/>
    </row>
    <row r="128" spans="1:26">
      <c r="B128" t="s">
        <v>55</v>
      </c>
      <c r="E128" s="3" t="s">
        <v>9</v>
      </c>
      <c r="F128" s="1">
        <f t="shared" ref="F128:Z128" si="21">F86+F114+F117+F120+F123+F126</f>
        <v>0</v>
      </c>
      <c r="G128" s="1">
        <f t="shared" si="21"/>
        <v>1</v>
      </c>
      <c r="H128" s="1">
        <f t="shared" si="21"/>
        <v>0</v>
      </c>
      <c r="I128" s="1">
        <f t="shared" si="21"/>
        <v>0</v>
      </c>
      <c r="J128" s="1">
        <f t="shared" si="21"/>
        <v>0</v>
      </c>
      <c r="K128" s="1">
        <f t="shared" si="21"/>
        <v>3</v>
      </c>
      <c r="L128" s="1">
        <f t="shared" si="21"/>
        <v>0</v>
      </c>
      <c r="M128" s="1">
        <f t="shared" si="21"/>
        <v>2</v>
      </c>
      <c r="N128" s="1">
        <f t="shared" si="21"/>
        <v>0</v>
      </c>
      <c r="O128" s="1">
        <f t="shared" si="21"/>
        <v>1</v>
      </c>
      <c r="P128" s="1">
        <f t="shared" si="21"/>
        <v>0</v>
      </c>
      <c r="Q128" s="1">
        <f t="shared" si="21"/>
        <v>0</v>
      </c>
      <c r="R128" s="1">
        <f t="shared" si="21"/>
        <v>0</v>
      </c>
      <c r="S128" s="1">
        <f t="shared" si="21"/>
        <v>7</v>
      </c>
      <c r="T128" s="1">
        <f t="shared" si="21"/>
        <v>0</v>
      </c>
      <c r="U128" s="1">
        <f t="shared" si="21"/>
        <v>0</v>
      </c>
      <c r="V128" s="1">
        <f t="shared" si="21"/>
        <v>26</v>
      </c>
      <c r="W128" s="1">
        <f t="shared" si="21"/>
        <v>29</v>
      </c>
      <c r="X128" s="1">
        <f t="shared" si="21"/>
        <v>26</v>
      </c>
      <c r="Y128" s="1">
        <f t="shared" si="21"/>
        <v>43</v>
      </c>
      <c r="Z128" s="1">
        <f t="shared" si="21"/>
        <v>69</v>
      </c>
    </row>
    <row r="129" spans="1:26">
      <c r="B129"/>
      <c r="F129"/>
    </row>
    <row r="130" spans="1:26">
      <c r="B130"/>
      <c r="F130"/>
    </row>
    <row r="131" spans="1:26">
      <c r="A131" s="2" t="s">
        <v>3</v>
      </c>
      <c r="F131"/>
    </row>
    <row r="132" spans="1:26">
      <c r="A132" s="2" t="s">
        <v>596</v>
      </c>
      <c r="F132"/>
      <c r="G132" s="68"/>
    </row>
    <row r="133" spans="1:26">
      <c r="A133" s="2" t="s">
        <v>568</v>
      </c>
      <c r="F133"/>
    </row>
    <row r="134" spans="1:26">
      <c r="F134"/>
    </row>
    <row r="135" spans="1:26">
      <c r="A135" s="104" t="s">
        <v>592</v>
      </c>
      <c r="F135" s="116" t="s">
        <v>88</v>
      </c>
      <c r="G135" s="115"/>
      <c r="H135" s="116" t="s">
        <v>89</v>
      </c>
      <c r="I135" s="117"/>
      <c r="J135" s="114" t="s">
        <v>90</v>
      </c>
      <c r="K135" s="115"/>
      <c r="L135" s="116" t="s">
        <v>91</v>
      </c>
      <c r="M135" s="117"/>
      <c r="N135" s="114" t="s">
        <v>4</v>
      </c>
      <c r="O135" s="115"/>
      <c r="P135" s="116" t="s">
        <v>92</v>
      </c>
      <c r="Q135" s="117"/>
      <c r="R135" s="112" t="s">
        <v>93</v>
      </c>
      <c r="S135" s="113"/>
      <c r="T135" s="112" t="s">
        <v>94</v>
      </c>
      <c r="U135" s="113"/>
      <c r="V135" s="114" t="s">
        <v>95</v>
      </c>
      <c r="W135" s="115"/>
      <c r="X135" s="116" t="s">
        <v>9</v>
      </c>
      <c r="Y135" s="117"/>
    </row>
    <row r="136" spans="1:26">
      <c r="A136" s="8" t="s">
        <v>6</v>
      </c>
      <c r="B136" s="12" t="s">
        <v>567</v>
      </c>
      <c r="C136" s="9" t="s">
        <v>8</v>
      </c>
      <c r="D136" s="9" t="s">
        <v>7</v>
      </c>
      <c r="E136" s="9" t="s">
        <v>12</v>
      </c>
      <c r="F136" s="4" t="s">
        <v>1</v>
      </c>
      <c r="G136" s="6" t="s">
        <v>2</v>
      </c>
      <c r="H136" s="4" t="s">
        <v>1</v>
      </c>
      <c r="I136" s="5" t="s">
        <v>2</v>
      </c>
      <c r="J136" s="7" t="s">
        <v>1</v>
      </c>
      <c r="K136" s="6" t="s">
        <v>2</v>
      </c>
      <c r="L136" s="4" t="s">
        <v>1</v>
      </c>
      <c r="M136" s="5" t="s">
        <v>2</v>
      </c>
      <c r="N136" s="7" t="s">
        <v>1</v>
      </c>
      <c r="O136" s="6" t="s">
        <v>2</v>
      </c>
      <c r="P136" s="4" t="s">
        <v>1</v>
      </c>
      <c r="Q136" s="5" t="s">
        <v>2</v>
      </c>
      <c r="R136" s="4" t="s">
        <v>1</v>
      </c>
      <c r="S136" s="5" t="s">
        <v>2</v>
      </c>
      <c r="T136" s="4" t="s">
        <v>1</v>
      </c>
      <c r="U136" s="5" t="s">
        <v>2</v>
      </c>
      <c r="V136" s="7" t="s">
        <v>1</v>
      </c>
      <c r="W136" s="6" t="s">
        <v>2</v>
      </c>
      <c r="X136" s="4" t="s">
        <v>1</v>
      </c>
      <c r="Y136" s="5" t="s">
        <v>2</v>
      </c>
      <c r="Z136" s="10" t="s">
        <v>0</v>
      </c>
    </row>
    <row r="137" spans="1:26">
      <c r="A137" s="106" t="s">
        <v>57</v>
      </c>
      <c r="B137" s="64"/>
      <c r="C137" s="18"/>
      <c r="D137" s="18"/>
      <c r="E137" s="65"/>
      <c r="F137" s="22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20"/>
      <c r="X137" s="66">
        <f>F137+H137+J137+L137+N137+P137+R137+T137+V137</f>
        <v>0</v>
      </c>
      <c r="Y137" s="65">
        <f>G137+I137+K137+M137+O137+Q137+S137+U137+W137</f>
        <v>0</v>
      </c>
      <c r="Z137">
        <f>SUM(X137:Y137)</f>
        <v>0</v>
      </c>
    </row>
    <row r="138" spans="1:26">
      <c r="A138" s="3"/>
      <c r="B138" s="3"/>
      <c r="E138" s="67" t="s">
        <v>53</v>
      </c>
      <c r="F138">
        <f t="shared" ref="F138:Z138" si="22">SUM(F137:F137)</f>
        <v>0</v>
      </c>
      <c r="G138">
        <f t="shared" si="22"/>
        <v>0</v>
      </c>
      <c r="H138">
        <f t="shared" si="22"/>
        <v>0</v>
      </c>
      <c r="I138">
        <f t="shared" si="22"/>
        <v>0</v>
      </c>
      <c r="J138">
        <f t="shared" si="22"/>
        <v>0</v>
      </c>
      <c r="K138">
        <f t="shared" si="22"/>
        <v>0</v>
      </c>
      <c r="L138">
        <f t="shared" si="22"/>
        <v>0</v>
      </c>
      <c r="M138">
        <f t="shared" si="22"/>
        <v>0</v>
      </c>
      <c r="N138">
        <f t="shared" si="22"/>
        <v>0</v>
      </c>
      <c r="O138">
        <f t="shared" si="22"/>
        <v>0</v>
      </c>
      <c r="P138">
        <f t="shared" si="22"/>
        <v>0</v>
      </c>
      <c r="Q138">
        <f t="shared" si="22"/>
        <v>0</v>
      </c>
      <c r="R138">
        <f t="shared" si="22"/>
        <v>0</v>
      </c>
      <c r="S138">
        <f t="shared" si="22"/>
        <v>0</v>
      </c>
      <c r="T138">
        <f t="shared" si="22"/>
        <v>0</v>
      </c>
      <c r="U138">
        <f t="shared" si="22"/>
        <v>0</v>
      </c>
      <c r="V138">
        <f t="shared" si="22"/>
        <v>0</v>
      </c>
      <c r="W138">
        <f t="shared" si="22"/>
        <v>0</v>
      </c>
      <c r="X138">
        <f t="shared" si="22"/>
        <v>0</v>
      </c>
      <c r="Y138">
        <f t="shared" si="22"/>
        <v>0</v>
      </c>
      <c r="Z138">
        <f t="shared" si="22"/>
        <v>0</v>
      </c>
    </row>
    <row r="139" spans="1:26">
      <c r="A139" s="3"/>
      <c r="B139" s="3"/>
      <c r="F139"/>
    </row>
    <row r="140" spans="1:26">
      <c r="A140" s="49" t="s">
        <v>16</v>
      </c>
      <c r="B140" s="14" t="s">
        <v>610</v>
      </c>
      <c r="C140" s="13" t="s">
        <v>119</v>
      </c>
      <c r="D140" s="13" t="s">
        <v>120</v>
      </c>
      <c r="E140" s="50" t="s">
        <v>121</v>
      </c>
      <c r="F140" s="21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>
        <v>1</v>
      </c>
      <c r="S140" s="13"/>
      <c r="T140" s="13"/>
      <c r="U140" s="13"/>
      <c r="V140" s="13"/>
      <c r="W140" s="15">
        <v>1</v>
      </c>
      <c r="X140" s="19">
        <f t="shared" ref="X140:Y188" si="23">F140+H140+J140+L140+N140+P140+R140+T140+V140</f>
        <v>1</v>
      </c>
      <c r="Y140" s="50">
        <f t="shared" si="23"/>
        <v>1</v>
      </c>
      <c r="Z140">
        <f t="shared" ref="Z140:Z188" si="24">SUM(X140:Y140)</f>
        <v>2</v>
      </c>
    </row>
    <row r="141" spans="1:26">
      <c r="A141" s="51" t="s">
        <v>16</v>
      </c>
      <c r="B141" s="16" t="s">
        <v>611</v>
      </c>
      <c r="C141" s="47" t="s">
        <v>119</v>
      </c>
      <c r="D141" s="47" t="s">
        <v>122</v>
      </c>
      <c r="E141" s="52" t="s">
        <v>123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>
        <v>1</v>
      </c>
      <c r="P141" s="47"/>
      <c r="Q141" s="47"/>
      <c r="R141" s="47"/>
      <c r="S141" s="47"/>
      <c r="T141" s="47"/>
      <c r="U141" s="47"/>
      <c r="V141" s="47"/>
      <c r="W141" s="48">
        <v>1</v>
      </c>
      <c r="X141" s="61">
        <f t="shared" si="23"/>
        <v>0</v>
      </c>
      <c r="Y141" s="52">
        <f t="shared" si="23"/>
        <v>2</v>
      </c>
      <c r="Z141">
        <f t="shared" si="24"/>
        <v>2</v>
      </c>
    </row>
    <row r="142" spans="1:26">
      <c r="A142" s="51" t="s">
        <v>16</v>
      </c>
      <c r="B142" s="16" t="s">
        <v>612</v>
      </c>
      <c r="C142" s="47" t="s">
        <v>119</v>
      </c>
      <c r="D142" s="47" t="s">
        <v>126</v>
      </c>
      <c r="E142" s="52" t="s">
        <v>127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si="23"/>
        <v>1</v>
      </c>
      <c r="Y142" s="52">
        <f t="shared" si="23"/>
        <v>0</v>
      </c>
      <c r="Z142">
        <f t="shared" si="24"/>
        <v>1</v>
      </c>
    </row>
    <row r="143" spans="1:26">
      <c r="A143" s="51" t="s">
        <v>16</v>
      </c>
      <c r="B143" s="16" t="s">
        <v>613</v>
      </c>
      <c r="C143" s="47" t="s">
        <v>119</v>
      </c>
      <c r="D143" s="47" t="s">
        <v>130</v>
      </c>
      <c r="E143" s="52" t="s">
        <v>131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2</v>
      </c>
      <c r="W143" s="48">
        <v>2</v>
      </c>
      <c r="X143" s="61">
        <f t="shared" si="23"/>
        <v>2</v>
      </c>
      <c r="Y143" s="52">
        <f t="shared" si="23"/>
        <v>2</v>
      </c>
      <c r="Z143">
        <f t="shared" si="24"/>
        <v>4</v>
      </c>
    </row>
    <row r="144" spans="1:26">
      <c r="A144" s="51" t="s">
        <v>16</v>
      </c>
      <c r="B144" s="16" t="s">
        <v>614</v>
      </c>
      <c r="C144" s="47" t="s">
        <v>119</v>
      </c>
      <c r="D144" s="47" t="s">
        <v>132</v>
      </c>
      <c r="E144" s="52" t="s">
        <v>133</v>
      </c>
      <c r="F144" s="56"/>
      <c r="G144" s="47"/>
      <c r="H144" s="47"/>
      <c r="I144" s="47"/>
      <c r="J144" s="47"/>
      <c r="K144" s="47">
        <v>1</v>
      </c>
      <c r="L144" s="47"/>
      <c r="M144" s="47"/>
      <c r="N144" s="47"/>
      <c r="O144" s="47"/>
      <c r="P144" s="47"/>
      <c r="Q144" s="47"/>
      <c r="R144" s="47">
        <v>3</v>
      </c>
      <c r="S144" s="47">
        <v>2</v>
      </c>
      <c r="T144" s="47"/>
      <c r="U144" s="47"/>
      <c r="V144" s="47">
        <v>13</v>
      </c>
      <c r="W144" s="48">
        <v>12</v>
      </c>
      <c r="X144" s="61">
        <f t="shared" si="23"/>
        <v>16</v>
      </c>
      <c r="Y144" s="52">
        <f t="shared" si="23"/>
        <v>15</v>
      </c>
      <c r="Z144">
        <f t="shared" si="24"/>
        <v>31</v>
      </c>
    </row>
    <row r="145" spans="1:26">
      <c r="A145" s="51" t="s">
        <v>16</v>
      </c>
      <c r="B145" s="16" t="s">
        <v>614</v>
      </c>
      <c r="C145" s="47" t="s">
        <v>119</v>
      </c>
      <c r="D145" s="47" t="s">
        <v>134</v>
      </c>
      <c r="E145" s="52" t="s">
        <v>135</v>
      </c>
      <c r="F145" s="56"/>
      <c r="G145" s="47">
        <v>1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>
        <v>1</v>
      </c>
      <c r="S145" s="47"/>
      <c r="T145" s="47"/>
      <c r="U145" s="47"/>
      <c r="V145" s="47">
        <v>12</v>
      </c>
      <c r="W145" s="48">
        <v>6</v>
      </c>
      <c r="X145" s="61">
        <f t="shared" si="23"/>
        <v>13</v>
      </c>
      <c r="Y145" s="52">
        <f t="shared" si="23"/>
        <v>7</v>
      </c>
      <c r="Z145">
        <f t="shared" si="24"/>
        <v>20</v>
      </c>
    </row>
    <row r="146" spans="1:26">
      <c r="A146" s="51" t="s">
        <v>16</v>
      </c>
      <c r="B146" s="16" t="s">
        <v>615</v>
      </c>
      <c r="C146" s="47" t="s">
        <v>119</v>
      </c>
      <c r="D146" s="47" t="s">
        <v>136</v>
      </c>
      <c r="E146" s="52" t="s">
        <v>586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>
        <v>1</v>
      </c>
      <c r="P146" s="47"/>
      <c r="Q146" s="47"/>
      <c r="R146" s="47">
        <v>2</v>
      </c>
      <c r="S146" s="47"/>
      <c r="T146" s="47"/>
      <c r="U146" s="47"/>
      <c r="V146" s="47">
        <v>18</v>
      </c>
      <c r="W146" s="48">
        <v>3</v>
      </c>
      <c r="X146" s="61">
        <f t="shared" si="23"/>
        <v>20</v>
      </c>
      <c r="Y146" s="52">
        <f t="shared" si="23"/>
        <v>4</v>
      </c>
      <c r="Z146">
        <f t="shared" si="24"/>
        <v>24</v>
      </c>
    </row>
    <row r="147" spans="1:26">
      <c r="A147" s="51" t="s">
        <v>16</v>
      </c>
      <c r="B147" s="16" t="s">
        <v>616</v>
      </c>
      <c r="C147" s="47" t="s">
        <v>119</v>
      </c>
      <c r="D147" s="47" t="s">
        <v>139</v>
      </c>
      <c r="E147" s="52" t="s">
        <v>585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1</v>
      </c>
      <c r="X147" s="61">
        <f t="shared" si="23"/>
        <v>0</v>
      </c>
      <c r="Y147" s="52">
        <f t="shared" si="23"/>
        <v>1</v>
      </c>
      <c r="Z147">
        <f t="shared" si="24"/>
        <v>1</v>
      </c>
    </row>
    <row r="148" spans="1:26">
      <c r="A148" s="51" t="s">
        <v>16</v>
      </c>
      <c r="B148" s="16" t="s">
        <v>617</v>
      </c>
      <c r="C148" s="47" t="s">
        <v>119</v>
      </c>
      <c r="D148" s="47" t="s">
        <v>140</v>
      </c>
      <c r="E148" s="52" t="s">
        <v>141</v>
      </c>
      <c r="F148" s="56"/>
      <c r="G148" s="47"/>
      <c r="H148" s="47"/>
      <c r="I148" s="47"/>
      <c r="J148" s="47"/>
      <c r="K148" s="47"/>
      <c r="L148" s="47"/>
      <c r="M148" s="47"/>
      <c r="N148" s="47">
        <v>1</v>
      </c>
      <c r="O148" s="47"/>
      <c r="P148" s="47"/>
      <c r="Q148" s="47"/>
      <c r="R148" s="47">
        <v>2</v>
      </c>
      <c r="S148" s="47">
        <v>2</v>
      </c>
      <c r="T148" s="47"/>
      <c r="U148" s="47"/>
      <c r="V148" s="47">
        <v>5</v>
      </c>
      <c r="W148" s="48"/>
      <c r="X148" s="61">
        <f t="shared" si="23"/>
        <v>8</v>
      </c>
      <c r="Y148" s="52">
        <f t="shared" si="23"/>
        <v>2</v>
      </c>
      <c r="Z148">
        <f t="shared" si="24"/>
        <v>10</v>
      </c>
    </row>
    <row r="149" spans="1:26">
      <c r="A149" s="51" t="s">
        <v>16</v>
      </c>
      <c r="B149" s="16" t="s">
        <v>618</v>
      </c>
      <c r="C149" s="47" t="s">
        <v>99</v>
      </c>
      <c r="D149" s="47" t="s">
        <v>146</v>
      </c>
      <c r="E149" s="52" t="s">
        <v>147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2</v>
      </c>
      <c r="X149" s="61">
        <f t="shared" si="23"/>
        <v>0</v>
      </c>
      <c r="Y149" s="52">
        <f t="shared" si="23"/>
        <v>2</v>
      </c>
      <c r="Z149">
        <f t="shared" si="24"/>
        <v>2</v>
      </c>
    </row>
    <row r="150" spans="1:26">
      <c r="A150" s="51" t="s">
        <v>16</v>
      </c>
      <c r="B150" s="16" t="s">
        <v>619</v>
      </c>
      <c r="C150" s="47" t="s">
        <v>99</v>
      </c>
      <c r="D150" s="47" t="s">
        <v>153</v>
      </c>
      <c r="E150" s="52" t="s">
        <v>154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2</v>
      </c>
      <c r="X150" s="61">
        <f t="shared" si="23"/>
        <v>0</v>
      </c>
      <c r="Y150" s="52">
        <f t="shared" si="23"/>
        <v>2</v>
      </c>
      <c r="Z150">
        <f t="shared" si="24"/>
        <v>2</v>
      </c>
    </row>
    <row r="151" spans="1:26">
      <c r="A151" s="51" t="s">
        <v>16</v>
      </c>
      <c r="B151" s="16" t="s">
        <v>620</v>
      </c>
      <c r="C151" s="47" t="s">
        <v>99</v>
      </c>
      <c r="D151" s="47" t="s">
        <v>155</v>
      </c>
      <c r="E151" s="52" t="s">
        <v>156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2</v>
      </c>
      <c r="X151" s="61">
        <f t="shared" si="23"/>
        <v>0</v>
      </c>
      <c r="Y151" s="52">
        <f t="shared" si="23"/>
        <v>2</v>
      </c>
      <c r="Z151">
        <f t="shared" si="24"/>
        <v>2</v>
      </c>
    </row>
    <row r="152" spans="1:26">
      <c r="A152" s="51" t="s">
        <v>16</v>
      </c>
      <c r="B152" s="16" t="s">
        <v>621</v>
      </c>
      <c r="C152" s="47" t="s">
        <v>99</v>
      </c>
      <c r="D152" s="47" t="s">
        <v>159</v>
      </c>
      <c r="E152" s="52" t="s">
        <v>160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23"/>
        <v>1</v>
      </c>
      <c r="Y152" s="52">
        <f t="shared" si="23"/>
        <v>0</v>
      </c>
      <c r="Z152">
        <f t="shared" si="24"/>
        <v>1</v>
      </c>
    </row>
    <row r="153" spans="1:26">
      <c r="A153" s="51" t="s">
        <v>16</v>
      </c>
      <c r="B153" s="16" t="s">
        <v>623</v>
      </c>
      <c r="C153" s="47" t="s">
        <v>161</v>
      </c>
      <c r="D153" s="47" t="s">
        <v>166</v>
      </c>
      <c r="E153" s="52" t="s">
        <v>167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>
        <v>1</v>
      </c>
      <c r="T153" s="47"/>
      <c r="U153" s="47"/>
      <c r="V153" s="47"/>
      <c r="W153" s="48"/>
      <c r="X153" s="61">
        <f t="shared" si="23"/>
        <v>0</v>
      </c>
      <c r="Y153" s="52">
        <f t="shared" si="23"/>
        <v>1</v>
      </c>
      <c r="Z153">
        <f t="shared" si="24"/>
        <v>1</v>
      </c>
    </row>
    <row r="154" spans="1:26">
      <c r="A154" s="51" t="s">
        <v>16</v>
      </c>
      <c r="B154" s="16" t="s">
        <v>624</v>
      </c>
      <c r="C154" s="47" t="s">
        <v>102</v>
      </c>
      <c r="D154" s="47" t="s">
        <v>168</v>
      </c>
      <c r="E154" s="52" t="s">
        <v>169</v>
      </c>
      <c r="F154" s="56">
        <v>1</v>
      </c>
      <c r="G154" s="47"/>
      <c r="H154" s="47"/>
      <c r="I154" s="47"/>
      <c r="J154" s="47">
        <v>2</v>
      </c>
      <c r="K154" s="47">
        <v>1</v>
      </c>
      <c r="L154" s="47"/>
      <c r="M154" s="47">
        <v>4</v>
      </c>
      <c r="N154" s="47"/>
      <c r="O154" s="47"/>
      <c r="P154" s="47"/>
      <c r="Q154" s="47"/>
      <c r="R154" s="47">
        <v>5</v>
      </c>
      <c r="S154" s="47">
        <v>3</v>
      </c>
      <c r="T154" s="47"/>
      <c r="U154" s="47"/>
      <c r="V154" s="47">
        <v>30</v>
      </c>
      <c r="W154" s="48">
        <v>13</v>
      </c>
      <c r="X154" s="61">
        <f t="shared" si="23"/>
        <v>38</v>
      </c>
      <c r="Y154" s="52">
        <f t="shared" si="23"/>
        <v>21</v>
      </c>
      <c r="Z154">
        <f t="shared" si="24"/>
        <v>59</v>
      </c>
    </row>
    <row r="155" spans="1:26">
      <c r="A155" s="51" t="s">
        <v>16</v>
      </c>
      <c r="B155" s="16" t="s">
        <v>625</v>
      </c>
      <c r="C155" s="47" t="s">
        <v>102</v>
      </c>
      <c r="D155" s="47" t="s">
        <v>170</v>
      </c>
      <c r="E155" s="52" t="s">
        <v>171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3</v>
      </c>
      <c r="W155" s="48"/>
      <c r="X155" s="61">
        <f t="shared" si="23"/>
        <v>3</v>
      </c>
      <c r="Y155" s="52">
        <f t="shared" si="23"/>
        <v>0</v>
      </c>
      <c r="Z155">
        <f t="shared" si="24"/>
        <v>3</v>
      </c>
    </row>
    <row r="156" spans="1:26">
      <c r="A156" s="51" t="s">
        <v>16</v>
      </c>
      <c r="B156" s="16" t="s">
        <v>626</v>
      </c>
      <c r="C156" s="47" t="s">
        <v>102</v>
      </c>
      <c r="D156" s="47" t="s">
        <v>172</v>
      </c>
      <c r="E156" s="52" t="s">
        <v>173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/>
      <c r="X156" s="61">
        <f t="shared" si="23"/>
        <v>1</v>
      </c>
      <c r="Y156" s="52">
        <f t="shared" si="23"/>
        <v>0</v>
      </c>
      <c r="Z156">
        <f t="shared" si="24"/>
        <v>1</v>
      </c>
    </row>
    <row r="157" spans="1:26">
      <c r="A157" s="51" t="s">
        <v>16</v>
      </c>
      <c r="B157" s="16" t="s">
        <v>630</v>
      </c>
      <c r="C157" s="47" t="s">
        <v>102</v>
      </c>
      <c r="D157" s="47" t="s">
        <v>180</v>
      </c>
      <c r="E157" s="52" t="s">
        <v>181</v>
      </c>
      <c r="F157" s="56"/>
      <c r="G157" s="47">
        <v>1</v>
      </c>
      <c r="H157" s="47"/>
      <c r="I157" s="47"/>
      <c r="J157" s="47">
        <v>1</v>
      </c>
      <c r="K157" s="47">
        <v>1</v>
      </c>
      <c r="L157" s="47"/>
      <c r="M157" s="47"/>
      <c r="N157" s="47"/>
      <c r="O157" s="47">
        <v>1</v>
      </c>
      <c r="P157" s="47"/>
      <c r="Q157" s="47"/>
      <c r="R157" s="47">
        <v>4</v>
      </c>
      <c r="S157" s="47">
        <v>2</v>
      </c>
      <c r="T157" s="47"/>
      <c r="U157" s="47"/>
      <c r="V157" s="47">
        <v>34</v>
      </c>
      <c r="W157" s="48">
        <v>5</v>
      </c>
      <c r="X157" s="61">
        <f t="shared" si="23"/>
        <v>39</v>
      </c>
      <c r="Y157" s="52">
        <f t="shared" si="23"/>
        <v>10</v>
      </c>
      <c r="Z157">
        <f t="shared" si="24"/>
        <v>49</v>
      </c>
    </row>
    <row r="158" spans="1:26">
      <c r="A158" s="51" t="s">
        <v>16</v>
      </c>
      <c r="B158" s="16" t="s">
        <v>631</v>
      </c>
      <c r="C158" s="47" t="s">
        <v>102</v>
      </c>
      <c r="D158" s="47" t="s">
        <v>182</v>
      </c>
      <c r="E158" s="52" t="s">
        <v>183</v>
      </c>
      <c r="F158" s="56"/>
      <c r="G158" s="47"/>
      <c r="H158" s="47"/>
      <c r="I158" s="47"/>
      <c r="J158" s="47"/>
      <c r="K158" s="47"/>
      <c r="L158" s="47"/>
      <c r="M158" s="47"/>
      <c r="N158" s="47">
        <v>1</v>
      </c>
      <c r="O158" s="47"/>
      <c r="P158" s="47"/>
      <c r="Q158" s="47"/>
      <c r="R158" s="47">
        <v>3</v>
      </c>
      <c r="S158" s="47">
        <v>1</v>
      </c>
      <c r="T158" s="47"/>
      <c r="U158" s="47"/>
      <c r="V158" s="47">
        <v>9</v>
      </c>
      <c r="W158" s="48"/>
      <c r="X158" s="61">
        <f t="shared" si="23"/>
        <v>13</v>
      </c>
      <c r="Y158" s="52">
        <f t="shared" si="23"/>
        <v>1</v>
      </c>
      <c r="Z158">
        <f t="shared" si="24"/>
        <v>14</v>
      </c>
    </row>
    <row r="159" spans="1:26">
      <c r="A159" s="51" t="s">
        <v>16</v>
      </c>
      <c r="B159" s="16" t="s">
        <v>632</v>
      </c>
      <c r="C159" s="47" t="s">
        <v>99</v>
      </c>
      <c r="D159" s="47" t="s">
        <v>184</v>
      </c>
      <c r="E159" s="52" t="s">
        <v>185</v>
      </c>
      <c r="F159" s="56"/>
      <c r="G159" s="47">
        <v>1</v>
      </c>
      <c r="H159" s="47"/>
      <c r="I159" s="47"/>
      <c r="J159" s="47"/>
      <c r="K159" s="47">
        <v>1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2</v>
      </c>
      <c r="W159" s="48"/>
      <c r="X159" s="61">
        <f t="shared" si="23"/>
        <v>2</v>
      </c>
      <c r="Y159" s="52">
        <f t="shared" si="23"/>
        <v>2</v>
      </c>
      <c r="Z159">
        <f t="shared" si="24"/>
        <v>4</v>
      </c>
    </row>
    <row r="160" spans="1:26">
      <c r="A160" s="51" t="s">
        <v>16</v>
      </c>
      <c r="B160" s="16" t="s">
        <v>633</v>
      </c>
      <c r="C160" s="47" t="s">
        <v>99</v>
      </c>
      <c r="D160" s="47" t="s">
        <v>186</v>
      </c>
      <c r="E160" s="52" t="s">
        <v>187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5</v>
      </c>
      <c r="W160" s="48"/>
      <c r="X160" s="61">
        <f t="shared" si="23"/>
        <v>5</v>
      </c>
      <c r="Y160" s="52">
        <f t="shared" si="23"/>
        <v>0</v>
      </c>
      <c r="Z160">
        <f t="shared" si="24"/>
        <v>5</v>
      </c>
    </row>
    <row r="161" spans="1:26">
      <c r="A161" s="51" t="s">
        <v>16</v>
      </c>
      <c r="B161" s="16" t="s">
        <v>634</v>
      </c>
      <c r="C161" s="47" t="s">
        <v>99</v>
      </c>
      <c r="D161" s="47" t="s">
        <v>188</v>
      </c>
      <c r="E161" s="52" t="s">
        <v>189</v>
      </c>
      <c r="F161" s="56"/>
      <c r="G161" s="47"/>
      <c r="H161" s="47"/>
      <c r="I161" s="47"/>
      <c r="J161" s="47"/>
      <c r="K161" s="47">
        <v>2</v>
      </c>
      <c r="L161" s="47"/>
      <c r="M161" s="47"/>
      <c r="N161" s="47"/>
      <c r="O161" s="47"/>
      <c r="P161" s="47"/>
      <c r="Q161" s="47"/>
      <c r="R161" s="47"/>
      <c r="S161" s="47">
        <v>3</v>
      </c>
      <c r="T161" s="47"/>
      <c r="U161" s="47"/>
      <c r="V161" s="47">
        <v>1</v>
      </c>
      <c r="W161" s="48">
        <v>7</v>
      </c>
      <c r="X161" s="61">
        <f t="shared" si="23"/>
        <v>1</v>
      </c>
      <c r="Y161" s="52">
        <f t="shared" si="23"/>
        <v>12</v>
      </c>
      <c r="Z161">
        <f t="shared" si="24"/>
        <v>13</v>
      </c>
    </row>
    <row r="162" spans="1:26">
      <c r="A162" s="51" t="s">
        <v>16</v>
      </c>
      <c r="B162" s="16" t="s">
        <v>635</v>
      </c>
      <c r="C162" s="47" t="s">
        <v>99</v>
      </c>
      <c r="D162" s="47" t="s">
        <v>190</v>
      </c>
      <c r="E162" s="52" t="s">
        <v>191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2</v>
      </c>
      <c r="X162" s="61">
        <f t="shared" si="23"/>
        <v>1</v>
      </c>
      <c r="Y162" s="52">
        <f t="shared" si="23"/>
        <v>2</v>
      </c>
      <c r="Z162">
        <f t="shared" si="24"/>
        <v>3</v>
      </c>
    </row>
    <row r="163" spans="1:26">
      <c r="A163" s="51" t="s">
        <v>16</v>
      </c>
      <c r="B163" s="16" t="s">
        <v>636</v>
      </c>
      <c r="C163" s="47" t="s">
        <v>99</v>
      </c>
      <c r="D163" s="47" t="s">
        <v>192</v>
      </c>
      <c r="E163" s="52" t="s">
        <v>193</v>
      </c>
      <c r="F163" s="56"/>
      <c r="G163" s="47"/>
      <c r="H163" s="47"/>
      <c r="I163" s="47"/>
      <c r="J163" s="47"/>
      <c r="K163" s="47"/>
      <c r="L163" s="47"/>
      <c r="M163" s="47">
        <v>2</v>
      </c>
      <c r="N163" s="47"/>
      <c r="O163" s="47"/>
      <c r="P163" s="47"/>
      <c r="Q163" s="47"/>
      <c r="R163" s="47"/>
      <c r="S163" s="47"/>
      <c r="T163" s="47"/>
      <c r="U163" s="47"/>
      <c r="V163" s="47">
        <v>4</v>
      </c>
      <c r="W163" s="48"/>
      <c r="X163" s="61">
        <f t="shared" si="23"/>
        <v>4</v>
      </c>
      <c r="Y163" s="52">
        <f t="shared" si="23"/>
        <v>2</v>
      </c>
      <c r="Z163">
        <f t="shared" si="24"/>
        <v>6</v>
      </c>
    </row>
    <row r="164" spans="1:26">
      <c r="A164" s="51" t="s">
        <v>16</v>
      </c>
      <c r="B164" s="16" t="s">
        <v>639</v>
      </c>
      <c r="C164" s="47" t="s">
        <v>161</v>
      </c>
      <c r="D164" s="47" t="s">
        <v>198</v>
      </c>
      <c r="E164" s="52" t="s">
        <v>199</v>
      </c>
      <c r="F164" s="56"/>
      <c r="G164" s="47">
        <v>2</v>
      </c>
      <c r="H164" s="47"/>
      <c r="I164" s="47"/>
      <c r="J164" s="47"/>
      <c r="K164" s="47">
        <v>1</v>
      </c>
      <c r="L164" s="47"/>
      <c r="M164" s="47"/>
      <c r="N164" s="47"/>
      <c r="O164" s="47">
        <v>1</v>
      </c>
      <c r="P164" s="47"/>
      <c r="Q164" s="47"/>
      <c r="R164" s="47"/>
      <c r="S164" s="47">
        <v>6</v>
      </c>
      <c r="T164" s="47"/>
      <c r="U164" s="47"/>
      <c r="V164" s="47">
        <v>1</v>
      </c>
      <c r="W164" s="48">
        <v>28</v>
      </c>
      <c r="X164" s="61">
        <f t="shared" si="23"/>
        <v>1</v>
      </c>
      <c r="Y164" s="52">
        <f t="shared" si="23"/>
        <v>38</v>
      </c>
      <c r="Z164">
        <f t="shared" si="24"/>
        <v>39</v>
      </c>
    </row>
    <row r="165" spans="1:26">
      <c r="A165" s="51" t="s">
        <v>16</v>
      </c>
      <c r="B165" s="16" t="s">
        <v>640</v>
      </c>
      <c r="C165" s="47" t="s">
        <v>99</v>
      </c>
      <c r="D165" s="47" t="s">
        <v>202</v>
      </c>
      <c r="E165" s="52" t="s">
        <v>203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23"/>
        <v>1</v>
      </c>
      <c r="Y165" s="52">
        <f t="shared" si="23"/>
        <v>0</v>
      </c>
      <c r="Z165">
        <f t="shared" si="24"/>
        <v>1</v>
      </c>
    </row>
    <row r="166" spans="1:26">
      <c r="A166" s="51" t="s">
        <v>16</v>
      </c>
      <c r="B166" s="16" t="s">
        <v>641</v>
      </c>
      <c r="C166" s="47" t="s">
        <v>99</v>
      </c>
      <c r="D166" s="47" t="s">
        <v>204</v>
      </c>
      <c r="E166" s="52" t="s">
        <v>205</v>
      </c>
      <c r="F166" s="56"/>
      <c r="G166" s="47">
        <v>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>
        <v>1</v>
      </c>
      <c r="T166" s="47"/>
      <c r="U166" s="47"/>
      <c r="V166" s="47">
        <v>5</v>
      </c>
      <c r="W166" s="48">
        <v>6</v>
      </c>
      <c r="X166" s="61">
        <f t="shared" si="23"/>
        <v>5</v>
      </c>
      <c r="Y166" s="52">
        <f t="shared" si="23"/>
        <v>8</v>
      </c>
      <c r="Z166">
        <f t="shared" si="24"/>
        <v>13</v>
      </c>
    </row>
    <row r="167" spans="1:26">
      <c r="A167" s="51" t="s">
        <v>16</v>
      </c>
      <c r="B167" s="16" t="s">
        <v>643</v>
      </c>
      <c r="C167" s="47" t="s">
        <v>119</v>
      </c>
      <c r="D167" s="47" t="s">
        <v>210</v>
      </c>
      <c r="E167" s="52" t="s">
        <v>211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1</v>
      </c>
      <c r="X167" s="61">
        <f t="shared" si="23"/>
        <v>1</v>
      </c>
      <c r="Y167" s="52">
        <f t="shared" si="23"/>
        <v>1</v>
      </c>
      <c r="Z167">
        <f t="shared" si="24"/>
        <v>2</v>
      </c>
    </row>
    <row r="168" spans="1:26">
      <c r="A168" s="51" t="s">
        <v>16</v>
      </c>
      <c r="B168" s="16" t="s">
        <v>646</v>
      </c>
      <c r="C168" s="47" t="s">
        <v>119</v>
      </c>
      <c r="D168" s="47" t="s">
        <v>218</v>
      </c>
      <c r="E168" s="52" t="s">
        <v>217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>
        <v>2</v>
      </c>
      <c r="X168" s="61">
        <f t="shared" si="23"/>
        <v>1</v>
      </c>
      <c r="Y168" s="52">
        <f t="shared" si="23"/>
        <v>2</v>
      </c>
      <c r="Z168">
        <f t="shared" si="24"/>
        <v>3</v>
      </c>
    </row>
    <row r="169" spans="1:26">
      <c r="A169" s="51" t="s">
        <v>16</v>
      </c>
      <c r="B169" s="16" t="s">
        <v>647</v>
      </c>
      <c r="C169" s="47" t="s">
        <v>119</v>
      </c>
      <c r="D169" s="47" t="s">
        <v>219</v>
      </c>
      <c r="E169" s="52" t="s">
        <v>220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2</v>
      </c>
      <c r="T169" s="47"/>
      <c r="U169" s="47"/>
      <c r="V169" s="47">
        <v>1</v>
      </c>
      <c r="W169" s="48">
        <v>1</v>
      </c>
      <c r="X169" s="61">
        <f t="shared" si="23"/>
        <v>1</v>
      </c>
      <c r="Y169" s="52">
        <f t="shared" si="23"/>
        <v>3</v>
      </c>
      <c r="Z169">
        <f t="shared" si="24"/>
        <v>4</v>
      </c>
    </row>
    <row r="170" spans="1:26">
      <c r="A170" s="51" t="s">
        <v>16</v>
      </c>
      <c r="B170" s="16" t="s">
        <v>648</v>
      </c>
      <c r="C170" s="47" t="s">
        <v>99</v>
      </c>
      <c r="D170" s="47" t="s">
        <v>223</v>
      </c>
      <c r="E170" s="52" t="s">
        <v>224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/>
      <c r="X170" s="61">
        <f t="shared" si="23"/>
        <v>1</v>
      </c>
      <c r="Y170" s="52">
        <f t="shared" si="23"/>
        <v>0</v>
      </c>
      <c r="Z170">
        <f t="shared" si="24"/>
        <v>1</v>
      </c>
    </row>
    <row r="171" spans="1:26">
      <c r="A171" s="51" t="s">
        <v>16</v>
      </c>
      <c r="B171" s="16" t="s">
        <v>655</v>
      </c>
      <c r="C171" s="47" t="s">
        <v>119</v>
      </c>
      <c r="D171" s="47" t="s">
        <v>239</v>
      </c>
      <c r="E171" s="52" t="s">
        <v>240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>
        <v>2</v>
      </c>
      <c r="S171" s="47">
        <v>2</v>
      </c>
      <c r="T171" s="47"/>
      <c r="U171" s="47"/>
      <c r="V171" s="47">
        <v>13</v>
      </c>
      <c r="W171" s="48">
        <v>3</v>
      </c>
      <c r="X171" s="61">
        <f t="shared" si="23"/>
        <v>15</v>
      </c>
      <c r="Y171" s="52">
        <f t="shared" si="23"/>
        <v>5</v>
      </c>
      <c r="Z171">
        <f t="shared" si="24"/>
        <v>20</v>
      </c>
    </row>
    <row r="172" spans="1:26">
      <c r="A172" s="51" t="s">
        <v>16</v>
      </c>
      <c r="B172" s="16" t="s">
        <v>659</v>
      </c>
      <c r="C172" s="47" t="s">
        <v>119</v>
      </c>
      <c r="D172" s="47" t="s">
        <v>250</v>
      </c>
      <c r="E172" s="52" t="s">
        <v>251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si="23"/>
        <v>1</v>
      </c>
      <c r="Y172" s="52">
        <f t="shared" si="23"/>
        <v>0</v>
      </c>
      <c r="Z172">
        <f t="shared" si="24"/>
        <v>1</v>
      </c>
    </row>
    <row r="173" spans="1:26">
      <c r="A173" s="51" t="s">
        <v>16</v>
      </c>
      <c r="B173" s="16" t="s">
        <v>661</v>
      </c>
      <c r="C173" s="47" t="s">
        <v>99</v>
      </c>
      <c r="D173" s="47" t="s">
        <v>256</v>
      </c>
      <c r="E173" s="52" t="s">
        <v>257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/>
      <c r="X173" s="61">
        <f t="shared" si="23"/>
        <v>1</v>
      </c>
      <c r="Y173" s="52">
        <f t="shared" si="23"/>
        <v>0</v>
      </c>
      <c r="Z173">
        <f t="shared" si="24"/>
        <v>1</v>
      </c>
    </row>
    <row r="174" spans="1:26">
      <c r="A174" s="51" t="s">
        <v>16</v>
      </c>
      <c r="B174" s="16" t="s">
        <v>662</v>
      </c>
      <c r="C174" s="47" t="s">
        <v>119</v>
      </c>
      <c r="D174" s="47" t="s">
        <v>258</v>
      </c>
      <c r="E174" s="52" t="s">
        <v>259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23"/>
        <v>1</v>
      </c>
      <c r="Y174" s="52">
        <f t="shared" si="23"/>
        <v>0</v>
      </c>
      <c r="Z174">
        <f t="shared" si="24"/>
        <v>1</v>
      </c>
    </row>
    <row r="175" spans="1:26">
      <c r="A175" s="51" t="s">
        <v>16</v>
      </c>
      <c r="B175" s="16" t="s">
        <v>663</v>
      </c>
      <c r="C175" s="47" t="s">
        <v>99</v>
      </c>
      <c r="D175" s="47" t="s">
        <v>260</v>
      </c>
      <c r="E175" s="52" t="s">
        <v>261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23"/>
        <v>1</v>
      </c>
      <c r="Y175" s="52">
        <f t="shared" si="23"/>
        <v>0</v>
      </c>
      <c r="Z175">
        <f t="shared" si="24"/>
        <v>1</v>
      </c>
    </row>
    <row r="176" spans="1:26">
      <c r="A176" s="51" t="s">
        <v>16</v>
      </c>
      <c r="B176" s="16" t="s">
        <v>664</v>
      </c>
      <c r="C176" s="47" t="s">
        <v>99</v>
      </c>
      <c r="D176" s="47" t="s">
        <v>262</v>
      </c>
      <c r="E176" s="52" t="s">
        <v>263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23"/>
        <v>0</v>
      </c>
      <c r="Y176" s="52">
        <f t="shared" si="23"/>
        <v>1</v>
      </c>
      <c r="Z176">
        <f t="shared" si="24"/>
        <v>1</v>
      </c>
    </row>
    <row r="177" spans="1:26">
      <c r="A177" s="51" t="s">
        <v>16</v>
      </c>
      <c r="B177" s="16" t="s">
        <v>667</v>
      </c>
      <c r="C177" s="47" t="s">
        <v>99</v>
      </c>
      <c r="D177" s="47" t="s">
        <v>270</v>
      </c>
      <c r="E177" s="52" t="s">
        <v>271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2</v>
      </c>
      <c r="X177" s="61">
        <f t="shared" si="23"/>
        <v>0</v>
      </c>
      <c r="Y177" s="52">
        <f t="shared" si="23"/>
        <v>2</v>
      </c>
      <c r="Z177">
        <f t="shared" si="24"/>
        <v>2</v>
      </c>
    </row>
    <row r="178" spans="1:26">
      <c r="A178" s="51" t="s">
        <v>16</v>
      </c>
      <c r="B178" s="16" t="s">
        <v>668</v>
      </c>
      <c r="C178" s="47" t="s">
        <v>99</v>
      </c>
      <c r="D178" s="47" t="s">
        <v>272</v>
      </c>
      <c r="E178" s="52" t="s">
        <v>273</v>
      </c>
      <c r="F178" s="56"/>
      <c r="G178" s="47"/>
      <c r="H178" s="47">
        <v>1</v>
      </c>
      <c r="I178" s="47"/>
      <c r="J178" s="47"/>
      <c r="K178" s="47"/>
      <c r="L178" s="47"/>
      <c r="M178" s="47"/>
      <c r="N178" s="47"/>
      <c r="O178" s="47">
        <v>1</v>
      </c>
      <c r="P178" s="47"/>
      <c r="Q178" s="47"/>
      <c r="R178" s="47"/>
      <c r="S178" s="47"/>
      <c r="T178" s="47"/>
      <c r="U178" s="47"/>
      <c r="V178" s="47">
        <v>10</v>
      </c>
      <c r="W178" s="48">
        <v>8</v>
      </c>
      <c r="X178" s="61">
        <f t="shared" si="23"/>
        <v>11</v>
      </c>
      <c r="Y178" s="52">
        <f t="shared" si="23"/>
        <v>9</v>
      </c>
      <c r="Z178">
        <f t="shared" si="24"/>
        <v>20</v>
      </c>
    </row>
    <row r="179" spans="1:26">
      <c r="A179" s="51" t="s">
        <v>16</v>
      </c>
      <c r="B179" s="16" t="s">
        <v>673</v>
      </c>
      <c r="C179" s="47" t="s">
        <v>161</v>
      </c>
      <c r="D179" s="47" t="s">
        <v>286</v>
      </c>
      <c r="E179" s="52" t="s">
        <v>287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23"/>
        <v>0</v>
      </c>
      <c r="Y179" s="52">
        <f t="shared" si="23"/>
        <v>1</v>
      </c>
      <c r="Z179">
        <f t="shared" si="24"/>
        <v>1</v>
      </c>
    </row>
    <row r="180" spans="1:26">
      <c r="A180" s="51" t="s">
        <v>16</v>
      </c>
      <c r="B180" s="16" t="s">
        <v>675</v>
      </c>
      <c r="C180" s="47" t="s">
        <v>10</v>
      </c>
      <c r="D180" s="47" t="s">
        <v>294</v>
      </c>
      <c r="E180" s="52" t="s">
        <v>295</v>
      </c>
      <c r="F180" s="56"/>
      <c r="G180" s="47"/>
      <c r="H180" s="47"/>
      <c r="I180" s="47"/>
      <c r="J180" s="47"/>
      <c r="K180" s="47">
        <v>2</v>
      </c>
      <c r="L180" s="47">
        <v>1</v>
      </c>
      <c r="M180" s="47">
        <v>2</v>
      </c>
      <c r="N180" s="47"/>
      <c r="O180" s="47"/>
      <c r="P180" s="47"/>
      <c r="Q180" s="47"/>
      <c r="R180" s="47">
        <v>3</v>
      </c>
      <c r="S180" s="47">
        <v>4</v>
      </c>
      <c r="T180" s="47"/>
      <c r="U180" s="47"/>
      <c r="V180" s="47">
        <v>26</v>
      </c>
      <c r="W180" s="48">
        <v>28</v>
      </c>
      <c r="X180" s="61">
        <f t="shared" si="23"/>
        <v>30</v>
      </c>
      <c r="Y180" s="52">
        <f t="shared" si="23"/>
        <v>36</v>
      </c>
      <c r="Z180">
        <f t="shared" si="24"/>
        <v>66</v>
      </c>
    </row>
    <row r="181" spans="1:26">
      <c r="A181" s="51" t="s">
        <v>16</v>
      </c>
      <c r="B181" s="16" t="s">
        <v>679</v>
      </c>
      <c r="C181" s="47" t="s">
        <v>305</v>
      </c>
      <c r="D181" s="47" t="s">
        <v>306</v>
      </c>
      <c r="E181" s="52" t="s">
        <v>307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23"/>
        <v>0</v>
      </c>
      <c r="Y181" s="52">
        <f t="shared" si="23"/>
        <v>1</v>
      </c>
      <c r="Z181">
        <f t="shared" si="24"/>
        <v>1</v>
      </c>
    </row>
    <row r="182" spans="1:26">
      <c r="A182" s="51" t="s">
        <v>16</v>
      </c>
      <c r="B182" s="16" t="s">
        <v>680</v>
      </c>
      <c r="C182" s="47" t="s">
        <v>305</v>
      </c>
      <c r="D182" s="47" t="s">
        <v>310</v>
      </c>
      <c r="E182" s="52" t="s">
        <v>311</v>
      </c>
      <c r="F182" s="56"/>
      <c r="G182" s="47"/>
      <c r="H182" s="47"/>
      <c r="I182" s="47"/>
      <c r="J182" s="47">
        <v>1</v>
      </c>
      <c r="K182" s="47"/>
      <c r="L182" s="47"/>
      <c r="M182" s="47"/>
      <c r="N182" s="47">
        <v>3</v>
      </c>
      <c r="O182" s="47"/>
      <c r="P182" s="47"/>
      <c r="Q182" s="47"/>
      <c r="R182" s="47">
        <v>1</v>
      </c>
      <c r="S182" s="47">
        <v>1</v>
      </c>
      <c r="T182" s="47"/>
      <c r="U182" s="47"/>
      <c r="V182" s="47">
        <v>13</v>
      </c>
      <c r="W182" s="48">
        <v>3</v>
      </c>
      <c r="X182" s="61">
        <f t="shared" si="23"/>
        <v>18</v>
      </c>
      <c r="Y182" s="52">
        <f t="shared" si="23"/>
        <v>4</v>
      </c>
      <c r="Z182">
        <f t="shared" si="24"/>
        <v>22</v>
      </c>
    </row>
    <row r="183" spans="1:26">
      <c r="A183" s="51" t="s">
        <v>16</v>
      </c>
      <c r="B183" s="16" t="s">
        <v>684</v>
      </c>
      <c r="C183" s="47" t="s">
        <v>305</v>
      </c>
      <c r="D183" s="47" t="s">
        <v>318</v>
      </c>
      <c r="E183" s="52" t="s">
        <v>319</v>
      </c>
      <c r="F183" s="56"/>
      <c r="G183" s="47">
        <v>1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/>
      <c r="X183" s="61">
        <f t="shared" si="23"/>
        <v>0</v>
      </c>
      <c r="Y183" s="52">
        <f t="shared" si="23"/>
        <v>1</v>
      </c>
      <c r="Z183">
        <f t="shared" si="24"/>
        <v>1</v>
      </c>
    </row>
    <row r="184" spans="1:26">
      <c r="A184" s="51" t="s">
        <v>16</v>
      </c>
      <c r="B184" s="16" t="s">
        <v>685</v>
      </c>
      <c r="C184" s="47" t="s">
        <v>161</v>
      </c>
      <c r="D184" s="47" t="s">
        <v>320</v>
      </c>
      <c r="E184" s="52" t="s">
        <v>321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>
        <v>1</v>
      </c>
      <c r="P184" s="47"/>
      <c r="Q184" s="47"/>
      <c r="R184" s="47"/>
      <c r="S184" s="47">
        <v>1</v>
      </c>
      <c r="T184" s="47"/>
      <c r="U184" s="47"/>
      <c r="V184" s="47"/>
      <c r="W184" s="48">
        <v>7</v>
      </c>
      <c r="X184" s="61">
        <f t="shared" si="23"/>
        <v>0</v>
      </c>
      <c r="Y184" s="52">
        <f t="shared" si="23"/>
        <v>9</v>
      </c>
      <c r="Z184">
        <f t="shared" si="24"/>
        <v>9</v>
      </c>
    </row>
    <row r="185" spans="1:26">
      <c r="A185" s="51" t="s">
        <v>16</v>
      </c>
      <c r="B185" s="16" t="s">
        <v>686</v>
      </c>
      <c r="C185" s="47" t="s">
        <v>99</v>
      </c>
      <c r="D185" s="47" t="s">
        <v>322</v>
      </c>
      <c r="E185" s="52" t="s">
        <v>323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23"/>
        <v>1</v>
      </c>
      <c r="Y185" s="52">
        <f t="shared" si="23"/>
        <v>0</v>
      </c>
      <c r="Z185">
        <f t="shared" si="24"/>
        <v>1</v>
      </c>
    </row>
    <row r="186" spans="1:26">
      <c r="A186" s="51" t="s">
        <v>16</v>
      </c>
      <c r="B186" s="16"/>
      <c r="C186" s="47" t="s">
        <v>305</v>
      </c>
      <c r="D186" s="47" t="s">
        <v>346</v>
      </c>
      <c r="E186" s="52" t="s">
        <v>588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>
        <v>1</v>
      </c>
      <c r="T186" s="47"/>
      <c r="U186" s="47"/>
      <c r="V186" s="47"/>
      <c r="W186" s="48">
        <v>2</v>
      </c>
      <c r="X186" s="61">
        <f t="shared" si="23"/>
        <v>0</v>
      </c>
      <c r="Y186" s="52">
        <f t="shared" si="23"/>
        <v>3</v>
      </c>
      <c r="Z186">
        <f t="shared" si="24"/>
        <v>3</v>
      </c>
    </row>
    <row r="187" spans="1:26">
      <c r="A187" s="51" t="s">
        <v>16</v>
      </c>
      <c r="B187" s="16"/>
      <c r="C187" s="47" t="s">
        <v>102</v>
      </c>
      <c r="D187" s="47" t="s">
        <v>347</v>
      </c>
      <c r="E187" s="52" t="s">
        <v>348</v>
      </c>
      <c r="F187" s="56"/>
      <c r="G187" s="47"/>
      <c r="H187" s="47"/>
      <c r="I187" s="47"/>
      <c r="J187" s="47"/>
      <c r="K187" s="47"/>
      <c r="L187" s="47">
        <v>1</v>
      </c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2</v>
      </c>
      <c r="W187" s="48"/>
      <c r="X187" s="61">
        <f t="shared" si="23"/>
        <v>3</v>
      </c>
      <c r="Y187" s="52">
        <f t="shared" si="23"/>
        <v>0</v>
      </c>
      <c r="Z187">
        <f t="shared" si="24"/>
        <v>3</v>
      </c>
    </row>
    <row r="188" spans="1:26">
      <c r="A188" s="51" t="s">
        <v>16</v>
      </c>
      <c r="B188" s="16"/>
      <c r="C188" s="47" t="s">
        <v>351</v>
      </c>
      <c r="D188" s="47" t="s">
        <v>352</v>
      </c>
      <c r="E188" s="52" t="s">
        <v>353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23"/>
        <v>0</v>
      </c>
      <c r="Y188" s="52">
        <f t="shared" si="23"/>
        <v>1</v>
      </c>
      <c r="Z188">
        <f t="shared" si="24"/>
        <v>1</v>
      </c>
    </row>
    <row r="189" spans="1:26">
      <c r="A189" s="53" t="s">
        <v>16</v>
      </c>
      <c r="B189" s="17"/>
      <c r="C189" s="54" t="s">
        <v>161</v>
      </c>
      <c r="D189" s="54" t="s">
        <v>360</v>
      </c>
      <c r="E189" s="55" t="s">
        <v>361</v>
      </c>
      <c r="F189" s="57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>
        <v>1</v>
      </c>
      <c r="W189" s="60"/>
      <c r="X189" s="62">
        <f>F189+H189+J189+L189+N189+P189+R189+T189+V189</f>
        <v>1</v>
      </c>
      <c r="Y189" s="55">
        <f>G189+I189+K189+M189+O189+Q189+S189+U189+W189</f>
        <v>0</v>
      </c>
      <c r="Z189">
        <f>SUM(X189:Y189)</f>
        <v>1</v>
      </c>
    </row>
    <row r="190" spans="1:26">
      <c r="A190" s="46"/>
      <c r="B190" s="3"/>
      <c r="E190" s="3" t="s">
        <v>52</v>
      </c>
      <c r="F190">
        <f t="shared" ref="F190:Z190" si="25">SUM(F140:F189)</f>
        <v>1</v>
      </c>
      <c r="G190">
        <f t="shared" si="25"/>
        <v>7</v>
      </c>
      <c r="H190">
        <f t="shared" si="25"/>
        <v>1</v>
      </c>
      <c r="I190">
        <f t="shared" si="25"/>
        <v>0</v>
      </c>
      <c r="J190">
        <f t="shared" si="25"/>
        <v>4</v>
      </c>
      <c r="K190">
        <f t="shared" si="25"/>
        <v>9</v>
      </c>
      <c r="L190">
        <f t="shared" si="25"/>
        <v>2</v>
      </c>
      <c r="M190">
        <f t="shared" si="25"/>
        <v>8</v>
      </c>
      <c r="N190">
        <f t="shared" si="25"/>
        <v>5</v>
      </c>
      <c r="O190">
        <f t="shared" si="25"/>
        <v>6</v>
      </c>
      <c r="P190">
        <f t="shared" si="25"/>
        <v>0</v>
      </c>
      <c r="Q190">
        <f t="shared" si="25"/>
        <v>0</v>
      </c>
      <c r="R190">
        <f t="shared" si="25"/>
        <v>27</v>
      </c>
      <c r="S190">
        <f t="shared" si="25"/>
        <v>32</v>
      </c>
      <c r="T190">
        <f t="shared" si="25"/>
        <v>0</v>
      </c>
      <c r="U190">
        <f t="shared" si="25"/>
        <v>0</v>
      </c>
      <c r="V190">
        <f t="shared" si="25"/>
        <v>223</v>
      </c>
      <c r="W190">
        <f t="shared" si="25"/>
        <v>154</v>
      </c>
      <c r="X190">
        <f t="shared" si="25"/>
        <v>263</v>
      </c>
      <c r="Y190">
        <f t="shared" si="25"/>
        <v>216</v>
      </c>
      <c r="Z190">
        <f t="shared" si="25"/>
        <v>479</v>
      </c>
    </row>
    <row r="191" spans="1:26">
      <c r="A191" s="3"/>
      <c r="B191" s="3"/>
      <c r="F191"/>
    </row>
    <row r="192" spans="1:26">
      <c r="A192" s="106" t="s">
        <v>58</v>
      </c>
      <c r="B192" s="64" t="s">
        <v>692</v>
      </c>
      <c r="C192" s="18" t="s">
        <v>377</v>
      </c>
      <c r="D192" s="18" t="s">
        <v>378</v>
      </c>
      <c r="E192" s="65" t="s">
        <v>379</v>
      </c>
      <c r="F192" s="22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0">
        <v>1</v>
      </c>
      <c r="X192" s="66">
        <f>F192+H192+J192+L192+N192+P192+R192+T192+V192</f>
        <v>0</v>
      </c>
      <c r="Y192" s="65">
        <f>G192+I192+K192+M192+O192+Q192+S192+U192+W192</f>
        <v>1</v>
      </c>
      <c r="Z192">
        <f>SUM(X192:Y192)</f>
        <v>1</v>
      </c>
    </row>
    <row r="193" spans="1:26">
      <c r="A193" s="46"/>
      <c r="B193" s="3"/>
      <c r="E193" s="67" t="s">
        <v>51</v>
      </c>
      <c r="F193">
        <f t="shared" ref="F193:Z193" si="26">SUM(F192:F192)</f>
        <v>0</v>
      </c>
      <c r="G193">
        <f t="shared" si="26"/>
        <v>0</v>
      </c>
      <c r="H193">
        <f t="shared" si="26"/>
        <v>0</v>
      </c>
      <c r="I193">
        <f t="shared" si="26"/>
        <v>0</v>
      </c>
      <c r="J193">
        <f t="shared" si="26"/>
        <v>0</v>
      </c>
      <c r="K193">
        <f t="shared" si="26"/>
        <v>0</v>
      </c>
      <c r="L193">
        <f t="shared" si="26"/>
        <v>0</v>
      </c>
      <c r="M193">
        <f t="shared" si="26"/>
        <v>0</v>
      </c>
      <c r="N193">
        <f t="shared" si="26"/>
        <v>0</v>
      </c>
      <c r="O193">
        <f t="shared" si="26"/>
        <v>0</v>
      </c>
      <c r="P193">
        <f t="shared" si="26"/>
        <v>0</v>
      </c>
      <c r="Q193">
        <f t="shared" si="26"/>
        <v>0</v>
      </c>
      <c r="R193">
        <f t="shared" si="26"/>
        <v>0</v>
      </c>
      <c r="S193">
        <f t="shared" si="26"/>
        <v>0</v>
      </c>
      <c r="T193">
        <f t="shared" si="26"/>
        <v>0</v>
      </c>
      <c r="U193">
        <f t="shared" si="26"/>
        <v>0</v>
      </c>
      <c r="V193">
        <f t="shared" si="26"/>
        <v>0</v>
      </c>
      <c r="W193">
        <f t="shared" si="26"/>
        <v>1</v>
      </c>
      <c r="X193">
        <f t="shared" si="26"/>
        <v>0</v>
      </c>
      <c r="Y193">
        <f t="shared" si="26"/>
        <v>1</v>
      </c>
      <c r="Z193">
        <f t="shared" si="26"/>
        <v>1</v>
      </c>
    </row>
    <row r="194" spans="1:26">
      <c r="A194" s="3"/>
      <c r="B194" s="3"/>
      <c r="F194"/>
    </row>
    <row r="195" spans="1:26">
      <c r="A195" s="49" t="s">
        <v>17</v>
      </c>
      <c r="B195" s="14" t="s">
        <v>630</v>
      </c>
      <c r="C195" s="13" t="s">
        <v>406</v>
      </c>
      <c r="D195" s="13" t="s">
        <v>415</v>
      </c>
      <c r="E195" s="50" t="s">
        <v>416</v>
      </c>
      <c r="F195" s="21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v>9</v>
      </c>
      <c r="W195" s="15">
        <v>1</v>
      </c>
      <c r="X195" s="19">
        <f t="shared" ref="X195:Y203" si="27">F195+H195+J195+L195+N195+P195+R195+T195+V195</f>
        <v>9</v>
      </c>
      <c r="Y195" s="50">
        <f t="shared" si="27"/>
        <v>1</v>
      </c>
      <c r="Z195">
        <f t="shared" ref="Z195:Z203" si="28">SUM(X195:Y195)</f>
        <v>10</v>
      </c>
    </row>
    <row r="196" spans="1:26">
      <c r="A196" s="51" t="s">
        <v>17</v>
      </c>
      <c r="B196" s="16" t="s">
        <v>638</v>
      </c>
      <c r="C196" s="47" t="s">
        <v>47</v>
      </c>
      <c r="D196" s="47" t="s">
        <v>425</v>
      </c>
      <c r="E196" s="52" t="s">
        <v>426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2</v>
      </c>
      <c r="X196" s="61">
        <f t="shared" si="27"/>
        <v>0</v>
      </c>
      <c r="Y196" s="52">
        <f t="shared" si="27"/>
        <v>2</v>
      </c>
      <c r="Z196">
        <f t="shared" si="28"/>
        <v>2</v>
      </c>
    </row>
    <row r="197" spans="1:26">
      <c r="A197" s="51" t="s">
        <v>17</v>
      </c>
      <c r="B197" s="16" t="s">
        <v>639</v>
      </c>
      <c r="C197" s="47" t="s">
        <v>47</v>
      </c>
      <c r="D197" s="47" t="s">
        <v>427</v>
      </c>
      <c r="E197" s="52" t="s">
        <v>428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>
        <v>1</v>
      </c>
      <c r="S197" s="47"/>
      <c r="T197" s="47"/>
      <c r="U197" s="47"/>
      <c r="V197" s="47"/>
      <c r="W197" s="48">
        <v>3</v>
      </c>
      <c r="X197" s="61">
        <f t="shared" si="27"/>
        <v>1</v>
      </c>
      <c r="Y197" s="52">
        <f t="shared" si="27"/>
        <v>3</v>
      </c>
      <c r="Z197">
        <f t="shared" si="28"/>
        <v>4</v>
      </c>
    </row>
    <row r="198" spans="1:26">
      <c r="A198" s="51" t="s">
        <v>17</v>
      </c>
      <c r="B198" s="16" t="s">
        <v>697</v>
      </c>
      <c r="C198" s="47" t="s">
        <v>366</v>
      </c>
      <c r="D198" s="47" t="s">
        <v>431</v>
      </c>
      <c r="E198" s="52" t="s">
        <v>432</v>
      </c>
      <c r="F198" s="56"/>
      <c r="G198" s="47"/>
      <c r="H198" s="47"/>
      <c r="I198" s="47">
        <v>1</v>
      </c>
      <c r="J198" s="47"/>
      <c r="K198" s="47"/>
      <c r="L198" s="47"/>
      <c r="M198" s="47"/>
      <c r="N198" s="47"/>
      <c r="O198" s="47">
        <v>1</v>
      </c>
      <c r="P198" s="47"/>
      <c r="Q198" s="47"/>
      <c r="R198" s="47">
        <v>3</v>
      </c>
      <c r="S198" s="47">
        <v>4</v>
      </c>
      <c r="T198" s="47"/>
      <c r="U198" s="47"/>
      <c r="V198" s="47">
        <v>5</v>
      </c>
      <c r="W198" s="48">
        <v>17</v>
      </c>
      <c r="X198" s="61">
        <f t="shared" si="27"/>
        <v>8</v>
      </c>
      <c r="Y198" s="52">
        <f t="shared" si="27"/>
        <v>23</v>
      </c>
      <c r="Z198">
        <f t="shared" si="28"/>
        <v>31</v>
      </c>
    </row>
    <row r="199" spans="1:26">
      <c r="A199" s="51" t="s">
        <v>17</v>
      </c>
      <c r="B199" s="16" t="s">
        <v>706</v>
      </c>
      <c r="C199" s="47" t="s">
        <v>377</v>
      </c>
      <c r="D199" s="47" t="s">
        <v>464</v>
      </c>
      <c r="E199" s="52" t="s">
        <v>465</v>
      </c>
      <c r="F199" s="56"/>
      <c r="G199" s="47"/>
      <c r="H199" s="47"/>
      <c r="I199" s="47"/>
      <c r="J199" s="47">
        <v>1</v>
      </c>
      <c r="K199" s="47"/>
      <c r="L199" s="47"/>
      <c r="M199" s="47"/>
      <c r="N199" s="47"/>
      <c r="O199" s="47"/>
      <c r="P199" s="47"/>
      <c r="Q199" s="47"/>
      <c r="R199" s="47">
        <v>1</v>
      </c>
      <c r="S199" s="47"/>
      <c r="T199" s="47"/>
      <c r="U199" s="47"/>
      <c r="V199" s="47"/>
      <c r="W199" s="48">
        <v>1</v>
      </c>
      <c r="X199" s="61">
        <f t="shared" si="27"/>
        <v>2</v>
      </c>
      <c r="Y199" s="52">
        <f t="shared" si="27"/>
        <v>1</v>
      </c>
      <c r="Z199">
        <f t="shared" si="28"/>
        <v>3</v>
      </c>
    </row>
    <row r="200" spans="1:26">
      <c r="A200" s="51" t="s">
        <v>17</v>
      </c>
      <c r="B200" s="16" t="s">
        <v>659</v>
      </c>
      <c r="C200" s="47" t="s">
        <v>377</v>
      </c>
      <c r="D200" s="47" t="s">
        <v>466</v>
      </c>
      <c r="E200" s="52" t="s">
        <v>467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>
        <v>1</v>
      </c>
      <c r="T200" s="47"/>
      <c r="U200" s="47"/>
      <c r="V200" s="47"/>
      <c r="W200" s="48">
        <v>2</v>
      </c>
      <c r="X200" s="61">
        <f t="shared" si="27"/>
        <v>0</v>
      </c>
      <c r="Y200" s="52">
        <f t="shared" si="27"/>
        <v>3</v>
      </c>
      <c r="Z200">
        <f t="shared" si="28"/>
        <v>3</v>
      </c>
    </row>
    <row r="201" spans="1:26">
      <c r="A201" s="51" t="s">
        <v>17</v>
      </c>
      <c r="B201" s="16" t="s">
        <v>675</v>
      </c>
      <c r="C201" s="47" t="s">
        <v>478</v>
      </c>
      <c r="D201" s="47" t="s">
        <v>479</v>
      </c>
      <c r="E201" s="52" t="s">
        <v>480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2</v>
      </c>
      <c r="W201" s="48"/>
      <c r="X201" s="61">
        <f t="shared" si="27"/>
        <v>2</v>
      </c>
      <c r="Y201" s="52">
        <f t="shared" si="27"/>
        <v>0</v>
      </c>
      <c r="Z201">
        <f t="shared" si="28"/>
        <v>2</v>
      </c>
    </row>
    <row r="202" spans="1:26">
      <c r="A202" s="51" t="s">
        <v>17</v>
      </c>
      <c r="B202" s="16" t="s">
        <v>681</v>
      </c>
      <c r="C202" s="47" t="s">
        <v>485</v>
      </c>
      <c r="D202" s="47" t="s">
        <v>492</v>
      </c>
      <c r="E202" s="52" t="s">
        <v>493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8">
        <v>1</v>
      </c>
      <c r="X202" s="61">
        <f t="shared" si="27"/>
        <v>0</v>
      </c>
      <c r="Y202" s="52">
        <f t="shared" si="27"/>
        <v>1</v>
      </c>
      <c r="Z202">
        <f t="shared" si="28"/>
        <v>1</v>
      </c>
    </row>
    <row r="203" spans="1:26">
      <c r="A203" s="53" t="s">
        <v>17</v>
      </c>
      <c r="B203" s="17" t="s">
        <v>710</v>
      </c>
      <c r="C203" s="54" t="s">
        <v>383</v>
      </c>
      <c r="D203" s="54" t="s">
        <v>494</v>
      </c>
      <c r="E203" s="55" t="s">
        <v>495</v>
      </c>
      <c r="F203" s="57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>
        <v>1</v>
      </c>
      <c r="W203" s="60"/>
      <c r="X203" s="62">
        <f t="shared" si="27"/>
        <v>1</v>
      </c>
      <c r="Y203" s="55">
        <f t="shared" si="27"/>
        <v>0</v>
      </c>
      <c r="Z203">
        <f t="shared" si="28"/>
        <v>1</v>
      </c>
    </row>
    <row r="204" spans="1:26">
      <c r="A204" s="46"/>
      <c r="B204" s="3"/>
      <c r="E204" s="67" t="s">
        <v>50</v>
      </c>
      <c r="F204">
        <f t="shared" ref="F204:Z204" si="29">SUM(F195:F203)</f>
        <v>0</v>
      </c>
      <c r="G204">
        <f t="shared" si="29"/>
        <v>0</v>
      </c>
      <c r="H204">
        <f t="shared" si="29"/>
        <v>0</v>
      </c>
      <c r="I204">
        <f t="shared" si="29"/>
        <v>1</v>
      </c>
      <c r="J204">
        <f t="shared" si="29"/>
        <v>1</v>
      </c>
      <c r="K204">
        <f t="shared" si="29"/>
        <v>0</v>
      </c>
      <c r="L204">
        <f t="shared" si="29"/>
        <v>0</v>
      </c>
      <c r="M204">
        <f t="shared" si="29"/>
        <v>0</v>
      </c>
      <c r="N204">
        <f t="shared" si="29"/>
        <v>0</v>
      </c>
      <c r="O204">
        <f t="shared" si="29"/>
        <v>1</v>
      </c>
      <c r="P204">
        <f t="shared" si="29"/>
        <v>0</v>
      </c>
      <c r="Q204">
        <f t="shared" si="29"/>
        <v>0</v>
      </c>
      <c r="R204">
        <f t="shared" si="29"/>
        <v>5</v>
      </c>
      <c r="S204">
        <f t="shared" si="29"/>
        <v>5</v>
      </c>
      <c r="T204">
        <f t="shared" si="29"/>
        <v>0</v>
      </c>
      <c r="U204">
        <f t="shared" si="29"/>
        <v>0</v>
      </c>
      <c r="V204">
        <f t="shared" si="29"/>
        <v>17</v>
      </c>
      <c r="W204">
        <f t="shared" si="29"/>
        <v>27</v>
      </c>
      <c r="X204">
        <f t="shared" si="29"/>
        <v>23</v>
      </c>
      <c r="Y204">
        <f t="shared" si="29"/>
        <v>34</v>
      </c>
      <c r="Z204">
        <f t="shared" si="29"/>
        <v>57</v>
      </c>
    </row>
    <row r="205" spans="1:26">
      <c r="A205" s="3"/>
      <c r="B205" s="3"/>
      <c r="F205"/>
    </row>
    <row r="206" spans="1:26">
      <c r="A206" s="49" t="s">
        <v>18</v>
      </c>
      <c r="B206" s="14" t="s">
        <v>711</v>
      </c>
      <c r="C206" s="13" t="s">
        <v>377</v>
      </c>
      <c r="D206" s="13" t="s">
        <v>500</v>
      </c>
      <c r="E206" s="50" t="s">
        <v>501</v>
      </c>
      <c r="F206" s="21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5">
        <v>1</v>
      </c>
      <c r="X206" s="19">
        <f t="shared" ref="X206:Y210" si="30">F206+H206+J206+L206+N206+P206+R206+T206+V206</f>
        <v>0</v>
      </c>
      <c r="Y206" s="50">
        <f t="shared" si="30"/>
        <v>1</v>
      </c>
      <c r="Z206">
        <f>SUM(X206:Y206)</f>
        <v>1</v>
      </c>
    </row>
    <row r="207" spans="1:26">
      <c r="A207" s="51" t="s">
        <v>18</v>
      </c>
      <c r="B207" s="16" t="s">
        <v>702</v>
      </c>
      <c r="C207" s="47" t="s">
        <v>377</v>
      </c>
      <c r="D207" s="47" t="s">
        <v>526</v>
      </c>
      <c r="E207" s="52" t="s">
        <v>527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8">
        <v>1</v>
      </c>
      <c r="X207" s="61">
        <f t="shared" si="30"/>
        <v>0</v>
      </c>
      <c r="Y207" s="52">
        <f t="shared" si="30"/>
        <v>1</v>
      </c>
      <c r="Z207">
        <f>SUM(X207:Y207)</f>
        <v>1</v>
      </c>
    </row>
    <row r="208" spans="1:26">
      <c r="A208" s="51" t="s">
        <v>18</v>
      </c>
      <c r="B208" s="16" t="s">
        <v>656</v>
      </c>
      <c r="C208" s="47" t="s">
        <v>366</v>
      </c>
      <c r="D208" s="47" t="s">
        <v>534</v>
      </c>
      <c r="E208" s="52" t="s">
        <v>535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>
        <v>1</v>
      </c>
      <c r="S208" s="47"/>
      <c r="T208" s="47"/>
      <c r="U208" s="47"/>
      <c r="V208" s="47"/>
      <c r="W208" s="48"/>
      <c r="X208" s="61">
        <f t="shared" si="30"/>
        <v>1</v>
      </c>
      <c r="Y208" s="52">
        <f t="shared" si="30"/>
        <v>0</v>
      </c>
      <c r="Z208">
        <f>SUM(X208:Y208)</f>
        <v>1</v>
      </c>
    </row>
    <row r="209" spans="1:26">
      <c r="A209" s="51" t="s">
        <v>18</v>
      </c>
      <c r="B209" s="16" t="s">
        <v>659</v>
      </c>
      <c r="C209" s="47" t="s">
        <v>377</v>
      </c>
      <c r="D209" s="47" t="s">
        <v>544</v>
      </c>
      <c r="E209" s="52" t="s">
        <v>545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>
        <v>1</v>
      </c>
      <c r="X209" s="61">
        <f t="shared" si="30"/>
        <v>0</v>
      </c>
      <c r="Y209" s="52">
        <f t="shared" si="30"/>
        <v>1</v>
      </c>
      <c r="Z209">
        <f>SUM(X209:Y209)</f>
        <v>1</v>
      </c>
    </row>
    <row r="210" spans="1:26">
      <c r="A210" s="53" t="s">
        <v>18</v>
      </c>
      <c r="B210" s="17" t="s">
        <v>675</v>
      </c>
      <c r="C210" s="54" t="s">
        <v>478</v>
      </c>
      <c r="D210" s="54" t="s">
        <v>550</v>
      </c>
      <c r="E210" s="55" t="s">
        <v>551</v>
      </c>
      <c r="F210" s="57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>
        <v>1</v>
      </c>
      <c r="S210" s="54">
        <v>2</v>
      </c>
      <c r="T210" s="54"/>
      <c r="U210" s="54"/>
      <c r="V210" s="54"/>
      <c r="W210" s="60"/>
      <c r="X210" s="62">
        <f t="shared" si="30"/>
        <v>1</v>
      </c>
      <c r="Y210" s="55">
        <f t="shared" si="30"/>
        <v>2</v>
      </c>
      <c r="Z210">
        <f>SUM(X210:Y210)</f>
        <v>3</v>
      </c>
    </row>
    <row r="211" spans="1:26">
      <c r="A211" s="46"/>
      <c r="B211" s="3"/>
      <c r="E211" s="67" t="s">
        <v>49</v>
      </c>
      <c r="F211">
        <f t="shared" ref="F211:Z211" si="31">SUM(F206:F210)</f>
        <v>0</v>
      </c>
      <c r="G211">
        <f t="shared" si="31"/>
        <v>0</v>
      </c>
      <c r="H211">
        <f t="shared" si="31"/>
        <v>0</v>
      </c>
      <c r="I211">
        <f t="shared" si="31"/>
        <v>0</v>
      </c>
      <c r="J211">
        <f t="shared" si="31"/>
        <v>0</v>
      </c>
      <c r="K211">
        <f t="shared" si="31"/>
        <v>0</v>
      </c>
      <c r="L211">
        <f t="shared" si="31"/>
        <v>0</v>
      </c>
      <c r="M211">
        <f t="shared" si="31"/>
        <v>0</v>
      </c>
      <c r="N211">
        <f t="shared" si="31"/>
        <v>0</v>
      </c>
      <c r="O211">
        <f t="shared" si="31"/>
        <v>0</v>
      </c>
      <c r="P211">
        <f t="shared" si="31"/>
        <v>0</v>
      </c>
      <c r="Q211">
        <f t="shared" si="31"/>
        <v>0</v>
      </c>
      <c r="R211">
        <f t="shared" si="31"/>
        <v>2</v>
      </c>
      <c r="S211">
        <f t="shared" si="31"/>
        <v>2</v>
      </c>
      <c r="T211">
        <f t="shared" si="31"/>
        <v>0</v>
      </c>
      <c r="U211">
        <f t="shared" si="31"/>
        <v>0</v>
      </c>
      <c r="V211">
        <f t="shared" si="31"/>
        <v>0</v>
      </c>
      <c r="W211">
        <f t="shared" si="31"/>
        <v>3</v>
      </c>
      <c r="X211">
        <f t="shared" si="31"/>
        <v>2</v>
      </c>
      <c r="Y211">
        <f t="shared" si="31"/>
        <v>5</v>
      </c>
      <c r="Z211">
        <f t="shared" si="31"/>
        <v>7</v>
      </c>
    </row>
    <row r="212" spans="1:26">
      <c r="A212" s="3"/>
      <c r="B212" s="3"/>
      <c r="F212"/>
    </row>
    <row r="213" spans="1:26">
      <c r="A213" s="63" t="s">
        <v>19</v>
      </c>
      <c r="B213" s="64">
        <v>512001</v>
      </c>
      <c r="C213" s="18" t="s">
        <v>10</v>
      </c>
      <c r="D213" s="18" t="s">
        <v>11</v>
      </c>
      <c r="E213" s="65" t="s">
        <v>97</v>
      </c>
      <c r="F213" s="22"/>
      <c r="G213" s="18"/>
      <c r="H213" s="18"/>
      <c r="I213" s="18"/>
      <c r="J213" s="18">
        <v>5</v>
      </c>
      <c r="K213" s="18">
        <v>7</v>
      </c>
      <c r="L213" s="18">
        <v>3</v>
      </c>
      <c r="M213" s="18">
        <v>1</v>
      </c>
      <c r="N213" s="18">
        <v>2</v>
      </c>
      <c r="O213" s="18">
        <v>1</v>
      </c>
      <c r="P213" s="18"/>
      <c r="Q213" s="18"/>
      <c r="R213" s="18">
        <v>1</v>
      </c>
      <c r="S213" s="18">
        <v>3</v>
      </c>
      <c r="T213" s="18"/>
      <c r="U213" s="18"/>
      <c r="V213" s="18">
        <v>28</v>
      </c>
      <c r="W213" s="20">
        <v>56</v>
      </c>
      <c r="X213" s="66">
        <f>F213+H213+J213+L213+N213+P213+R213+T213+V213</f>
        <v>39</v>
      </c>
      <c r="Y213" s="65">
        <f>G213+I213+K213+M213+O213+Q213+S213+U213+W213</f>
        <v>68</v>
      </c>
      <c r="Z213">
        <f>SUM(X213:Y213)</f>
        <v>107</v>
      </c>
    </row>
    <row r="214" spans="1:26">
      <c r="A214" s="3"/>
      <c r="B214" s="3"/>
      <c r="E214" s="67" t="s">
        <v>720</v>
      </c>
      <c r="F214">
        <f>SUM(F213)</f>
        <v>0</v>
      </c>
      <c r="G214">
        <f t="shared" ref="G214:Z214" si="32">SUM(G213)</f>
        <v>0</v>
      </c>
      <c r="H214">
        <f t="shared" si="32"/>
        <v>0</v>
      </c>
      <c r="I214">
        <f t="shared" si="32"/>
        <v>0</v>
      </c>
      <c r="J214">
        <f t="shared" si="32"/>
        <v>5</v>
      </c>
      <c r="K214">
        <f t="shared" si="32"/>
        <v>7</v>
      </c>
      <c r="L214">
        <f t="shared" si="32"/>
        <v>3</v>
      </c>
      <c r="M214">
        <f t="shared" si="32"/>
        <v>1</v>
      </c>
      <c r="N214">
        <f t="shared" si="32"/>
        <v>2</v>
      </c>
      <c r="O214">
        <f t="shared" si="32"/>
        <v>1</v>
      </c>
      <c r="P214">
        <f t="shared" si="32"/>
        <v>0</v>
      </c>
      <c r="Q214">
        <f t="shared" si="32"/>
        <v>0</v>
      </c>
      <c r="R214">
        <f t="shared" si="32"/>
        <v>1</v>
      </c>
      <c r="S214">
        <f t="shared" si="32"/>
        <v>3</v>
      </c>
      <c r="T214">
        <f t="shared" si="32"/>
        <v>0</v>
      </c>
      <c r="U214">
        <f t="shared" si="32"/>
        <v>0</v>
      </c>
      <c r="V214">
        <f t="shared" si="32"/>
        <v>28</v>
      </c>
      <c r="W214">
        <f t="shared" si="32"/>
        <v>56</v>
      </c>
      <c r="X214">
        <f t="shared" si="32"/>
        <v>39</v>
      </c>
      <c r="Y214">
        <f t="shared" si="32"/>
        <v>68</v>
      </c>
      <c r="Z214">
        <f t="shared" si="32"/>
        <v>107</v>
      </c>
    </row>
    <row r="215" spans="1:26">
      <c r="A215" s="3"/>
      <c r="B215" s="3"/>
      <c r="F215"/>
    </row>
    <row r="216" spans="1:26">
      <c r="B216" t="s">
        <v>56</v>
      </c>
      <c r="E216" s="3" t="s">
        <v>9</v>
      </c>
      <c r="F216" s="1">
        <f t="shared" ref="F216:Z216" si="33">F138+F190+F193+F204+F211+F214</f>
        <v>1</v>
      </c>
      <c r="G216" s="1">
        <f t="shared" si="33"/>
        <v>7</v>
      </c>
      <c r="H216" s="1">
        <f t="shared" si="33"/>
        <v>1</v>
      </c>
      <c r="I216" s="1">
        <f t="shared" si="33"/>
        <v>1</v>
      </c>
      <c r="J216" s="1">
        <f t="shared" si="33"/>
        <v>10</v>
      </c>
      <c r="K216" s="1">
        <f t="shared" si="33"/>
        <v>16</v>
      </c>
      <c r="L216" s="1">
        <f t="shared" si="33"/>
        <v>5</v>
      </c>
      <c r="M216" s="1">
        <f t="shared" si="33"/>
        <v>9</v>
      </c>
      <c r="N216" s="1">
        <f t="shared" si="33"/>
        <v>7</v>
      </c>
      <c r="O216" s="1">
        <f t="shared" si="33"/>
        <v>8</v>
      </c>
      <c r="P216" s="1">
        <f t="shared" si="33"/>
        <v>0</v>
      </c>
      <c r="Q216" s="1">
        <f t="shared" si="33"/>
        <v>0</v>
      </c>
      <c r="R216" s="1">
        <f t="shared" si="33"/>
        <v>35</v>
      </c>
      <c r="S216" s="1">
        <f t="shared" si="33"/>
        <v>42</v>
      </c>
      <c r="T216" s="1">
        <f t="shared" si="33"/>
        <v>0</v>
      </c>
      <c r="U216" s="1">
        <f t="shared" si="33"/>
        <v>0</v>
      </c>
      <c r="V216" s="1">
        <f t="shared" si="33"/>
        <v>268</v>
      </c>
      <c r="W216" s="1">
        <f t="shared" si="33"/>
        <v>241</v>
      </c>
      <c r="X216" s="1">
        <f t="shared" si="33"/>
        <v>327</v>
      </c>
      <c r="Y216" s="1">
        <f t="shared" si="33"/>
        <v>324</v>
      </c>
      <c r="Z216" s="1">
        <f t="shared" si="33"/>
        <v>651</v>
      </c>
    </row>
    <row r="217" spans="1:26">
      <c r="B217"/>
      <c r="F217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83:Q83"/>
    <mergeCell ref="F135:G135"/>
    <mergeCell ref="H135:I135"/>
    <mergeCell ref="J135:K135"/>
    <mergeCell ref="L135:M135"/>
    <mergeCell ref="N135:O135"/>
    <mergeCell ref="P135:Q135"/>
    <mergeCell ref="F83:G83"/>
    <mergeCell ref="H83:I83"/>
    <mergeCell ref="J83:K83"/>
    <mergeCell ref="L83:M83"/>
    <mergeCell ref="N83:O83"/>
    <mergeCell ref="R135:S135"/>
    <mergeCell ref="T135:U135"/>
    <mergeCell ref="V135:W135"/>
    <mergeCell ref="X135:Y135"/>
    <mergeCell ref="R83:S83"/>
    <mergeCell ref="T83:U83"/>
    <mergeCell ref="V83:W83"/>
    <mergeCell ref="X83:Y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8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598</v>
      </c>
    </row>
    <row r="3" spans="1:26">
      <c r="A3" s="2" t="s">
        <v>568</v>
      </c>
    </row>
    <row r="5" spans="1:26">
      <c r="A5" s="104" t="s">
        <v>605</v>
      </c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108</v>
      </c>
      <c r="D7" s="13" t="s">
        <v>109</v>
      </c>
      <c r="E7" s="50" t="s">
        <v>566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4</v>
      </c>
      <c r="S7" s="13">
        <v>1</v>
      </c>
      <c r="T7" s="13"/>
      <c r="U7" s="13"/>
      <c r="V7" s="13">
        <v>2</v>
      </c>
      <c r="W7" s="15">
        <v>1</v>
      </c>
      <c r="X7" s="19">
        <f t="shared" ref="X7:Y13" si="0">F7+H7+J7+L7+N7+P7+R7+T7+V7</f>
        <v>6</v>
      </c>
      <c r="Y7" s="50">
        <f t="shared" si="0"/>
        <v>2</v>
      </c>
      <c r="Z7">
        <f t="shared" ref="Z7:Z13" si="1">SUM(X7:Y7)</f>
        <v>8</v>
      </c>
    </row>
    <row r="8" spans="1:26">
      <c r="A8" s="51" t="s">
        <v>57</v>
      </c>
      <c r="B8" s="16"/>
      <c r="C8" s="47" t="s">
        <v>108</v>
      </c>
      <c r="D8" s="47" t="s">
        <v>110</v>
      </c>
      <c r="E8" s="52" t="s">
        <v>569</v>
      </c>
      <c r="F8" s="56"/>
      <c r="G8" s="47"/>
      <c r="H8" s="47"/>
      <c r="I8" s="47"/>
      <c r="J8" s="47"/>
      <c r="K8" s="47">
        <v>1</v>
      </c>
      <c r="L8" s="47"/>
      <c r="M8" s="47"/>
      <c r="N8" s="47"/>
      <c r="O8" s="47"/>
      <c r="P8" s="47">
        <v>3</v>
      </c>
      <c r="Q8" s="47">
        <v>7</v>
      </c>
      <c r="R8" s="47"/>
      <c r="S8" s="47">
        <v>1</v>
      </c>
      <c r="T8" s="47"/>
      <c r="U8" s="47"/>
      <c r="V8" s="47">
        <v>2</v>
      </c>
      <c r="W8" s="48">
        <v>2</v>
      </c>
      <c r="X8" s="61">
        <f>F8+H8+J8+L8+N8+P8+R8+T8+V8</f>
        <v>5</v>
      </c>
      <c r="Y8" s="52">
        <f t="shared" si="0"/>
        <v>11</v>
      </c>
      <c r="Z8">
        <f t="shared" si="1"/>
        <v>16</v>
      </c>
    </row>
    <row r="9" spans="1:26">
      <c r="A9" s="51" t="s">
        <v>57</v>
      </c>
      <c r="B9" s="16"/>
      <c r="C9" s="47" t="s">
        <v>111</v>
      </c>
      <c r="D9" s="47" t="s">
        <v>111</v>
      </c>
      <c r="E9" s="52" t="s">
        <v>114</v>
      </c>
      <c r="F9" s="56"/>
      <c r="G9" s="47"/>
      <c r="H9" s="47"/>
      <c r="I9" s="47"/>
      <c r="J9" s="47"/>
      <c r="K9" s="47">
        <v>1</v>
      </c>
      <c r="L9" s="47"/>
      <c r="M9" s="47"/>
      <c r="N9" s="47"/>
      <c r="O9" s="47"/>
      <c r="P9" s="47"/>
      <c r="Q9" s="47">
        <v>2</v>
      </c>
      <c r="R9" s="47">
        <v>1</v>
      </c>
      <c r="S9" s="47">
        <v>3</v>
      </c>
      <c r="T9" s="47"/>
      <c r="U9" s="47"/>
      <c r="V9" s="47">
        <v>4</v>
      </c>
      <c r="W9" s="48">
        <v>4</v>
      </c>
      <c r="X9" s="61">
        <f t="shared" si="0"/>
        <v>5</v>
      </c>
      <c r="Y9" s="52">
        <f>G9+I9+K9+M9+O9+Q9+S9+U9+W9</f>
        <v>10</v>
      </c>
      <c r="Z9">
        <f t="shared" si="1"/>
        <v>15</v>
      </c>
    </row>
    <row r="10" spans="1:26">
      <c r="A10" s="51" t="s">
        <v>57</v>
      </c>
      <c r="B10" s="16"/>
      <c r="C10" s="47" t="s">
        <v>105</v>
      </c>
      <c r="D10" s="47" t="s">
        <v>115</v>
      </c>
      <c r="E10" s="52" t="s">
        <v>116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13</v>
      </c>
      <c r="Q10" s="47">
        <v>6</v>
      </c>
      <c r="R10" s="47"/>
      <c r="S10" s="47"/>
      <c r="T10" s="47"/>
      <c r="U10" s="47"/>
      <c r="V10" s="47"/>
      <c r="W10" s="48"/>
      <c r="X10" s="61">
        <f t="shared" si="0"/>
        <v>13</v>
      </c>
      <c r="Y10" s="52">
        <f t="shared" si="0"/>
        <v>6</v>
      </c>
      <c r="Z10">
        <f t="shared" si="1"/>
        <v>19</v>
      </c>
    </row>
    <row r="11" spans="1:26">
      <c r="A11" s="51" t="s">
        <v>57</v>
      </c>
      <c r="B11" s="16"/>
      <c r="C11" s="47" t="s">
        <v>105</v>
      </c>
      <c r="D11" s="47" t="s">
        <v>98</v>
      </c>
      <c r="E11" s="52" t="s">
        <v>565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34</v>
      </c>
      <c r="Q11" s="47">
        <v>47</v>
      </c>
      <c r="R11" s="47"/>
      <c r="S11" s="47"/>
      <c r="T11" s="47"/>
      <c r="U11" s="47"/>
      <c r="V11" s="47"/>
      <c r="W11" s="48"/>
      <c r="X11" s="61">
        <f t="shared" si="0"/>
        <v>34</v>
      </c>
      <c r="Y11" s="52">
        <f t="shared" si="0"/>
        <v>47</v>
      </c>
      <c r="Z11">
        <f t="shared" si="1"/>
        <v>81</v>
      </c>
    </row>
    <row r="12" spans="1:26">
      <c r="A12" s="51" t="s">
        <v>57</v>
      </c>
      <c r="B12" s="16"/>
      <c r="C12" s="47" t="s">
        <v>105</v>
      </c>
      <c r="D12" s="47" t="s">
        <v>117</v>
      </c>
      <c r="E12" s="52" t="s">
        <v>118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>
        <v>1</v>
      </c>
      <c r="Q12" s="47">
        <v>2</v>
      </c>
      <c r="R12" s="47">
        <v>2</v>
      </c>
      <c r="S12" s="47">
        <v>8</v>
      </c>
      <c r="T12" s="47"/>
      <c r="U12" s="47"/>
      <c r="V12" s="47"/>
      <c r="W12" s="48"/>
      <c r="X12" s="61">
        <f t="shared" si="0"/>
        <v>3</v>
      </c>
      <c r="Y12" s="52">
        <f t="shared" si="0"/>
        <v>10</v>
      </c>
      <c r="Z12">
        <f t="shared" si="1"/>
        <v>13</v>
      </c>
    </row>
    <row r="13" spans="1:26">
      <c r="A13" s="53" t="s">
        <v>57</v>
      </c>
      <c r="B13" s="17"/>
      <c r="C13" s="54" t="s">
        <v>105</v>
      </c>
      <c r="D13" s="54" t="s">
        <v>106</v>
      </c>
      <c r="E13" s="55" t="s">
        <v>107</v>
      </c>
      <c r="F13" s="57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>
        <v>1</v>
      </c>
      <c r="S13" s="54"/>
      <c r="T13" s="54"/>
      <c r="U13" s="54"/>
      <c r="V13" s="54">
        <v>1</v>
      </c>
      <c r="W13" s="60"/>
      <c r="X13" s="62">
        <f t="shared" si="0"/>
        <v>2</v>
      </c>
      <c r="Y13" s="55">
        <f t="shared" si="0"/>
        <v>0</v>
      </c>
      <c r="Z13">
        <f t="shared" si="1"/>
        <v>2</v>
      </c>
    </row>
    <row r="14" spans="1:26">
      <c r="B14"/>
      <c r="D14" s="69"/>
      <c r="E14" s="70" t="s">
        <v>53</v>
      </c>
      <c r="F14">
        <f>SUM(F7:F13)</f>
        <v>0</v>
      </c>
      <c r="G14">
        <f t="shared" ref="G14:Z14" si="2">SUM(G7:G13)</f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2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51</v>
      </c>
      <c r="Q14">
        <f t="shared" si="2"/>
        <v>64</v>
      </c>
      <c r="R14">
        <f t="shared" si="2"/>
        <v>8</v>
      </c>
      <c r="S14">
        <f t="shared" si="2"/>
        <v>13</v>
      </c>
      <c r="T14">
        <f t="shared" si="2"/>
        <v>0</v>
      </c>
      <c r="U14">
        <f t="shared" si="2"/>
        <v>0</v>
      </c>
      <c r="V14">
        <f t="shared" si="2"/>
        <v>9</v>
      </c>
      <c r="W14">
        <f t="shared" si="2"/>
        <v>7</v>
      </c>
      <c r="X14">
        <f t="shared" si="2"/>
        <v>68</v>
      </c>
      <c r="Y14">
        <f t="shared" si="2"/>
        <v>86</v>
      </c>
      <c r="Z14">
        <f t="shared" si="2"/>
        <v>154</v>
      </c>
    </row>
    <row r="15" spans="1:26">
      <c r="B15"/>
      <c r="F15"/>
    </row>
    <row r="16" spans="1:26">
      <c r="A16" s="49" t="s">
        <v>16</v>
      </c>
      <c r="B16" s="59" t="s">
        <v>570</v>
      </c>
      <c r="C16" s="13" t="s">
        <v>119</v>
      </c>
      <c r="D16" s="13" t="s">
        <v>120</v>
      </c>
      <c r="E16" s="50" t="s">
        <v>121</v>
      </c>
      <c r="F16" s="21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1</v>
      </c>
      <c r="S16" s="13"/>
      <c r="T16" s="13"/>
      <c r="U16" s="13"/>
      <c r="V16" s="13">
        <v>13</v>
      </c>
      <c r="W16" s="15"/>
      <c r="X16" s="19">
        <f t="shared" ref="X16:Y47" si="3">F16+H16+J16+L16+N16+P16+R16+T16+V16</f>
        <v>15</v>
      </c>
      <c r="Y16" s="50">
        <f t="shared" si="3"/>
        <v>0</v>
      </c>
      <c r="Z16">
        <f t="shared" ref="Z16:Z79" si="4">SUM(X16:Y16)</f>
        <v>15</v>
      </c>
    </row>
    <row r="17" spans="1:26">
      <c r="A17" s="51" t="s">
        <v>16</v>
      </c>
      <c r="B17" s="58" t="s">
        <v>571</v>
      </c>
      <c r="C17" s="47" t="s">
        <v>119</v>
      </c>
      <c r="D17" s="47" t="s">
        <v>122</v>
      </c>
      <c r="E17" s="52" t="s">
        <v>123</v>
      </c>
      <c r="F17" s="56"/>
      <c r="G17" s="47">
        <v>3</v>
      </c>
      <c r="H17" s="47"/>
      <c r="I17" s="47"/>
      <c r="J17" s="47">
        <v>1</v>
      </c>
      <c r="K17" s="47">
        <v>5</v>
      </c>
      <c r="L17" s="47">
        <v>2</v>
      </c>
      <c r="M17" s="47">
        <v>3</v>
      </c>
      <c r="N17" s="47">
        <v>1</v>
      </c>
      <c r="O17" s="47">
        <v>10</v>
      </c>
      <c r="P17" s="47"/>
      <c r="Q17" s="47">
        <v>1</v>
      </c>
      <c r="R17" s="47">
        <v>1</v>
      </c>
      <c r="S17" s="47">
        <v>13</v>
      </c>
      <c r="T17" s="47"/>
      <c r="U17" s="47"/>
      <c r="V17" s="47">
        <v>17</v>
      </c>
      <c r="W17" s="48">
        <v>85</v>
      </c>
      <c r="X17" s="61">
        <f t="shared" si="3"/>
        <v>22</v>
      </c>
      <c r="Y17" s="52">
        <f t="shared" si="3"/>
        <v>120</v>
      </c>
      <c r="Z17">
        <f t="shared" si="4"/>
        <v>142</v>
      </c>
    </row>
    <row r="18" spans="1:26">
      <c r="A18" s="51" t="s">
        <v>16</v>
      </c>
      <c r="B18" s="58" t="s">
        <v>572</v>
      </c>
      <c r="C18" s="47" t="s">
        <v>119</v>
      </c>
      <c r="D18" s="47" t="s">
        <v>124</v>
      </c>
      <c r="E18" s="52" t="s">
        <v>125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3"/>
        <v>1</v>
      </c>
      <c r="Y18" s="52">
        <f t="shared" si="3"/>
        <v>0</v>
      </c>
      <c r="Z18">
        <f t="shared" si="4"/>
        <v>1</v>
      </c>
    </row>
    <row r="19" spans="1:26">
      <c r="A19" s="51" t="s">
        <v>16</v>
      </c>
      <c r="B19" s="58" t="s">
        <v>573</v>
      </c>
      <c r="C19" s="47" t="s">
        <v>119</v>
      </c>
      <c r="D19" s="47" t="s">
        <v>126</v>
      </c>
      <c r="E19" s="52" t="s">
        <v>127</v>
      </c>
      <c r="F19" s="56"/>
      <c r="G19" s="47"/>
      <c r="H19" s="47"/>
      <c r="I19" s="47"/>
      <c r="J19" s="47"/>
      <c r="K19" s="47"/>
      <c r="L19" s="47">
        <v>1</v>
      </c>
      <c r="M19" s="47"/>
      <c r="N19" s="47"/>
      <c r="O19" s="47"/>
      <c r="P19" s="47"/>
      <c r="Q19" s="47"/>
      <c r="R19" s="47">
        <v>1</v>
      </c>
      <c r="S19" s="47">
        <v>3</v>
      </c>
      <c r="T19" s="47"/>
      <c r="U19" s="47"/>
      <c r="V19" s="47">
        <v>12</v>
      </c>
      <c r="W19" s="48">
        <v>17</v>
      </c>
      <c r="X19" s="61">
        <f t="shared" si="3"/>
        <v>14</v>
      </c>
      <c r="Y19" s="52">
        <f t="shared" si="3"/>
        <v>20</v>
      </c>
      <c r="Z19">
        <f t="shared" si="4"/>
        <v>34</v>
      </c>
    </row>
    <row r="20" spans="1:26">
      <c r="A20" s="51" t="s">
        <v>16</v>
      </c>
      <c r="B20" s="58" t="s">
        <v>574</v>
      </c>
      <c r="C20" s="47" t="s">
        <v>119</v>
      </c>
      <c r="D20" s="47" t="s">
        <v>128</v>
      </c>
      <c r="E20" s="52" t="s">
        <v>129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>
        <v>1</v>
      </c>
      <c r="S20" s="47"/>
      <c r="T20" s="47"/>
      <c r="U20" s="47"/>
      <c r="V20" s="47">
        <v>3</v>
      </c>
      <c r="W20" s="48">
        <v>4</v>
      </c>
      <c r="X20" s="61">
        <f t="shared" si="3"/>
        <v>4</v>
      </c>
      <c r="Y20" s="52">
        <f t="shared" si="3"/>
        <v>5</v>
      </c>
      <c r="Z20">
        <f t="shared" si="4"/>
        <v>9</v>
      </c>
    </row>
    <row r="21" spans="1:26">
      <c r="A21" s="51" t="s">
        <v>16</v>
      </c>
      <c r="B21" s="58" t="s">
        <v>575</v>
      </c>
      <c r="C21" s="47" t="s">
        <v>119</v>
      </c>
      <c r="D21" s="47" t="s">
        <v>130</v>
      </c>
      <c r="E21" s="52" t="s">
        <v>131</v>
      </c>
      <c r="F21" s="56">
        <v>1</v>
      </c>
      <c r="G21" s="47"/>
      <c r="H21" s="47"/>
      <c r="I21" s="47"/>
      <c r="J21" s="47"/>
      <c r="K21" s="47">
        <v>1</v>
      </c>
      <c r="L21" s="47">
        <v>1</v>
      </c>
      <c r="M21" s="47"/>
      <c r="N21" s="47"/>
      <c r="O21" s="47">
        <v>1</v>
      </c>
      <c r="P21" s="47"/>
      <c r="Q21" s="47">
        <v>1</v>
      </c>
      <c r="R21" s="47">
        <v>3</v>
      </c>
      <c r="S21" s="47">
        <v>1</v>
      </c>
      <c r="T21" s="47"/>
      <c r="U21" s="47"/>
      <c r="V21" s="47">
        <v>9</v>
      </c>
      <c r="W21" s="48">
        <v>4</v>
      </c>
      <c r="X21" s="61">
        <f t="shared" si="3"/>
        <v>14</v>
      </c>
      <c r="Y21" s="52">
        <f t="shared" si="3"/>
        <v>8</v>
      </c>
      <c r="Z21">
        <f t="shared" si="4"/>
        <v>22</v>
      </c>
    </row>
    <row r="22" spans="1:26">
      <c r="A22" s="51" t="s">
        <v>16</v>
      </c>
      <c r="B22" s="58" t="s">
        <v>576</v>
      </c>
      <c r="C22" s="47" t="s">
        <v>119</v>
      </c>
      <c r="D22" s="47" t="s">
        <v>132</v>
      </c>
      <c r="E22" s="52" t="s">
        <v>133</v>
      </c>
      <c r="F22" s="56">
        <v>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5</v>
      </c>
      <c r="W22" s="48">
        <v>4</v>
      </c>
      <c r="X22" s="61">
        <f t="shared" si="3"/>
        <v>7</v>
      </c>
      <c r="Y22" s="52">
        <f t="shared" si="3"/>
        <v>4</v>
      </c>
      <c r="Z22">
        <f t="shared" si="4"/>
        <v>11</v>
      </c>
    </row>
    <row r="23" spans="1:26">
      <c r="A23" s="51" t="s">
        <v>16</v>
      </c>
      <c r="B23" s="58" t="s">
        <v>576</v>
      </c>
      <c r="C23" s="47" t="s">
        <v>119</v>
      </c>
      <c r="D23" s="47" t="s">
        <v>134</v>
      </c>
      <c r="E23" s="52" t="s">
        <v>135</v>
      </c>
      <c r="F23" s="56"/>
      <c r="G23" s="47"/>
      <c r="H23" s="47"/>
      <c r="I23" s="47"/>
      <c r="J23" s="47"/>
      <c r="K23" s="47"/>
      <c r="L23" s="47"/>
      <c r="M23" s="47"/>
      <c r="N23" s="47"/>
      <c r="O23" s="47">
        <v>1</v>
      </c>
      <c r="P23" s="47"/>
      <c r="Q23" s="47"/>
      <c r="R23" s="47">
        <v>1</v>
      </c>
      <c r="S23" s="47">
        <v>2</v>
      </c>
      <c r="T23" s="47"/>
      <c r="U23" s="47"/>
      <c r="V23" s="47">
        <v>2</v>
      </c>
      <c r="W23" s="48">
        <v>6</v>
      </c>
      <c r="X23" s="61">
        <f t="shared" si="3"/>
        <v>3</v>
      </c>
      <c r="Y23" s="52">
        <f t="shared" si="3"/>
        <v>9</v>
      </c>
      <c r="Z23">
        <f t="shared" si="4"/>
        <v>12</v>
      </c>
    </row>
    <row r="24" spans="1:26">
      <c r="A24" s="51" t="s">
        <v>16</v>
      </c>
      <c r="B24" s="58" t="s">
        <v>577</v>
      </c>
      <c r="C24" s="47" t="s">
        <v>119</v>
      </c>
      <c r="D24" s="47" t="s">
        <v>136</v>
      </c>
      <c r="E24" s="52" t="s">
        <v>586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2</v>
      </c>
      <c r="W24" s="48">
        <v>1</v>
      </c>
      <c r="X24" s="61">
        <f t="shared" si="3"/>
        <v>2</v>
      </c>
      <c r="Y24" s="52">
        <f t="shared" si="3"/>
        <v>1</v>
      </c>
      <c r="Z24">
        <f t="shared" si="4"/>
        <v>3</v>
      </c>
    </row>
    <row r="25" spans="1:26">
      <c r="A25" s="51" t="s">
        <v>16</v>
      </c>
      <c r="B25" s="58" t="s">
        <v>578</v>
      </c>
      <c r="C25" s="47" t="s">
        <v>119</v>
      </c>
      <c r="D25" s="47" t="s">
        <v>139</v>
      </c>
      <c r="E25" s="52" t="s">
        <v>585</v>
      </c>
      <c r="F25" s="56"/>
      <c r="G25" s="47">
        <v>1</v>
      </c>
      <c r="H25" s="47"/>
      <c r="I25" s="47"/>
      <c r="J25" s="47"/>
      <c r="K25" s="47"/>
      <c r="L25" s="47"/>
      <c r="M25" s="47"/>
      <c r="N25" s="47"/>
      <c r="O25" s="47">
        <v>1</v>
      </c>
      <c r="P25" s="47"/>
      <c r="Q25" s="47"/>
      <c r="R25" s="47">
        <v>5</v>
      </c>
      <c r="S25" s="47">
        <v>5</v>
      </c>
      <c r="T25" s="47"/>
      <c r="U25" s="47"/>
      <c r="V25" s="47">
        <v>10</v>
      </c>
      <c r="W25" s="48">
        <v>22</v>
      </c>
      <c r="X25" s="61">
        <f t="shared" si="3"/>
        <v>15</v>
      </c>
      <c r="Y25" s="52">
        <f t="shared" si="3"/>
        <v>29</v>
      </c>
      <c r="Z25">
        <f t="shared" si="4"/>
        <v>44</v>
      </c>
    </row>
    <row r="26" spans="1:26">
      <c r="A26" s="51" t="s">
        <v>16</v>
      </c>
      <c r="B26" s="58" t="s">
        <v>579</v>
      </c>
      <c r="C26" s="47" t="s">
        <v>119</v>
      </c>
      <c r="D26" s="47" t="s">
        <v>140</v>
      </c>
      <c r="E26" s="52" t="s">
        <v>141</v>
      </c>
      <c r="F26" s="56"/>
      <c r="G26" s="47"/>
      <c r="H26" s="47"/>
      <c r="I26" s="47"/>
      <c r="J26" s="47"/>
      <c r="K26" s="47"/>
      <c r="L26" s="47">
        <v>1</v>
      </c>
      <c r="M26" s="47"/>
      <c r="N26" s="47"/>
      <c r="O26" s="47">
        <v>2</v>
      </c>
      <c r="P26" s="47"/>
      <c r="Q26" s="47"/>
      <c r="R26" s="47">
        <v>2</v>
      </c>
      <c r="S26" s="47">
        <v>1</v>
      </c>
      <c r="T26" s="47"/>
      <c r="U26" s="47"/>
      <c r="V26" s="47">
        <v>10</v>
      </c>
      <c r="W26" s="48">
        <v>6</v>
      </c>
      <c r="X26" s="61">
        <f t="shared" si="3"/>
        <v>13</v>
      </c>
      <c r="Y26" s="52">
        <f t="shared" si="3"/>
        <v>9</v>
      </c>
      <c r="Z26">
        <f t="shared" si="4"/>
        <v>22</v>
      </c>
    </row>
    <row r="27" spans="1:26">
      <c r="A27" s="51" t="s">
        <v>16</v>
      </c>
      <c r="B27" s="58" t="s">
        <v>581</v>
      </c>
      <c r="C27" s="47" t="s">
        <v>99</v>
      </c>
      <c r="D27" s="47" t="s">
        <v>144</v>
      </c>
      <c r="E27" s="52" t="s">
        <v>145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3</v>
      </c>
      <c r="X27" s="61">
        <f t="shared" si="3"/>
        <v>0</v>
      </c>
      <c r="Y27" s="52">
        <f t="shared" si="3"/>
        <v>3</v>
      </c>
      <c r="Z27">
        <f t="shared" si="4"/>
        <v>3</v>
      </c>
    </row>
    <row r="28" spans="1:26">
      <c r="A28" s="51" t="s">
        <v>16</v>
      </c>
      <c r="B28" s="58" t="s">
        <v>582</v>
      </c>
      <c r="C28" s="47" t="s">
        <v>99</v>
      </c>
      <c r="D28" s="47" t="s">
        <v>146</v>
      </c>
      <c r="E28" s="52" t="s">
        <v>147</v>
      </c>
      <c r="F28" s="56">
        <v>1</v>
      </c>
      <c r="G28" s="47">
        <v>5</v>
      </c>
      <c r="H28" s="47"/>
      <c r="I28" s="47">
        <v>1</v>
      </c>
      <c r="J28" s="47"/>
      <c r="K28" s="47"/>
      <c r="L28" s="47">
        <v>16</v>
      </c>
      <c r="M28" s="47">
        <v>3</v>
      </c>
      <c r="N28" s="47">
        <v>6</v>
      </c>
      <c r="O28" s="47">
        <v>9</v>
      </c>
      <c r="P28" s="47"/>
      <c r="Q28" s="47">
        <v>1</v>
      </c>
      <c r="R28" s="47">
        <v>11</v>
      </c>
      <c r="S28" s="47">
        <v>18</v>
      </c>
      <c r="T28" s="47"/>
      <c r="U28" s="47"/>
      <c r="V28" s="47">
        <v>90</v>
      </c>
      <c r="W28" s="48">
        <v>121</v>
      </c>
      <c r="X28" s="61">
        <f t="shared" si="3"/>
        <v>124</v>
      </c>
      <c r="Y28" s="52">
        <f t="shared" si="3"/>
        <v>158</v>
      </c>
      <c r="Z28">
        <f t="shared" si="4"/>
        <v>282</v>
      </c>
    </row>
    <row r="29" spans="1:26">
      <c r="A29" s="51" t="s">
        <v>16</v>
      </c>
      <c r="B29" s="58" t="s">
        <v>583</v>
      </c>
      <c r="C29" s="47" t="s">
        <v>99</v>
      </c>
      <c r="D29" s="47" t="s">
        <v>153</v>
      </c>
      <c r="E29" s="52" t="s">
        <v>154</v>
      </c>
      <c r="F29" s="56">
        <v>1</v>
      </c>
      <c r="G29" s="47"/>
      <c r="H29" s="47"/>
      <c r="I29" s="47"/>
      <c r="J29" s="47"/>
      <c r="K29" s="47">
        <v>1</v>
      </c>
      <c r="L29" s="47"/>
      <c r="M29" s="47">
        <v>3</v>
      </c>
      <c r="N29" s="47"/>
      <c r="O29" s="47">
        <v>3</v>
      </c>
      <c r="P29" s="47"/>
      <c r="Q29" s="47"/>
      <c r="R29" s="47">
        <v>4</v>
      </c>
      <c r="S29" s="47">
        <v>5</v>
      </c>
      <c r="T29" s="47"/>
      <c r="U29" s="47"/>
      <c r="V29" s="47">
        <v>14</v>
      </c>
      <c r="W29" s="48">
        <v>23</v>
      </c>
      <c r="X29" s="61">
        <f t="shared" si="3"/>
        <v>19</v>
      </c>
      <c r="Y29" s="52">
        <f t="shared" si="3"/>
        <v>35</v>
      </c>
      <c r="Z29">
        <f t="shared" si="4"/>
        <v>54</v>
      </c>
    </row>
    <row r="30" spans="1:26">
      <c r="A30" s="51" t="s">
        <v>16</v>
      </c>
      <c r="B30" s="58" t="s">
        <v>584</v>
      </c>
      <c r="C30" s="47" t="s">
        <v>99</v>
      </c>
      <c r="D30" s="47" t="s">
        <v>155</v>
      </c>
      <c r="E30" s="52" t="s">
        <v>156</v>
      </c>
      <c r="F30" s="56"/>
      <c r="G30" s="47">
        <v>2</v>
      </c>
      <c r="H30" s="47"/>
      <c r="I30" s="47"/>
      <c r="J30" s="47"/>
      <c r="K30" s="47"/>
      <c r="L30" s="47"/>
      <c r="M30" s="47">
        <v>1</v>
      </c>
      <c r="N30" s="47">
        <v>1</v>
      </c>
      <c r="O30" s="47">
        <v>2</v>
      </c>
      <c r="P30" s="47">
        <v>2</v>
      </c>
      <c r="Q30" s="47"/>
      <c r="R30" s="47">
        <v>2</v>
      </c>
      <c r="S30" s="47">
        <v>8</v>
      </c>
      <c r="T30" s="47"/>
      <c r="U30" s="47"/>
      <c r="V30" s="47">
        <v>7</v>
      </c>
      <c r="W30" s="48">
        <v>70</v>
      </c>
      <c r="X30" s="61">
        <f t="shared" si="3"/>
        <v>12</v>
      </c>
      <c r="Y30" s="52">
        <f t="shared" si="3"/>
        <v>83</v>
      </c>
      <c r="Z30">
        <f t="shared" si="4"/>
        <v>95</v>
      </c>
    </row>
    <row r="31" spans="1:26">
      <c r="A31" s="51" t="s">
        <v>16</v>
      </c>
      <c r="B31" s="58" t="s">
        <v>621</v>
      </c>
      <c r="C31" s="47" t="s">
        <v>99</v>
      </c>
      <c r="D31" s="47" t="s">
        <v>157</v>
      </c>
      <c r="E31" s="52" t="s">
        <v>158</v>
      </c>
      <c r="F31" s="56"/>
      <c r="G31" s="47"/>
      <c r="H31" s="47"/>
      <c r="I31" s="47"/>
      <c r="J31" s="47">
        <v>2</v>
      </c>
      <c r="K31" s="47"/>
      <c r="L31" s="47"/>
      <c r="M31" s="47"/>
      <c r="N31" s="47"/>
      <c r="O31" s="47"/>
      <c r="P31" s="47">
        <v>1</v>
      </c>
      <c r="Q31" s="47"/>
      <c r="R31" s="47">
        <v>5</v>
      </c>
      <c r="S31" s="47"/>
      <c r="T31" s="47"/>
      <c r="U31" s="47"/>
      <c r="V31" s="47">
        <v>9</v>
      </c>
      <c r="W31" s="48">
        <v>5</v>
      </c>
      <c r="X31" s="61">
        <f t="shared" si="3"/>
        <v>17</v>
      </c>
      <c r="Y31" s="52">
        <f t="shared" si="3"/>
        <v>5</v>
      </c>
      <c r="Z31">
        <f t="shared" si="4"/>
        <v>22</v>
      </c>
    </row>
    <row r="32" spans="1:26">
      <c r="A32" s="51" t="s">
        <v>16</v>
      </c>
      <c r="B32" s="58" t="s">
        <v>621</v>
      </c>
      <c r="C32" s="47" t="s">
        <v>99</v>
      </c>
      <c r="D32" s="47" t="s">
        <v>159</v>
      </c>
      <c r="E32" s="52" t="s">
        <v>160</v>
      </c>
      <c r="F32" s="56"/>
      <c r="G32" s="47"/>
      <c r="H32" s="47"/>
      <c r="I32" s="47"/>
      <c r="J32" s="47"/>
      <c r="K32" s="47">
        <v>1</v>
      </c>
      <c r="L32" s="47"/>
      <c r="M32" s="47"/>
      <c r="N32" s="47">
        <v>1</v>
      </c>
      <c r="O32" s="47"/>
      <c r="P32" s="47">
        <v>2</v>
      </c>
      <c r="Q32" s="47">
        <v>3</v>
      </c>
      <c r="R32" s="47">
        <v>3</v>
      </c>
      <c r="S32" s="47">
        <v>2</v>
      </c>
      <c r="T32" s="47"/>
      <c r="U32" s="47"/>
      <c r="V32" s="47">
        <v>17</v>
      </c>
      <c r="W32" s="48">
        <v>1</v>
      </c>
      <c r="X32" s="61">
        <f t="shared" si="3"/>
        <v>23</v>
      </c>
      <c r="Y32" s="52">
        <f t="shared" si="3"/>
        <v>7</v>
      </c>
      <c r="Z32">
        <f t="shared" si="4"/>
        <v>30</v>
      </c>
    </row>
    <row r="33" spans="1:26">
      <c r="A33" s="51" t="s">
        <v>16</v>
      </c>
      <c r="B33" s="58" t="s">
        <v>622</v>
      </c>
      <c r="C33" s="47" t="s">
        <v>161</v>
      </c>
      <c r="D33" s="47" t="s">
        <v>162</v>
      </c>
      <c r="E33" s="52" t="s">
        <v>163</v>
      </c>
      <c r="F33" s="56">
        <v>1</v>
      </c>
      <c r="G33" s="47">
        <v>3</v>
      </c>
      <c r="H33" s="47"/>
      <c r="I33" s="47"/>
      <c r="J33" s="47"/>
      <c r="K33" s="47"/>
      <c r="L33" s="47"/>
      <c r="M33" s="47"/>
      <c r="N33" s="47">
        <v>1</v>
      </c>
      <c r="O33" s="47">
        <v>3</v>
      </c>
      <c r="P33" s="47"/>
      <c r="Q33" s="47"/>
      <c r="R33" s="47"/>
      <c r="S33" s="47">
        <v>8</v>
      </c>
      <c r="T33" s="47"/>
      <c r="U33" s="47"/>
      <c r="V33" s="47">
        <v>3</v>
      </c>
      <c r="W33" s="48">
        <v>80</v>
      </c>
      <c r="X33" s="61">
        <f t="shared" si="3"/>
        <v>5</v>
      </c>
      <c r="Y33" s="52">
        <f t="shared" si="3"/>
        <v>94</v>
      </c>
      <c r="Z33">
        <f t="shared" si="4"/>
        <v>99</v>
      </c>
    </row>
    <row r="34" spans="1:26">
      <c r="A34" s="51" t="s">
        <v>16</v>
      </c>
      <c r="B34" s="58" t="s">
        <v>622</v>
      </c>
      <c r="C34" s="47" t="s">
        <v>161</v>
      </c>
      <c r="D34" s="47" t="s">
        <v>164</v>
      </c>
      <c r="E34" s="52" t="s">
        <v>165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2</v>
      </c>
      <c r="X34" s="61">
        <f t="shared" si="3"/>
        <v>0</v>
      </c>
      <c r="Y34" s="52">
        <f t="shared" si="3"/>
        <v>2</v>
      </c>
      <c r="Z34">
        <f t="shared" si="4"/>
        <v>2</v>
      </c>
    </row>
    <row r="35" spans="1:26">
      <c r="A35" s="51" t="s">
        <v>16</v>
      </c>
      <c r="B35" s="16" t="s">
        <v>623</v>
      </c>
      <c r="C35" s="47" t="s">
        <v>161</v>
      </c>
      <c r="D35" s="47" t="s">
        <v>166</v>
      </c>
      <c r="E35" s="52" t="s">
        <v>167</v>
      </c>
      <c r="F35" s="56"/>
      <c r="G35" s="47">
        <v>1</v>
      </c>
      <c r="H35" s="47"/>
      <c r="I35" s="47"/>
      <c r="J35" s="47">
        <v>2</v>
      </c>
      <c r="K35" s="47"/>
      <c r="L35" s="47"/>
      <c r="M35" s="47"/>
      <c r="N35" s="47">
        <v>1</v>
      </c>
      <c r="O35" s="47">
        <v>2</v>
      </c>
      <c r="P35" s="47"/>
      <c r="Q35" s="47">
        <v>2</v>
      </c>
      <c r="R35" s="47">
        <v>3</v>
      </c>
      <c r="S35" s="47">
        <v>2</v>
      </c>
      <c r="T35" s="47"/>
      <c r="U35" s="47"/>
      <c r="V35" s="47">
        <v>23</v>
      </c>
      <c r="W35" s="48">
        <v>29</v>
      </c>
      <c r="X35" s="61">
        <f t="shared" si="3"/>
        <v>29</v>
      </c>
      <c r="Y35" s="52">
        <f t="shared" si="3"/>
        <v>36</v>
      </c>
      <c r="Z35">
        <f t="shared" si="4"/>
        <v>65</v>
      </c>
    </row>
    <row r="36" spans="1:26">
      <c r="A36" s="51" t="s">
        <v>16</v>
      </c>
      <c r="B36" s="16" t="s">
        <v>624</v>
      </c>
      <c r="C36" s="47" t="s">
        <v>102</v>
      </c>
      <c r="D36" s="47" t="s">
        <v>168</v>
      </c>
      <c r="E36" s="52" t="s">
        <v>169</v>
      </c>
      <c r="F36" s="56">
        <v>2</v>
      </c>
      <c r="G36" s="47">
        <v>1</v>
      </c>
      <c r="H36" s="47"/>
      <c r="I36" s="47"/>
      <c r="J36" s="47">
        <v>4</v>
      </c>
      <c r="K36" s="47"/>
      <c r="L36" s="47">
        <v>1</v>
      </c>
      <c r="M36" s="47"/>
      <c r="N36" s="47">
        <v>1</v>
      </c>
      <c r="O36" s="47">
        <v>1</v>
      </c>
      <c r="P36" s="47"/>
      <c r="Q36" s="47">
        <v>2</v>
      </c>
      <c r="R36" s="47">
        <v>1</v>
      </c>
      <c r="S36" s="47"/>
      <c r="T36" s="47"/>
      <c r="U36" s="47"/>
      <c r="V36" s="47">
        <v>8</v>
      </c>
      <c r="W36" s="48">
        <v>4</v>
      </c>
      <c r="X36" s="61">
        <f t="shared" si="3"/>
        <v>17</v>
      </c>
      <c r="Y36" s="52">
        <f t="shared" si="3"/>
        <v>8</v>
      </c>
      <c r="Z36">
        <f t="shared" si="4"/>
        <v>25</v>
      </c>
    </row>
    <row r="37" spans="1:26">
      <c r="A37" s="51" t="s">
        <v>16</v>
      </c>
      <c r="B37" s="16" t="s">
        <v>625</v>
      </c>
      <c r="C37" s="47" t="s">
        <v>102</v>
      </c>
      <c r="D37" s="47" t="s">
        <v>170</v>
      </c>
      <c r="E37" s="52" t="s">
        <v>171</v>
      </c>
      <c r="F37" s="56">
        <v>1</v>
      </c>
      <c r="G37" s="47"/>
      <c r="H37" s="47"/>
      <c r="I37" s="47"/>
      <c r="J37" s="47">
        <v>2</v>
      </c>
      <c r="K37" s="47">
        <v>1</v>
      </c>
      <c r="L37" s="47"/>
      <c r="M37" s="47"/>
      <c r="N37" s="47"/>
      <c r="O37" s="47">
        <v>2</v>
      </c>
      <c r="P37" s="47">
        <v>1</v>
      </c>
      <c r="Q37" s="47"/>
      <c r="R37" s="47">
        <v>6</v>
      </c>
      <c r="S37" s="47">
        <v>2</v>
      </c>
      <c r="T37" s="47"/>
      <c r="U37" s="47"/>
      <c r="V37" s="47">
        <v>24</v>
      </c>
      <c r="W37" s="48">
        <v>18</v>
      </c>
      <c r="X37" s="61">
        <f t="shared" si="3"/>
        <v>34</v>
      </c>
      <c r="Y37" s="52">
        <f t="shared" si="3"/>
        <v>23</v>
      </c>
      <c r="Z37">
        <f t="shared" si="4"/>
        <v>57</v>
      </c>
    </row>
    <row r="38" spans="1:26">
      <c r="A38" s="51" t="s">
        <v>16</v>
      </c>
      <c r="B38" s="16" t="s">
        <v>626</v>
      </c>
      <c r="C38" s="47" t="s">
        <v>102</v>
      </c>
      <c r="D38" s="47" t="s">
        <v>172</v>
      </c>
      <c r="E38" s="52" t="s">
        <v>173</v>
      </c>
      <c r="F38" s="56"/>
      <c r="G38" s="47"/>
      <c r="H38" s="47"/>
      <c r="I38" s="47"/>
      <c r="J38" s="47"/>
      <c r="K38" s="47"/>
      <c r="L38" s="47">
        <v>1</v>
      </c>
      <c r="M38" s="47"/>
      <c r="N38" s="47"/>
      <c r="O38" s="47">
        <v>1</v>
      </c>
      <c r="P38" s="47">
        <v>4</v>
      </c>
      <c r="Q38" s="47">
        <v>1</v>
      </c>
      <c r="R38" s="47">
        <v>14</v>
      </c>
      <c r="S38" s="47">
        <v>1</v>
      </c>
      <c r="T38" s="47"/>
      <c r="U38" s="47"/>
      <c r="V38" s="47">
        <v>50</v>
      </c>
      <c r="W38" s="48">
        <v>9</v>
      </c>
      <c r="X38" s="61">
        <f t="shared" si="3"/>
        <v>69</v>
      </c>
      <c r="Y38" s="52">
        <f t="shared" si="3"/>
        <v>12</v>
      </c>
      <c r="Z38">
        <f t="shared" si="4"/>
        <v>81</v>
      </c>
    </row>
    <row r="39" spans="1:26">
      <c r="A39" s="51" t="s">
        <v>16</v>
      </c>
      <c r="B39" s="16" t="s">
        <v>627</v>
      </c>
      <c r="C39" s="47" t="s">
        <v>102</v>
      </c>
      <c r="D39" s="47" t="s">
        <v>174</v>
      </c>
      <c r="E39" s="52" t="s">
        <v>175</v>
      </c>
      <c r="F39" s="56">
        <v>1</v>
      </c>
      <c r="G39" s="47"/>
      <c r="H39" s="47"/>
      <c r="I39" s="47"/>
      <c r="J39" s="47"/>
      <c r="K39" s="47"/>
      <c r="L39" s="47">
        <v>2</v>
      </c>
      <c r="M39" s="47">
        <v>1</v>
      </c>
      <c r="N39" s="47"/>
      <c r="O39" s="47"/>
      <c r="P39" s="47">
        <v>1</v>
      </c>
      <c r="Q39" s="47"/>
      <c r="R39" s="47"/>
      <c r="S39" s="47"/>
      <c r="T39" s="47"/>
      <c r="U39" s="47"/>
      <c r="V39" s="47">
        <v>7</v>
      </c>
      <c r="W39" s="48">
        <v>1</v>
      </c>
      <c r="X39" s="61">
        <f t="shared" si="3"/>
        <v>11</v>
      </c>
      <c r="Y39" s="52">
        <f t="shared" si="3"/>
        <v>2</v>
      </c>
      <c r="Z39">
        <f t="shared" si="4"/>
        <v>13</v>
      </c>
    </row>
    <row r="40" spans="1:26">
      <c r="A40" s="51" t="s">
        <v>16</v>
      </c>
      <c r="B40" s="16" t="s">
        <v>628</v>
      </c>
      <c r="C40" s="47" t="s">
        <v>102</v>
      </c>
      <c r="D40" s="47" t="s">
        <v>176</v>
      </c>
      <c r="E40" s="52" t="s">
        <v>177</v>
      </c>
      <c r="F40" s="56"/>
      <c r="G40" s="47"/>
      <c r="H40" s="47"/>
      <c r="I40" s="47"/>
      <c r="J40" s="47">
        <v>1</v>
      </c>
      <c r="K40" s="47"/>
      <c r="L40" s="47">
        <v>1</v>
      </c>
      <c r="M40" s="47"/>
      <c r="N40" s="47">
        <v>1</v>
      </c>
      <c r="O40" s="47"/>
      <c r="P40" s="47"/>
      <c r="Q40" s="47"/>
      <c r="R40" s="47">
        <v>3</v>
      </c>
      <c r="S40" s="47"/>
      <c r="T40" s="47"/>
      <c r="U40" s="47"/>
      <c r="V40" s="47">
        <v>13</v>
      </c>
      <c r="W40" s="48">
        <v>6</v>
      </c>
      <c r="X40" s="61">
        <f t="shared" si="3"/>
        <v>19</v>
      </c>
      <c r="Y40" s="52">
        <f t="shared" si="3"/>
        <v>6</v>
      </c>
      <c r="Z40">
        <f t="shared" si="4"/>
        <v>25</v>
      </c>
    </row>
    <row r="41" spans="1:26">
      <c r="A41" s="51" t="s">
        <v>16</v>
      </c>
      <c r="B41" s="16" t="s">
        <v>629</v>
      </c>
      <c r="C41" s="47" t="s">
        <v>102</v>
      </c>
      <c r="D41" s="47" t="s">
        <v>178</v>
      </c>
      <c r="E41" s="52" t="s">
        <v>179</v>
      </c>
      <c r="F41" s="56">
        <v>3</v>
      </c>
      <c r="G41" s="47"/>
      <c r="H41" s="47"/>
      <c r="I41" s="47"/>
      <c r="J41" s="47">
        <v>3</v>
      </c>
      <c r="K41" s="47"/>
      <c r="L41" s="47">
        <v>4</v>
      </c>
      <c r="M41" s="47"/>
      <c r="N41" s="47">
        <v>3</v>
      </c>
      <c r="O41" s="47"/>
      <c r="P41" s="47">
        <v>4</v>
      </c>
      <c r="Q41" s="47"/>
      <c r="R41" s="47">
        <v>11</v>
      </c>
      <c r="S41" s="47">
        <v>3</v>
      </c>
      <c r="T41" s="47"/>
      <c r="U41" s="47"/>
      <c r="V41" s="47">
        <v>88</v>
      </c>
      <c r="W41" s="48">
        <v>6</v>
      </c>
      <c r="X41" s="61">
        <f t="shared" si="3"/>
        <v>116</v>
      </c>
      <c r="Y41" s="52">
        <f t="shared" si="3"/>
        <v>9</v>
      </c>
      <c r="Z41">
        <f t="shared" si="4"/>
        <v>125</v>
      </c>
    </row>
    <row r="42" spans="1:26">
      <c r="A42" s="51" t="s">
        <v>16</v>
      </c>
      <c r="B42" s="16" t="s">
        <v>630</v>
      </c>
      <c r="C42" s="47" t="s">
        <v>102</v>
      </c>
      <c r="D42" s="47" t="s">
        <v>180</v>
      </c>
      <c r="E42" s="52" t="s">
        <v>181</v>
      </c>
      <c r="F42" s="56"/>
      <c r="G42" s="47"/>
      <c r="H42" s="47"/>
      <c r="I42" s="47"/>
      <c r="J42" s="47"/>
      <c r="K42" s="47"/>
      <c r="L42" s="47"/>
      <c r="M42" s="47">
        <v>1</v>
      </c>
      <c r="N42" s="47">
        <v>1</v>
      </c>
      <c r="O42" s="47"/>
      <c r="P42" s="47">
        <v>2</v>
      </c>
      <c r="Q42" s="47"/>
      <c r="R42" s="47">
        <v>1</v>
      </c>
      <c r="S42" s="47">
        <v>1</v>
      </c>
      <c r="T42" s="47"/>
      <c r="U42" s="47"/>
      <c r="V42" s="47">
        <v>24</v>
      </c>
      <c r="W42" s="48">
        <v>12</v>
      </c>
      <c r="X42" s="61">
        <f t="shared" si="3"/>
        <v>28</v>
      </c>
      <c r="Y42" s="52">
        <f t="shared" si="3"/>
        <v>14</v>
      </c>
      <c r="Z42">
        <f t="shared" si="4"/>
        <v>42</v>
      </c>
    </row>
    <row r="43" spans="1:26">
      <c r="A43" s="51" t="s">
        <v>16</v>
      </c>
      <c r="B43" s="16" t="s">
        <v>631</v>
      </c>
      <c r="C43" s="47" t="s">
        <v>102</v>
      </c>
      <c r="D43" s="47" t="s">
        <v>182</v>
      </c>
      <c r="E43" s="52" t="s">
        <v>183</v>
      </c>
      <c r="F43" s="56"/>
      <c r="G43" s="47"/>
      <c r="H43" s="47"/>
      <c r="I43" s="47"/>
      <c r="J43" s="47"/>
      <c r="K43" s="47"/>
      <c r="L43" s="47"/>
      <c r="M43" s="47"/>
      <c r="N43" s="47">
        <v>1</v>
      </c>
      <c r="O43" s="47"/>
      <c r="P43" s="47">
        <v>2</v>
      </c>
      <c r="Q43" s="47"/>
      <c r="R43" s="47"/>
      <c r="S43" s="47"/>
      <c r="T43" s="47"/>
      <c r="U43" s="47"/>
      <c r="V43" s="47">
        <v>6</v>
      </c>
      <c r="W43" s="48">
        <v>5</v>
      </c>
      <c r="X43" s="61">
        <f t="shared" si="3"/>
        <v>9</v>
      </c>
      <c r="Y43" s="52">
        <f t="shared" si="3"/>
        <v>5</v>
      </c>
      <c r="Z43">
        <f t="shared" si="4"/>
        <v>14</v>
      </c>
    </row>
    <row r="44" spans="1:26">
      <c r="A44" s="51" t="s">
        <v>16</v>
      </c>
      <c r="B44" s="16" t="s">
        <v>632</v>
      </c>
      <c r="C44" s="47" t="s">
        <v>99</v>
      </c>
      <c r="D44" s="47" t="s">
        <v>184</v>
      </c>
      <c r="E44" s="52" t="s">
        <v>185</v>
      </c>
      <c r="F44" s="56"/>
      <c r="G44" s="47"/>
      <c r="H44" s="47"/>
      <c r="I44" s="47"/>
      <c r="J44" s="47"/>
      <c r="K44" s="47">
        <v>1</v>
      </c>
      <c r="L44" s="47"/>
      <c r="M44" s="47">
        <v>2</v>
      </c>
      <c r="N44" s="47"/>
      <c r="O44" s="47"/>
      <c r="P44" s="47"/>
      <c r="Q44" s="47"/>
      <c r="R44" s="47">
        <v>1</v>
      </c>
      <c r="S44" s="47"/>
      <c r="T44" s="47"/>
      <c r="U44" s="47"/>
      <c r="V44" s="47">
        <v>5</v>
      </c>
      <c r="W44" s="48">
        <v>4</v>
      </c>
      <c r="X44" s="61">
        <f t="shared" si="3"/>
        <v>6</v>
      </c>
      <c r="Y44" s="52">
        <f t="shared" si="3"/>
        <v>7</v>
      </c>
      <c r="Z44">
        <f t="shared" si="4"/>
        <v>13</v>
      </c>
    </row>
    <row r="45" spans="1:26">
      <c r="A45" s="51" t="s">
        <v>16</v>
      </c>
      <c r="B45" s="16" t="s">
        <v>633</v>
      </c>
      <c r="C45" s="47" t="s">
        <v>99</v>
      </c>
      <c r="D45" s="47" t="s">
        <v>186</v>
      </c>
      <c r="E45" s="52" t="s">
        <v>187</v>
      </c>
      <c r="F45" s="56"/>
      <c r="G45" s="47"/>
      <c r="H45" s="47"/>
      <c r="I45" s="47"/>
      <c r="J45" s="47"/>
      <c r="K45" s="47"/>
      <c r="L45" s="47">
        <v>1</v>
      </c>
      <c r="M45" s="47"/>
      <c r="N45" s="47"/>
      <c r="O45" s="47"/>
      <c r="P45" s="47"/>
      <c r="Q45" s="47"/>
      <c r="R45" s="47"/>
      <c r="S45" s="47"/>
      <c r="T45" s="47"/>
      <c r="U45" s="47"/>
      <c r="V45" s="47">
        <v>4</v>
      </c>
      <c r="W45" s="48"/>
      <c r="X45" s="61">
        <f t="shared" si="3"/>
        <v>5</v>
      </c>
      <c r="Y45" s="52">
        <f t="shared" si="3"/>
        <v>0</v>
      </c>
      <c r="Z45">
        <f t="shared" si="4"/>
        <v>5</v>
      </c>
    </row>
    <row r="46" spans="1:26">
      <c r="A46" s="51" t="s">
        <v>16</v>
      </c>
      <c r="B46" s="16" t="s">
        <v>634</v>
      </c>
      <c r="C46" s="47" t="s">
        <v>99</v>
      </c>
      <c r="D46" s="47" t="s">
        <v>188</v>
      </c>
      <c r="E46" s="52" t="s">
        <v>189</v>
      </c>
      <c r="F46" s="56">
        <v>1</v>
      </c>
      <c r="G46" s="47"/>
      <c r="H46" s="47"/>
      <c r="I46" s="47"/>
      <c r="J46" s="47"/>
      <c r="K46" s="47">
        <v>1</v>
      </c>
      <c r="L46" s="47"/>
      <c r="M46" s="47"/>
      <c r="N46" s="47"/>
      <c r="O46" s="47">
        <v>1</v>
      </c>
      <c r="P46" s="47"/>
      <c r="Q46" s="47">
        <v>1</v>
      </c>
      <c r="R46" s="47">
        <v>1</v>
      </c>
      <c r="S46" s="47">
        <v>2</v>
      </c>
      <c r="T46" s="47"/>
      <c r="U46" s="47"/>
      <c r="V46" s="47">
        <v>1</v>
      </c>
      <c r="W46" s="48">
        <v>10</v>
      </c>
      <c r="X46" s="61">
        <f t="shared" si="3"/>
        <v>3</v>
      </c>
      <c r="Y46" s="52">
        <f t="shared" si="3"/>
        <v>15</v>
      </c>
      <c r="Z46">
        <f t="shared" si="4"/>
        <v>18</v>
      </c>
    </row>
    <row r="47" spans="1:26">
      <c r="A47" s="51" t="s">
        <v>16</v>
      </c>
      <c r="B47" s="16" t="s">
        <v>635</v>
      </c>
      <c r="C47" s="47" t="s">
        <v>99</v>
      </c>
      <c r="D47" s="47" t="s">
        <v>190</v>
      </c>
      <c r="E47" s="52" t="s">
        <v>191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2</v>
      </c>
      <c r="T47" s="47"/>
      <c r="U47" s="47"/>
      <c r="V47" s="47">
        <v>2</v>
      </c>
      <c r="W47" s="48">
        <v>3</v>
      </c>
      <c r="X47" s="61">
        <f t="shared" si="3"/>
        <v>2</v>
      </c>
      <c r="Y47" s="52">
        <f t="shared" si="3"/>
        <v>5</v>
      </c>
      <c r="Z47">
        <f t="shared" si="4"/>
        <v>7</v>
      </c>
    </row>
    <row r="48" spans="1:26">
      <c r="A48" s="51" t="s">
        <v>16</v>
      </c>
      <c r="B48" s="16" t="s">
        <v>636</v>
      </c>
      <c r="C48" s="47" t="s">
        <v>99</v>
      </c>
      <c r="D48" s="47" t="s">
        <v>192</v>
      </c>
      <c r="E48" s="52" t="s">
        <v>193</v>
      </c>
      <c r="F48" s="56"/>
      <c r="G48" s="47"/>
      <c r="H48" s="47"/>
      <c r="I48" s="47"/>
      <c r="J48" s="47"/>
      <c r="K48" s="47"/>
      <c r="L48" s="47"/>
      <c r="M48" s="47"/>
      <c r="N48" s="47"/>
      <c r="O48" s="47">
        <v>1</v>
      </c>
      <c r="P48" s="47"/>
      <c r="Q48" s="47"/>
      <c r="R48" s="47">
        <v>1</v>
      </c>
      <c r="S48" s="47"/>
      <c r="T48" s="47"/>
      <c r="U48" s="47"/>
      <c r="V48" s="47"/>
      <c r="W48" s="48">
        <v>7</v>
      </c>
      <c r="X48" s="61">
        <f t="shared" ref="X48:Y80" si="5">F48+H48+J48+L48+N48+P48+R48+T48+V48</f>
        <v>1</v>
      </c>
      <c r="Y48" s="52">
        <f t="shared" si="5"/>
        <v>8</v>
      </c>
      <c r="Z48">
        <f t="shared" si="4"/>
        <v>9</v>
      </c>
    </row>
    <row r="49" spans="1:26">
      <c r="A49" s="51" t="s">
        <v>16</v>
      </c>
      <c r="B49" s="16" t="s">
        <v>637</v>
      </c>
      <c r="C49" s="47" t="s">
        <v>99</v>
      </c>
      <c r="D49" s="47" t="s">
        <v>194</v>
      </c>
      <c r="E49" s="52" t="s">
        <v>195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/>
      <c r="X49" s="61">
        <f t="shared" si="5"/>
        <v>1</v>
      </c>
      <c r="Y49" s="52">
        <f t="shared" si="5"/>
        <v>0</v>
      </c>
      <c r="Z49">
        <f t="shared" si="4"/>
        <v>1</v>
      </c>
    </row>
    <row r="50" spans="1:26">
      <c r="A50" s="51" t="s">
        <v>16</v>
      </c>
      <c r="B50" s="16" t="s">
        <v>638</v>
      </c>
      <c r="C50" s="47" t="s">
        <v>161</v>
      </c>
      <c r="D50" s="47" t="s">
        <v>196</v>
      </c>
      <c r="E50" s="52" t="s">
        <v>197</v>
      </c>
      <c r="F50" s="56"/>
      <c r="G50" s="47">
        <v>2</v>
      </c>
      <c r="H50" s="47"/>
      <c r="I50" s="47"/>
      <c r="J50" s="47"/>
      <c r="K50" s="47">
        <v>1</v>
      </c>
      <c r="L50" s="47">
        <v>5</v>
      </c>
      <c r="M50" s="47">
        <v>1</v>
      </c>
      <c r="N50" s="47"/>
      <c r="O50" s="47">
        <v>9</v>
      </c>
      <c r="P50" s="47"/>
      <c r="Q50" s="47"/>
      <c r="R50" s="47">
        <v>1</v>
      </c>
      <c r="S50" s="47">
        <v>12</v>
      </c>
      <c r="T50" s="47"/>
      <c r="U50" s="47"/>
      <c r="V50" s="47">
        <v>6</v>
      </c>
      <c r="W50" s="48">
        <v>72</v>
      </c>
      <c r="X50" s="61">
        <f t="shared" si="5"/>
        <v>12</v>
      </c>
      <c r="Y50" s="52">
        <f t="shared" si="5"/>
        <v>97</v>
      </c>
      <c r="Z50">
        <f t="shared" si="4"/>
        <v>109</v>
      </c>
    </row>
    <row r="51" spans="1:26">
      <c r="A51" s="51" t="s">
        <v>16</v>
      </c>
      <c r="B51" s="16" t="s">
        <v>639</v>
      </c>
      <c r="C51" s="47" t="s">
        <v>161</v>
      </c>
      <c r="D51" s="47" t="s">
        <v>198</v>
      </c>
      <c r="E51" s="52" t="s">
        <v>199</v>
      </c>
      <c r="F51" s="56"/>
      <c r="G51" s="47">
        <v>3</v>
      </c>
      <c r="H51" s="47"/>
      <c r="I51" s="47"/>
      <c r="J51" s="47"/>
      <c r="K51" s="47">
        <v>1</v>
      </c>
      <c r="L51" s="47"/>
      <c r="M51" s="47"/>
      <c r="N51" s="47">
        <v>1</v>
      </c>
      <c r="O51" s="47">
        <v>4</v>
      </c>
      <c r="P51" s="47"/>
      <c r="Q51" s="47">
        <v>1</v>
      </c>
      <c r="R51" s="47"/>
      <c r="S51" s="47">
        <v>12</v>
      </c>
      <c r="T51" s="47"/>
      <c r="U51" s="47"/>
      <c r="V51" s="47">
        <v>1</v>
      </c>
      <c r="W51" s="48">
        <v>103</v>
      </c>
      <c r="X51" s="61">
        <f t="shared" si="5"/>
        <v>2</v>
      </c>
      <c r="Y51" s="52">
        <f t="shared" si="5"/>
        <v>124</v>
      </c>
      <c r="Z51">
        <f t="shared" si="4"/>
        <v>126</v>
      </c>
    </row>
    <row r="52" spans="1:26">
      <c r="A52" s="51" t="s">
        <v>16</v>
      </c>
      <c r="B52" s="16" t="s">
        <v>639</v>
      </c>
      <c r="C52" s="47" t="s">
        <v>161</v>
      </c>
      <c r="D52" s="47" t="s">
        <v>200</v>
      </c>
      <c r="E52" s="52" t="s">
        <v>201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1</v>
      </c>
      <c r="X52" s="61">
        <f t="shared" si="5"/>
        <v>0</v>
      </c>
      <c r="Y52" s="52">
        <f t="shared" si="5"/>
        <v>1</v>
      </c>
      <c r="Z52">
        <f t="shared" si="4"/>
        <v>1</v>
      </c>
    </row>
    <row r="53" spans="1:26">
      <c r="A53" s="51" t="s">
        <v>16</v>
      </c>
      <c r="B53" s="16" t="s">
        <v>640</v>
      </c>
      <c r="C53" s="47" t="s">
        <v>99</v>
      </c>
      <c r="D53" s="47" t="s">
        <v>202</v>
      </c>
      <c r="E53" s="52" t="s">
        <v>203</v>
      </c>
      <c r="F53" s="56"/>
      <c r="G53" s="47"/>
      <c r="H53" s="47"/>
      <c r="I53" s="47"/>
      <c r="J53" s="47"/>
      <c r="K53" s="47"/>
      <c r="L53" s="47"/>
      <c r="M53" s="47">
        <v>1</v>
      </c>
      <c r="N53" s="47"/>
      <c r="O53" s="47">
        <v>1</v>
      </c>
      <c r="P53" s="47"/>
      <c r="Q53" s="47"/>
      <c r="R53" s="47">
        <v>1</v>
      </c>
      <c r="S53" s="47">
        <v>3</v>
      </c>
      <c r="T53" s="47"/>
      <c r="U53" s="47"/>
      <c r="V53" s="47">
        <v>10</v>
      </c>
      <c r="W53" s="48">
        <v>18</v>
      </c>
      <c r="X53" s="61">
        <f t="shared" si="5"/>
        <v>11</v>
      </c>
      <c r="Y53" s="52">
        <f t="shared" si="5"/>
        <v>23</v>
      </c>
      <c r="Z53">
        <f t="shared" si="4"/>
        <v>34</v>
      </c>
    </row>
    <row r="54" spans="1:26">
      <c r="A54" s="51" t="s">
        <v>16</v>
      </c>
      <c r="B54" s="16" t="s">
        <v>641</v>
      </c>
      <c r="C54" s="47" t="s">
        <v>99</v>
      </c>
      <c r="D54" s="47" t="s">
        <v>204</v>
      </c>
      <c r="E54" s="52" t="s">
        <v>205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4</v>
      </c>
      <c r="W54" s="48">
        <v>3</v>
      </c>
      <c r="X54" s="61">
        <f t="shared" si="5"/>
        <v>4</v>
      </c>
      <c r="Y54" s="52">
        <f t="shared" si="5"/>
        <v>3</v>
      </c>
      <c r="Z54">
        <f t="shared" si="4"/>
        <v>7</v>
      </c>
    </row>
    <row r="55" spans="1:26">
      <c r="A55" s="51" t="s">
        <v>16</v>
      </c>
      <c r="B55" s="16" t="s">
        <v>642</v>
      </c>
      <c r="C55" s="47" t="s">
        <v>148</v>
      </c>
      <c r="D55" s="47" t="s">
        <v>208</v>
      </c>
      <c r="E55" s="52" t="s">
        <v>209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>
        <v>1</v>
      </c>
      <c r="X55" s="61">
        <f t="shared" si="5"/>
        <v>0</v>
      </c>
      <c r="Y55" s="52">
        <f t="shared" si="5"/>
        <v>1</v>
      </c>
      <c r="Z55">
        <f t="shared" si="4"/>
        <v>1</v>
      </c>
    </row>
    <row r="56" spans="1:26">
      <c r="A56" s="51" t="s">
        <v>16</v>
      </c>
      <c r="B56" s="16" t="s">
        <v>643</v>
      </c>
      <c r="C56" s="47" t="s">
        <v>119</v>
      </c>
      <c r="D56" s="47" t="s">
        <v>210</v>
      </c>
      <c r="E56" s="52" t="s">
        <v>211</v>
      </c>
      <c r="F56" s="56"/>
      <c r="G56" s="47">
        <v>1</v>
      </c>
      <c r="H56" s="47"/>
      <c r="I56" s="47"/>
      <c r="J56" s="47"/>
      <c r="K56" s="47"/>
      <c r="L56" s="47"/>
      <c r="M56" s="47">
        <v>1</v>
      </c>
      <c r="N56" s="47"/>
      <c r="O56" s="47">
        <v>2</v>
      </c>
      <c r="P56" s="47">
        <v>2</v>
      </c>
      <c r="Q56" s="47">
        <v>1</v>
      </c>
      <c r="R56" s="47"/>
      <c r="S56" s="47">
        <v>5</v>
      </c>
      <c r="T56" s="47"/>
      <c r="U56" s="47"/>
      <c r="V56" s="47">
        <v>6</v>
      </c>
      <c r="W56" s="48">
        <v>7</v>
      </c>
      <c r="X56" s="61">
        <f t="shared" si="5"/>
        <v>8</v>
      </c>
      <c r="Y56" s="52">
        <f t="shared" si="5"/>
        <v>17</v>
      </c>
      <c r="Z56">
        <f t="shared" si="4"/>
        <v>25</v>
      </c>
    </row>
    <row r="57" spans="1:26">
      <c r="A57" s="51" t="s">
        <v>16</v>
      </c>
      <c r="B57" s="16" t="s">
        <v>644</v>
      </c>
      <c r="C57" s="47" t="s">
        <v>119</v>
      </c>
      <c r="D57" s="47" t="s">
        <v>212</v>
      </c>
      <c r="E57" s="52" t="s">
        <v>213</v>
      </c>
      <c r="F57" s="56"/>
      <c r="G57" s="47"/>
      <c r="H57" s="47"/>
      <c r="I57" s="47"/>
      <c r="J57" s="47"/>
      <c r="K57" s="47"/>
      <c r="L57" s="47"/>
      <c r="M57" s="47"/>
      <c r="N57" s="47">
        <v>1</v>
      </c>
      <c r="O57" s="47"/>
      <c r="P57" s="47"/>
      <c r="Q57" s="47"/>
      <c r="R57" s="47"/>
      <c r="S57" s="47"/>
      <c r="T57" s="47"/>
      <c r="U57" s="47"/>
      <c r="V57" s="47"/>
      <c r="W57" s="48">
        <v>2</v>
      </c>
      <c r="X57" s="61">
        <f t="shared" si="5"/>
        <v>1</v>
      </c>
      <c r="Y57" s="52">
        <f t="shared" si="5"/>
        <v>2</v>
      </c>
      <c r="Z57">
        <f t="shared" si="4"/>
        <v>3</v>
      </c>
    </row>
    <row r="58" spans="1:26">
      <c r="A58" s="51" t="s">
        <v>16</v>
      </c>
      <c r="B58" s="16" t="s">
        <v>645</v>
      </c>
      <c r="C58" s="47" t="s">
        <v>119</v>
      </c>
      <c r="D58" s="47" t="s">
        <v>214</v>
      </c>
      <c r="E58" s="52" t="s">
        <v>215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>
        <v>4</v>
      </c>
      <c r="T58" s="47"/>
      <c r="U58" s="47"/>
      <c r="V58" s="47">
        <v>4</v>
      </c>
      <c r="W58" s="48">
        <v>6</v>
      </c>
      <c r="X58" s="61">
        <f t="shared" si="5"/>
        <v>4</v>
      </c>
      <c r="Y58" s="52">
        <f t="shared" si="5"/>
        <v>10</v>
      </c>
      <c r="Z58">
        <f t="shared" si="4"/>
        <v>14</v>
      </c>
    </row>
    <row r="59" spans="1:26">
      <c r="A59" s="51" t="s">
        <v>16</v>
      </c>
      <c r="B59" s="16" t="s">
        <v>646</v>
      </c>
      <c r="C59" s="47" t="s">
        <v>99</v>
      </c>
      <c r="D59" s="47" t="s">
        <v>216</v>
      </c>
      <c r="E59" s="52" t="s">
        <v>217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5"/>
        <v>0</v>
      </c>
      <c r="Y59" s="52">
        <f t="shared" si="5"/>
        <v>1</v>
      </c>
      <c r="Z59">
        <f t="shared" si="4"/>
        <v>1</v>
      </c>
    </row>
    <row r="60" spans="1:26">
      <c r="A60" s="51" t="s">
        <v>16</v>
      </c>
      <c r="B60" s="16" t="s">
        <v>646</v>
      </c>
      <c r="C60" s="47" t="s">
        <v>119</v>
      </c>
      <c r="D60" s="47" t="s">
        <v>218</v>
      </c>
      <c r="E60" s="52" t="s">
        <v>217</v>
      </c>
      <c r="F60" s="56">
        <v>1</v>
      </c>
      <c r="G60" s="47">
        <v>1</v>
      </c>
      <c r="H60" s="47"/>
      <c r="I60" s="47"/>
      <c r="J60" s="47">
        <v>2</v>
      </c>
      <c r="K60" s="47">
        <v>5</v>
      </c>
      <c r="L60" s="47">
        <v>2</v>
      </c>
      <c r="M60" s="47">
        <v>3</v>
      </c>
      <c r="N60" s="47">
        <v>1</v>
      </c>
      <c r="O60" s="47">
        <v>3</v>
      </c>
      <c r="P60" s="47">
        <v>2</v>
      </c>
      <c r="Q60" s="47">
        <v>1</v>
      </c>
      <c r="R60" s="47">
        <v>5</v>
      </c>
      <c r="S60" s="47">
        <v>13</v>
      </c>
      <c r="T60" s="47"/>
      <c r="U60" s="47"/>
      <c r="V60" s="47">
        <v>41</v>
      </c>
      <c r="W60" s="48">
        <v>59</v>
      </c>
      <c r="X60" s="61">
        <f t="shared" si="5"/>
        <v>54</v>
      </c>
      <c r="Y60" s="52">
        <f t="shared" si="5"/>
        <v>85</v>
      </c>
      <c r="Z60">
        <f t="shared" si="4"/>
        <v>139</v>
      </c>
    </row>
    <row r="61" spans="1:26">
      <c r="A61" s="51" t="s">
        <v>16</v>
      </c>
      <c r="B61" s="16" t="s">
        <v>647</v>
      </c>
      <c r="C61" s="47" t="s">
        <v>119</v>
      </c>
      <c r="D61" s="47" t="s">
        <v>219</v>
      </c>
      <c r="E61" s="52" t="s">
        <v>220</v>
      </c>
      <c r="F61" s="56">
        <v>1</v>
      </c>
      <c r="G61" s="47">
        <v>2</v>
      </c>
      <c r="H61" s="47"/>
      <c r="I61" s="47">
        <v>1</v>
      </c>
      <c r="J61" s="47"/>
      <c r="K61" s="47"/>
      <c r="L61" s="47"/>
      <c r="M61" s="47">
        <v>2</v>
      </c>
      <c r="N61" s="47">
        <v>1</v>
      </c>
      <c r="O61" s="47">
        <v>10</v>
      </c>
      <c r="P61" s="47"/>
      <c r="Q61" s="47">
        <v>1</v>
      </c>
      <c r="R61" s="47">
        <v>8</v>
      </c>
      <c r="S61" s="47">
        <v>10</v>
      </c>
      <c r="T61" s="47"/>
      <c r="U61" s="47"/>
      <c r="V61" s="47">
        <v>40</v>
      </c>
      <c r="W61" s="48">
        <v>76</v>
      </c>
      <c r="X61" s="61">
        <f t="shared" si="5"/>
        <v>50</v>
      </c>
      <c r="Y61" s="52">
        <f t="shared" si="5"/>
        <v>102</v>
      </c>
      <c r="Z61">
        <f t="shared" si="4"/>
        <v>152</v>
      </c>
    </row>
    <row r="62" spans="1:26">
      <c r="A62" s="51" t="s">
        <v>16</v>
      </c>
      <c r="B62" s="16" t="s">
        <v>648</v>
      </c>
      <c r="C62" s="47" t="s">
        <v>99</v>
      </c>
      <c r="D62" s="47" t="s">
        <v>221</v>
      </c>
      <c r="E62" s="52" t="s">
        <v>222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1</v>
      </c>
      <c r="W62" s="48"/>
      <c r="X62" s="61">
        <f t="shared" si="5"/>
        <v>1</v>
      </c>
      <c r="Y62" s="52">
        <f t="shared" si="5"/>
        <v>0</v>
      </c>
      <c r="Z62">
        <f t="shared" si="4"/>
        <v>1</v>
      </c>
    </row>
    <row r="63" spans="1:26">
      <c r="A63" s="51" t="s">
        <v>16</v>
      </c>
      <c r="B63" s="16" t="s">
        <v>648</v>
      </c>
      <c r="C63" s="47" t="s">
        <v>99</v>
      </c>
      <c r="D63" s="47" t="s">
        <v>223</v>
      </c>
      <c r="E63" s="52" t="s">
        <v>224</v>
      </c>
      <c r="F63" s="56"/>
      <c r="G63" s="47">
        <v>1</v>
      </c>
      <c r="H63" s="47"/>
      <c r="I63" s="47"/>
      <c r="J63" s="47"/>
      <c r="K63" s="47"/>
      <c r="L63" s="47"/>
      <c r="M63" s="47"/>
      <c r="N63" s="47"/>
      <c r="O63" s="47">
        <v>1</v>
      </c>
      <c r="P63" s="47"/>
      <c r="Q63" s="47"/>
      <c r="R63" s="47">
        <v>5</v>
      </c>
      <c r="S63" s="47"/>
      <c r="T63" s="47"/>
      <c r="U63" s="47"/>
      <c r="V63" s="47">
        <v>5</v>
      </c>
      <c r="W63" s="48">
        <v>5</v>
      </c>
      <c r="X63" s="61">
        <f t="shared" si="5"/>
        <v>10</v>
      </c>
      <c r="Y63" s="52">
        <f t="shared" si="5"/>
        <v>7</v>
      </c>
      <c r="Z63">
        <f t="shared" si="4"/>
        <v>17</v>
      </c>
    </row>
    <row r="64" spans="1:26">
      <c r="A64" s="51" t="s">
        <v>16</v>
      </c>
      <c r="B64" s="16" t="s">
        <v>649</v>
      </c>
      <c r="C64" s="47" t="s">
        <v>161</v>
      </c>
      <c r="D64" s="47" t="s">
        <v>225</v>
      </c>
      <c r="E64" s="52" t="s">
        <v>226</v>
      </c>
      <c r="F64" s="56">
        <v>1</v>
      </c>
      <c r="G64" s="47">
        <v>6</v>
      </c>
      <c r="H64" s="47"/>
      <c r="I64" s="47"/>
      <c r="J64" s="47">
        <v>3</v>
      </c>
      <c r="K64" s="47">
        <v>1</v>
      </c>
      <c r="L64" s="47">
        <v>2</v>
      </c>
      <c r="M64" s="47">
        <v>2</v>
      </c>
      <c r="N64" s="47">
        <v>5</v>
      </c>
      <c r="O64" s="47">
        <v>10</v>
      </c>
      <c r="P64" s="47">
        <v>2</v>
      </c>
      <c r="Q64" s="47">
        <v>3</v>
      </c>
      <c r="R64" s="47">
        <v>14</v>
      </c>
      <c r="S64" s="47">
        <v>22</v>
      </c>
      <c r="T64" s="47"/>
      <c r="U64" s="47"/>
      <c r="V64" s="47">
        <v>82</v>
      </c>
      <c r="W64" s="48">
        <v>143</v>
      </c>
      <c r="X64" s="61">
        <f t="shared" si="5"/>
        <v>109</v>
      </c>
      <c r="Y64" s="52">
        <f t="shared" si="5"/>
        <v>187</v>
      </c>
      <c r="Z64">
        <f t="shared" si="4"/>
        <v>296</v>
      </c>
    </row>
    <row r="65" spans="1:26">
      <c r="A65" s="51" t="s">
        <v>16</v>
      </c>
      <c r="B65" s="16" t="s">
        <v>650</v>
      </c>
      <c r="C65" s="47" t="s">
        <v>161</v>
      </c>
      <c r="D65" s="47" t="s">
        <v>227</v>
      </c>
      <c r="E65" s="52" t="s">
        <v>228</v>
      </c>
      <c r="F65" s="56">
        <v>1</v>
      </c>
      <c r="G65" s="47">
        <v>1</v>
      </c>
      <c r="H65" s="47"/>
      <c r="I65" s="47"/>
      <c r="J65" s="47"/>
      <c r="K65" s="47">
        <v>2</v>
      </c>
      <c r="L65" s="47">
        <v>2</v>
      </c>
      <c r="M65" s="47">
        <v>1</v>
      </c>
      <c r="N65" s="47"/>
      <c r="O65" s="47">
        <v>1</v>
      </c>
      <c r="P65" s="47"/>
      <c r="Q65" s="47"/>
      <c r="R65" s="47">
        <v>1</v>
      </c>
      <c r="S65" s="47">
        <v>7</v>
      </c>
      <c r="T65" s="47"/>
      <c r="U65" s="47"/>
      <c r="V65" s="47">
        <v>13</v>
      </c>
      <c r="W65" s="48">
        <v>29</v>
      </c>
      <c r="X65" s="61">
        <f t="shared" si="5"/>
        <v>17</v>
      </c>
      <c r="Y65" s="52">
        <f t="shared" si="5"/>
        <v>41</v>
      </c>
      <c r="Z65">
        <f t="shared" si="4"/>
        <v>58</v>
      </c>
    </row>
    <row r="66" spans="1:26">
      <c r="A66" s="51" t="s">
        <v>16</v>
      </c>
      <c r="B66" s="16" t="s">
        <v>651</v>
      </c>
      <c r="C66" s="47" t="s">
        <v>99</v>
      </c>
      <c r="D66" s="47" t="s">
        <v>229</v>
      </c>
      <c r="E66" s="52" t="s">
        <v>230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1</v>
      </c>
      <c r="S66" s="47"/>
      <c r="T66" s="47"/>
      <c r="U66" s="47"/>
      <c r="V66" s="47">
        <v>3</v>
      </c>
      <c r="W66" s="48">
        <v>1</v>
      </c>
      <c r="X66" s="61">
        <f t="shared" si="5"/>
        <v>4</v>
      </c>
      <c r="Y66" s="52">
        <f t="shared" si="5"/>
        <v>1</v>
      </c>
      <c r="Z66">
        <f t="shared" si="4"/>
        <v>5</v>
      </c>
    </row>
    <row r="67" spans="1:26">
      <c r="A67" s="51" t="s">
        <v>16</v>
      </c>
      <c r="B67" s="16" t="s">
        <v>652</v>
      </c>
      <c r="C67" s="47" t="s">
        <v>99</v>
      </c>
      <c r="D67" s="47" t="s">
        <v>231</v>
      </c>
      <c r="E67" s="52" t="s">
        <v>232</v>
      </c>
      <c r="F67" s="56"/>
      <c r="G67" s="47"/>
      <c r="H67" s="47"/>
      <c r="I67" s="47"/>
      <c r="J67" s="47"/>
      <c r="K67" s="47"/>
      <c r="L67" s="47"/>
      <c r="M67" s="47"/>
      <c r="N67" s="47"/>
      <c r="O67" s="47">
        <v>1</v>
      </c>
      <c r="P67" s="47"/>
      <c r="Q67" s="47"/>
      <c r="R67" s="47"/>
      <c r="S67" s="47"/>
      <c r="T67" s="47"/>
      <c r="U67" s="47"/>
      <c r="V67" s="47">
        <v>4</v>
      </c>
      <c r="W67" s="48">
        <v>2</v>
      </c>
      <c r="X67" s="61">
        <f t="shared" si="5"/>
        <v>4</v>
      </c>
      <c r="Y67" s="52">
        <f t="shared" si="5"/>
        <v>3</v>
      </c>
      <c r="Z67">
        <f t="shared" si="4"/>
        <v>7</v>
      </c>
    </row>
    <row r="68" spans="1:26">
      <c r="A68" s="51" t="s">
        <v>16</v>
      </c>
      <c r="B68" s="16" t="s">
        <v>652</v>
      </c>
      <c r="C68" s="47" t="s">
        <v>99</v>
      </c>
      <c r="D68" s="47" t="s">
        <v>233</v>
      </c>
      <c r="E68" s="52" t="s">
        <v>234</v>
      </c>
      <c r="F68" s="56">
        <v>1</v>
      </c>
      <c r="G68" s="47">
        <v>1</v>
      </c>
      <c r="H68" s="47"/>
      <c r="I68" s="47"/>
      <c r="J68" s="47">
        <v>1</v>
      </c>
      <c r="K68" s="47"/>
      <c r="L68" s="47"/>
      <c r="M68" s="47"/>
      <c r="N68" s="47">
        <v>1</v>
      </c>
      <c r="O68" s="47"/>
      <c r="P68" s="47"/>
      <c r="Q68" s="47">
        <v>1</v>
      </c>
      <c r="R68" s="47">
        <v>3</v>
      </c>
      <c r="S68" s="47">
        <v>1</v>
      </c>
      <c r="T68" s="47"/>
      <c r="U68" s="47"/>
      <c r="V68" s="47">
        <v>5</v>
      </c>
      <c r="W68" s="48">
        <v>3</v>
      </c>
      <c r="X68" s="61">
        <f t="shared" si="5"/>
        <v>11</v>
      </c>
      <c r="Y68" s="52">
        <f t="shared" si="5"/>
        <v>6</v>
      </c>
      <c r="Z68">
        <f t="shared" si="4"/>
        <v>17</v>
      </c>
    </row>
    <row r="69" spans="1:26">
      <c r="A69" s="51" t="s">
        <v>16</v>
      </c>
      <c r="B69" s="16" t="s">
        <v>653</v>
      </c>
      <c r="C69" s="47" t="s">
        <v>99</v>
      </c>
      <c r="D69" s="47" t="s">
        <v>235</v>
      </c>
      <c r="E69" s="52" t="s">
        <v>236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>
        <v>3</v>
      </c>
      <c r="T69" s="47"/>
      <c r="U69" s="47"/>
      <c r="V69" s="47">
        <v>1</v>
      </c>
      <c r="W69" s="48">
        <v>7</v>
      </c>
      <c r="X69" s="61">
        <f t="shared" si="5"/>
        <v>1</v>
      </c>
      <c r="Y69" s="52">
        <f t="shared" si="5"/>
        <v>10</v>
      </c>
      <c r="Z69">
        <f t="shared" si="4"/>
        <v>11</v>
      </c>
    </row>
    <row r="70" spans="1:26">
      <c r="A70" s="51" t="s">
        <v>16</v>
      </c>
      <c r="B70" s="16" t="s">
        <v>655</v>
      </c>
      <c r="C70" s="47" t="s">
        <v>119</v>
      </c>
      <c r="D70" s="47" t="s">
        <v>239</v>
      </c>
      <c r="E70" s="52" t="s">
        <v>240</v>
      </c>
      <c r="F70" s="56">
        <v>2</v>
      </c>
      <c r="G70" s="47"/>
      <c r="H70" s="47"/>
      <c r="I70" s="47"/>
      <c r="J70" s="47"/>
      <c r="K70" s="47">
        <v>1</v>
      </c>
      <c r="L70" s="47"/>
      <c r="M70" s="47"/>
      <c r="N70" s="47"/>
      <c r="O70" s="47"/>
      <c r="P70" s="47"/>
      <c r="Q70" s="47"/>
      <c r="R70" s="47">
        <v>1</v>
      </c>
      <c r="S70" s="47">
        <v>1</v>
      </c>
      <c r="T70" s="47"/>
      <c r="U70" s="47"/>
      <c r="V70" s="47">
        <v>3</v>
      </c>
      <c r="W70" s="48">
        <v>5</v>
      </c>
      <c r="X70" s="61">
        <f t="shared" si="5"/>
        <v>6</v>
      </c>
      <c r="Y70" s="52">
        <f t="shared" si="5"/>
        <v>7</v>
      </c>
      <c r="Z70">
        <f t="shared" si="4"/>
        <v>13</v>
      </c>
    </row>
    <row r="71" spans="1:26">
      <c r="A71" s="51" t="s">
        <v>16</v>
      </c>
      <c r="B71" s="16" t="s">
        <v>656</v>
      </c>
      <c r="C71" s="47" t="s">
        <v>99</v>
      </c>
      <c r="D71" s="47" t="s">
        <v>243</v>
      </c>
      <c r="E71" s="52" t="s">
        <v>244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1</v>
      </c>
      <c r="W71" s="48">
        <v>1</v>
      </c>
      <c r="X71" s="61">
        <f t="shared" si="5"/>
        <v>1</v>
      </c>
      <c r="Y71" s="52">
        <f t="shared" si="5"/>
        <v>1</v>
      </c>
      <c r="Z71">
        <f t="shared" si="4"/>
        <v>2</v>
      </c>
    </row>
    <row r="72" spans="1:26">
      <c r="A72" s="51" t="s">
        <v>16</v>
      </c>
      <c r="B72" s="16" t="s">
        <v>657</v>
      </c>
      <c r="C72" s="47" t="s">
        <v>99</v>
      </c>
      <c r="D72" s="47" t="s">
        <v>245</v>
      </c>
      <c r="E72" s="52" t="s">
        <v>587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>
        <v>1</v>
      </c>
      <c r="X72" s="61">
        <f t="shared" si="5"/>
        <v>0</v>
      </c>
      <c r="Y72" s="52">
        <f t="shared" si="5"/>
        <v>1</v>
      </c>
      <c r="Z72">
        <f t="shared" si="4"/>
        <v>1</v>
      </c>
    </row>
    <row r="73" spans="1:26">
      <c r="A73" s="51" t="s">
        <v>16</v>
      </c>
      <c r="B73" s="16" t="s">
        <v>658</v>
      </c>
      <c r="C73" s="47" t="s">
        <v>99</v>
      </c>
      <c r="D73" s="47" t="s">
        <v>246</v>
      </c>
      <c r="E73" s="52" t="s">
        <v>247</v>
      </c>
      <c r="F73" s="56">
        <v>1</v>
      </c>
      <c r="G73" s="47">
        <v>6</v>
      </c>
      <c r="H73" s="47"/>
      <c r="I73" s="47"/>
      <c r="J73" s="47"/>
      <c r="K73" s="47">
        <v>1</v>
      </c>
      <c r="L73" s="47">
        <v>2</v>
      </c>
      <c r="M73" s="47">
        <v>2</v>
      </c>
      <c r="N73" s="47">
        <v>3</v>
      </c>
      <c r="O73" s="47">
        <v>16</v>
      </c>
      <c r="P73" s="47">
        <v>1</v>
      </c>
      <c r="Q73" s="47">
        <v>4</v>
      </c>
      <c r="R73" s="47">
        <v>7</v>
      </c>
      <c r="S73" s="47">
        <v>17</v>
      </c>
      <c r="T73" s="47"/>
      <c r="U73" s="47"/>
      <c r="V73" s="47">
        <v>25</v>
      </c>
      <c r="W73" s="48">
        <v>113</v>
      </c>
      <c r="X73" s="61">
        <f t="shared" si="5"/>
        <v>39</v>
      </c>
      <c r="Y73" s="52">
        <f t="shared" si="5"/>
        <v>159</v>
      </c>
      <c r="Z73">
        <f t="shared" si="4"/>
        <v>198</v>
      </c>
    </row>
    <row r="74" spans="1:26">
      <c r="A74" s="51" t="s">
        <v>16</v>
      </c>
      <c r="B74" s="16" t="s">
        <v>658</v>
      </c>
      <c r="C74" s="47" t="s">
        <v>99</v>
      </c>
      <c r="D74" s="47" t="s">
        <v>248</v>
      </c>
      <c r="E74" s="52" t="s">
        <v>249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>
        <v>6</v>
      </c>
      <c r="X74" s="61">
        <f t="shared" si="5"/>
        <v>1</v>
      </c>
      <c r="Y74" s="52">
        <f t="shared" si="5"/>
        <v>6</v>
      </c>
      <c r="Z74">
        <f t="shared" si="4"/>
        <v>7</v>
      </c>
    </row>
    <row r="75" spans="1:26">
      <c r="A75" s="51" t="s">
        <v>16</v>
      </c>
      <c r="B75" s="16" t="s">
        <v>659</v>
      </c>
      <c r="C75" s="47" t="s">
        <v>119</v>
      </c>
      <c r="D75" s="47" t="s">
        <v>252</v>
      </c>
      <c r="E75" s="52" t="s">
        <v>253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5"/>
        <v>0</v>
      </c>
      <c r="Y75" s="52">
        <f t="shared" si="5"/>
        <v>1</v>
      </c>
      <c r="Z75">
        <f t="shared" si="4"/>
        <v>1</v>
      </c>
    </row>
    <row r="76" spans="1:26">
      <c r="A76" s="51" t="s">
        <v>16</v>
      </c>
      <c r="B76" s="16" t="s">
        <v>660</v>
      </c>
      <c r="C76" s="47" t="s">
        <v>99</v>
      </c>
      <c r="D76" s="47" t="s">
        <v>254</v>
      </c>
      <c r="E76" s="52" t="s">
        <v>255</v>
      </c>
      <c r="F76" s="56"/>
      <c r="G76" s="47">
        <v>1</v>
      </c>
      <c r="H76" s="47"/>
      <c r="I76" s="47"/>
      <c r="J76" s="47"/>
      <c r="K76" s="47"/>
      <c r="L76" s="47"/>
      <c r="M76" s="47">
        <v>1</v>
      </c>
      <c r="N76" s="47"/>
      <c r="O76" s="47"/>
      <c r="P76" s="47"/>
      <c r="Q76" s="47"/>
      <c r="R76" s="47"/>
      <c r="S76" s="47">
        <v>2</v>
      </c>
      <c r="T76" s="47"/>
      <c r="U76" s="47"/>
      <c r="V76" s="47">
        <v>1</v>
      </c>
      <c r="W76" s="48">
        <v>9</v>
      </c>
      <c r="X76" s="61">
        <f t="shared" si="5"/>
        <v>1</v>
      </c>
      <c r="Y76" s="52">
        <f t="shared" si="5"/>
        <v>13</v>
      </c>
      <c r="Z76">
        <f t="shared" si="4"/>
        <v>14</v>
      </c>
    </row>
    <row r="77" spans="1:26">
      <c r="A77" s="51" t="s">
        <v>16</v>
      </c>
      <c r="B77" s="16" t="s">
        <v>661</v>
      </c>
      <c r="C77" s="47" t="s">
        <v>99</v>
      </c>
      <c r="D77" s="47" t="s">
        <v>256</v>
      </c>
      <c r="E77" s="52" t="s">
        <v>257</v>
      </c>
      <c r="F77" s="56"/>
      <c r="G77" s="47"/>
      <c r="H77" s="47"/>
      <c r="I77" s="47"/>
      <c r="J77" s="47">
        <v>1</v>
      </c>
      <c r="K77" s="47"/>
      <c r="L77" s="47">
        <v>2</v>
      </c>
      <c r="M77" s="47"/>
      <c r="N77" s="47">
        <v>2</v>
      </c>
      <c r="O77" s="47"/>
      <c r="P77" s="47">
        <v>1</v>
      </c>
      <c r="Q77" s="47">
        <v>1</v>
      </c>
      <c r="R77" s="47">
        <v>3</v>
      </c>
      <c r="S77" s="47">
        <v>1</v>
      </c>
      <c r="T77" s="47">
        <v>1</v>
      </c>
      <c r="U77" s="47"/>
      <c r="V77" s="47">
        <v>28</v>
      </c>
      <c r="W77" s="48">
        <v>3</v>
      </c>
      <c r="X77" s="61">
        <f t="shared" si="5"/>
        <v>38</v>
      </c>
      <c r="Y77" s="52">
        <f t="shared" si="5"/>
        <v>5</v>
      </c>
      <c r="Z77">
        <f t="shared" si="4"/>
        <v>43</v>
      </c>
    </row>
    <row r="78" spans="1:26">
      <c r="A78" s="51" t="s">
        <v>16</v>
      </c>
      <c r="B78" s="16" t="s">
        <v>662</v>
      </c>
      <c r="C78" s="47" t="s">
        <v>119</v>
      </c>
      <c r="D78" s="47" t="s">
        <v>258</v>
      </c>
      <c r="E78" s="52" t="s">
        <v>259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1</v>
      </c>
      <c r="W78" s="48"/>
      <c r="X78" s="61">
        <f t="shared" si="5"/>
        <v>1</v>
      </c>
      <c r="Y78" s="52">
        <f t="shared" si="5"/>
        <v>0</v>
      </c>
      <c r="Z78">
        <f t="shared" si="4"/>
        <v>1</v>
      </c>
    </row>
    <row r="79" spans="1:26">
      <c r="A79" s="51" t="s">
        <v>16</v>
      </c>
      <c r="B79" s="16" t="s">
        <v>663</v>
      </c>
      <c r="C79" s="47" t="s">
        <v>99</v>
      </c>
      <c r="D79" s="47" t="s">
        <v>260</v>
      </c>
      <c r="E79" s="52" t="s">
        <v>261</v>
      </c>
      <c r="F79" s="56"/>
      <c r="G79" s="47"/>
      <c r="H79" s="47"/>
      <c r="I79" s="47"/>
      <c r="J79" s="47">
        <v>1</v>
      </c>
      <c r="K79" s="47"/>
      <c r="L79" s="47"/>
      <c r="M79" s="47"/>
      <c r="N79" s="47">
        <v>1</v>
      </c>
      <c r="O79" s="47"/>
      <c r="P79" s="47">
        <v>2</v>
      </c>
      <c r="Q79" s="47"/>
      <c r="R79" s="47">
        <v>3</v>
      </c>
      <c r="S79" s="47"/>
      <c r="T79" s="47"/>
      <c r="U79" s="47"/>
      <c r="V79" s="47">
        <v>18</v>
      </c>
      <c r="W79" s="48">
        <v>5</v>
      </c>
      <c r="X79" s="61">
        <f t="shared" si="5"/>
        <v>25</v>
      </c>
      <c r="Y79" s="52">
        <f t="shared" si="5"/>
        <v>5</v>
      </c>
      <c r="Z79">
        <f t="shared" si="4"/>
        <v>30</v>
      </c>
    </row>
    <row r="80" spans="1:26">
      <c r="A80" s="51" t="s">
        <v>16</v>
      </c>
      <c r="B80" s="16" t="s">
        <v>664</v>
      </c>
      <c r="C80" s="47" t="s">
        <v>99</v>
      </c>
      <c r="D80" s="47" t="s">
        <v>262</v>
      </c>
      <c r="E80" s="52" t="s">
        <v>263</v>
      </c>
      <c r="F80" s="56"/>
      <c r="G80" s="47"/>
      <c r="H80" s="47"/>
      <c r="I80" s="47">
        <v>1</v>
      </c>
      <c r="J80" s="47">
        <v>1</v>
      </c>
      <c r="K80" s="47">
        <v>1</v>
      </c>
      <c r="L80" s="47">
        <v>5</v>
      </c>
      <c r="M80" s="47"/>
      <c r="N80" s="47">
        <v>3</v>
      </c>
      <c r="O80" s="47">
        <v>4</v>
      </c>
      <c r="P80" s="47"/>
      <c r="Q80" s="47">
        <v>1</v>
      </c>
      <c r="R80" s="47">
        <v>6</v>
      </c>
      <c r="S80" s="47">
        <v>4</v>
      </c>
      <c r="T80" s="47"/>
      <c r="U80" s="47"/>
      <c r="V80" s="47">
        <v>34</v>
      </c>
      <c r="W80" s="48">
        <v>17</v>
      </c>
      <c r="X80" s="61">
        <f t="shared" si="5"/>
        <v>49</v>
      </c>
      <c r="Y80" s="52">
        <f>G80+I80+K80+M80+O80+Q80+S80+U80+W80</f>
        <v>28</v>
      </c>
      <c r="Z80">
        <f t="shared" ref="Z80:Z122" si="6">SUM(X80:Y80)</f>
        <v>77</v>
      </c>
    </row>
    <row r="81" spans="1:26">
      <c r="A81" s="51" t="s">
        <v>16</v>
      </c>
      <c r="B81" s="16" t="s">
        <v>665</v>
      </c>
      <c r="C81" s="47" t="s">
        <v>99</v>
      </c>
      <c r="D81" s="47" t="s">
        <v>264</v>
      </c>
      <c r="E81" s="52" t="s">
        <v>265</v>
      </c>
      <c r="F81" s="56"/>
      <c r="G81" s="47"/>
      <c r="H81" s="47"/>
      <c r="I81" s="47"/>
      <c r="J81" s="47">
        <v>1</v>
      </c>
      <c r="K81" s="47"/>
      <c r="L81" s="47">
        <v>3</v>
      </c>
      <c r="M81" s="47"/>
      <c r="N81" s="47"/>
      <c r="O81" s="47"/>
      <c r="P81" s="47"/>
      <c r="Q81" s="47"/>
      <c r="R81" s="47">
        <v>3</v>
      </c>
      <c r="S81" s="47"/>
      <c r="T81" s="47"/>
      <c r="U81" s="47"/>
      <c r="V81" s="47">
        <v>6</v>
      </c>
      <c r="W81" s="48">
        <v>8</v>
      </c>
      <c r="X81" s="61">
        <f t="shared" ref="X81:Y122" si="7">F81+H81+J81+L81+N81+P81+R81+T81+V81</f>
        <v>13</v>
      </c>
      <c r="Y81" s="52">
        <f t="shared" si="7"/>
        <v>8</v>
      </c>
      <c r="Z81">
        <f t="shared" si="6"/>
        <v>21</v>
      </c>
    </row>
    <row r="82" spans="1:26">
      <c r="A82" s="51" t="s">
        <v>16</v>
      </c>
      <c r="B82" s="16" t="s">
        <v>666</v>
      </c>
      <c r="C82" s="47" t="s">
        <v>99</v>
      </c>
      <c r="D82" s="47" t="s">
        <v>266</v>
      </c>
      <c r="E82" s="52" t="s">
        <v>267</v>
      </c>
      <c r="F82" s="56">
        <v>2</v>
      </c>
      <c r="G82" s="47">
        <v>1</v>
      </c>
      <c r="H82" s="47"/>
      <c r="I82" s="47"/>
      <c r="J82" s="47"/>
      <c r="K82" s="47">
        <v>1</v>
      </c>
      <c r="L82" s="47">
        <v>5</v>
      </c>
      <c r="M82" s="47"/>
      <c r="N82" s="47">
        <v>1</v>
      </c>
      <c r="O82" s="47">
        <v>4</v>
      </c>
      <c r="P82" s="47"/>
      <c r="Q82" s="47"/>
      <c r="R82" s="47">
        <v>5</v>
      </c>
      <c r="S82" s="47">
        <v>2</v>
      </c>
      <c r="T82" s="47"/>
      <c r="U82" s="47"/>
      <c r="V82" s="47">
        <v>26</v>
      </c>
      <c r="W82" s="48">
        <v>16</v>
      </c>
      <c r="X82" s="61">
        <f t="shared" si="7"/>
        <v>39</v>
      </c>
      <c r="Y82" s="52">
        <f t="shared" si="7"/>
        <v>24</v>
      </c>
      <c r="Z82">
        <f t="shared" si="6"/>
        <v>63</v>
      </c>
    </row>
    <row r="83" spans="1:26">
      <c r="A83" s="51" t="s">
        <v>16</v>
      </c>
      <c r="B83" s="16" t="s">
        <v>667</v>
      </c>
      <c r="C83" s="47" t="s">
        <v>99</v>
      </c>
      <c r="D83" s="47" t="s">
        <v>268</v>
      </c>
      <c r="E83" s="52" t="s">
        <v>269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>
        <v>1</v>
      </c>
      <c r="X83" s="61">
        <f t="shared" si="7"/>
        <v>0</v>
      </c>
      <c r="Y83" s="52">
        <f t="shared" si="7"/>
        <v>1</v>
      </c>
      <c r="Z83">
        <f t="shared" si="6"/>
        <v>1</v>
      </c>
    </row>
    <row r="84" spans="1:26">
      <c r="A84" s="51" t="s">
        <v>16</v>
      </c>
      <c r="B84" s="16" t="s">
        <v>667</v>
      </c>
      <c r="C84" s="47" t="s">
        <v>99</v>
      </c>
      <c r="D84" s="47" t="s">
        <v>270</v>
      </c>
      <c r="E84" s="52" t="s">
        <v>271</v>
      </c>
      <c r="F84" s="56">
        <v>1</v>
      </c>
      <c r="G84" s="47">
        <v>1</v>
      </c>
      <c r="H84" s="47"/>
      <c r="I84" s="47"/>
      <c r="J84" s="47"/>
      <c r="K84" s="47"/>
      <c r="L84" s="47">
        <v>1</v>
      </c>
      <c r="M84" s="47"/>
      <c r="N84" s="47"/>
      <c r="O84" s="47">
        <v>1</v>
      </c>
      <c r="P84" s="47"/>
      <c r="Q84" s="47"/>
      <c r="R84" s="47">
        <v>1</v>
      </c>
      <c r="S84" s="47">
        <v>1</v>
      </c>
      <c r="T84" s="47"/>
      <c r="U84" s="47"/>
      <c r="V84" s="47">
        <v>3</v>
      </c>
      <c r="W84" s="48">
        <v>13</v>
      </c>
      <c r="X84" s="61">
        <f t="shared" si="7"/>
        <v>6</v>
      </c>
      <c r="Y84" s="52">
        <f t="shared" si="7"/>
        <v>16</v>
      </c>
      <c r="Z84">
        <f t="shared" si="6"/>
        <v>22</v>
      </c>
    </row>
    <row r="85" spans="1:26">
      <c r="A85" s="51" t="s">
        <v>16</v>
      </c>
      <c r="B85" s="16" t="s">
        <v>668</v>
      </c>
      <c r="C85" s="47" t="s">
        <v>99</v>
      </c>
      <c r="D85" s="47" t="s">
        <v>272</v>
      </c>
      <c r="E85" s="52" t="s">
        <v>273</v>
      </c>
      <c r="F85" s="56"/>
      <c r="G85" s="47"/>
      <c r="H85" s="47"/>
      <c r="I85" s="47"/>
      <c r="J85" s="47"/>
      <c r="K85" s="47"/>
      <c r="L85" s="47">
        <v>1</v>
      </c>
      <c r="M85" s="47"/>
      <c r="N85" s="47">
        <v>1</v>
      </c>
      <c r="O85" s="47">
        <v>2</v>
      </c>
      <c r="P85" s="47">
        <v>4</v>
      </c>
      <c r="Q85" s="47"/>
      <c r="R85" s="47">
        <v>7</v>
      </c>
      <c r="S85" s="47"/>
      <c r="T85" s="47"/>
      <c r="U85" s="47"/>
      <c r="V85" s="47">
        <v>41</v>
      </c>
      <c r="W85" s="48">
        <v>10</v>
      </c>
      <c r="X85" s="61">
        <f t="shared" si="7"/>
        <v>54</v>
      </c>
      <c r="Y85" s="52">
        <f t="shared" si="7"/>
        <v>12</v>
      </c>
      <c r="Z85">
        <f t="shared" si="6"/>
        <v>66</v>
      </c>
    </row>
    <row r="86" spans="1:26">
      <c r="A86" s="51" t="s">
        <v>16</v>
      </c>
      <c r="B86" s="16" t="s">
        <v>669</v>
      </c>
      <c r="C86" s="47" t="s">
        <v>99</v>
      </c>
      <c r="D86" s="47" t="s">
        <v>274</v>
      </c>
      <c r="E86" s="52" t="s">
        <v>275</v>
      </c>
      <c r="F86" s="56"/>
      <c r="G86" s="47"/>
      <c r="H86" s="47"/>
      <c r="I86" s="47"/>
      <c r="J86" s="47"/>
      <c r="K86" s="47"/>
      <c r="L86" s="47">
        <v>1</v>
      </c>
      <c r="M86" s="47"/>
      <c r="N86" s="47"/>
      <c r="O86" s="47"/>
      <c r="P86" s="47"/>
      <c r="Q86" s="47"/>
      <c r="R86" s="47"/>
      <c r="S86" s="47">
        <v>2</v>
      </c>
      <c r="T86" s="47"/>
      <c r="U86" s="47"/>
      <c r="V86" s="47">
        <v>3</v>
      </c>
      <c r="W86" s="48">
        <v>10</v>
      </c>
      <c r="X86" s="61">
        <f t="shared" si="7"/>
        <v>4</v>
      </c>
      <c r="Y86" s="52">
        <f t="shared" si="7"/>
        <v>12</v>
      </c>
      <c r="Z86">
        <f t="shared" si="6"/>
        <v>16</v>
      </c>
    </row>
    <row r="87" spans="1:26">
      <c r="A87" s="51" t="s">
        <v>16</v>
      </c>
      <c r="B87" s="16" t="s">
        <v>669</v>
      </c>
      <c r="C87" s="47" t="s">
        <v>99</v>
      </c>
      <c r="D87" s="47" t="s">
        <v>276</v>
      </c>
      <c r="E87" s="52" t="s">
        <v>277</v>
      </c>
      <c r="F87" s="56"/>
      <c r="G87" s="47"/>
      <c r="H87" s="47"/>
      <c r="I87" s="47"/>
      <c r="J87" s="47"/>
      <c r="K87" s="47"/>
      <c r="L87" s="47"/>
      <c r="M87" s="47"/>
      <c r="N87" s="47">
        <v>1</v>
      </c>
      <c r="O87" s="47"/>
      <c r="P87" s="47"/>
      <c r="Q87" s="47"/>
      <c r="R87" s="47">
        <v>1</v>
      </c>
      <c r="S87" s="47">
        <v>1</v>
      </c>
      <c r="T87" s="47"/>
      <c r="U87" s="47"/>
      <c r="V87" s="47">
        <v>1</v>
      </c>
      <c r="W87" s="48">
        <v>3</v>
      </c>
      <c r="X87" s="61">
        <f t="shared" si="7"/>
        <v>3</v>
      </c>
      <c r="Y87" s="52">
        <f t="shared" si="7"/>
        <v>4</v>
      </c>
      <c r="Z87">
        <f t="shared" si="6"/>
        <v>7</v>
      </c>
    </row>
    <row r="88" spans="1:26">
      <c r="A88" s="51" t="s">
        <v>16</v>
      </c>
      <c r="B88" s="16" t="s">
        <v>670</v>
      </c>
      <c r="C88" s="47" t="s">
        <v>99</v>
      </c>
      <c r="D88" s="47" t="s">
        <v>278</v>
      </c>
      <c r="E88" s="52" t="s">
        <v>279</v>
      </c>
      <c r="F88" s="56"/>
      <c r="G88" s="47"/>
      <c r="H88" s="47"/>
      <c r="I88" s="47"/>
      <c r="J88" s="47"/>
      <c r="K88" s="47">
        <v>1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>
        <v>1</v>
      </c>
      <c r="W88" s="48">
        <v>3</v>
      </c>
      <c r="X88" s="61">
        <f t="shared" si="7"/>
        <v>1</v>
      </c>
      <c r="Y88" s="52">
        <f t="shared" si="7"/>
        <v>4</v>
      </c>
      <c r="Z88">
        <f t="shared" si="6"/>
        <v>5</v>
      </c>
    </row>
    <row r="89" spans="1:26">
      <c r="A89" s="51" t="s">
        <v>16</v>
      </c>
      <c r="B89" s="16" t="s">
        <v>671</v>
      </c>
      <c r="C89" s="47" t="s">
        <v>99</v>
      </c>
      <c r="D89" s="47" t="s">
        <v>280</v>
      </c>
      <c r="E89" s="52" t="s">
        <v>281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>
        <v>1</v>
      </c>
      <c r="Q89" s="47"/>
      <c r="R89" s="47"/>
      <c r="S89" s="47">
        <v>2</v>
      </c>
      <c r="T89" s="47"/>
      <c r="U89" s="47"/>
      <c r="V89" s="47">
        <v>3</v>
      </c>
      <c r="W89" s="48">
        <v>2</v>
      </c>
      <c r="X89" s="61">
        <f t="shared" si="7"/>
        <v>4</v>
      </c>
      <c r="Y89" s="52">
        <f t="shared" si="7"/>
        <v>4</v>
      </c>
      <c r="Z89">
        <f t="shared" si="6"/>
        <v>8</v>
      </c>
    </row>
    <row r="90" spans="1:26">
      <c r="A90" s="51" t="s">
        <v>16</v>
      </c>
      <c r="B90" s="16" t="s">
        <v>671</v>
      </c>
      <c r="C90" s="47" t="s">
        <v>99</v>
      </c>
      <c r="D90" s="47" t="s">
        <v>282</v>
      </c>
      <c r="E90" s="52" t="s">
        <v>283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>
        <v>2</v>
      </c>
      <c r="S90" s="47"/>
      <c r="T90" s="47"/>
      <c r="U90" s="47"/>
      <c r="V90" s="47">
        <v>4</v>
      </c>
      <c r="W90" s="48">
        <v>7</v>
      </c>
      <c r="X90" s="61">
        <f t="shared" si="7"/>
        <v>6</v>
      </c>
      <c r="Y90" s="52">
        <f t="shared" si="7"/>
        <v>7</v>
      </c>
      <c r="Z90">
        <f t="shared" si="6"/>
        <v>13</v>
      </c>
    </row>
    <row r="91" spans="1:26">
      <c r="A91" s="51" t="s">
        <v>16</v>
      </c>
      <c r="B91" s="16" t="s">
        <v>673</v>
      </c>
      <c r="C91" s="47" t="s">
        <v>161</v>
      </c>
      <c r="D91" s="47" t="s">
        <v>286</v>
      </c>
      <c r="E91" s="52" t="s">
        <v>287</v>
      </c>
      <c r="F91" s="56"/>
      <c r="G91" s="47">
        <v>3</v>
      </c>
      <c r="H91" s="47"/>
      <c r="I91" s="47"/>
      <c r="J91" s="47"/>
      <c r="K91" s="47">
        <v>2</v>
      </c>
      <c r="L91" s="47"/>
      <c r="M91" s="47">
        <v>1</v>
      </c>
      <c r="N91" s="47"/>
      <c r="O91" s="47">
        <v>8</v>
      </c>
      <c r="P91" s="47"/>
      <c r="Q91" s="47"/>
      <c r="R91" s="47"/>
      <c r="S91" s="47">
        <v>11</v>
      </c>
      <c r="T91" s="47"/>
      <c r="U91" s="47"/>
      <c r="V91" s="47">
        <v>2</v>
      </c>
      <c r="W91" s="48">
        <v>101</v>
      </c>
      <c r="X91" s="61">
        <f t="shared" si="7"/>
        <v>2</v>
      </c>
      <c r="Y91" s="52">
        <f t="shared" si="7"/>
        <v>126</v>
      </c>
      <c r="Z91">
        <f t="shared" si="6"/>
        <v>128</v>
      </c>
    </row>
    <row r="92" spans="1:26">
      <c r="A92" s="51" t="s">
        <v>16</v>
      </c>
      <c r="B92" s="16" t="s">
        <v>723</v>
      </c>
      <c r="C92" s="47" t="s">
        <v>148</v>
      </c>
      <c r="D92" s="47" t="s">
        <v>290</v>
      </c>
      <c r="E92" s="52" t="s">
        <v>291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>
        <v>1</v>
      </c>
      <c r="T92" s="47"/>
      <c r="U92" s="47"/>
      <c r="V92" s="47"/>
      <c r="W92" s="48"/>
      <c r="X92" s="61">
        <f t="shared" si="7"/>
        <v>0</v>
      </c>
      <c r="Y92" s="52">
        <f t="shared" si="7"/>
        <v>1</v>
      </c>
      <c r="Z92">
        <f t="shared" si="6"/>
        <v>1</v>
      </c>
    </row>
    <row r="93" spans="1:26">
      <c r="A93" s="51" t="s">
        <v>16</v>
      </c>
      <c r="B93" s="16" t="s">
        <v>674</v>
      </c>
      <c r="C93" s="47" t="s">
        <v>119</v>
      </c>
      <c r="D93" s="47" t="s">
        <v>292</v>
      </c>
      <c r="E93" s="52" t="s">
        <v>293</v>
      </c>
      <c r="F93" s="56"/>
      <c r="G93" s="47"/>
      <c r="H93" s="47"/>
      <c r="I93" s="47"/>
      <c r="J93" s="47"/>
      <c r="K93" s="47"/>
      <c r="L93" s="47"/>
      <c r="M93" s="47"/>
      <c r="N93" s="47">
        <v>1</v>
      </c>
      <c r="O93" s="47"/>
      <c r="P93" s="47">
        <v>1</v>
      </c>
      <c r="Q93" s="47"/>
      <c r="R93" s="47"/>
      <c r="S93" s="47">
        <v>2</v>
      </c>
      <c r="T93" s="47"/>
      <c r="U93" s="47"/>
      <c r="V93" s="47">
        <v>2</v>
      </c>
      <c r="W93" s="48">
        <v>12</v>
      </c>
      <c r="X93" s="61">
        <f t="shared" si="7"/>
        <v>4</v>
      </c>
      <c r="Y93" s="52">
        <f t="shared" si="7"/>
        <v>14</v>
      </c>
      <c r="Z93">
        <f t="shared" si="6"/>
        <v>18</v>
      </c>
    </row>
    <row r="94" spans="1:26">
      <c r="A94" s="51" t="s">
        <v>16</v>
      </c>
      <c r="B94" s="16" t="s">
        <v>675</v>
      </c>
      <c r="C94" s="47" t="s">
        <v>10</v>
      </c>
      <c r="D94" s="47" t="s">
        <v>294</v>
      </c>
      <c r="E94" s="52" t="s">
        <v>295</v>
      </c>
      <c r="F94" s="56"/>
      <c r="G94" s="47"/>
      <c r="H94" s="47"/>
      <c r="I94" s="47"/>
      <c r="J94" s="47"/>
      <c r="K94" s="47">
        <v>2</v>
      </c>
      <c r="L94" s="47">
        <v>1</v>
      </c>
      <c r="M94" s="47"/>
      <c r="N94" s="47">
        <v>1</v>
      </c>
      <c r="O94" s="47">
        <v>1</v>
      </c>
      <c r="P94" s="47"/>
      <c r="Q94" s="47"/>
      <c r="R94" s="47"/>
      <c r="S94" s="47">
        <v>1</v>
      </c>
      <c r="T94" s="47"/>
      <c r="U94" s="47"/>
      <c r="V94" s="47">
        <v>3</v>
      </c>
      <c r="W94" s="48">
        <v>11</v>
      </c>
      <c r="X94" s="61">
        <f t="shared" si="7"/>
        <v>5</v>
      </c>
      <c r="Y94" s="52">
        <f t="shared" si="7"/>
        <v>15</v>
      </c>
      <c r="Z94">
        <f t="shared" si="6"/>
        <v>20</v>
      </c>
    </row>
    <row r="95" spans="1:26">
      <c r="A95" s="51" t="s">
        <v>16</v>
      </c>
      <c r="B95" s="16" t="s">
        <v>676</v>
      </c>
      <c r="C95" s="47" t="s">
        <v>119</v>
      </c>
      <c r="D95" s="47" t="s">
        <v>296</v>
      </c>
      <c r="E95" s="52" t="s">
        <v>297</v>
      </c>
      <c r="F95" s="56"/>
      <c r="G95" s="47"/>
      <c r="H95" s="47"/>
      <c r="I95" s="47"/>
      <c r="J95" s="47"/>
      <c r="K95" s="47">
        <v>2</v>
      </c>
      <c r="L95" s="47"/>
      <c r="M95" s="47">
        <v>1</v>
      </c>
      <c r="N95" s="47">
        <v>1</v>
      </c>
      <c r="O95" s="47">
        <v>2</v>
      </c>
      <c r="P95" s="47">
        <v>1</v>
      </c>
      <c r="Q95" s="47"/>
      <c r="R95" s="47">
        <v>1</v>
      </c>
      <c r="S95" s="47">
        <v>8</v>
      </c>
      <c r="T95" s="47"/>
      <c r="U95" s="47"/>
      <c r="V95" s="47">
        <v>6</v>
      </c>
      <c r="W95" s="48">
        <v>71</v>
      </c>
      <c r="X95" s="61">
        <f t="shared" si="7"/>
        <v>9</v>
      </c>
      <c r="Y95" s="52">
        <f t="shared" si="7"/>
        <v>84</v>
      </c>
      <c r="Z95">
        <f t="shared" si="6"/>
        <v>93</v>
      </c>
    </row>
    <row r="96" spans="1:26">
      <c r="A96" s="51" t="s">
        <v>16</v>
      </c>
      <c r="B96" s="16" t="s">
        <v>677</v>
      </c>
      <c r="C96" s="47" t="s">
        <v>298</v>
      </c>
      <c r="D96" s="47" t="s">
        <v>299</v>
      </c>
      <c r="E96" s="52" t="s">
        <v>300</v>
      </c>
      <c r="F96" s="56">
        <v>1</v>
      </c>
      <c r="G96" s="47">
        <v>4</v>
      </c>
      <c r="H96" s="47"/>
      <c r="I96" s="47"/>
      <c r="J96" s="47">
        <v>1</v>
      </c>
      <c r="K96" s="47">
        <v>7</v>
      </c>
      <c r="L96" s="47"/>
      <c r="M96" s="47">
        <v>2</v>
      </c>
      <c r="N96" s="47">
        <v>2</v>
      </c>
      <c r="O96" s="47">
        <v>12</v>
      </c>
      <c r="P96" s="47"/>
      <c r="Q96" s="47">
        <v>3</v>
      </c>
      <c r="R96" s="47">
        <v>4</v>
      </c>
      <c r="S96" s="47">
        <v>49</v>
      </c>
      <c r="T96" s="47"/>
      <c r="U96" s="47"/>
      <c r="V96" s="47">
        <v>14</v>
      </c>
      <c r="W96" s="48">
        <v>324</v>
      </c>
      <c r="X96" s="61">
        <f t="shared" si="7"/>
        <v>22</v>
      </c>
      <c r="Y96" s="52">
        <f t="shared" si="7"/>
        <v>401</v>
      </c>
      <c r="Z96">
        <f t="shared" si="6"/>
        <v>423</v>
      </c>
    </row>
    <row r="97" spans="1:26">
      <c r="A97" s="51" t="s">
        <v>16</v>
      </c>
      <c r="B97" s="16" t="s">
        <v>678</v>
      </c>
      <c r="C97" s="47" t="s">
        <v>148</v>
      </c>
      <c r="D97" s="47" t="s">
        <v>303</v>
      </c>
      <c r="E97" s="52" t="s">
        <v>304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>
        <v>1</v>
      </c>
      <c r="T97" s="47"/>
      <c r="U97" s="47"/>
      <c r="V97" s="47"/>
      <c r="W97" s="48"/>
      <c r="X97" s="61">
        <f t="shared" si="7"/>
        <v>0</v>
      </c>
      <c r="Y97" s="52">
        <f t="shared" si="7"/>
        <v>1</v>
      </c>
      <c r="Z97">
        <f t="shared" si="6"/>
        <v>1</v>
      </c>
    </row>
    <row r="98" spans="1:26">
      <c r="A98" s="51" t="s">
        <v>16</v>
      </c>
      <c r="B98" s="16" t="s">
        <v>679</v>
      </c>
      <c r="C98" s="47" t="s">
        <v>305</v>
      </c>
      <c r="D98" s="47" t="s">
        <v>306</v>
      </c>
      <c r="E98" s="52" t="s">
        <v>307</v>
      </c>
      <c r="F98" s="56">
        <v>2</v>
      </c>
      <c r="G98" s="47">
        <v>1</v>
      </c>
      <c r="H98" s="47"/>
      <c r="I98" s="47"/>
      <c r="J98" s="47"/>
      <c r="K98" s="47"/>
      <c r="L98" s="47">
        <v>1</v>
      </c>
      <c r="M98" s="47"/>
      <c r="N98" s="47">
        <v>1</v>
      </c>
      <c r="O98" s="47"/>
      <c r="P98" s="47">
        <v>1</v>
      </c>
      <c r="Q98" s="47">
        <v>1</v>
      </c>
      <c r="R98" s="47">
        <v>2</v>
      </c>
      <c r="S98" s="47">
        <v>1</v>
      </c>
      <c r="T98" s="47"/>
      <c r="U98" s="47"/>
      <c r="V98" s="47">
        <v>40</v>
      </c>
      <c r="W98" s="48">
        <v>21</v>
      </c>
      <c r="X98" s="61">
        <f t="shared" si="7"/>
        <v>47</v>
      </c>
      <c r="Y98" s="52">
        <f t="shared" si="7"/>
        <v>24</v>
      </c>
      <c r="Z98">
        <f t="shared" si="6"/>
        <v>71</v>
      </c>
    </row>
    <row r="99" spans="1:26">
      <c r="A99" s="51" t="s">
        <v>16</v>
      </c>
      <c r="B99" s="16" t="s">
        <v>679</v>
      </c>
      <c r="C99" s="47" t="s">
        <v>305</v>
      </c>
      <c r="D99" s="47" t="s">
        <v>308</v>
      </c>
      <c r="E99" s="52" t="s">
        <v>309</v>
      </c>
      <c r="F99" s="56">
        <v>1</v>
      </c>
      <c r="G99" s="47"/>
      <c r="H99" s="47"/>
      <c r="I99" s="47"/>
      <c r="J99" s="47"/>
      <c r="K99" s="47">
        <v>1</v>
      </c>
      <c r="L99" s="47"/>
      <c r="M99" s="47"/>
      <c r="N99" s="47">
        <v>2</v>
      </c>
      <c r="O99" s="47">
        <v>2</v>
      </c>
      <c r="P99" s="47">
        <v>3</v>
      </c>
      <c r="Q99" s="47"/>
      <c r="R99" s="47">
        <v>4</v>
      </c>
      <c r="S99" s="47">
        <v>2</v>
      </c>
      <c r="T99" s="47"/>
      <c r="U99" s="47"/>
      <c r="V99" s="47">
        <v>29</v>
      </c>
      <c r="W99" s="48">
        <v>8</v>
      </c>
      <c r="X99" s="61">
        <f t="shared" si="7"/>
        <v>39</v>
      </c>
      <c r="Y99" s="52">
        <f t="shared" si="7"/>
        <v>13</v>
      </c>
      <c r="Z99">
        <f t="shared" si="6"/>
        <v>52</v>
      </c>
    </row>
    <row r="100" spans="1:26">
      <c r="A100" s="51" t="s">
        <v>16</v>
      </c>
      <c r="B100" s="16" t="s">
        <v>680</v>
      </c>
      <c r="C100" s="47" t="s">
        <v>305</v>
      </c>
      <c r="D100" s="47" t="s">
        <v>310</v>
      </c>
      <c r="E100" s="52" t="s">
        <v>311</v>
      </c>
      <c r="F100" s="56">
        <v>2</v>
      </c>
      <c r="G100" s="47"/>
      <c r="H100" s="47"/>
      <c r="I100" s="47"/>
      <c r="J100" s="47"/>
      <c r="K100" s="47">
        <v>1</v>
      </c>
      <c r="L100" s="47"/>
      <c r="M100" s="47"/>
      <c r="N100" s="47"/>
      <c r="O100" s="47"/>
      <c r="P100" s="47"/>
      <c r="Q100" s="47"/>
      <c r="R100" s="47">
        <v>4</v>
      </c>
      <c r="S100" s="47"/>
      <c r="T100" s="47"/>
      <c r="U100" s="47"/>
      <c r="V100" s="47">
        <v>13</v>
      </c>
      <c r="W100" s="48">
        <v>5</v>
      </c>
      <c r="X100" s="61">
        <f t="shared" si="7"/>
        <v>19</v>
      </c>
      <c r="Y100" s="52">
        <f t="shared" si="7"/>
        <v>6</v>
      </c>
      <c r="Z100">
        <f t="shared" si="6"/>
        <v>25</v>
      </c>
    </row>
    <row r="101" spans="1:26">
      <c r="A101" s="51" t="s">
        <v>16</v>
      </c>
      <c r="B101" s="16" t="s">
        <v>681</v>
      </c>
      <c r="C101" s="47" t="s">
        <v>305</v>
      </c>
      <c r="D101" s="47" t="s">
        <v>312</v>
      </c>
      <c r="E101" s="52" t="s">
        <v>313</v>
      </c>
      <c r="F101" s="56">
        <v>2</v>
      </c>
      <c r="G101" s="47"/>
      <c r="H101" s="47"/>
      <c r="I101" s="47"/>
      <c r="J101" s="47">
        <v>2</v>
      </c>
      <c r="K101" s="47"/>
      <c r="L101" s="47">
        <v>2</v>
      </c>
      <c r="M101" s="47">
        <v>2</v>
      </c>
      <c r="N101" s="47">
        <v>1</v>
      </c>
      <c r="O101" s="47">
        <v>1</v>
      </c>
      <c r="P101" s="47">
        <v>2</v>
      </c>
      <c r="Q101" s="47">
        <v>1</v>
      </c>
      <c r="R101" s="47">
        <v>10</v>
      </c>
      <c r="S101" s="47">
        <v>4</v>
      </c>
      <c r="T101" s="47"/>
      <c r="U101" s="47"/>
      <c r="V101" s="47">
        <v>52</v>
      </c>
      <c r="W101" s="48">
        <v>43</v>
      </c>
      <c r="X101" s="61">
        <f t="shared" si="7"/>
        <v>71</v>
      </c>
      <c r="Y101" s="52">
        <f t="shared" si="7"/>
        <v>51</v>
      </c>
      <c r="Z101">
        <f t="shared" si="6"/>
        <v>122</v>
      </c>
    </row>
    <row r="102" spans="1:26">
      <c r="A102" s="51" t="s">
        <v>16</v>
      </c>
      <c r="B102" s="16" t="s">
        <v>682</v>
      </c>
      <c r="C102" s="47" t="s">
        <v>305</v>
      </c>
      <c r="D102" s="47" t="s">
        <v>314</v>
      </c>
      <c r="E102" s="52" t="s">
        <v>315</v>
      </c>
      <c r="F102" s="56">
        <v>1</v>
      </c>
      <c r="G102" s="47"/>
      <c r="H102" s="47"/>
      <c r="I102" s="47"/>
      <c r="J102" s="47">
        <v>1</v>
      </c>
      <c r="K102" s="47"/>
      <c r="L102" s="47">
        <v>2</v>
      </c>
      <c r="M102" s="47"/>
      <c r="N102" s="47"/>
      <c r="O102" s="47"/>
      <c r="P102" s="47">
        <v>5</v>
      </c>
      <c r="Q102" s="47"/>
      <c r="R102" s="47">
        <v>7</v>
      </c>
      <c r="S102" s="47">
        <v>2</v>
      </c>
      <c r="T102" s="47"/>
      <c r="U102" s="47"/>
      <c r="V102" s="47">
        <v>47</v>
      </c>
      <c r="W102" s="48">
        <v>8</v>
      </c>
      <c r="X102" s="61">
        <f t="shared" si="7"/>
        <v>63</v>
      </c>
      <c r="Y102" s="52">
        <f t="shared" si="7"/>
        <v>10</v>
      </c>
      <c r="Z102">
        <f t="shared" si="6"/>
        <v>73</v>
      </c>
    </row>
    <row r="103" spans="1:26">
      <c r="A103" s="51" t="s">
        <v>16</v>
      </c>
      <c r="B103" s="16" t="s">
        <v>683</v>
      </c>
      <c r="C103" s="47" t="s">
        <v>305</v>
      </c>
      <c r="D103" s="47" t="s">
        <v>316</v>
      </c>
      <c r="E103" s="52" t="s">
        <v>317</v>
      </c>
      <c r="F103" s="56">
        <v>1</v>
      </c>
      <c r="G103" s="47"/>
      <c r="H103" s="47"/>
      <c r="I103" s="47"/>
      <c r="J103" s="47"/>
      <c r="K103" s="47"/>
      <c r="L103" s="47"/>
      <c r="M103" s="47">
        <v>1</v>
      </c>
      <c r="N103" s="47">
        <v>2</v>
      </c>
      <c r="O103" s="47">
        <v>2</v>
      </c>
      <c r="P103" s="47">
        <v>3</v>
      </c>
      <c r="Q103" s="47">
        <v>3</v>
      </c>
      <c r="R103" s="47">
        <v>1</v>
      </c>
      <c r="S103" s="47">
        <v>2</v>
      </c>
      <c r="T103" s="47"/>
      <c r="U103" s="47"/>
      <c r="V103" s="47">
        <v>5</v>
      </c>
      <c r="W103" s="48">
        <v>14</v>
      </c>
      <c r="X103" s="61">
        <f t="shared" si="7"/>
        <v>12</v>
      </c>
      <c r="Y103" s="52">
        <f t="shared" si="7"/>
        <v>22</v>
      </c>
      <c r="Z103">
        <f t="shared" si="6"/>
        <v>34</v>
      </c>
    </row>
    <row r="104" spans="1:26">
      <c r="A104" s="51" t="s">
        <v>16</v>
      </c>
      <c r="B104" s="16" t="s">
        <v>684</v>
      </c>
      <c r="C104" s="47" t="s">
        <v>305</v>
      </c>
      <c r="D104" s="47" t="s">
        <v>318</v>
      </c>
      <c r="E104" s="52" t="s">
        <v>319</v>
      </c>
      <c r="F104" s="56"/>
      <c r="G104" s="47"/>
      <c r="H104" s="47"/>
      <c r="I104" s="47"/>
      <c r="J104" s="47">
        <v>2</v>
      </c>
      <c r="K104" s="47"/>
      <c r="L104" s="47">
        <v>3</v>
      </c>
      <c r="M104" s="47"/>
      <c r="N104" s="47">
        <v>3</v>
      </c>
      <c r="O104" s="47">
        <v>3</v>
      </c>
      <c r="P104" s="47">
        <v>1</v>
      </c>
      <c r="Q104" s="47">
        <v>1</v>
      </c>
      <c r="R104" s="47">
        <v>4</v>
      </c>
      <c r="S104" s="47">
        <v>5</v>
      </c>
      <c r="T104" s="47"/>
      <c r="U104" s="47"/>
      <c r="V104" s="47">
        <v>49</v>
      </c>
      <c r="W104" s="48">
        <v>34</v>
      </c>
      <c r="X104" s="61">
        <f t="shared" si="7"/>
        <v>62</v>
      </c>
      <c r="Y104" s="52">
        <f t="shared" si="7"/>
        <v>43</v>
      </c>
      <c r="Z104">
        <f t="shared" si="6"/>
        <v>105</v>
      </c>
    </row>
    <row r="105" spans="1:26">
      <c r="A105" s="51" t="s">
        <v>16</v>
      </c>
      <c r="B105" s="16" t="s">
        <v>685</v>
      </c>
      <c r="C105" s="47" t="s">
        <v>161</v>
      </c>
      <c r="D105" s="47" t="s">
        <v>320</v>
      </c>
      <c r="E105" s="52" t="s">
        <v>321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>
        <v>1</v>
      </c>
      <c r="P105" s="47"/>
      <c r="Q105" s="47"/>
      <c r="R105" s="47"/>
      <c r="S105" s="47">
        <v>2</v>
      </c>
      <c r="T105" s="47"/>
      <c r="U105" s="47"/>
      <c r="V105" s="47">
        <v>1</v>
      </c>
      <c r="W105" s="48">
        <v>11</v>
      </c>
      <c r="X105" s="61">
        <f t="shared" si="7"/>
        <v>1</v>
      </c>
      <c r="Y105" s="52">
        <f t="shared" si="7"/>
        <v>14</v>
      </c>
      <c r="Z105">
        <f t="shared" si="6"/>
        <v>15</v>
      </c>
    </row>
    <row r="106" spans="1:26">
      <c r="A106" s="51" t="s">
        <v>16</v>
      </c>
      <c r="B106" s="16" t="s">
        <v>686</v>
      </c>
      <c r="C106" s="47" t="s">
        <v>99</v>
      </c>
      <c r="D106" s="47" t="s">
        <v>322</v>
      </c>
      <c r="E106" s="52" t="s">
        <v>323</v>
      </c>
      <c r="F106" s="56">
        <v>1</v>
      </c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>
        <v>4</v>
      </c>
      <c r="S106" s="47">
        <v>2</v>
      </c>
      <c r="T106" s="47"/>
      <c r="U106" s="47"/>
      <c r="V106" s="47">
        <v>32</v>
      </c>
      <c r="W106" s="48">
        <v>8</v>
      </c>
      <c r="X106" s="61">
        <f t="shared" si="7"/>
        <v>37</v>
      </c>
      <c r="Y106" s="52">
        <f t="shared" si="7"/>
        <v>11</v>
      </c>
      <c r="Z106">
        <f t="shared" si="6"/>
        <v>48</v>
      </c>
    </row>
    <row r="107" spans="1:26">
      <c r="A107" s="51" t="s">
        <v>16</v>
      </c>
      <c r="B107" s="16"/>
      <c r="C107" s="47" t="s">
        <v>99</v>
      </c>
      <c r="D107" s="47" t="s">
        <v>324</v>
      </c>
      <c r="E107" s="52" t="s">
        <v>325</v>
      </c>
      <c r="F107" s="56">
        <v>1</v>
      </c>
      <c r="G107" s="47"/>
      <c r="H107" s="47"/>
      <c r="I107" s="47"/>
      <c r="J107" s="47"/>
      <c r="K107" s="47"/>
      <c r="L107" s="47"/>
      <c r="M107" s="47"/>
      <c r="N107" s="47"/>
      <c r="O107" s="47">
        <v>1</v>
      </c>
      <c r="P107" s="47">
        <v>1</v>
      </c>
      <c r="Q107" s="47"/>
      <c r="R107" s="47"/>
      <c r="S107" s="47">
        <v>1</v>
      </c>
      <c r="T107" s="47"/>
      <c r="U107" s="47"/>
      <c r="V107" s="47">
        <v>4</v>
      </c>
      <c r="W107" s="48">
        <v>19</v>
      </c>
      <c r="X107" s="61">
        <f t="shared" si="7"/>
        <v>6</v>
      </c>
      <c r="Y107" s="52">
        <f t="shared" si="7"/>
        <v>21</v>
      </c>
      <c r="Z107">
        <f t="shared" si="6"/>
        <v>27</v>
      </c>
    </row>
    <row r="108" spans="1:26">
      <c r="A108" s="51" t="s">
        <v>16</v>
      </c>
      <c r="B108" s="16"/>
      <c r="C108" s="47" t="s">
        <v>99</v>
      </c>
      <c r="D108" s="47" t="s">
        <v>326</v>
      </c>
      <c r="E108" s="52" t="s">
        <v>327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>
        <v>1</v>
      </c>
      <c r="S108" s="47">
        <v>1</v>
      </c>
      <c r="T108" s="47"/>
      <c r="U108" s="47"/>
      <c r="V108" s="47">
        <v>1</v>
      </c>
      <c r="W108" s="48"/>
      <c r="X108" s="61">
        <f t="shared" si="7"/>
        <v>2</v>
      </c>
      <c r="Y108" s="52">
        <f t="shared" si="7"/>
        <v>1</v>
      </c>
      <c r="Z108">
        <f t="shared" si="6"/>
        <v>3</v>
      </c>
    </row>
    <row r="109" spans="1:26">
      <c r="A109" s="51" t="s">
        <v>16</v>
      </c>
      <c r="B109" s="16"/>
      <c r="C109" s="47" t="s">
        <v>119</v>
      </c>
      <c r="D109" s="47" t="s">
        <v>328</v>
      </c>
      <c r="E109" s="52" t="s">
        <v>329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>
        <v>1</v>
      </c>
      <c r="S109" s="47"/>
      <c r="T109" s="47"/>
      <c r="U109" s="47"/>
      <c r="V109" s="47">
        <v>5</v>
      </c>
      <c r="W109" s="48">
        <v>5</v>
      </c>
      <c r="X109" s="61">
        <f t="shared" si="7"/>
        <v>6</v>
      </c>
      <c r="Y109" s="52">
        <f t="shared" si="7"/>
        <v>5</v>
      </c>
      <c r="Z109">
        <f t="shared" si="6"/>
        <v>11</v>
      </c>
    </row>
    <row r="110" spans="1:26">
      <c r="A110" s="51" t="s">
        <v>16</v>
      </c>
      <c r="B110" s="16"/>
      <c r="C110" s="47" t="s">
        <v>119</v>
      </c>
      <c r="D110" s="47" t="s">
        <v>330</v>
      </c>
      <c r="E110" s="52" t="s">
        <v>331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>
        <v>1</v>
      </c>
      <c r="X110" s="61">
        <f t="shared" si="7"/>
        <v>0</v>
      </c>
      <c r="Y110" s="52">
        <f t="shared" si="7"/>
        <v>1</v>
      </c>
      <c r="Z110">
        <f t="shared" si="6"/>
        <v>1</v>
      </c>
    </row>
    <row r="111" spans="1:26">
      <c r="A111" s="51" t="s">
        <v>16</v>
      </c>
      <c r="B111" s="16"/>
      <c r="C111" s="47" t="s">
        <v>305</v>
      </c>
      <c r="D111" s="47" t="s">
        <v>332</v>
      </c>
      <c r="E111" s="52" t="s">
        <v>333</v>
      </c>
      <c r="F111" s="56">
        <v>1</v>
      </c>
      <c r="G111" s="47"/>
      <c r="H111" s="47"/>
      <c r="I111" s="47"/>
      <c r="J111" s="47"/>
      <c r="K111" s="47"/>
      <c r="L111" s="47">
        <v>1</v>
      </c>
      <c r="M111" s="47"/>
      <c r="N111" s="47">
        <v>2</v>
      </c>
      <c r="O111" s="47">
        <v>2</v>
      </c>
      <c r="P111" s="47"/>
      <c r="Q111" s="47"/>
      <c r="R111" s="47">
        <v>7</v>
      </c>
      <c r="S111" s="47">
        <v>5</v>
      </c>
      <c r="T111" s="47"/>
      <c r="U111" s="47"/>
      <c r="V111" s="47">
        <v>70</v>
      </c>
      <c r="W111" s="48">
        <v>27</v>
      </c>
      <c r="X111" s="61">
        <f t="shared" si="7"/>
        <v>81</v>
      </c>
      <c r="Y111" s="52">
        <f t="shared" si="7"/>
        <v>34</v>
      </c>
      <c r="Z111">
        <f t="shared" si="6"/>
        <v>115</v>
      </c>
    </row>
    <row r="112" spans="1:26">
      <c r="A112" s="51" t="s">
        <v>16</v>
      </c>
      <c r="B112" s="16"/>
      <c r="C112" s="47" t="s">
        <v>102</v>
      </c>
      <c r="D112" s="47" t="s">
        <v>334</v>
      </c>
      <c r="E112" s="52" t="s">
        <v>335</v>
      </c>
      <c r="F112" s="56">
        <v>1</v>
      </c>
      <c r="G112" s="47"/>
      <c r="H112" s="47"/>
      <c r="I112" s="47"/>
      <c r="J112" s="47"/>
      <c r="K112" s="47">
        <v>1</v>
      </c>
      <c r="L112" s="47"/>
      <c r="M112" s="47"/>
      <c r="N112" s="47">
        <v>4</v>
      </c>
      <c r="O112" s="47"/>
      <c r="P112" s="47"/>
      <c r="Q112" s="47">
        <v>1</v>
      </c>
      <c r="R112" s="47">
        <v>7</v>
      </c>
      <c r="S112" s="47">
        <v>2</v>
      </c>
      <c r="T112" s="47"/>
      <c r="U112" s="47"/>
      <c r="V112" s="47">
        <v>26</v>
      </c>
      <c r="W112" s="48">
        <v>9</v>
      </c>
      <c r="X112" s="61">
        <f t="shared" si="7"/>
        <v>38</v>
      </c>
      <c r="Y112" s="52">
        <f t="shared" si="7"/>
        <v>13</v>
      </c>
      <c r="Z112">
        <f t="shared" si="6"/>
        <v>51</v>
      </c>
    </row>
    <row r="113" spans="1:26">
      <c r="A113" s="51" t="s">
        <v>16</v>
      </c>
      <c r="B113" s="16"/>
      <c r="C113" s="47" t="s">
        <v>161</v>
      </c>
      <c r="D113" s="47" t="s">
        <v>338</v>
      </c>
      <c r="E113" s="52" t="s">
        <v>339</v>
      </c>
      <c r="F113" s="56">
        <v>1</v>
      </c>
      <c r="G113" s="47"/>
      <c r="H113" s="47"/>
      <c r="I113" s="47">
        <v>1</v>
      </c>
      <c r="J113" s="47"/>
      <c r="K113" s="47"/>
      <c r="L113" s="47"/>
      <c r="M113" s="47"/>
      <c r="N113" s="47">
        <v>1</v>
      </c>
      <c r="O113" s="47"/>
      <c r="P113" s="47"/>
      <c r="Q113" s="47">
        <v>1</v>
      </c>
      <c r="R113" s="47"/>
      <c r="S113" s="47"/>
      <c r="T113" s="47"/>
      <c r="U113" s="47"/>
      <c r="V113" s="47">
        <v>2</v>
      </c>
      <c r="W113" s="48">
        <v>4</v>
      </c>
      <c r="X113" s="61">
        <f t="shared" si="7"/>
        <v>4</v>
      </c>
      <c r="Y113" s="52">
        <f t="shared" si="7"/>
        <v>6</v>
      </c>
      <c r="Z113">
        <f t="shared" si="6"/>
        <v>10</v>
      </c>
    </row>
    <row r="114" spans="1:26">
      <c r="A114" s="51" t="s">
        <v>16</v>
      </c>
      <c r="B114" s="16"/>
      <c r="C114" s="47" t="s">
        <v>305</v>
      </c>
      <c r="D114" s="47" t="s">
        <v>346</v>
      </c>
      <c r="E114" s="52" t="s">
        <v>588</v>
      </c>
      <c r="F114" s="56"/>
      <c r="G114" s="47">
        <v>1</v>
      </c>
      <c r="H114" s="47"/>
      <c r="I114" s="47"/>
      <c r="J114" s="47">
        <v>1</v>
      </c>
      <c r="K114" s="47">
        <v>1</v>
      </c>
      <c r="L114" s="47">
        <v>2</v>
      </c>
      <c r="M114" s="47">
        <v>1</v>
      </c>
      <c r="N114" s="47">
        <v>4</v>
      </c>
      <c r="O114" s="47">
        <v>1</v>
      </c>
      <c r="P114" s="47">
        <v>1</v>
      </c>
      <c r="Q114" s="47">
        <v>2</v>
      </c>
      <c r="R114" s="47">
        <v>10</v>
      </c>
      <c r="S114" s="47">
        <v>5</v>
      </c>
      <c r="T114" s="47"/>
      <c r="U114" s="47"/>
      <c r="V114" s="47">
        <v>48</v>
      </c>
      <c r="W114" s="48">
        <v>21</v>
      </c>
      <c r="X114" s="61">
        <f t="shared" si="7"/>
        <v>66</v>
      </c>
      <c r="Y114" s="52">
        <f t="shared" si="7"/>
        <v>32</v>
      </c>
      <c r="Z114">
        <f t="shared" si="6"/>
        <v>98</v>
      </c>
    </row>
    <row r="115" spans="1:26">
      <c r="A115" s="51" t="s">
        <v>16</v>
      </c>
      <c r="B115" s="16"/>
      <c r="C115" s="47" t="s">
        <v>102</v>
      </c>
      <c r="D115" s="47" t="s">
        <v>347</v>
      </c>
      <c r="E115" s="52" t="s">
        <v>348</v>
      </c>
      <c r="F115" s="56">
        <v>1</v>
      </c>
      <c r="G115" s="47"/>
      <c r="H115" s="47"/>
      <c r="I115" s="47"/>
      <c r="J115" s="47"/>
      <c r="K115" s="47"/>
      <c r="L115" s="47"/>
      <c r="M115" s="47"/>
      <c r="N115" s="47">
        <v>1</v>
      </c>
      <c r="O115" s="47">
        <v>2</v>
      </c>
      <c r="P115" s="47">
        <v>1</v>
      </c>
      <c r="Q115" s="47">
        <v>1</v>
      </c>
      <c r="R115" s="47">
        <v>2</v>
      </c>
      <c r="S115" s="47"/>
      <c r="T115" s="47"/>
      <c r="U115" s="47"/>
      <c r="V115" s="47">
        <v>16</v>
      </c>
      <c r="W115" s="48">
        <v>4</v>
      </c>
      <c r="X115" s="61">
        <f t="shared" si="7"/>
        <v>21</v>
      </c>
      <c r="Y115" s="52">
        <f t="shared" si="7"/>
        <v>7</v>
      </c>
      <c r="Z115">
        <f t="shared" si="6"/>
        <v>28</v>
      </c>
    </row>
    <row r="116" spans="1:26">
      <c r="A116" s="51" t="s">
        <v>16</v>
      </c>
      <c r="B116" s="16"/>
      <c r="C116" s="47" t="s">
        <v>119</v>
      </c>
      <c r="D116" s="47" t="s">
        <v>349</v>
      </c>
      <c r="E116" s="52" t="s">
        <v>350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>
        <v>1</v>
      </c>
      <c r="S116" s="47">
        <v>2</v>
      </c>
      <c r="T116" s="47"/>
      <c r="U116" s="47"/>
      <c r="V116" s="47">
        <v>1</v>
      </c>
      <c r="W116" s="48">
        <v>7</v>
      </c>
      <c r="X116" s="61">
        <f t="shared" si="7"/>
        <v>2</v>
      </c>
      <c r="Y116" s="52">
        <f t="shared" si="7"/>
        <v>9</v>
      </c>
      <c r="Z116">
        <f t="shared" si="6"/>
        <v>11</v>
      </c>
    </row>
    <row r="117" spans="1:26">
      <c r="A117" s="51" t="s">
        <v>16</v>
      </c>
      <c r="B117" s="16"/>
      <c r="C117" s="47" t="s">
        <v>351</v>
      </c>
      <c r="D117" s="47" t="s">
        <v>352</v>
      </c>
      <c r="E117" s="52" t="s">
        <v>353</v>
      </c>
      <c r="F117" s="56">
        <v>1</v>
      </c>
      <c r="G117" s="47">
        <v>2</v>
      </c>
      <c r="H117" s="47"/>
      <c r="I117" s="47"/>
      <c r="J117" s="47">
        <v>1</v>
      </c>
      <c r="K117" s="47">
        <v>2</v>
      </c>
      <c r="L117" s="47">
        <v>5</v>
      </c>
      <c r="M117" s="47"/>
      <c r="N117" s="47">
        <v>4</v>
      </c>
      <c r="O117" s="47">
        <v>8</v>
      </c>
      <c r="P117" s="47">
        <v>2</v>
      </c>
      <c r="Q117" s="47">
        <v>2</v>
      </c>
      <c r="R117" s="47">
        <v>10</v>
      </c>
      <c r="S117" s="47">
        <v>17</v>
      </c>
      <c r="T117" s="47"/>
      <c r="U117" s="47"/>
      <c r="V117" s="47">
        <v>81</v>
      </c>
      <c r="W117" s="48">
        <v>121</v>
      </c>
      <c r="X117" s="61">
        <f t="shared" si="7"/>
        <v>104</v>
      </c>
      <c r="Y117" s="52">
        <f t="shared" si="7"/>
        <v>152</v>
      </c>
      <c r="Z117">
        <f t="shared" si="6"/>
        <v>256</v>
      </c>
    </row>
    <row r="118" spans="1:26">
      <c r="A118" s="51" t="s">
        <v>16</v>
      </c>
      <c r="B118" s="16"/>
      <c r="C118" s="47" t="s">
        <v>351</v>
      </c>
      <c r="D118" s="47" t="s">
        <v>354</v>
      </c>
      <c r="E118" s="52" t="s">
        <v>355</v>
      </c>
      <c r="F118" s="56"/>
      <c r="G118" s="47"/>
      <c r="H118" s="47"/>
      <c r="I118" s="47"/>
      <c r="J118" s="47">
        <v>1</v>
      </c>
      <c r="K118" s="47"/>
      <c r="L118" s="47"/>
      <c r="M118" s="47"/>
      <c r="N118" s="47"/>
      <c r="O118" s="47"/>
      <c r="P118" s="47"/>
      <c r="Q118" s="47"/>
      <c r="R118" s="47">
        <v>1</v>
      </c>
      <c r="S118" s="47"/>
      <c r="T118" s="47"/>
      <c r="U118" s="47"/>
      <c r="V118" s="47">
        <v>2</v>
      </c>
      <c r="W118" s="48">
        <v>1</v>
      </c>
      <c r="X118" s="61">
        <f t="shared" si="7"/>
        <v>4</v>
      </c>
      <c r="Y118" s="52">
        <f t="shared" si="7"/>
        <v>1</v>
      </c>
      <c r="Z118">
        <f t="shared" si="6"/>
        <v>5</v>
      </c>
    </row>
    <row r="119" spans="1:26">
      <c r="A119" s="51" t="s">
        <v>16</v>
      </c>
      <c r="B119" s="16"/>
      <c r="C119" s="47" t="s">
        <v>99</v>
      </c>
      <c r="D119" s="47" t="s">
        <v>356</v>
      </c>
      <c r="E119" s="52" t="s">
        <v>357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2</v>
      </c>
      <c r="W119" s="48">
        <v>10</v>
      </c>
      <c r="X119" s="61">
        <f t="shared" si="7"/>
        <v>2</v>
      </c>
      <c r="Y119" s="52">
        <f t="shared" si="7"/>
        <v>10</v>
      </c>
      <c r="Z119">
        <f t="shared" si="6"/>
        <v>12</v>
      </c>
    </row>
    <row r="120" spans="1:26">
      <c r="A120" s="51" t="s">
        <v>16</v>
      </c>
      <c r="B120" s="16"/>
      <c r="C120" s="47" t="s">
        <v>161</v>
      </c>
      <c r="D120" s="47" t="s">
        <v>358</v>
      </c>
      <c r="E120" s="52" t="s">
        <v>359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>
        <v>1</v>
      </c>
      <c r="W120" s="48"/>
      <c r="X120" s="61">
        <f t="shared" si="7"/>
        <v>1</v>
      </c>
      <c r="Y120" s="52">
        <f t="shared" si="7"/>
        <v>0</v>
      </c>
      <c r="Z120">
        <f t="shared" si="6"/>
        <v>1</v>
      </c>
    </row>
    <row r="121" spans="1:26">
      <c r="A121" s="51" t="s">
        <v>16</v>
      </c>
      <c r="B121" s="16"/>
      <c r="C121" s="47" t="s">
        <v>161</v>
      </c>
      <c r="D121" s="47" t="s">
        <v>360</v>
      </c>
      <c r="E121" s="52" t="s">
        <v>361</v>
      </c>
      <c r="F121" s="56"/>
      <c r="G121" s="47">
        <v>2</v>
      </c>
      <c r="H121" s="47"/>
      <c r="I121" s="47">
        <v>1</v>
      </c>
      <c r="J121" s="47">
        <v>1</v>
      </c>
      <c r="K121" s="47"/>
      <c r="L121" s="47">
        <v>2</v>
      </c>
      <c r="M121" s="47">
        <v>3</v>
      </c>
      <c r="N121" s="47">
        <v>3</v>
      </c>
      <c r="O121" s="47">
        <v>2</v>
      </c>
      <c r="P121" s="47"/>
      <c r="Q121" s="47">
        <v>1</v>
      </c>
      <c r="R121" s="47">
        <v>3</v>
      </c>
      <c r="S121" s="47">
        <v>4</v>
      </c>
      <c r="T121" s="47"/>
      <c r="U121" s="47"/>
      <c r="V121" s="47">
        <v>19</v>
      </c>
      <c r="W121" s="48">
        <v>15</v>
      </c>
      <c r="X121" s="61">
        <f t="shared" si="7"/>
        <v>28</v>
      </c>
      <c r="Y121" s="52">
        <f t="shared" si="7"/>
        <v>28</v>
      </c>
      <c r="Z121">
        <f t="shared" si="6"/>
        <v>56</v>
      </c>
    </row>
    <row r="122" spans="1:26">
      <c r="A122" s="53" t="s">
        <v>16</v>
      </c>
      <c r="B122" s="17"/>
      <c r="C122" s="54" t="s">
        <v>99</v>
      </c>
      <c r="D122" s="54" t="s">
        <v>364</v>
      </c>
      <c r="E122" s="55" t="s">
        <v>365</v>
      </c>
      <c r="F122" s="57">
        <v>1</v>
      </c>
      <c r="G122" s="54"/>
      <c r="H122" s="54"/>
      <c r="I122" s="54"/>
      <c r="J122" s="54"/>
      <c r="K122" s="54"/>
      <c r="L122" s="54"/>
      <c r="M122" s="54"/>
      <c r="N122" s="54"/>
      <c r="O122" s="54">
        <v>2</v>
      </c>
      <c r="P122" s="54"/>
      <c r="Q122" s="54"/>
      <c r="R122" s="54"/>
      <c r="S122" s="54">
        <v>1</v>
      </c>
      <c r="T122" s="54"/>
      <c r="U122" s="54"/>
      <c r="V122" s="54">
        <v>2</v>
      </c>
      <c r="W122" s="60">
        <v>6</v>
      </c>
      <c r="X122" s="62">
        <f t="shared" si="7"/>
        <v>3</v>
      </c>
      <c r="Y122" s="55">
        <f t="shared" si="7"/>
        <v>9</v>
      </c>
      <c r="Z122">
        <f t="shared" si="6"/>
        <v>12</v>
      </c>
    </row>
    <row r="123" spans="1:26">
      <c r="B123"/>
      <c r="E123" s="3" t="s">
        <v>52</v>
      </c>
      <c r="F123">
        <f t="shared" ref="F123:Z123" si="8">SUM(F16:F122)</f>
        <v>44</v>
      </c>
      <c r="G123">
        <f t="shared" si="8"/>
        <v>56</v>
      </c>
      <c r="H123">
        <f t="shared" si="8"/>
        <v>0</v>
      </c>
      <c r="I123">
        <f t="shared" si="8"/>
        <v>5</v>
      </c>
      <c r="J123">
        <f t="shared" si="8"/>
        <v>35</v>
      </c>
      <c r="K123">
        <f t="shared" si="8"/>
        <v>45</v>
      </c>
      <c r="L123">
        <f t="shared" si="8"/>
        <v>81</v>
      </c>
      <c r="M123">
        <f t="shared" si="8"/>
        <v>39</v>
      </c>
      <c r="N123">
        <f t="shared" si="8"/>
        <v>73</v>
      </c>
      <c r="O123">
        <f t="shared" si="8"/>
        <v>161</v>
      </c>
      <c r="P123">
        <f t="shared" si="8"/>
        <v>56</v>
      </c>
      <c r="Q123">
        <f t="shared" si="8"/>
        <v>43</v>
      </c>
      <c r="R123">
        <f t="shared" si="8"/>
        <v>244</v>
      </c>
      <c r="S123">
        <f t="shared" si="8"/>
        <v>335</v>
      </c>
      <c r="T123">
        <f t="shared" si="8"/>
        <v>1</v>
      </c>
      <c r="U123">
        <f t="shared" si="8"/>
        <v>0</v>
      </c>
      <c r="V123">
        <f t="shared" si="8"/>
        <v>1481</v>
      </c>
      <c r="W123">
        <f t="shared" si="8"/>
        <v>2262</v>
      </c>
      <c r="X123">
        <f t="shared" si="8"/>
        <v>2015</v>
      </c>
      <c r="Y123">
        <f t="shared" si="8"/>
        <v>2946</v>
      </c>
      <c r="Z123">
        <f t="shared" si="8"/>
        <v>4961</v>
      </c>
    </row>
    <row r="124" spans="1:26">
      <c r="B124"/>
      <c r="F124"/>
    </row>
    <row r="125" spans="1:26">
      <c r="A125" s="49" t="s">
        <v>58</v>
      </c>
      <c r="B125" s="14" t="s">
        <v>687</v>
      </c>
      <c r="C125" s="13" t="s">
        <v>366</v>
      </c>
      <c r="D125" s="13" t="s">
        <v>367</v>
      </c>
      <c r="E125" s="50" t="s">
        <v>368</v>
      </c>
      <c r="F125" s="2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>
        <v>2</v>
      </c>
      <c r="S125" s="13"/>
      <c r="T125" s="13"/>
      <c r="U125" s="13"/>
      <c r="V125" s="13">
        <v>4</v>
      </c>
      <c r="W125" s="15">
        <v>1</v>
      </c>
      <c r="X125" s="19">
        <f t="shared" ref="X125:Y130" si="9">F125+H125+J125+L125+N125+P125+R125+T125+V125</f>
        <v>6</v>
      </c>
      <c r="Y125" s="50">
        <f t="shared" si="9"/>
        <v>1</v>
      </c>
      <c r="Z125">
        <f t="shared" ref="Z125:Z130" si="10">SUM(X125:Y125)</f>
        <v>7</v>
      </c>
    </row>
    <row r="126" spans="1:26">
      <c r="A126" s="51" t="s">
        <v>58</v>
      </c>
      <c r="B126" s="16" t="s">
        <v>689</v>
      </c>
      <c r="C126" s="47" t="s">
        <v>47</v>
      </c>
      <c r="D126" s="47" t="s">
        <v>371</v>
      </c>
      <c r="E126" s="52" t="s">
        <v>372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>
        <v>2</v>
      </c>
      <c r="R126" s="47"/>
      <c r="S126" s="47"/>
      <c r="T126" s="47"/>
      <c r="U126" s="47"/>
      <c r="V126" s="47">
        <v>2</v>
      </c>
      <c r="W126" s="48">
        <v>1</v>
      </c>
      <c r="X126" s="61">
        <f t="shared" si="9"/>
        <v>2</v>
      </c>
      <c r="Y126" s="52">
        <f t="shared" si="9"/>
        <v>3</v>
      </c>
      <c r="Z126">
        <f t="shared" si="10"/>
        <v>5</v>
      </c>
    </row>
    <row r="127" spans="1:26">
      <c r="A127" s="51" t="s">
        <v>58</v>
      </c>
      <c r="B127" s="16" t="s">
        <v>690</v>
      </c>
      <c r="C127" s="47" t="s">
        <v>366</v>
      </c>
      <c r="D127" s="47" t="s">
        <v>373</v>
      </c>
      <c r="E127" s="52" t="s">
        <v>374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8">
        <v>1</v>
      </c>
      <c r="X127" s="61">
        <f>F127+H127+J127+L127+N127+P127+R127+T127+V127</f>
        <v>0</v>
      </c>
      <c r="Y127" s="52">
        <f>G127+I127+K127+M127+O127+Q127+S127+U127+W127</f>
        <v>1</v>
      </c>
      <c r="Z127">
        <f t="shared" si="10"/>
        <v>1</v>
      </c>
    </row>
    <row r="128" spans="1:26">
      <c r="A128" s="51" t="s">
        <v>58</v>
      </c>
      <c r="B128" s="16" t="s">
        <v>691</v>
      </c>
      <c r="C128" s="47" t="s">
        <v>366</v>
      </c>
      <c r="D128" s="47" t="s">
        <v>375</v>
      </c>
      <c r="E128" s="52" t="s">
        <v>376</v>
      </c>
      <c r="F128" s="56"/>
      <c r="G128" s="47"/>
      <c r="H128" s="47">
        <v>1</v>
      </c>
      <c r="I128" s="47"/>
      <c r="J128" s="47"/>
      <c r="K128" s="47"/>
      <c r="L128" s="47">
        <v>1</v>
      </c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1</v>
      </c>
      <c r="W128" s="48"/>
      <c r="X128" s="61">
        <f>F128+H128+J128+L128+N128+P128+R128+T128+V128</f>
        <v>3</v>
      </c>
      <c r="Y128" s="52">
        <f>G128+I128+K128+M128+O128+Q128+S128+U128+W128</f>
        <v>0</v>
      </c>
      <c r="Z128">
        <f t="shared" si="10"/>
        <v>3</v>
      </c>
    </row>
    <row r="129" spans="1:26">
      <c r="A129" s="51" t="s">
        <v>58</v>
      </c>
      <c r="B129" s="16" t="s">
        <v>692</v>
      </c>
      <c r="C129" s="47" t="s">
        <v>377</v>
      </c>
      <c r="D129" s="47" t="s">
        <v>378</v>
      </c>
      <c r="E129" s="52" t="s">
        <v>379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>
        <v>1</v>
      </c>
      <c r="W129" s="48"/>
      <c r="X129" s="61">
        <f>F129+H129+J129+L129+N129+P129+R129+T129+V129</f>
        <v>1</v>
      </c>
      <c r="Y129" s="52">
        <f t="shared" si="9"/>
        <v>0</v>
      </c>
      <c r="Z129">
        <f t="shared" si="10"/>
        <v>1</v>
      </c>
    </row>
    <row r="130" spans="1:26">
      <c r="A130" s="53" t="s">
        <v>58</v>
      </c>
      <c r="B130" s="17" t="s">
        <v>677</v>
      </c>
      <c r="C130" s="54" t="s">
        <v>380</v>
      </c>
      <c r="D130" s="54" t="s">
        <v>381</v>
      </c>
      <c r="E130" s="55" t="s">
        <v>382</v>
      </c>
      <c r="F130" s="57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>
        <v>1</v>
      </c>
      <c r="R130" s="54"/>
      <c r="S130" s="54"/>
      <c r="T130" s="54"/>
      <c r="U130" s="54"/>
      <c r="V130" s="54"/>
      <c r="W130" s="60"/>
      <c r="X130" s="62">
        <f t="shared" si="9"/>
        <v>0</v>
      </c>
      <c r="Y130" s="55">
        <f t="shared" si="9"/>
        <v>1</v>
      </c>
      <c r="Z130">
        <f t="shared" si="10"/>
        <v>1</v>
      </c>
    </row>
    <row r="131" spans="1:26">
      <c r="A131" s="3"/>
      <c r="B131" s="3"/>
      <c r="E131" s="67" t="s">
        <v>51</v>
      </c>
      <c r="F131">
        <f>SUM(F125:F130)</f>
        <v>0</v>
      </c>
      <c r="G131">
        <f t="shared" ref="G131:Z131" si="11">SUM(G125:G130)</f>
        <v>0</v>
      </c>
      <c r="H131">
        <f t="shared" si="11"/>
        <v>1</v>
      </c>
      <c r="I131">
        <f t="shared" si="11"/>
        <v>0</v>
      </c>
      <c r="J131">
        <f t="shared" si="11"/>
        <v>0</v>
      </c>
      <c r="K131">
        <f t="shared" si="11"/>
        <v>0</v>
      </c>
      <c r="L131">
        <f t="shared" si="11"/>
        <v>1</v>
      </c>
      <c r="M131">
        <f t="shared" si="11"/>
        <v>0</v>
      </c>
      <c r="N131">
        <f t="shared" si="11"/>
        <v>0</v>
      </c>
      <c r="O131">
        <f t="shared" si="11"/>
        <v>0</v>
      </c>
      <c r="P131">
        <f t="shared" si="11"/>
        <v>0</v>
      </c>
      <c r="Q131">
        <f t="shared" si="11"/>
        <v>3</v>
      </c>
      <c r="R131">
        <f t="shared" si="11"/>
        <v>2</v>
      </c>
      <c r="S131">
        <f t="shared" si="11"/>
        <v>0</v>
      </c>
      <c r="T131">
        <f t="shared" si="11"/>
        <v>0</v>
      </c>
      <c r="U131">
        <f t="shared" si="11"/>
        <v>0</v>
      </c>
      <c r="V131">
        <f t="shared" si="11"/>
        <v>8</v>
      </c>
      <c r="W131">
        <f t="shared" si="11"/>
        <v>3</v>
      </c>
      <c r="X131">
        <f t="shared" si="11"/>
        <v>12</v>
      </c>
      <c r="Y131">
        <f t="shared" si="11"/>
        <v>6</v>
      </c>
      <c r="Z131">
        <f t="shared" si="11"/>
        <v>18</v>
      </c>
    </row>
    <row r="132" spans="1:26">
      <c r="A132" s="3"/>
      <c r="B132" s="3"/>
      <c r="F132"/>
    </row>
    <row r="133" spans="1:26">
      <c r="A133" s="49" t="s">
        <v>17</v>
      </c>
      <c r="B133" s="59" t="s">
        <v>571</v>
      </c>
      <c r="C133" s="13" t="s">
        <v>377</v>
      </c>
      <c r="D133" s="13" t="s">
        <v>388</v>
      </c>
      <c r="E133" s="50" t="s">
        <v>389</v>
      </c>
      <c r="F133" s="2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v>1</v>
      </c>
      <c r="W133" s="15"/>
      <c r="X133" s="19">
        <f t="shared" ref="X133:Y180" si="12">F133+H133+J133+L133+N133+P133+R133+T133+V133</f>
        <v>1</v>
      </c>
      <c r="Y133" s="50">
        <f t="shared" si="12"/>
        <v>0</v>
      </c>
      <c r="Z133">
        <f t="shared" ref="Z133:Z180" si="13">SUM(X133:Y133)</f>
        <v>1</v>
      </c>
    </row>
    <row r="134" spans="1:26">
      <c r="A134" s="51" t="s">
        <v>17</v>
      </c>
      <c r="B134" s="58" t="s">
        <v>590</v>
      </c>
      <c r="C134" s="47" t="s">
        <v>377</v>
      </c>
      <c r="D134" s="47" t="s">
        <v>390</v>
      </c>
      <c r="E134" s="52" t="s">
        <v>391</v>
      </c>
      <c r="F134" s="56"/>
      <c r="G134" s="47"/>
      <c r="H134" s="47"/>
      <c r="I134" s="47"/>
      <c r="J134" s="47"/>
      <c r="K134" s="47">
        <v>1</v>
      </c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/>
      <c r="X134" s="61">
        <f t="shared" si="12"/>
        <v>0</v>
      </c>
      <c r="Y134" s="52">
        <f t="shared" si="12"/>
        <v>1</v>
      </c>
      <c r="Z134">
        <f t="shared" si="13"/>
        <v>1</v>
      </c>
    </row>
    <row r="135" spans="1:26">
      <c r="A135" s="51" t="s">
        <v>17</v>
      </c>
      <c r="B135" s="58" t="s">
        <v>574</v>
      </c>
      <c r="C135" s="47" t="s">
        <v>377</v>
      </c>
      <c r="D135" s="47" t="s">
        <v>392</v>
      </c>
      <c r="E135" s="52" t="s">
        <v>393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1</v>
      </c>
      <c r="S135" s="47"/>
      <c r="T135" s="47"/>
      <c r="U135" s="47"/>
      <c r="V135" s="47"/>
      <c r="W135" s="48"/>
      <c r="X135" s="61">
        <f t="shared" si="12"/>
        <v>1</v>
      </c>
      <c r="Y135" s="52">
        <f t="shared" si="12"/>
        <v>0</v>
      </c>
      <c r="Z135">
        <f t="shared" si="13"/>
        <v>1</v>
      </c>
    </row>
    <row r="136" spans="1:26">
      <c r="A136" s="51" t="s">
        <v>17</v>
      </c>
      <c r="B136" s="58" t="s">
        <v>574</v>
      </c>
      <c r="C136" s="47" t="s">
        <v>377</v>
      </c>
      <c r="D136" s="47" t="s">
        <v>394</v>
      </c>
      <c r="E136" s="52" t="s">
        <v>395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2</v>
      </c>
      <c r="W136" s="48">
        <v>3</v>
      </c>
      <c r="X136" s="61">
        <f t="shared" si="12"/>
        <v>2</v>
      </c>
      <c r="Y136" s="52">
        <f t="shared" si="12"/>
        <v>3</v>
      </c>
      <c r="Z136">
        <f t="shared" si="13"/>
        <v>5</v>
      </c>
    </row>
    <row r="137" spans="1:26">
      <c r="A137" s="51" t="s">
        <v>17</v>
      </c>
      <c r="B137" s="58" t="s">
        <v>582</v>
      </c>
      <c r="C137" s="47" t="s">
        <v>366</v>
      </c>
      <c r="D137" s="47" t="s">
        <v>398</v>
      </c>
      <c r="E137" s="52" t="s">
        <v>399</v>
      </c>
      <c r="F137" s="56"/>
      <c r="G137" s="47"/>
      <c r="H137" s="47"/>
      <c r="I137" s="47"/>
      <c r="J137" s="47"/>
      <c r="K137" s="47"/>
      <c r="L137" s="47">
        <v>1</v>
      </c>
      <c r="M137" s="47">
        <v>1</v>
      </c>
      <c r="N137" s="47"/>
      <c r="O137" s="47"/>
      <c r="P137" s="47"/>
      <c r="Q137" s="47">
        <v>3</v>
      </c>
      <c r="R137" s="47"/>
      <c r="S137" s="47">
        <v>1</v>
      </c>
      <c r="T137" s="47"/>
      <c r="U137" s="47"/>
      <c r="V137" s="47">
        <v>2</v>
      </c>
      <c r="W137" s="48">
        <v>3</v>
      </c>
      <c r="X137" s="61">
        <f t="shared" si="12"/>
        <v>3</v>
      </c>
      <c r="Y137" s="52">
        <f t="shared" si="12"/>
        <v>8</v>
      </c>
      <c r="Z137">
        <f t="shared" si="13"/>
        <v>11</v>
      </c>
    </row>
    <row r="138" spans="1:26">
      <c r="A138" s="51" t="s">
        <v>17</v>
      </c>
      <c r="B138" s="58" t="s">
        <v>621</v>
      </c>
      <c r="C138" s="47" t="s">
        <v>366</v>
      </c>
      <c r="D138" s="47" t="s">
        <v>400</v>
      </c>
      <c r="E138" s="52" t="s">
        <v>401</v>
      </c>
      <c r="F138" s="56"/>
      <c r="G138" s="47"/>
      <c r="H138" s="47"/>
      <c r="I138" s="47"/>
      <c r="J138" s="47"/>
      <c r="K138" s="47"/>
      <c r="L138" s="47">
        <v>1</v>
      </c>
      <c r="M138" s="47">
        <v>1</v>
      </c>
      <c r="N138" s="47"/>
      <c r="O138" s="47"/>
      <c r="P138" s="47">
        <v>1</v>
      </c>
      <c r="Q138" s="47">
        <v>1</v>
      </c>
      <c r="R138" s="47"/>
      <c r="S138" s="47">
        <v>1</v>
      </c>
      <c r="T138" s="47"/>
      <c r="U138" s="47"/>
      <c r="V138" s="47">
        <v>1</v>
      </c>
      <c r="W138" s="48"/>
      <c r="X138" s="61">
        <f t="shared" si="12"/>
        <v>3</v>
      </c>
      <c r="Y138" s="52">
        <f t="shared" si="12"/>
        <v>3</v>
      </c>
      <c r="Z138">
        <f t="shared" si="13"/>
        <v>6</v>
      </c>
    </row>
    <row r="139" spans="1:26">
      <c r="A139" s="51" t="s">
        <v>17</v>
      </c>
      <c r="B139" s="58" t="s">
        <v>694</v>
      </c>
      <c r="C139" s="47" t="s">
        <v>47</v>
      </c>
      <c r="D139" s="47" t="s">
        <v>402</v>
      </c>
      <c r="E139" s="52" t="s">
        <v>403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/>
      <c r="X139" s="61">
        <f t="shared" si="12"/>
        <v>1</v>
      </c>
      <c r="Y139" s="52">
        <f t="shared" si="12"/>
        <v>0</v>
      </c>
      <c r="Z139">
        <f t="shared" si="13"/>
        <v>1</v>
      </c>
    </row>
    <row r="140" spans="1:26">
      <c r="A140" s="51" t="s">
        <v>17</v>
      </c>
      <c r="B140" s="58" t="s">
        <v>695</v>
      </c>
      <c r="C140" s="47" t="s">
        <v>47</v>
      </c>
      <c r="D140" s="47" t="s">
        <v>404</v>
      </c>
      <c r="E140" s="52" t="s">
        <v>405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>
        <v>1</v>
      </c>
      <c r="T140" s="47"/>
      <c r="U140" s="47"/>
      <c r="V140" s="47"/>
      <c r="W140" s="48">
        <v>6</v>
      </c>
      <c r="X140" s="61">
        <f t="shared" si="12"/>
        <v>0</v>
      </c>
      <c r="Y140" s="52">
        <f t="shared" si="12"/>
        <v>7</v>
      </c>
      <c r="Z140">
        <f t="shared" si="13"/>
        <v>7</v>
      </c>
    </row>
    <row r="141" spans="1:26">
      <c r="A141" s="51" t="s">
        <v>17</v>
      </c>
      <c r="B141" s="58" t="s">
        <v>625</v>
      </c>
      <c r="C141" s="47" t="s">
        <v>406</v>
      </c>
      <c r="D141" s="47" t="s">
        <v>407</v>
      </c>
      <c r="E141" s="52" t="s">
        <v>408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v>4</v>
      </c>
      <c r="Q141" s="47">
        <v>1</v>
      </c>
      <c r="R141" s="47"/>
      <c r="S141" s="47"/>
      <c r="T141" s="47"/>
      <c r="U141" s="47"/>
      <c r="V141" s="47">
        <v>1</v>
      </c>
      <c r="W141" s="48"/>
      <c r="X141" s="61">
        <f t="shared" si="12"/>
        <v>5</v>
      </c>
      <c r="Y141" s="52">
        <f t="shared" si="12"/>
        <v>1</v>
      </c>
      <c r="Z141">
        <f t="shared" si="13"/>
        <v>6</v>
      </c>
    </row>
    <row r="142" spans="1:26">
      <c r="A142" s="51" t="s">
        <v>17</v>
      </c>
      <c r="B142" s="58" t="s">
        <v>626</v>
      </c>
      <c r="C142" s="47" t="s">
        <v>406</v>
      </c>
      <c r="D142" s="47" t="s">
        <v>409</v>
      </c>
      <c r="E142" s="52" t="s">
        <v>410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1</v>
      </c>
      <c r="Q142" s="47"/>
      <c r="R142" s="47"/>
      <c r="S142" s="47">
        <v>1</v>
      </c>
      <c r="T142" s="47"/>
      <c r="U142" s="47"/>
      <c r="V142" s="47">
        <v>2</v>
      </c>
      <c r="W142" s="48">
        <v>2</v>
      </c>
      <c r="X142" s="61">
        <f t="shared" si="12"/>
        <v>3</v>
      </c>
      <c r="Y142" s="52">
        <f t="shared" si="12"/>
        <v>3</v>
      </c>
      <c r="Z142">
        <f t="shared" si="13"/>
        <v>6</v>
      </c>
    </row>
    <row r="143" spans="1:26">
      <c r="A143" s="51" t="s">
        <v>17</v>
      </c>
      <c r="B143" s="58" t="s">
        <v>628</v>
      </c>
      <c r="C143" s="47" t="s">
        <v>406</v>
      </c>
      <c r="D143" s="47" t="s">
        <v>411</v>
      </c>
      <c r="E143" s="52" t="s">
        <v>412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4</v>
      </c>
      <c r="Q143" s="47"/>
      <c r="R143" s="47"/>
      <c r="S143" s="47"/>
      <c r="T143" s="47"/>
      <c r="U143" s="47"/>
      <c r="V143" s="47">
        <v>3</v>
      </c>
      <c r="W143" s="48"/>
      <c r="X143" s="61">
        <f t="shared" si="12"/>
        <v>7</v>
      </c>
      <c r="Y143" s="52">
        <f t="shared" si="12"/>
        <v>0</v>
      </c>
      <c r="Z143">
        <f t="shared" si="13"/>
        <v>7</v>
      </c>
    </row>
    <row r="144" spans="1:26">
      <c r="A144" s="51" t="s">
        <v>17</v>
      </c>
      <c r="B144" s="16" t="s">
        <v>629</v>
      </c>
      <c r="C144" s="47" t="s">
        <v>406</v>
      </c>
      <c r="D144" s="47" t="s">
        <v>413</v>
      </c>
      <c r="E144" s="52" t="s">
        <v>414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>
        <v>1</v>
      </c>
      <c r="P144" s="47">
        <v>5</v>
      </c>
      <c r="Q144" s="47"/>
      <c r="R144" s="47">
        <v>1</v>
      </c>
      <c r="S144" s="47"/>
      <c r="T144" s="47"/>
      <c r="U144" s="47"/>
      <c r="V144" s="47">
        <v>5</v>
      </c>
      <c r="W144" s="48">
        <v>1</v>
      </c>
      <c r="X144" s="61">
        <f t="shared" si="12"/>
        <v>11</v>
      </c>
      <c r="Y144" s="52">
        <f t="shared" si="12"/>
        <v>2</v>
      </c>
      <c r="Z144">
        <f t="shared" si="13"/>
        <v>13</v>
      </c>
    </row>
    <row r="145" spans="1:26">
      <c r="A145" s="51" t="s">
        <v>17</v>
      </c>
      <c r="B145" s="16" t="s">
        <v>630</v>
      </c>
      <c r="C145" s="47" t="s">
        <v>406</v>
      </c>
      <c r="D145" s="47" t="s">
        <v>415</v>
      </c>
      <c r="E145" s="52" t="s">
        <v>416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>
        <v>5</v>
      </c>
      <c r="Q145" s="47"/>
      <c r="R145" s="47"/>
      <c r="S145" s="47">
        <v>1</v>
      </c>
      <c r="T145" s="47"/>
      <c r="U145" s="47"/>
      <c r="V145" s="47">
        <v>8</v>
      </c>
      <c r="W145" s="48"/>
      <c r="X145" s="61">
        <f t="shared" si="12"/>
        <v>13</v>
      </c>
      <c r="Y145" s="52">
        <f t="shared" si="12"/>
        <v>1</v>
      </c>
      <c r="Z145">
        <f t="shared" si="13"/>
        <v>14</v>
      </c>
    </row>
    <row r="146" spans="1:26">
      <c r="A146" s="51" t="s">
        <v>17</v>
      </c>
      <c r="B146" s="16" t="s">
        <v>631</v>
      </c>
      <c r="C146" s="47" t="s">
        <v>406</v>
      </c>
      <c r="D146" s="47" t="s">
        <v>419</v>
      </c>
      <c r="E146" s="52" t="s">
        <v>420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8</v>
      </c>
      <c r="Q146" s="47">
        <v>1</v>
      </c>
      <c r="R146" s="47"/>
      <c r="S146" s="47">
        <v>1</v>
      </c>
      <c r="T146" s="47"/>
      <c r="U146" s="47"/>
      <c r="V146" s="47">
        <v>2</v>
      </c>
      <c r="W146" s="48"/>
      <c r="X146" s="61">
        <f t="shared" si="12"/>
        <v>10</v>
      </c>
      <c r="Y146" s="52">
        <f t="shared" si="12"/>
        <v>2</v>
      </c>
      <c r="Z146">
        <f t="shared" si="13"/>
        <v>12</v>
      </c>
    </row>
    <row r="147" spans="1:26">
      <c r="A147" s="51" t="s">
        <v>17</v>
      </c>
      <c r="B147" s="16" t="s">
        <v>636</v>
      </c>
      <c r="C147" s="47" t="s">
        <v>366</v>
      </c>
      <c r="D147" s="47" t="s">
        <v>421</v>
      </c>
      <c r="E147" s="52" t="s">
        <v>422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>
        <v>1</v>
      </c>
      <c r="P147" s="47"/>
      <c r="Q147" s="47"/>
      <c r="R147" s="47"/>
      <c r="S147" s="47"/>
      <c r="T147" s="47"/>
      <c r="U147" s="47"/>
      <c r="V147" s="47"/>
      <c r="W147" s="48"/>
      <c r="X147" s="61">
        <f t="shared" si="12"/>
        <v>0</v>
      </c>
      <c r="Y147" s="52">
        <f t="shared" si="12"/>
        <v>1</v>
      </c>
      <c r="Z147">
        <f t="shared" si="13"/>
        <v>1</v>
      </c>
    </row>
    <row r="148" spans="1:26">
      <c r="A148" s="51" t="s">
        <v>17</v>
      </c>
      <c r="B148" s="16" t="s">
        <v>696</v>
      </c>
      <c r="C148" s="47" t="s">
        <v>377</v>
      </c>
      <c r="D148" s="47" t="s">
        <v>423</v>
      </c>
      <c r="E148" s="52" t="s">
        <v>424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>
        <v>1</v>
      </c>
      <c r="R148" s="47"/>
      <c r="S148" s="47"/>
      <c r="T148" s="47"/>
      <c r="U148" s="47"/>
      <c r="V148" s="47">
        <v>3</v>
      </c>
      <c r="W148" s="48">
        <v>8</v>
      </c>
      <c r="X148" s="61">
        <f t="shared" si="12"/>
        <v>3</v>
      </c>
      <c r="Y148" s="52">
        <f t="shared" si="12"/>
        <v>9</v>
      </c>
      <c r="Z148">
        <f t="shared" si="13"/>
        <v>12</v>
      </c>
    </row>
    <row r="149" spans="1:26">
      <c r="A149" s="51" t="s">
        <v>17</v>
      </c>
      <c r="B149" s="16" t="s">
        <v>638</v>
      </c>
      <c r="C149" s="47" t="s">
        <v>47</v>
      </c>
      <c r="D149" s="47" t="s">
        <v>425</v>
      </c>
      <c r="E149" s="52" t="s">
        <v>426</v>
      </c>
      <c r="F149" s="56"/>
      <c r="G149" s="47"/>
      <c r="H149" s="47"/>
      <c r="I149" s="47"/>
      <c r="J149" s="47"/>
      <c r="K149" s="47"/>
      <c r="L149" s="47">
        <v>1</v>
      </c>
      <c r="M149" s="47"/>
      <c r="N149" s="47"/>
      <c r="O149" s="47">
        <v>1</v>
      </c>
      <c r="P149" s="47"/>
      <c r="Q149" s="47">
        <v>1</v>
      </c>
      <c r="R149" s="47"/>
      <c r="S149" s="47">
        <v>1</v>
      </c>
      <c r="T149" s="47"/>
      <c r="U149" s="47"/>
      <c r="V149" s="47">
        <v>4</v>
      </c>
      <c r="W149" s="48">
        <v>12</v>
      </c>
      <c r="X149" s="61">
        <f t="shared" si="12"/>
        <v>5</v>
      </c>
      <c r="Y149" s="52">
        <f t="shared" si="12"/>
        <v>15</v>
      </c>
      <c r="Z149">
        <f t="shared" si="13"/>
        <v>20</v>
      </c>
    </row>
    <row r="150" spans="1:26">
      <c r="A150" s="51" t="s">
        <v>17</v>
      </c>
      <c r="B150" s="16" t="s">
        <v>639</v>
      </c>
      <c r="C150" s="47" t="s">
        <v>47</v>
      </c>
      <c r="D150" s="47" t="s">
        <v>427</v>
      </c>
      <c r="E150" s="52" t="s">
        <v>428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2</v>
      </c>
      <c r="T150" s="47"/>
      <c r="U150" s="47"/>
      <c r="V150" s="47"/>
      <c r="W150" s="48">
        <v>2</v>
      </c>
      <c r="X150" s="61">
        <f t="shared" si="12"/>
        <v>0</v>
      </c>
      <c r="Y150" s="52">
        <f t="shared" si="12"/>
        <v>4</v>
      </c>
      <c r="Z150">
        <f t="shared" si="13"/>
        <v>4</v>
      </c>
    </row>
    <row r="151" spans="1:26">
      <c r="A151" s="51" t="s">
        <v>17</v>
      </c>
      <c r="B151" s="16" t="s">
        <v>640</v>
      </c>
      <c r="C151" s="47" t="s">
        <v>366</v>
      </c>
      <c r="D151" s="47" t="s">
        <v>429</v>
      </c>
      <c r="E151" s="52" t="s">
        <v>430</v>
      </c>
      <c r="F151" s="56"/>
      <c r="G151" s="47">
        <v>1</v>
      </c>
      <c r="H151" s="47"/>
      <c r="I151" s="47">
        <v>1</v>
      </c>
      <c r="J151" s="47"/>
      <c r="K151" s="47"/>
      <c r="L151" s="47"/>
      <c r="M151" s="47"/>
      <c r="N151" s="47"/>
      <c r="O151" s="47"/>
      <c r="P151" s="47"/>
      <c r="Q151" s="47">
        <v>1</v>
      </c>
      <c r="R151" s="47"/>
      <c r="S151" s="47">
        <v>1</v>
      </c>
      <c r="T151" s="47"/>
      <c r="U151" s="47"/>
      <c r="V151" s="47"/>
      <c r="W151" s="48">
        <v>1</v>
      </c>
      <c r="X151" s="61">
        <f t="shared" si="12"/>
        <v>0</v>
      </c>
      <c r="Y151" s="52">
        <f t="shared" si="12"/>
        <v>5</v>
      </c>
      <c r="Z151">
        <f t="shared" si="13"/>
        <v>5</v>
      </c>
    </row>
    <row r="152" spans="1:26">
      <c r="A152" s="51" t="s">
        <v>17</v>
      </c>
      <c r="B152" s="16" t="s">
        <v>697</v>
      </c>
      <c r="C152" s="47" t="s">
        <v>366</v>
      </c>
      <c r="D152" s="47" t="s">
        <v>431</v>
      </c>
      <c r="E152" s="52" t="s">
        <v>432</v>
      </c>
      <c r="F152" s="56"/>
      <c r="G152" s="47"/>
      <c r="H152" s="47">
        <v>1</v>
      </c>
      <c r="I152" s="47"/>
      <c r="J152" s="47"/>
      <c r="K152" s="47"/>
      <c r="L152" s="47"/>
      <c r="M152" s="47"/>
      <c r="N152" s="47"/>
      <c r="O152" s="47"/>
      <c r="P152" s="47">
        <v>1</v>
      </c>
      <c r="Q152" s="47"/>
      <c r="R152" s="47"/>
      <c r="S152" s="47"/>
      <c r="T152" s="47"/>
      <c r="U152" s="47"/>
      <c r="V152" s="47">
        <v>1</v>
      </c>
      <c r="W152" s="48">
        <v>8</v>
      </c>
      <c r="X152" s="61">
        <f t="shared" si="12"/>
        <v>3</v>
      </c>
      <c r="Y152" s="52">
        <f t="shared" si="12"/>
        <v>8</v>
      </c>
      <c r="Z152">
        <f t="shared" si="13"/>
        <v>11</v>
      </c>
    </row>
    <row r="153" spans="1:26">
      <c r="A153" s="51" t="s">
        <v>17</v>
      </c>
      <c r="B153" s="16" t="s">
        <v>698</v>
      </c>
      <c r="C153" s="47" t="s">
        <v>377</v>
      </c>
      <c r="D153" s="47" t="s">
        <v>433</v>
      </c>
      <c r="E153" s="52" t="s">
        <v>434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>
        <v>1</v>
      </c>
      <c r="P153" s="47">
        <v>1</v>
      </c>
      <c r="Q153" s="47"/>
      <c r="R153" s="47"/>
      <c r="S153" s="47"/>
      <c r="T153" s="47"/>
      <c r="U153" s="47"/>
      <c r="V153" s="47">
        <v>2</v>
      </c>
      <c r="W153" s="48"/>
      <c r="X153" s="61">
        <f t="shared" si="12"/>
        <v>3</v>
      </c>
      <c r="Y153" s="52">
        <f t="shared" si="12"/>
        <v>1</v>
      </c>
      <c r="Z153">
        <f t="shared" si="13"/>
        <v>4</v>
      </c>
    </row>
    <row r="154" spans="1:26">
      <c r="A154" s="51" t="s">
        <v>17</v>
      </c>
      <c r="B154" s="16" t="s">
        <v>699</v>
      </c>
      <c r="C154" s="47" t="s">
        <v>377</v>
      </c>
      <c r="D154" s="47" t="s">
        <v>435</v>
      </c>
      <c r="E154" s="52" t="s">
        <v>436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2</v>
      </c>
      <c r="W154" s="48">
        <v>1</v>
      </c>
      <c r="X154" s="61">
        <f t="shared" si="12"/>
        <v>2</v>
      </c>
      <c r="Y154" s="52">
        <f t="shared" si="12"/>
        <v>1</v>
      </c>
      <c r="Z154">
        <f t="shared" si="13"/>
        <v>3</v>
      </c>
    </row>
    <row r="155" spans="1:26">
      <c r="A155" s="51" t="s">
        <v>17</v>
      </c>
      <c r="B155" s="16" t="s">
        <v>700</v>
      </c>
      <c r="C155" s="47" t="s">
        <v>377</v>
      </c>
      <c r="D155" s="47" t="s">
        <v>437</v>
      </c>
      <c r="E155" s="52" t="s">
        <v>438</v>
      </c>
      <c r="F155" s="56"/>
      <c r="G155" s="47"/>
      <c r="H155" s="47"/>
      <c r="I155" s="47"/>
      <c r="J155" s="47"/>
      <c r="K155" s="47">
        <v>1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4</v>
      </c>
      <c r="X155" s="61">
        <f t="shared" si="12"/>
        <v>1</v>
      </c>
      <c r="Y155" s="52">
        <f t="shared" si="12"/>
        <v>5</v>
      </c>
      <c r="Z155">
        <f t="shared" si="13"/>
        <v>6</v>
      </c>
    </row>
    <row r="156" spans="1:26">
      <c r="A156" s="51" t="s">
        <v>17</v>
      </c>
      <c r="B156" s="16" t="s">
        <v>648</v>
      </c>
      <c r="C156" s="47" t="s">
        <v>366</v>
      </c>
      <c r="D156" s="47" t="s">
        <v>439</v>
      </c>
      <c r="E156" s="52" t="s">
        <v>440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3</v>
      </c>
      <c r="W156" s="48"/>
      <c r="X156" s="61">
        <f t="shared" si="12"/>
        <v>3</v>
      </c>
      <c r="Y156" s="52">
        <f t="shared" si="12"/>
        <v>0</v>
      </c>
      <c r="Z156">
        <f t="shared" si="13"/>
        <v>3</v>
      </c>
    </row>
    <row r="157" spans="1:26">
      <c r="A157" s="51" t="s">
        <v>17</v>
      </c>
      <c r="B157" s="16" t="s">
        <v>701</v>
      </c>
      <c r="C157" s="47" t="s">
        <v>366</v>
      </c>
      <c r="D157" s="47" t="s">
        <v>441</v>
      </c>
      <c r="E157" s="52" t="s">
        <v>442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1</v>
      </c>
      <c r="Q157" s="47">
        <v>2</v>
      </c>
      <c r="R157" s="47"/>
      <c r="S157" s="47"/>
      <c r="T157" s="47"/>
      <c r="U157" s="47"/>
      <c r="V157" s="47">
        <v>1</v>
      </c>
      <c r="W157" s="48"/>
      <c r="X157" s="61">
        <f t="shared" si="12"/>
        <v>2</v>
      </c>
      <c r="Y157" s="52">
        <f t="shared" si="12"/>
        <v>2</v>
      </c>
      <c r="Z157">
        <f t="shared" si="13"/>
        <v>4</v>
      </c>
    </row>
    <row r="158" spans="1:26">
      <c r="A158" s="51" t="s">
        <v>17</v>
      </c>
      <c r="B158" s="16" t="s">
        <v>702</v>
      </c>
      <c r="C158" s="47" t="s">
        <v>377</v>
      </c>
      <c r="D158" s="47" t="s">
        <v>443</v>
      </c>
      <c r="E158" s="52" t="s">
        <v>444</v>
      </c>
      <c r="F158" s="56"/>
      <c r="G158" s="47"/>
      <c r="H158" s="47">
        <v>1</v>
      </c>
      <c r="I158" s="47"/>
      <c r="J158" s="47"/>
      <c r="K158" s="47">
        <v>1</v>
      </c>
      <c r="L158" s="47">
        <v>2</v>
      </c>
      <c r="M158" s="47"/>
      <c r="N158" s="47"/>
      <c r="O158" s="47"/>
      <c r="P158" s="47"/>
      <c r="Q158" s="47">
        <v>2</v>
      </c>
      <c r="R158" s="47"/>
      <c r="S158" s="47"/>
      <c r="T158" s="47"/>
      <c r="U158" s="47"/>
      <c r="V158" s="47">
        <v>5</v>
      </c>
      <c r="W158" s="48">
        <v>16</v>
      </c>
      <c r="X158" s="61">
        <f t="shared" si="12"/>
        <v>8</v>
      </c>
      <c r="Y158" s="52">
        <f t="shared" si="12"/>
        <v>19</v>
      </c>
      <c r="Z158">
        <f t="shared" si="13"/>
        <v>27</v>
      </c>
    </row>
    <row r="159" spans="1:26">
      <c r="A159" s="51" t="s">
        <v>17</v>
      </c>
      <c r="B159" s="16" t="s">
        <v>690</v>
      </c>
      <c r="C159" s="47" t="s">
        <v>366</v>
      </c>
      <c r="D159" s="47" t="s">
        <v>445</v>
      </c>
      <c r="E159" s="52" t="s">
        <v>446</v>
      </c>
      <c r="F159" s="56"/>
      <c r="G159" s="47"/>
      <c r="H159" s="47"/>
      <c r="I159" s="47"/>
      <c r="J159" s="47"/>
      <c r="K159" s="47"/>
      <c r="L159" s="47"/>
      <c r="M159" s="47">
        <v>1</v>
      </c>
      <c r="N159" s="47"/>
      <c r="O159" s="47"/>
      <c r="P159" s="47">
        <v>1</v>
      </c>
      <c r="Q159" s="47"/>
      <c r="R159" s="47"/>
      <c r="S159" s="47"/>
      <c r="T159" s="47"/>
      <c r="U159" s="47"/>
      <c r="V159" s="47">
        <v>1</v>
      </c>
      <c r="W159" s="48">
        <v>1</v>
      </c>
      <c r="X159" s="61">
        <f t="shared" si="12"/>
        <v>2</v>
      </c>
      <c r="Y159" s="52">
        <f t="shared" si="12"/>
        <v>2</v>
      </c>
      <c r="Z159">
        <f t="shared" si="13"/>
        <v>4</v>
      </c>
    </row>
    <row r="160" spans="1:26">
      <c r="A160" s="51" t="s">
        <v>17</v>
      </c>
      <c r="B160" s="16" t="s">
        <v>649</v>
      </c>
      <c r="C160" s="47" t="s">
        <v>47</v>
      </c>
      <c r="D160" s="47" t="s">
        <v>447</v>
      </c>
      <c r="E160" s="52" t="s">
        <v>448</v>
      </c>
      <c r="F160" s="56"/>
      <c r="G160" s="47"/>
      <c r="H160" s="47"/>
      <c r="I160" s="47"/>
      <c r="J160" s="47"/>
      <c r="K160" s="47"/>
      <c r="L160" s="47"/>
      <c r="M160" s="47"/>
      <c r="N160" s="47">
        <v>1</v>
      </c>
      <c r="O160" s="47"/>
      <c r="P160" s="47"/>
      <c r="Q160" s="47"/>
      <c r="R160" s="47"/>
      <c r="S160" s="47"/>
      <c r="T160" s="47"/>
      <c r="U160" s="47"/>
      <c r="V160" s="47">
        <v>3</v>
      </c>
      <c r="W160" s="48">
        <v>4</v>
      </c>
      <c r="X160" s="61">
        <f t="shared" si="12"/>
        <v>4</v>
      </c>
      <c r="Y160" s="52">
        <f t="shared" si="12"/>
        <v>4</v>
      </c>
      <c r="Z160">
        <f t="shared" si="13"/>
        <v>8</v>
      </c>
    </row>
    <row r="161" spans="1:26">
      <c r="A161" s="51" t="s">
        <v>17</v>
      </c>
      <c r="B161" s="16" t="s">
        <v>652</v>
      </c>
      <c r="C161" s="47" t="s">
        <v>366</v>
      </c>
      <c r="D161" s="47" t="s">
        <v>449</v>
      </c>
      <c r="E161" s="52" t="s">
        <v>450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>
        <v>1</v>
      </c>
      <c r="R161" s="47"/>
      <c r="S161" s="47"/>
      <c r="T161" s="47"/>
      <c r="U161" s="47"/>
      <c r="V161" s="47"/>
      <c r="W161" s="48">
        <v>2</v>
      </c>
      <c r="X161" s="61">
        <f t="shared" si="12"/>
        <v>0</v>
      </c>
      <c r="Y161" s="52">
        <f t="shared" si="12"/>
        <v>3</v>
      </c>
      <c r="Z161">
        <f t="shared" si="13"/>
        <v>3</v>
      </c>
    </row>
    <row r="162" spans="1:26">
      <c r="A162" s="51" t="s">
        <v>17</v>
      </c>
      <c r="B162" s="16" t="s">
        <v>703</v>
      </c>
      <c r="C162" s="47" t="s">
        <v>451</v>
      </c>
      <c r="D162" s="47" t="s">
        <v>454</v>
      </c>
      <c r="E162" s="52" t="s">
        <v>455</v>
      </c>
      <c r="F162" s="56"/>
      <c r="G162" s="47"/>
      <c r="H162" s="47"/>
      <c r="I162" s="47"/>
      <c r="J162" s="47">
        <v>1</v>
      </c>
      <c r="K162" s="47"/>
      <c r="L162" s="47"/>
      <c r="M162" s="47"/>
      <c r="N162" s="47"/>
      <c r="O162" s="47"/>
      <c r="P162" s="47"/>
      <c r="Q162" s="47">
        <v>2</v>
      </c>
      <c r="R162" s="47">
        <v>1</v>
      </c>
      <c r="S162" s="47">
        <v>2</v>
      </c>
      <c r="T162" s="47"/>
      <c r="U162" s="47"/>
      <c r="V162" s="47">
        <v>5</v>
      </c>
      <c r="W162" s="48">
        <v>9</v>
      </c>
      <c r="X162" s="61">
        <f t="shared" si="12"/>
        <v>7</v>
      </c>
      <c r="Y162" s="52">
        <f t="shared" si="12"/>
        <v>13</v>
      </c>
      <c r="Z162">
        <f t="shared" si="13"/>
        <v>20</v>
      </c>
    </row>
    <row r="163" spans="1:26">
      <c r="A163" s="51" t="s">
        <v>17</v>
      </c>
      <c r="B163" s="16" t="s">
        <v>704</v>
      </c>
      <c r="C163" s="47" t="s">
        <v>366</v>
      </c>
      <c r="D163" s="47" t="s">
        <v>458</v>
      </c>
      <c r="E163" s="52" t="s">
        <v>459</v>
      </c>
      <c r="F163" s="56"/>
      <c r="G163" s="47">
        <v>1</v>
      </c>
      <c r="H163" s="47"/>
      <c r="I163" s="47"/>
      <c r="J163" s="47"/>
      <c r="K163" s="47">
        <v>1</v>
      </c>
      <c r="L163" s="47">
        <v>3</v>
      </c>
      <c r="M163" s="47">
        <v>2</v>
      </c>
      <c r="N163" s="47"/>
      <c r="O163" s="47"/>
      <c r="P163" s="47"/>
      <c r="Q163" s="47">
        <v>1</v>
      </c>
      <c r="R163" s="47"/>
      <c r="S163" s="47">
        <v>1</v>
      </c>
      <c r="T163" s="47"/>
      <c r="U163" s="47"/>
      <c r="V163" s="47"/>
      <c r="W163" s="48">
        <v>2</v>
      </c>
      <c r="X163" s="61">
        <f t="shared" si="12"/>
        <v>3</v>
      </c>
      <c r="Y163" s="52">
        <f t="shared" si="12"/>
        <v>8</v>
      </c>
      <c r="Z163">
        <f t="shared" si="13"/>
        <v>11</v>
      </c>
    </row>
    <row r="164" spans="1:26">
      <c r="A164" s="51" t="s">
        <v>17</v>
      </c>
      <c r="B164" s="16" t="s">
        <v>705</v>
      </c>
      <c r="C164" s="47" t="s">
        <v>366</v>
      </c>
      <c r="D164" s="47" t="s">
        <v>460</v>
      </c>
      <c r="E164" s="52" t="s">
        <v>461</v>
      </c>
      <c r="F164" s="56"/>
      <c r="G164" s="47"/>
      <c r="H164" s="47"/>
      <c r="I164" s="47"/>
      <c r="J164" s="47"/>
      <c r="K164" s="47"/>
      <c r="L164" s="47"/>
      <c r="M164" s="47">
        <v>1</v>
      </c>
      <c r="N164" s="47"/>
      <c r="O164" s="47"/>
      <c r="P164" s="47"/>
      <c r="Q164" s="47"/>
      <c r="R164" s="47"/>
      <c r="S164" s="47"/>
      <c r="T164" s="47"/>
      <c r="U164" s="47"/>
      <c r="V164" s="47"/>
      <c r="W164" s="48">
        <v>3</v>
      </c>
      <c r="X164" s="61">
        <f t="shared" si="12"/>
        <v>0</v>
      </c>
      <c r="Y164" s="52">
        <f t="shared" si="12"/>
        <v>4</v>
      </c>
      <c r="Z164">
        <f t="shared" si="13"/>
        <v>4</v>
      </c>
    </row>
    <row r="165" spans="1:26">
      <c r="A165" s="51" t="s">
        <v>17</v>
      </c>
      <c r="B165" s="16" t="s">
        <v>706</v>
      </c>
      <c r="C165" s="47" t="s">
        <v>366</v>
      </c>
      <c r="D165" s="47" t="s">
        <v>462</v>
      </c>
      <c r="E165" s="52" t="s">
        <v>463</v>
      </c>
      <c r="F165" s="56"/>
      <c r="G165" s="47"/>
      <c r="H165" s="47"/>
      <c r="I165" s="47"/>
      <c r="J165" s="47"/>
      <c r="K165" s="47"/>
      <c r="L165" s="47">
        <v>1</v>
      </c>
      <c r="M165" s="47"/>
      <c r="N165" s="47"/>
      <c r="O165" s="47"/>
      <c r="P165" s="47"/>
      <c r="Q165" s="47">
        <v>2</v>
      </c>
      <c r="R165" s="47">
        <v>1</v>
      </c>
      <c r="S165" s="47"/>
      <c r="T165" s="47"/>
      <c r="U165" s="47"/>
      <c r="V165" s="47"/>
      <c r="W165" s="48"/>
      <c r="X165" s="61">
        <f t="shared" si="12"/>
        <v>2</v>
      </c>
      <c r="Y165" s="52">
        <f t="shared" si="12"/>
        <v>2</v>
      </c>
      <c r="Z165">
        <f t="shared" si="13"/>
        <v>4</v>
      </c>
    </row>
    <row r="166" spans="1:26">
      <c r="A166" s="51" t="s">
        <v>17</v>
      </c>
      <c r="B166" s="16" t="s">
        <v>706</v>
      </c>
      <c r="C166" s="47" t="s">
        <v>377</v>
      </c>
      <c r="D166" s="47" t="s">
        <v>464</v>
      </c>
      <c r="E166" s="52" t="s">
        <v>465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2</v>
      </c>
      <c r="X166" s="61">
        <f t="shared" si="12"/>
        <v>1</v>
      </c>
      <c r="Y166" s="52">
        <f t="shared" si="12"/>
        <v>2</v>
      </c>
      <c r="Z166">
        <f t="shared" si="13"/>
        <v>3</v>
      </c>
    </row>
    <row r="167" spans="1:26">
      <c r="A167" s="51" t="s">
        <v>17</v>
      </c>
      <c r="B167" s="16" t="s">
        <v>659</v>
      </c>
      <c r="C167" s="47" t="s">
        <v>377</v>
      </c>
      <c r="D167" s="47" t="s">
        <v>466</v>
      </c>
      <c r="E167" s="52" t="s">
        <v>467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>
        <v>1</v>
      </c>
      <c r="Q167" s="47">
        <v>3</v>
      </c>
      <c r="R167" s="47"/>
      <c r="S167" s="47"/>
      <c r="T167" s="47"/>
      <c r="U167" s="47"/>
      <c r="V167" s="47">
        <v>1</v>
      </c>
      <c r="W167" s="48">
        <v>2</v>
      </c>
      <c r="X167" s="61">
        <f t="shared" si="12"/>
        <v>2</v>
      </c>
      <c r="Y167" s="52">
        <f t="shared" si="12"/>
        <v>5</v>
      </c>
      <c r="Z167">
        <f t="shared" si="13"/>
        <v>7</v>
      </c>
    </row>
    <row r="168" spans="1:26">
      <c r="A168" s="51" t="s">
        <v>17</v>
      </c>
      <c r="B168" s="16" t="s">
        <v>662</v>
      </c>
      <c r="C168" s="47" t="s">
        <v>377</v>
      </c>
      <c r="D168" s="47" t="s">
        <v>468</v>
      </c>
      <c r="E168" s="52" t="s">
        <v>469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5</v>
      </c>
      <c r="Q168" s="47">
        <v>3</v>
      </c>
      <c r="R168" s="47"/>
      <c r="S168" s="47"/>
      <c r="T168" s="47"/>
      <c r="U168" s="47"/>
      <c r="V168" s="47">
        <v>5</v>
      </c>
      <c r="W168" s="48">
        <v>1</v>
      </c>
      <c r="X168" s="61">
        <f t="shared" si="12"/>
        <v>10</v>
      </c>
      <c r="Y168" s="52">
        <f t="shared" si="12"/>
        <v>4</v>
      </c>
      <c r="Z168">
        <f t="shared" si="13"/>
        <v>14</v>
      </c>
    </row>
    <row r="169" spans="1:26">
      <c r="A169" s="51" t="s">
        <v>17</v>
      </c>
      <c r="B169" s="16" t="s">
        <v>664</v>
      </c>
      <c r="C169" s="47" t="s">
        <v>366</v>
      </c>
      <c r="D169" s="47" t="s">
        <v>470</v>
      </c>
      <c r="E169" s="52" t="s">
        <v>471</v>
      </c>
      <c r="F169" s="56"/>
      <c r="G169" s="47"/>
      <c r="H169" s="47"/>
      <c r="I169" s="47"/>
      <c r="J169" s="47"/>
      <c r="K169" s="47"/>
      <c r="L169" s="47">
        <v>1</v>
      </c>
      <c r="M169" s="47"/>
      <c r="N169" s="47"/>
      <c r="O169" s="47"/>
      <c r="P169" s="47"/>
      <c r="Q169" s="47">
        <v>2</v>
      </c>
      <c r="R169" s="47"/>
      <c r="S169" s="47"/>
      <c r="T169" s="47"/>
      <c r="U169" s="47"/>
      <c r="V169" s="47">
        <v>3</v>
      </c>
      <c r="W169" s="48"/>
      <c r="X169" s="61">
        <f t="shared" si="12"/>
        <v>4</v>
      </c>
      <c r="Y169" s="52">
        <f t="shared" si="12"/>
        <v>2</v>
      </c>
      <c r="Z169">
        <f t="shared" si="13"/>
        <v>6</v>
      </c>
    </row>
    <row r="170" spans="1:26">
      <c r="A170" s="51" t="s">
        <v>17</v>
      </c>
      <c r="B170" s="16" t="s">
        <v>671</v>
      </c>
      <c r="C170" s="47" t="s">
        <v>366</v>
      </c>
      <c r="D170" s="47" t="s">
        <v>472</v>
      </c>
      <c r="E170" s="52" t="s">
        <v>473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3</v>
      </c>
      <c r="W170" s="48">
        <v>1</v>
      </c>
      <c r="X170" s="61">
        <f t="shared" si="12"/>
        <v>3</v>
      </c>
      <c r="Y170" s="52">
        <f t="shared" si="12"/>
        <v>1</v>
      </c>
      <c r="Z170">
        <f t="shared" si="13"/>
        <v>4</v>
      </c>
    </row>
    <row r="171" spans="1:26">
      <c r="A171" s="51" t="s">
        <v>17</v>
      </c>
      <c r="B171" s="16" t="s">
        <v>707</v>
      </c>
      <c r="C171" s="47" t="s">
        <v>47</v>
      </c>
      <c r="D171" s="47" t="s">
        <v>474</v>
      </c>
      <c r="E171" s="52" t="s">
        <v>475</v>
      </c>
      <c r="F171" s="56"/>
      <c r="G171" s="47"/>
      <c r="H171" s="47"/>
      <c r="I171" s="47">
        <v>1</v>
      </c>
      <c r="J171" s="47"/>
      <c r="K171" s="47"/>
      <c r="L171" s="47"/>
      <c r="M171" s="47"/>
      <c r="N171" s="47"/>
      <c r="O171" s="47"/>
      <c r="P171" s="47"/>
      <c r="Q171" s="47"/>
      <c r="R171" s="47"/>
      <c r="S171" s="47">
        <v>1</v>
      </c>
      <c r="T171" s="47"/>
      <c r="U171" s="47">
        <v>1</v>
      </c>
      <c r="V171" s="47">
        <v>1</v>
      </c>
      <c r="W171" s="48">
        <v>14</v>
      </c>
      <c r="X171" s="61">
        <f t="shared" si="12"/>
        <v>1</v>
      </c>
      <c r="Y171" s="52">
        <f t="shared" si="12"/>
        <v>17</v>
      </c>
      <c r="Z171">
        <f t="shared" si="13"/>
        <v>18</v>
      </c>
    </row>
    <row r="172" spans="1:26">
      <c r="A172" s="51" t="s">
        <v>17</v>
      </c>
      <c r="B172" s="16" t="s">
        <v>674</v>
      </c>
      <c r="C172" s="47" t="s">
        <v>377</v>
      </c>
      <c r="D172" s="47" t="s">
        <v>476</v>
      </c>
      <c r="E172" s="52" t="s">
        <v>477</v>
      </c>
      <c r="F172" s="56"/>
      <c r="G172" s="47"/>
      <c r="H172" s="47"/>
      <c r="I172" s="47"/>
      <c r="J172" s="47">
        <v>2</v>
      </c>
      <c r="K172" s="47">
        <v>2</v>
      </c>
      <c r="L172" s="47">
        <v>1</v>
      </c>
      <c r="M172" s="47">
        <v>1</v>
      </c>
      <c r="N172" s="47"/>
      <c r="O172" s="47"/>
      <c r="P172" s="47">
        <v>2</v>
      </c>
      <c r="Q172" s="47"/>
      <c r="R172" s="47">
        <v>1</v>
      </c>
      <c r="S172" s="47">
        <v>1</v>
      </c>
      <c r="T172" s="47"/>
      <c r="U172" s="47"/>
      <c r="V172" s="47">
        <v>5</v>
      </c>
      <c r="W172" s="48">
        <v>4</v>
      </c>
      <c r="X172" s="61">
        <f t="shared" si="12"/>
        <v>11</v>
      </c>
      <c r="Y172" s="52">
        <f t="shared" si="12"/>
        <v>8</v>
      </c>
      <c r="Z172">
        <f t="shared" si="13"/>
        <v>19</v>
      </c>
    </row>
    <row r="173" spans="1:26">
      <c r="A173" s="51" t="s">
        <v>17</v>
      </c>
      <c r="B173" s="16" t="s">
        <v>675</v>
      </c>
      <c r="C173" s="47" t="s">
        <v>478</v>
      </c>
      <c r="D173" s="47" t="s">
        <v>479</v>
      </c>
      <c r="E173" s="52" t="s">
        <v>480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1</v>
      </c>
      <c r="Q173" s="47">
        <v>3</v>
      </c>
      <c r="R173" s="47"/>
      <c r="S173" s="47">
        <v>1</v>
      </c>
      <c r="T173" s="47"/>
      <c r="U173" s="47"/>
      <c r="V173" s="47">
        <v>3</v>
      </c>
      <c r="W173" s="48">
        <v>1</v>
      </c>
      <c r="X173" s="61">
        <f t="shared" si="12"/>
        <v>4</v>
      </c>
      <c r="Y173" s="52">
        <f t="shared" si="12"/>
        <v>5</v>
      </c>
      <c r="Z173">
        <f t="shared" si="13"/>
        <v>9</v>
      </c>
    </row>
    <row r="174" spans="1:26">
      <c r="A174" s="51" t="s">
        <v>17</v>
      </c>
      <c r="B174" s="16" t="s">
        <v>709</v>
      </c>
      <c r="C174" s="47" t="s">
        <v>380</v>
      </c>
      <c r="D174" s="47" t="s">
        <v>483</v>
      </c>
      <c r="E174" s="52" t="s">
        <v>484</v>
      </c>
      <c r="F174" s="56"/>
      <c r="G174" s="47"/>
      <c r="H174" s="47"/>
      <c r="I174" s="47"/>
      <c r="J174" s="47"/>
      <c r="K174" s="47">
        <v>1</v>
      </c>
      <c r="L174" s="47"/>
      <c r="M174" s="47"/>
      <c r="N174" s="47"/>
      <c r="O174" s="47"/>
      <c r="P174" s="47"/>
      <c r="Q174" s="47">
        <v>1</v>
      </c>
      <c r="R174" s="47"/>
      <c r="S174" s="47">
        <v>1</v>
      </c>
      <c r="T174" s="47"/>
      <c r="U174" s="47"/>
      <c r="V174" s="47"/>
      <c r="W174" s="48">
        <v>1</v>
      </c>
      <c r="X174" s="61">
        <f t="shared" si="12"/>
        <v>0</v>
      </c>
      <c r="Y174" s="52">
        <f t="shared" si="12"/>
        <v>4</v>
      </c>
      <c r="Z174">
        <f t="shared" si="13"/>
        <v>4</v>
      </c>
    </row>
    <row r="175" spans="1:26">
      <c r="A175" s="51" t="s">
        <v>17</v>
      </c>
      <c r="B175" s="16" t="s">
        <v>679</v>
      </c>
      <c r="C175" s="47" t="s">
        <v>485</v>
      </c>
      <c r="D175" s="47" t="s">
        <v>486</v>
      </c>
      <c r="E175" s="52" t="s">
        <v>487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>
        <v>5</v>
      </c>
      <c r="Q175" s="47">
        <v>2</v>
      </c>
      <c r="R175" s="47"/>
      <c r="S175" s="47"/>
      <c r="T175" s="47"/>
      <c r="U175" s="47"/>
      <c r="V175" s="47">
        <v>2</v>
      </c>
      <c r="W175" s="48"/>
      <c r="X175" s="61">
        <f t="shared" si="12"/>
        <v>8</v>
      </c>
      <c r="Y175" s="52">
        <f t="shared" si="12"/>
        <v>2</v>
      </c>
      <c r="Z175">
        <f t="shared" si="13"/>
        <v>10</v>
      </c>
    </row>
    <row r="176" spans="1:26">
      <c r="A176" s="51" t="s">
        <v>17</v>
      </c>
      <c r="B176" s="16" t="s">
        <v>679</v>
      </c>
      <c r="C176" s="47" t="s">
        <v>485</v>
      </c>
      <c r="D176" s="47" t="s">
        <v>488</v>
      </c>
      <c r="E176" s="52" t="s">
        <v>489</v>
      </c>
      <c r="F176" s="56"/>
      <c r="G176" s="47"/>
      <c r="H176" s="47"/>
      <c r="I176" s="47"/>
      <c r="J176" s="47">
        <v>4</v>
      </c>
      <c r="K176" s="47">
        <v>4</v>
      </c>
      <c r="L176" s="47"/>
      <c r="M176" s="47">
        <v>2</v>
      </c>
      <c r="N176" s="47">
        <v>1</v>
      </c>
      <c r="O176" s="47">
        <v>1</v>
      </c>
      <c r="P176" s="47">
        <v>5</v>
      </c>
      <c r="Q176" s="47"/>
      <c r="R176" s="47">
        <v>5</v>
      </c>
      <c r="S176" s="47">
        <v>1</v>
      </c>
      <c r="T176" s="47"/>
      <c r="U176" s="47"/>
      <c r="V176" s="47">
        <v>22</v>
      </c>
      <c r="W176" s="48">
        <v>14</v>
      </c>
      <c r="X176" s="61">
        <f t="shared" si="12"/>
        <v>37</v>
      </c>
      <c r="Y176" s="52">
        <f t="shared" si="12"/>
        <v>22</v>
      </c>
      <c r="Z176">
        <f t="shared" si="13"/>
        <v>59</v>
      </c>
    </row>
    <row r="177" spans="1:26">
      <c r="A177" s="51" t="s">
        <v>17</v>
      </c>
      <c r="B177" s="16" t="s">
        <v>679</v>
      </c>
      <c r="C177" s="47" t="s">
        <v>485</v>
      </c>
      <c r="D177" s="47" t="s">
        <v>490</v>
      </c>
      <c r="E177" s="52" t="s">
        <v>491</v>
      </c>
      <c r="F177" s="56"/>
      <c r="G177" s="47"/>
      <c r="H177" s="47"/>
      <c r="I177" s="47"/>
      <c r="J177" s="47"/>
      <c r="K177" s="47">
        <v>1</v>
      </c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4</v>
      </c>
      <c r="W177" s="48">
        <v>1</v>
      </c>
      <c r="X177" s="61">
        <f t="shared" si="12"/>
        <v>4</v>
      </c>
      <c r="Y177" s="52">
        <f t="shared" si="12"/>
        <v>2</v>
      </c>
      <c r="Z177">
        <f t="shared" si="13"/>
        <v>6</v>
      </c>
    </row>
    <row r="178" spans="1:26">
      <c r="A178" s="51" t="s">
        <v>17</v>
      </c>
      <c r="B178" s="16" t="s">
        <v>681</v>
      </c>
      <c r="C178" s="47" t="s">
        <v>485</v>
      </c>
      <c r="D178" s="47" t="s">
        <v>492</v>
      </c>
      <c r="E178" s="52" t="s">
        <v>493</v>
      </c>
      <c r="F178" s="56"/>
      <c r="G178" s="47">
        <v>1</v>
      </c>
      <c r="H178" s="47"/>
      <c r="I178" s="47"/>
      <c r="J178" s="47"/>
      <c r="K178" s="47"/>
      <c r="L178" s="47"/>
      <c r="M178" s="47"/>
      <c r="N178" s="47"/>
      <c r="O178" s="47"/>
      <c r="P178" s="47">
        <v>2</v>
      </c>
      <c r="Q178" s="47">
        <v>2</v>
      </c>
      <c r="R178" s="47"/>
      <c r="S178" s="47"/>
      <c r="T178" s="47"/>
      <c r="U178" s="47"/>
      <c r="V178" s="47">
        <v>6</v>
      </c>
      <c r="W178" s="48">
        <v>2</v>
      </c>
      <c r="X178" s="61">
        <f t="shared" si="12"/>
        <v>8</v>
      </c>
      <c r="Y178" s="52">
        <f t="shared" si="12"/>
        <v>5</v>
      </c>
      <c r="Z178">
        <f t="shared" si="13"/>
        <v>13</v>
      </c>
    </row>
    <row r="179" spans="1:26">
      <c r="A179" s="51" t="s">
        <v>17</v>
      </c>
      <c r="B179" s="16" t="s">
        <v>710</v>
      </c>
      <c r="C179" s="47" t="s">
        <v>383</v>
      </c>
      <c r="D179" s="47" t="s">
        <v>494</v>
      </c>
      <c r="E179" s="52" t="s">
        <v>495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12"/>
        <v>0</v>
      </c>
      <c r="Y179" s="52">
        <f t="shared" si="12"/>
        <v>1</v>
      </c>
      <c r="Z179">
        <f t="shared" si="13"/>
        <v>1</v>
      </c>
    </row>
    <row r="180" spans="1:26">
      <c r="A180" s="53" t="s">
        <v>17</v>
      </c>
      <c r="B180" s="17" t="s">
        <v>686</v>
      </c>
      <c r="C180" s="54" t="s">
        <v>366</v>
      </c>
      <c r="D180" s="54" t="s">
        <v>496</v>
      </c>
      <c r="E180" s="55" t="s">
        <v>497</v>
      </c>
      <c r="F180" s="57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v>2</v>
      </c>
      <c r="W180" s="60">
        <v>4</v>
      </c>
      <c r="X180" s="62">
        <f t="shared" si="12"/>
        <v>2</v>
      </c>
      <c r="Y180" s="55">
        <f t="shared" si="12"/>
        <v>4</v>
      </c>
      <c r="Z180">
        <f t="shared" si="13"/>
        <v>6</v>
      </c>
    </row>
    <row r="181" spans="1:26">
      <c r="A181" s="3"/>
      <c r="B181" s="3"/>
      <c r="D181" s="69"/>
      <c r="E181" s="70" t="s">
        <v>50</v>
      </c>
      <c r="F181">
        <f t="shared" ref="F181:Z181" si="14">SUM(F133:F180)</f>
        <v>0</v>
      </c>
      <c r="G181">
        <f t="shared" si="14"/>
        <v>3</v>
      </c>
      <c r="H181">
        <f t="shared" si="14"/>
        <v>2</v>
      </c>
      <c r="I181">
        <f t="shared" si="14"/>
        <v>2</v>
      </c>
      <c r="J181">
        <f t="shared" si="14"/>
        <v>7</v>
      </c>
      <c r="K181">
        <f t="shared" si="14"/>
        <v>12</v>
      </c>
      <c r="L181">
        <f t="shared" si="14"/>
        <v>11</v>
      </c>
      <c r="M181">
        <f t="shared" si="14"/>
        <v>9</v>
      </c>
      <c r="N181">
        <f t="shared" si="14"/>
        <v>3</v>
      </c>
      <c r="O181">
        <f t="shared" si="14"/>
        <v>5</v>
      </c>
      <c r="P181">
        <f t="shared" si="14"/>
        <v>53</v>
      </c>
      <c r="Q181">
        <f t="shared" si="14"/>
        <v>35</v>
      </c>
      <c r="R181">
        <f t="shared" si="14"/>
        <v>10</v>
      </c>
      <c r="S181">
        <f t="shared" si="14"/>
        <v>18</v>
      </c>
      <c r="T181">
        <f t="shared" si="14"/>
        <v>0</v>
      </c>
      <c r="U181">
        <f t="shared" si="14"/>
        <v>1</v>
      </c>
      <c r="V181">
        <f t="shared" si="14"/>
        <v>117</v>
      </c>
      <c r="W181">
        <f t="shared" si="14"/>
        <v>136</v>
      </c>
      <c r="X181">
        <f t="shared" si="14"/>
        <v>203</v>
      </c>
      <c r="Y181">
        <f t="shared" si="14"/>
        <v>221</v>
      </c>
      <c r="Z181">
        <f t="shared" si="14"/>
        <v>424</v>
      </c>
    </row>
    <row r="182" spans="1:26">
      <c r="A182" s="3"/>
      <c r="B182" s="3"/>
      <c r="F182"/>
    </row>
    <row r="183" spans="1:26">
      <c r="A183" s="38" t="s">
        <v>18</v>
      </c>
      <c r="B183" s="59" t="s">
        <v>589</v>
      </c>
      <c r="C183" s="13" t="s">
        <v>377</v>
      </c>
      <c r="D183" s="13" t="s">
        <v>498</v>
      </c>
      <c r="E183" s="50" t="s">
        <v>499</v>
      </c>
      <c r="F183" s="21"/>
      <c r="G183" s="13"/>
      <c r="H183" s="13"/>
      <c r="I183" s="13"/>
      <c r="J183" s="13"/>
      <c r="K183" s="13"/>
      <c r="L183" s="13"/>
      <c r="M183" s="13"/>
      <c r="N183" s="13"/>
      <c r="O183" s="13">
        <v>1</v>
      </c>
      <c r="P183" s="13"/>
      <c r="Q183" s="13">
        <v>1</v>
      </c>
      <c r="R183" s="13"/>
      <c r="S183" s="13"/>
      <c r="T183" s="13"/>
      <c r="U183" s="13"/>
      <c r="V183" s="13">
        <v>2</v>
      </c>
      <c r="W183" s="15">
        <v>1</v>
      </c>
      <c r="X183" s="19">
        <f t="shared" ref="X183:Y213" si="15">F183+H183+J183+L183+N183+P183+R183+T183+V183</f>
        <v>2</v>
      </c>
      <c r="Y183" s="50">
        <f t="shared" si="15"/>
        <v>3</v>
      </c>
      <c r="Z183">
        <f t="shared" ref="Z183:Z213" si="16">SUM(X183:Y183)</f>
        <v>5</v>
      </c>
    </row>
    <row r="184" spans="1:26">
      <c r="A184" s="41" t="s">
        <v>18</v>
      </c>
      <c r="B184" s="58" t="s">
        <v>589</v>
      </c>
      <c r="C184" s="47" t="s">
        <v>377</v>
      </c>
      <c r="D184" s="47" t="s">
        <v>500</v>
      </c>
      <c r="E184" s="52" t="s">
        <v>501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>
        <v>1</v>
      </c>
      <c r="T184" s="47"/>
      <c r="U184" s="47"/>
      <c r="V184" s="47">
        <v>2</v>
      </c>
      <c r="W184" s="48"/>
      <c r="X184" s="61">
        <f t="shared" si="15"/>
        <v>2</v>
      </c>
      <c r="Y184" s="52">
        <f t="shared" si="15"/>
        <v>1</v>
      </c>
      <c r="Z184">
        <f t="shared" si="16"/>
        <v>3</v>
      </c>
    </row>
    <row r="185" spans="1:26">
      <c r="A185" s="41" t="s">
        <v>18</v>
      </c>
      <c r="B185" s="58" t="s">
        <v>621</v>
      </c>
      <c r="C185" s="47" t="s">
        <v>366</v>
      </c>
      <c r="D185" s="47" t="s">
        <v>502</v>
      </c>
      <c r="E185" s="52" t="s">
        <v>503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2</v>
      </c>
      <c r="Q185" s="47"/>
      <c r="R185" s="47"/>
      <c r="S185" s="47"/>
      <c r="T185" s="47"/>
      <c r="U185" s="47"/>
      <c r="V185" s="47"/>
      <c r="W185" s="48"/>
      <c r="X185" s="61">
        <f t="shared" si="15"/>
        <v>2</v>
      </c>
      <c r="Y185" s="52">
        <f t="shared" si="15"/>
        <v>0</v>
      </c>
      <c r="Z185">
        <f t="shared" si="16"/>
        <v>2</v>
      </c>
    </row>
    <row r="186" spans="1:26">
      <c r="A186" s="41" t="s">
        <v>18</v>
      </c>
      <c r="B186" s="58" t="s">
        <v>694</v>
      </c>
      <c r="C186" s="47" t="s">
        <v>47</v>
      </c>
      <c r="D186" s="47" t="s">
        <v>48</v>
      </c>
      <c r="E186" s="52" t="s">
        <v>504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1</v>
      </c>
      <c r="Q186" s="47">
        <v>1</v>
      </c>
      <c r="R186" s="47"/>
      <c r="S186" s="47"/>
      <c r="T186" s="47"/>
      <c r="U186" s="47"/>
      <c r="V186" s="47">
        <v>3</v>
      </c>
      <c r="W186" s="48">
        <v>2</v>
      </c>
      <c r="X186" s="61">
        <f t="shared" si="15"/>
        <v>4</v>
      </c>
      <c r="Y186" s="52">
        <f t="shared" si="15"/>
        <v>3</v>
      </c>
      <c r="Z186">
        <f t="shared" si="16"/>
        <v>7</v>
      </c>
    </row>
    <row r="187" spans="1:26">
      <c r="A187" s="41" t="s">
        <v>18</v>
      </c>
      <c r="B187" s="58" t="s">
        <v>625</v>
      </c>
      <c r="C187" s="47" t="s">
        <v>406</v>
      </c>
      <c r="D187" s="47" t="s">
        <v>505</v>
      </c>
      <c r="E187" s="52" t="s">
        <v>506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7</v>
      </c>
      <c r="Q187" s="47">
        <v>3</v>
      </c>
      <c r="R187" s="47"/>
      <c r="S187" s="47"/>
      <c r="T187" s="47"/>
      <c r="U187" s="47"/>
      <c r="V187" s="47"/>
      <c r="W187" s="48"/>
      <c r="X187" s="61">
        <f t="shared" si="15"/>
        <v>7</v>
      </c>
      <c r="Y187" s="52">
        <f t="shared" si="15"/>
        <v>3</v>
      </c>
      <c r="Z187">
        <f t="shared" si="16"/>
        <v>10</v>
      </c>
    </row>
    <row r="188" spans="1:26">
      <c r="A188" s="78" t="s">
        <v>18</v>
      </c>
      <c r="B188" s="80" t="s">
        <v>626</v>
      </c>
      <c r="C188" s="81" t="s">
        <v>406</v>
      </c>
      <c r="D188" s="81" t="s">
        <v>507</v>
      </c>
      <c r="E188" s="82" t="s">
        <v>508</v>
      </c>
      <c r="F188" s="83"/>
      <c r="G188" s="81"/>
      <c r="H188" s="81"/>
      <c r="I188" s="81"/>
      <c r="J188" s="81">
        <v>1</v>
      </c>
      <c r="K188" s="81"/>
      <c r="L188" s="81"/>
      <c r="M188" s="81"/>
      <c r="N188" s="81"/>
      <c r="O188" s="81">
        <v>1</v>
      </c>
      <c r="P188" s="81">
        <v>6</v>
      </c>
      <c r="Q188" s="81">
        <v>2</v>
      </c>
      <c r="R188" s="81">
        <v>1</v>
      </c>
      <c r="S188" s="81"/>
      <c r="T188" s="81"/>
      <c r="U188" s="81"/>
      <c r="V188" s="81"/>
      <c r="W188" s="84"/>
      <c r="X188" s="85">
        <f t="shared" si="15"/>
        <v>8</v>
      </c>
      <c r="Y188" s="82">
        <f t="shared" si="15"/>
        <v>3</v>
      </c>
      <c r="Z188" s="86">
        <f t="shared" si="16"/>
        <v>11</v>
      </c>
    </row>
    <row r="189" spans="1:26">
      <c r="A189" s="41" t="s">
        <v>18</v>
      </c>
      <c r="B189" s="16" t="s">
        <v>628</v>
      </c>
      <c r="C189" s="47" t="s">
        <v>406</v>
      </c>
      <c r="D189" s="47" t="s">
        <v>509</v>
      </c>
      <c r="E189" s="52" t="s">
        <v>510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>
        <v>13</v>
      </c>
      <c r="Q189" s="47">
        <v>3</v>
      </c>
      <c r="R189" s="47"/>
      <c r="S189" s="47"/>
      <c r="T189" s="47"/>
      <c r="U189" s="47"/>
      <c r="V189" s="47">
        <v>1</v>
      </c>
      <c r="W189" s="48"/>
      <c r="X189" s="61">
        <f t="shared" si="15"/>
        <v>14</v>
      </c>
      <c r="Y189" s="52">
        <f t="shared" si="15"/>
        <v>3</v>
      </c>
      <c r="Z189">
        <f t="shared" si="16"/>
        <v>17</v>
      </c>
    </row>
    <row r="190" spans="1:26">
      <c r="A190" s="41" t="s">
        <v>18</v>
      </c>
      <c r="B190" s="16" t="s">
        <v>629</v>
      </c>
      <c r="C190" s="47" t="s">
        <v>406</v>
      </c>
      <c r="D190" s="47" t="s">
        <v>511</v>
      </c>
      <c r="E190" s="52" t="s">
        <v>512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>
        <v>7</v>
      </c>
      <c r="Q190" s="47"/>
      <c r="R190" s="47"/>
      <c r="S190" s="47"/>
      <c r="T190" s="47"/>
      <c r="U190" s="47"/>
      <c r="V190" s="47">
        <v>1</v>
      </c>
      <c r="W190" s="48"/>
      <c r="X190" s="61">
        <f t="shared" si="15"/>
        <v>8</v>
      </c>
      <c r="Y190" s="52">
        <f t="shared" si="15"/>
        <v>0</v>
      </c>
      <c r="Z190">
        <f t="shared" si="16"/>
        <v>8</v>
      </c>
    </row>
    <row r="191" spans="1:26">
      <c r="A191" s="41" t="s">
        <v>18</v>
      </c>
      <c r="B191" s="16" t="s">
        <v>630</v>
      </c>
      <c r="C191" s="47" t="s">
        <v>406</v>
      </c>
      <c r="D191" s="47" t="s">
        <v>513</v>
      </c>
      <c r="E191" s="52" t="s">
        <v>514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3</v>
      </c>
      <c r="Q191" s="47">
        <v>1</v>
      </c>
      <c r="R191" s="47">
        <v>1</v>
      </c>
      <c r="S191" s="47">
        <v>1</v>
      </c>
      <c r="T191" s="47"/>
      <c r="U191" s="47"/>
      <c r="V191" s="47"/>
      <c r="W191" s="48">
        <v>1</v>
      </c>
      <c r="X191" s="61">
        <f t="shared" si="15"/>
        <v>4</v>
      </c>
      <c r="Y191" s="52">
        <f t="shared" si="15"/>
        <v>3</v>
      </c>
      <c r="Z191">
        <f t="shared" si="16"/>
        <v>7</v>
      </c>
    </row>
    <row r="192" spans="1:26">
      <c r="A192" s="41" t="s">
        <v>18</v>
      </c>
      <c r="B192" s="16" t="s">
        <v>631</v>
      </c>
      <c r="C192" s="47" t="s">
        <v>406</v>
      </c>
      <c r="D192" s="47" t="s">
        <v>515</v>
      </c>
      <c r="E192" s="52" t="s">
        <v>516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3</v>
      </c>
      <c r="Q192" s="47">
        <v>3</v>
      </c>
      <c r="R192" s="47"/>
      <c r="S192" s="47"/>
      <c r="T192" s="47"/>
      <c r="U192" s="47"/>
      <c r="V192" s="47"/>
      <c r="W192" s="48"/>
      <c r="X192" s="61">
        <f t="shared" si="15"/>
        <v>3</v>
      </c>
      <c r="Y192" s="52">
        <f t="shared" si="15"/>
        <v>3</v>
      </c>
      <c r="Z192">
        <f t="shared" si="16"/>
        <v>6</v>
      </c>
    </row>
    <row r="193" spans="1:26">
      <c r="A193" s="41" t="s">
        <v>18</v>
      </c>
      <c r="B193" s="16" t="s">
        <v>640</v>
      </c>
      <c r="C193" s="47" t="s">
        <v>366</v>
      </c>
      <c r="D193" s="47" t="s">
        <v>517</v>
      </c>
      <c r="E193" s="52" t="s">
        <v>518</v>
      </c>
      <c r="F193" s="56"/>
      <c r="G193" s="47"/>
      <c r="H193" s="47"/>
      <c r="I193" s="47"/>
      <c r="J193" s="47"/>
      <c r="K193" s="47"/>
      <c r="L193" s="47"/>
      <c r="M193" s="47">
        <v>1</v>
      </c>
      <c r="N193" s="47">
        <v>1</v>
      </c>
      <c r="O193" s="47"/>
      <c r="P193" s="47"/>
      <c r="Q193" s="47">
        <v>1</v>
      </c>
      <c r="R193" s="47"/>
      <c r="S193" s="47">
        <v>9</v>
      </c>
      <c r="T193" s="47"/>
      <c r="U193" s="47"/>
      <c r="V193" s="47">
        <v>5</v>
      </c>
      <c r="W193" s="48">
        <v>19</v>
      </c>
      <c r="X193" s="61">
        <f t="shared" si="15"/>
        <v>6</v>
      </c>
      <c r="Y193" s="52">
        <f t="shared" si="15"/>
        <v>30</v>
      </c>
      <c r="Z193">
        <f t="shared" si="16"/>
        <v>36</v>
      </c>
    </row>
    <row r="194" spans="1:26">
      <c r="A194" s="41" t="s">
        <v>18</v>
      </c>
      <c r="B194" s="16" t="s">
        <v>712</v>
      </c>
      <c r="C194" s="47" t="s">
        <v>366</v>
      </c>
      <c r="D194" s="47" t="s">
        <v>519</v>
      </c>
      <c r="E194" s="52" t="s">
        <v>520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>
        <v>1</v>
      </c>
      <c r="S194" s="47">
        <v>1</v>
      </c>
      <c r="T194" s="47"/>
      <c r="U194" s="47"/>
      <c r="V194" s="47"/>
      <c r="W194" s="48">
        <v>3</v>
      </c>
      <c r="X194" s="61">
        <f t="shared" si="15"/>
        <v>1</v>
      </c>
      <c r="Y194" s="52">
        <f t="shared" si="15"/>
        <v>4</v>
      </c>
      <c r="Z194">
        <f t="shared" si="16"/>
        <v>5</v>
      </c>
    </row>
    <row r="195" spans="1:26">
      <c r="A195" s="41" t="s">
        <v>18</v>
      </c>
      <c r="B195" s="16" t="s">
        <v>698</v>
      </c>
      <c r="C195" s="47" t="s">
        <v>377</v>
      </c>
      <c r="D195" s="47" t="s">
        <v>521</v>
      </c>
      <c r="E195" s="52" t="s">
        <v>434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1</v>
      </c>
      <c r="Q195" s="47">
        <v>1</v>
      </c>
      <c r="R195" s="47"/>
      <c r="S195" s="47"/>
      <c r="T195" s="47"/>
      <c r="U195" s="47"/>
      <c r="V195" s="47">
        <v>1</v>
      </c>
      <c r="W195" s="48"/>
      <c r="X195" s="61">
        <f t="shared" si="15"/>
        <v>2</v>
      </c>
      <c r="Y195" s="52">
        <f t="shared" si="15"/>
        <v>1</v>
      </c>
      <c r="Z195">
        <f t="shared" si="16"/>
        <v>3</v>
      </c>
    </row>
    <row r="196" spans="1:26">
      <c r="A196" s="41" t="s">
        <v>18</v>
      </c>
      <c r="B196" s="16" t="s">
        <v>648</v>
      </c>
      <c r="C196" s="47" t="s">
        <v>366</v>
      </c>
      <c r="D196" s="47" t="s">
        <v>522</v>
      </c>
      <c r="E196" s="52" t="s">
        <v>523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>
        <v>1</v>
      </c>
      <c r="S196" s="47">
        <v>3</v>
      </c>
      <c r="T196" s="47"/>
      <c r="U196" s="47"/>
      <c r="V196" s="47">
        <v>1</v>
      </c>
      <c r="W196" s="48">
        <v>2</v>
      </c>
      <c r="X196" s="61">
        <f t="shared" si="15"/>
        <v>2</v>
      </c>
      <c r="Y196" s="52">
        <f t="shared" si="15"/>
        <v>5</v>
      </c>
      <c r="Z196">
        <f t="shared" si="16"/>
        <v>7</v>
      </c>
    </row>
    <row r="197" spans="1:26">
      <c r="A197" s="41" t="s">
        <v>18</v>
      </c>
      <c r="B197" s="16" t="s">
        <v>702</v>
      </c>
      <c r="C197" s="47" t="s">
        <v>377</v>
      </c>
      <c r="D197" s="47" t="s">
        <v>526</v>
      </c>
      <c r="E197" s="52" t="s">
        <v>527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>
        <v>6</v>
      </c>
      <c r="Q197" s="47">
        <v>4</v>
      </c>
      <c r="R197" s="47">
        <v>3</v>
      </c>
      <c r="S197" s="47">
        <v>4</v>
      </c>
      <c r="T197" s="47"/>
      <c r="U197" s="47"/>
      <c r="V197" s="47">
        <v>7</v>
      </c>
      <c r="W197" s="48">
        <v>8</v>
      </c>
      <c r="X197" s="61">
        <f t="shared" si="15"/>
        <v>16</v>
      </c>
      <c r="Y197" s="52">
        <f t="shared" si="15"/>
        <v>16</v>
      </c>
      <c r="Z197">
        <f t="shared" si="16"/>
        <v>32</v>
      </c>
    </row>
    <row r="198" spans="1:26">
      <c r="A198" s="41" t="s">
        <v>18</v>
      </c>
      <c r="B198" s="16" t="s">
        <v>690</v>
      </c>
      <c r="C198" s="47" t="s">
        <v>366</v>
      </c>
      <c r="D198" s="47" t="s">
        <v>528</v>
      </c>
      <c r="E198" s="52" t="s">
        <v>529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>
        <v>1</v>
      </c>
      <c r="S198" s="47"/>
      <c r="T198" s="47"/>
      <c r="U198" s="47"/>
      <c r="V198" s="47">
        <v>2</v>
      </c>
      <c r="W198" s="48"/>
      <c r="X198" s="61">
        <f t="shared" si="15"/>
        <v>3</v>
      </c>
      <c r="Y198" s="52">
        <f t="shared" si="15"/>
        <v>0</v>
      </c>
      <c r="Z198">
        <f t="shared" si="16"/>
        <v>3</v>
      </c>
    </row>
    <row r="199" spans="1:26">
      <c r="A199" s="41" t="s">
        <v>18</v>
      </c>
      <c r="B199" s="16" t="s">
        <v>652</v>
      </c>
      <c r="C199" s="47" t="s">
        <v>366</v>
      </c>
      <c r="D199" s="47" t="s">
        <v>530</v>
      </c>
      <c r="E199" s="52" t="s">
        <v>531</v>
      </c>
      <c r="F199" s="56"/>
      <c r="G199" s="47"/>
      <c r="H199" s="47"/>
      <c r="I199" s="47"/>
      <c r="J199" s="47">
        <v>1</v>
      </c>
      <c r="K199" s="47"/>
      <c r="L199" s="47">
        <v>1</v>
      </c>
      <c r="M199" s="47">
        <v>1</v>
      </c>
      <c r="N199" s="47"/>
      <c r="O199" s="47"/>
      <c r="P199" s="47">
        <v>9</v>
      </c>
      <c r="Q199" s="47">
        <v>5</v>
      </c>
      <c r="R199" s="47">
        <v>3</v>
      </c>
      <c r="S199" s="47">
        <v>3</v>
      </c>
      <c r="T199" s="47"/>
      <c r="U199" s="47"/>
      <c r="V199" s="47">
        <v>8</v>
      </c>
      <c r="W199" s="48">
        <v>3</v>
      </c>
      <c r="X199" s="61">
        <f t="shared" si="15"/>
        <v>22</v>
      </c>
      <c r="Y199" s="52">
        <f t="shared" si="15"/>
        <v>12</v>
      </c>
      <c r="Z199">
        <f t="shared" si="16"/>
        <v>34</v>
      </c>
    </row>
    <row r="200" spans="1:26">
      <c r="A200" s="41" t="s">
        <v>18</v>
      </c>
      <c r="B200" s="16" t="s">
        <v>703</v>
      </c>
      <c r="C200" s="47" t="s">
        <v>451</v>
      </c>
      <c r="D200" s="47" t="s">
        <v>532</v>
      </c>
      <c r="E200" s="52" t="s">
        <v>533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4</v>
      </c>
      <c r="Q200" s="47">
        <v>7</v>
      </c>
      <c r="R200" s="47">
        <v>2</v>
      </c>
      <c r="S200" s="47">
        <v>2</v>
      </c>
      <c r="T200" s="47"/>
      <c r="U200" s="47"/>
      <c r="V200" s="47">
        <v>6</v>
      </c>
      <c r="W200" s="48">
        <v>11</v>
      </c>
      <c r="X200" s="61">
        <f t="shared" si="15"/>
        <v>12</v>
      </c>
      <c r="Y200" s="52">
        <f t="shared" si="15"/>
        <v>20</v>
      </c>
      <c r="Z200">
        <f t="shared" si="16"/>
        <v>32</v>
      </c>
    </row>
    <row r="201" spans="1:26">
      <c r="A201" s="41" t="s">
        <v>18</v>
      </c>
      <c r="B201" s="16" t="s">
        <v>656</v>
      </c>
      <c r="C201" s="47" t="s">
        <v>366</v>
      </c>
      <c r="D201" s="47" t="s">
        <v>534</v>
      </c>
      <c r="E201" s="52" t="s">
        <v>535</v>
      </c>
      <c r="F201" s="56"/>
      <c r="G201" s="47"/>
      <c r="H201" s="47"/>
      <c r="I201" s="47"/>
      <c r="J201" s="47"/>
      <c r="K201" s="47"/>
      <c r="L201" s="47">
        <v>1</v>
      </c>
      <c r="M201" s="47"/>
      <c r="N201" s="47"/>
      <c r="O201" s="47"/>
      <c r="P201" s="47">
        <v>6</v>
      </c>
      <c r="Q201" s="47">
        <v>1</v>
      </c>
      <c r="R201" s="47">
        <v>1</v>
      </c>
      <c r="S201" s="47"/>
      <c r="T201" s="47"/>
      <c r="U201" s="47"/>
      <c r="V201" s="47">
        <v>2</v>
      </c>
      <c r="W201" s="48">
        <v>1</v>
      </c>
      <c r="X201" s="61">
        <f t="shared" si="15"/>
        <v>10</v>
      </c>
      <c r="Y201" s="52">
        <f t="shared" si="15"/>
        <v>2</v>
      </c>
      <c r="Z201">
        <f t="shared" si="16"/>
        <v>12</v>
      </c>
    </row>
    <row r="202" spans="1:26">
      <c r="A202" s="41" t="s">
        <v>18</v>
      </c>
      <c r="B202" s="16" t="s">
        <v>704</v>
      </c>
      <c r="C202" s="47" t="s">
        <v>366</v>
      </c>
      <c r="D202" s="47" t="s">
        <v>536</v>
      </c>
      <c r="E202" s="52" t="s">
        <v>537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2</v>
      </c>
      <c r="W202" s="48">
        <v>1</v>
      </c>
      <c r="X202" s="61">
        <f t="shared" si="15"/>
        <v>2</v>
      </c>
      <c r="Y202" s="52">
        <f t="shared" si="15"/>
        <v>1</v>
      </c>
      <c r="Z202">
        <f t="shared" si="16"/>
        <v>3</v>
      </c>
    </row>
    <row r="203" spans="1:26">
      <c r="A203" s="41" t="s">
        <v>18</v>
      </c>
      <c r="B203" s="16" t="s">
        <v>713</v>
      </c>
      <c r="C203" s="47" t="s">
        <v>366</v>
      </c>
      <c r="D203" s="47" t="s">
        <v>538</v>
      </c>
      <c r="E203" s="52" t="s">
        <v>539</v>
      </c>
      <c r="F203" s="56"/>
      <c r="G203" s="47"/>
      <c r="H203" s="47"/>
      <c r="I203" s="47">
        <v>1</v>
      </c>
      <c r="J203" s="47"/>
      <c r="K203" s="47">
        <v>1</v>
      </c>
      <c r="L203" s="47"/>
      <c r="M203" s="47">
        <v>5</v>
      </c>
      <c r="N203" s="47">
        <v>1</v>
      </c>
      <c r="O203" s="47">
        <v>3</v>
      </c>
      <c r="P203" s="47">
        <v>1</v>
      </c>
      <c r="Q203" s="47">
        <v>4</v>
      </c>
      <c r="R203" s="47">
        <v>1</v>
      </c>
      <c r="S203" s="47">
        <v>10</v>
      </c>
      <c r="T203" s="47"/>
      <c r="U203" s="47"/>
      <c r="V203" s="47">
        <v>4</v>
      </c>
      <c r="W203" s="48">
        <v>12</v>
      </c>
      <c r="X203" s="61">
        <f t="shared" si="15"/>
        <v>7</v>
      </c>
      <c r="Y203" s="52">
        <f t="shared" si="15"/>
        <v>36</v>
      </c>
      <c r="Z203">
        <f t="shared" si="16"/>
        <v>43</v>
      </c>
    </row>
    <row r="204" spans="1:26">
      <c r="A204" s="41" t="s">
        <v>18</v>
      </c>
      <c r="B204" s="16" t="s">
        <v>705</v>
      </c>
      <c r="C204" s="47" t="s">
        <v>366</v>
      </c>
      <c r="D204" s="47" t="s">
        <v>540</v>
      </c>
      <c r="E204" s="52" t="s">
        <v>541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>
        <v>1</v>
      </c>
      <c r="P204" s="47"/>
      <c r="Q204" s="47"/>
      <c r="R204" s="47"/>
      <c r="S204" s="47"/>
      <c r="T204" s="47"/>
      <c r="U204" s="47"/>
      <c r="V204" s="47">
        <v>1</v>
      </c>
      <c r="W204" s="48">
        <v>1</v>
      </c>
      <c r="X204" s="61">
        <f t="shared" si="15"/>
        <v>1</v>
      </c>
      <c r="Y204" s="52">
        <f t="shared" si="15"/>
        <v>2</v>
      </c>
      <c r="Z204">
        <f t="shared" si="16"/>
        <v>3</v>
      </c>
    </row>
    <row r="205" spans="1:26">
      <c r="A205" s="41" t="s">
        <v>18</v>
      </c>
      <c r="B205" s="16" t="s">
        <v>714</v>
      </c>
      <c r="C205" s="47" t="s">
        <v>366</v>
      </c>
      <c r="D205" s="47" t="s">
        <v>542</v>
      </c>
      <c r="E205" s="52" t="s">
        <v>543</v>
      </c>
      <c r="F205" s="56"/>
      <c r="G205" s="47"/>
      <c r="H205" s="47"/>
      <c r="I205" s="47"/>
      <c r="J205" s="47"/>
      <c r="K205" s="47"/>
      <c r="L205" s="47"/>
      <c r="M205" s="47">
        <v>1</v>
      </c>
      <c r="N205" s="47"/>
      <c r="O205" s="47">
        <v>1</v>
      </c>
      <c r="P205" s="47"/>
      <c r="Q205" s="47"/>
      <c r="R205" s="47"/>
      <c r="S205" s="47"/>
      <c r="T205" s="47"/>
      <c r="U205" s="47"/>
      <c r="V205" s="47">
        <v>2</v>
      </c>
      <c r="W205" s="48"/>
      <c r="X205" s="61">
        <f t="shared" si="15"/>
        <v>2</v>
      </c>
      <c r="Y205" s="52">
        <f t="shared" si="15"/>
        <v>2</v>
      </c>
      <c r="Z205">
        <f t="shared" si="16"/>
        <v>4</v>
      </c>
    </row>
    <row r="206" spans="1:26">
      <c r="A206" s="41" t="s">
        <v>18</v>
      </c>
      <c r="B206" s="16" t="s">
        <v>659</v>
      </c>
      <c r="C206" s="47" t="s">
        <v>377</v>
      </c>
      <c r="D206" s="47" t="s">
        <v>544</v>
      </c>
      <c r="E206" s="52" t="s">
        <v>545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>
        <v>1</v>
      </c>
      <c r="Q206" s="47">
        <v>1</v>
      </c>
      <c r="R206" s="47"/>
      <c r="S206" s="47"/>
      <c r="T206" s="47"/>
      <c r="U206" s="47"/>
      <c r="V206" s="47"/>
      <c r="W206" s="48"/>
      <c r="X206" s="61">
        <f t="shared" si="15"/>
        <v>1</v>
      </c>
      <c r="Y206" s="52">
        <f t="shared" si="15"/>
        <v>1</v>
      </c>
      <c r="Z206">
        <f t="shared" si="16"/>
        <v>2</v>
      </c>
    </row>
    <row r="207" spans="1:26">
      <c r="A207" s="41" t="s">
        <v>18</v>
      </c>
      <c r="B207" s="16" t="s">
        <v>662</v>
      </c>
      <c r="C207" s="47" t="s">
        <v>377</v>
      </c>
      <c r="D207" s="47" t="s">
        <v>546</v>
      </c>
      <c r="E207" s="52" t="s">
        <v>547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>
        <v>1</v>
      </c>
      <c r="P207" s="47">
        <v>6</v>
      </c>
      <c r="Q207" s="47">
        <v>2</v>
      </c>
      <c r="R207" s="47"/>
      <c r="S207" s="47"/>
      <c r="T207" s="47"/>
      <c r="U207" s="47"/>
      <c r="V207" s="47">
        <v>5</v>
      </c>
      <c r="W207" s="48">
        <v>1</v>
      </c>
      <c r="X207" s="61">
        <f t="shared" si="15"/>
        <v>11</v>
      </c>
      <c r="Y207" s="52">
        <f t="shared" si="15"/>
        <v>4</v>
      </c>
      <c r="Z207">
        <f t="shared" si="16"/>
        <v>15</v>
      </c>
    </row>
    <row r="208" spans="1:26">
      <c r="A208" s="41" t="s">
        <v>18</v>
      </c>
      <c r="B208" s="16" t="s">
        <v>675</v>
      </c>
      <c r="C208" s="47" t="s">
        <v>478</v>
      </c>
      <c r="D208" s="47" t="s">
        <v>548</v>
      </c>
      <c r="E208" s="52" t="s">
        <v>549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>
        <v>1</v>
      </c>
      <c r="R208" s="47"/>
      <c r="S208" s="47"/>
      <c r="T208" s="47"/>
      <c r="U208" s="47"/>
      <c r="V208" s="47"/>
      <c r="W208" s="48"/>
      <c r="X208" s="61">
        <f t="shared" si="15"/>
        <v>0</v>
      </c>
      <c r="Y208" s="52">
        <f t="shared" si="15"/>
        <v>1</v>
      </c>
      <c r="Z208">
        <f t="shared" si="16"/>
        <v>1</v>
      </c>
    </row>
    <row r="209" spans="1:26">
      <c r="A209" s="41" t="s">
        <v>18</v>
      </c>
      <c r="B209" s="16" t="s">
        <v>675</v>
      </c>
      <c r="C209" s="47" t="s">
        <v>478</v>
      </c>
      <c r="D209" s="47" t="s">
        <v>550</v>
      </c>
      <c r="E209" s="52" t="s">
        <v>551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15</v>
      </c>
      <c r="Q209" s="47">
        <v>5</v>
      </c>
      <c r="R209" s="47">
        <v>1</v>
      </c>
      <c r="S209" s="47">
        <v>1</v>
      </c>
      <c r="T209" s="47"/>
      <c r="U209" s="47"/>
      <c r="V209" s="47"/>
      <c r="W209" s="48">
        <v>2</v>
      </c>
      <c r="X209" s="61">
        <f t="shared" si="15"/>
        <v>16</v>
      </c>
      <c r="Y209" s="52">
        <f t="shared" si="15"/>
        <v>8</v>
      </c>
      <c r="Z209">
        <f t="shared" si="16"/>
        <v>24</v>
      </c>
    </row>
    <row r="210" spans="1:26">
      <c r="A210" s="41" t="s">
        <v>18</v>
      </c>
      <c r="B210" s="16" t="s">
        <v>715</v>
      </c>
      <c r="C210" s="47" t="s">
        <v>478</v>
      </c>
      <c r="D210" s="47" t="s">
        <v>552</v>
      </c>
      <c r="E210" s="52" t="s">
        <v>553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>
        <v>1</v>
      </c>
      <c r="Q210" s="47"/>
      <c r="R210" s="47"/>
      <c r="S210" s="47"/>
      <c r="T210" s="47"/>
      <c r="U210" s="47"/>
      <c r="V210" s="47"/>
      <c r="W210" s="48"/>
      <c r="X210" s="61">
        <f t="shared" si="15"/>
        <v>1</v>
      </c>
      <c r="Y210" s="52">
        <f t="shared" si="15"/>
        <v>0</v>
      </c>
      <c r="Z210">
        <f t="shared" si="16"/>
        <v>1</v>
      </c>
    </row>
    <row r="211" spans="1:26">
      <c r="A211" s="41" t="s">
        <v>18</v>
      </c>
      <c r="B211" s="16" t="s">
        <v>716</v>
      </c>
      <c r="C211" s="47" t="s">
        <v>47</v>
      </c>
      <c r="D211" s="47" t="s">
        <v>554</v>
      </c>
      <c r="E211" s="52" t="s">
        <v>555</v>
      </c>
      <c r="F211" s="56"/>
      <c r="G211" s="47"/>
      <c r="H211" s="47"/>
      <c r="I211" s="47"/>
      <c r="J211" s="47"/>
      <c r="K211" s="47">
        <v>1</v>
      </c>
      <c r="L211" s="47"/>
      <c r="M211" s="47"/>
      <c r="N211" s="47"/>
      <c r="O211" s="47"/>
      <c r="P211" s="47">
        <v>2</v>
      </c>
      <c r="Q211" s="47"/>
      <c r="R211" s="47">
        <v>3</v>
      </c>
      <c r="S211" s="47">
        <v>7</v>
      </c>
      <c r="T211" s="47"/>
      <c r="U211" s="47"/>
      <c r="V211" s="47">
        <v>5</v>
      </c>
      <c r="W211" s="48">
        <v>22</v>
      </c>
      <c r="X211" s="61">
        <f t="shared" si="15"/>
        <v>10</v>
      </c>
      <c r="Y211" s="52">
        <f t="shared" si="15"/>
        <v>30</v>
      </c>
      <c r="Z211">
        <f t="shared" si="16"/>
        <v>40</v>
      </c>
    </row>
    <row r="212" spans="1:26">
      <c r="A212" s="41" t="s">
        <v>18</v>
      </c>
      <c r="B212" s="16" t="s">
        <v>709</v>
      </c>
      <c r="C212" s="47" t="s">
        <v>380</v>
      </c>
      <c r="D212" s="47" t="s">
        <v>556</v>
      </c>
      <c r="E212" s="52" t="s">
        <v>557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>
        <v>1</v>
      </c>
      <c r="R212" s="47"/>
      <c r="S212" s="47"/>
      <c r="T212" s="47"/>
      <c r="U212" s="47"/>
      <c r="V212" s="47"/>
      <c r="W212" s="48">
        <v>2</v>
      </c>
      <c r="X212" s="61">
        <f t="shared" si="15"/>
        <v>0</v>
      </c>
      <c r="Y212" s="52">
        <f t="shared" si="15"/>
        <v>3</v>
      </c>
      <c r="Z212">
        <f t="shared" si="16"/>
        <v>3</v>
      </c>
    </row>
    <row r="213" spans="1:26">
      <c r="A213" s="43" t="s">
        <v>18</v>
      </c>
      <c r="B213" s="17" t="s">
        <v>679</v>
      </c>
      <c r="C213" s="54" t="s">
        <v>485</v>
      </c>
      <c r="D213" s="54" t="s">
        <v>559</v>
      </c>
      <c r="E213" s="55" t="s">
        <v>560</v>
      </c>
      <c r="F213" s="57"/>
      <c r="G213" s="54"/>
      <c r="H213" s="54"/>
      <c r="I213" s="54"/>
      <c r="J213" s="54"/>
      <c r="K213" s="54"/>
      <c r="L213" s="54"/>
      <c r="M213" s="54"/>
      <c r="N213" s="54"/>
      <c r="O213" s="54"/>
      <c r="P213" s="54">
        <v>6</v>
      </c>
      <c r="Q213" s="54">
        <v>5</v>
      </c>
      <c r="R213" s="54">
        <v>1</v>
      </c>
      <c r="S213" s="54"/>
      <c r="T213" s="54"/>
      <c r="U213" s="54"/>
      <c r="V213" s="54">
        <v>1</v>
      </c>
      <c r="W213" s="60">
        <v>1</v>
      </c>
      <c r="X213" s="62">
        <f t="shared" si="15"/>
        <v>8</v>
      </c>
      <c r="Y213" s="55">
        <f t="shared" si="15"/>
        <v>6</v>
      </c>
      <c r="Z213">
        <f t="shared" si="16"/>
        <v>14</v>
      </c>
    </row>
    <row r="214" spans="1:26">
      <c r="A214" s="3"/>
      <c r="B214" s="3"/>
      <c r="D214" s="69"/>
      <c r="E214" s="70" t="s">
        <v>49</v>
      </c>
      <c r="F214">
        <f t="shared" ref="F214:Z214" si="17">SUM(F183:F213)</f>
        <v>0</v>
      </c>
      <c r="G214">
        <f t="shared" si="17"/>
        <v>0</v>
      </c>
      <c r="H214">
        <f t="shared" si="17"/>
        <v>0</v>
      </c>
      <c r="I214">
        <f t="shared" si="17"/>
        <v>1</v>
      </c>
      <c r="J214">
        <f t="shared" si="17"/>
        <v>2</v>
      </c>
      <c r="K214">
        <f t="shared" si="17"/>
        <v>2</v>
      </c>
      <c r="L214">
        <f t="shared" si="17"/>
        <v>2</v>
      </c>
      <c r="M214">
        <f t="shared" si="17"/>
        <v>8</v>
      </c>
      <c r="N214">
        <f t="shared" si="17"/>
        <v>2</v>
      </c>
      <c r="O214">
        <f t="shared" si="17"/>
        <v>8</v>
      </c>
      <c r="P214">
        <f t="shared" si="17"/>
        <v>100</v>
      </c>
      <c r="Q214">
        <f t="shared" si="17"/>
        <v>52</v>
      </c>
      <c r="R214">
        <f t="shared" si="17"/>
        <v>20</v>
      </c>
      <c r="S214">
        <f t="shared" si="17"/>
        <v>42</v>
      </c>
      <c r="T214">
        <f t="shared" si="17"/>
        <v>0</v>
      </c>
      <c r="U214">
        <f t="shared" si="17"/>
        <v>0</v>
      </c>
      <c r="V214">
        <f t="shared" si="17"/>
        <v>61</v>
      </c>
      <c r="W214">
        <f t="shared" si="17"/>
        <v>93</v>
      </c>
      <c r="X214">
        <f t="shared" si="17"/>
        <v>187</v>
      </c>
      <c r="Y214">
        <f t="shared" si="17"/>
        <v>206</v>
      </c>
      <c r="Z214">
        <f t="shared" si="17"/>
        <v>393</v>
      </c>
    </row>
    <row r="215" spans="1:26">
      <c r="A215" s="3"/>
      <c r="B215" s="3"/>
      <c r="F215"/>
    </row>
    <row r="216" spans="1:26">
      <c r="A216" s="63" t="s">
        <v>19</v>
      </c>
      <c r="B216" s="64">
        <v>512001</v>
      </c>
      <c r="C216" s="18" t="s">
        <v>10</v>
      </c>
      <c r="D216" s="18" t="s">
        <v>11</v>
      </c>
      <c r="E216" s="65" t="s">
        <v>97</v>
      </c>
      <c r="F216" s="22">
        <v>1</v>
      </c>
      <c r="G216" s="18">
        <v>2</v>
      </c>
      <c r="H216" s="18"/>
      <c r="I216" s="18"/>
      <c r="J216" s="18">
        <v>7</v>
      </c>
      <c r="K216" s="18">
        <v>17</v>
      </c>
      <c r="L216" s="18">
        <v>3</v>
      </c>
      <c r="M216" s="18">
        <v>6</v>
      </c>
      <c r="N216" s="18">
        <v>5</v>
      </c>
      <c r="O216" s="18">
        <v>11</v>
      </c>
      <c r="P216" s="18">
        <v>12</v>
      </c>
      <c r="Q216" s="18">
        <v>23</v>
      </c>
      <c r="R216" s="18">
        <v>6</v>
      </c>
      <c r="S216" s="18">
        <v>14</v>
      </c>
      <c r="T216" s="18"/>
      <c r="U216" s="18"/>
      <c r="V216" s="18">
        <v>74</v>
      </c>
      <c r="W216" s="20">
        <v>130</v>
      </c>
      <c r="X216" s="66">
        <f>F216+H216+J216+L216+N216+P216+R216+T216+V216</f>
        <v>108</v>
      </c>
      <c r="Y216" s="65">
        <f>G216+I216+K216+M216+O216+Q216+S216+U216+W216</f>
        <v>203</v>
      </c>
      <c r="Z216">
        <f>SUM(X216:Y216)</f>
        <v>311</v>
      </c>
    </row>
    <row r="217" spans="1:26">
      <c r="B217"/>
      <c r="E217" s="67" t="s">
        <v>720</v>
      </c>
      <c r="F217">
        <f>SUM(F216)</f>
        <v>1</v>
      </c>
      <c r="G217">
        <f t="shared" ref="G217:Z217" si="18">SUM(G216)</f>
        <v>2</v>
      </c>
      <c r="H217">
        <f t="shared" si="18"/>
        <v>0</v>
      </c>
      <c r="I217">
        <f t="shared" si="18"/>
        <v>0</v>
      </c>
      <c r="J217">
        <f t="shared" si="18"/>
        <v>7</v>
      </c>
      <c r="K217">
        <f t="shared" si="18"/>
        <v>17</v>
      </c>
      <c r="L217">
        <f t="shared" si="18"/>
        <v>3</v>
      </c>
      <c r="M217">
        <f t="shared" si="18"/>
        <v>6</v>
      </c>
      <c r="N217">
        <f t="shared" si="18"/>
        <v>5</v>
      </c>
      <c r="O217">
        <f t="shared" si="18"/>
        <v>11</v>
      </c>
      <c r="P217">
        <f t="shared" si="18"/>
        <v>12</v>
      </c>
      <c r="Q217">
        <f t="shared" si="18"/>
        <v>23</v>
      </c>
      <c r="R217">
        <f t="shared" si="18"/>
        <v>6</v>
      </c>
      <c r="S217">
        <f t="shared" si="18"/>
        <v>14</v>
      </c>
      <c r="T217">
        <f t="shared" si="18"/>
        <v>0</v>
      </c>
      <c r="U217">
        <f t="shared" si="18"/>
        <v>0</v>
      </c>
      <c r="V217">
        <f t="shared" si="18"/>
        <v>74</v>
      </c>
      <c r="W217">
        <f t="shared" si="18"/>
        <v>130</v>
      </c>
      <c r="X217">
        <f t="shared" si="18"/>
        <v>108</v>
      </c>
      <c r="Y217">
        <f t="shared" si="18"/>
        <v>203</v>
      </c>
      <c r="Z217">
        <f t="shared" si="18"/>
        <v>311</v>
      </c>
    </row>
    <row r="218" spans="1:26">
      <c r="B218"/>
      <c r="F218"/>
    </row>
    <row r="219" spans="1:26">
      <c r="B219" t="s">
        <v>54</v>
      </c>
      <c r="E219" s="3" t="s">
        <v>9</v>
      </c>
      <c r="F219" s="1">
        <f t="shared" ref="F219:Z219" si="19">F14+F123+F131+F181+F214+F217</f>
        <v>45</v>
      </c>
      <c r="G219" s="1">
        <f t="shared" si="19"/>
        <v>61</v>
      </c>
      <c r="H219" s="1">
        <f t="shared" si="19"/>
        <v>3</v>
      </c>
      <c r="I219" s="1">
        <f t="shared" si="19"/>
        <v>8</v>
      </c>
      <c r="J219" s="1">
        <f t="shared" si="19"/>
        <v>51</v>
      </c>
      <c r="K219" s="1">
        <f t="shared" si="19"/>
        <v>78</v>
      </c>
      <c r="L219" s="1">
        <f t="shared" si="19"/>
        <v>98</v>
      </c>
      <c r="M219" s="1">
        <f t="shared" si="19"/>
        <v>62</v>
      </c>
      <c r="N219" s="1">
        <f t="shared" si="19"/>
        <v>83</v>
      </c>
      <c r="O219" s="1">
        <f t="shared" si="19"/>
        <v>185</v>
      </c>
      <c r="P219" s="1">
        <f t="shared" si="19"/>
        <v>272</v>
      </c>
      <c r="Q219" s="1">
        <f t="shared" si="19"/>
        <v>220</v>
      </c>
      <c r="R219" s="1">
        <f t="shared" si="19"/>
        <v>290</v>
      </c>
      <c r="S219" s="1">
        <f t="shared" si="19"/>
        <v>422</v>
      </c>
      <c r="T219" s="1">
        <f t="shared" si="19"/>
        <v>1</v>
      </c>
      <c r="U219" s="1">
        <f t="shared" si="19"/>
        <v>1</v>
      </c>
      <c r="V219" s="1">
        <f t="shared" si="19"/>
        <v>1750</v>
      </c>
      <c r="W219" s="1">
        <f t="shared" si="19"/>
        <v>2631</v>
      </c>
      <c r="X219" s="1">
        <f t="shared" si="19"/>
        <v>2593</v>
      </c>
      <c r="Y219" s="1">
        <f t="shared" si="19"/>
        <v>3668</v>
      </c>
      <c r="Z219" s="1">
        <f t="shared" si="19"/>
        <v>6261</v>
      </c>
    </row>
    <row r="220" spans="1:26">
      <c r="B220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B22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87"/>
    </row>
    <row r="222" spans="1:26">
      <c r="B222"/>
      <c r="F222"/>
    </row>
    <row r="223" spans="1:26">
      <c r="A223" s="2" t="s">
        <v>3</v>
      </c>
      <c r="F223"/>
    </row>
    <row r="224" spans="1:26">
      <c r="A224" s="2" t="s">
        <v>595</v>
      </c>
      <c r="F224"/>
    </row>
    <row r="225" spans="1:26">
      <c r="A225" s="2" t="s">
        <v>568</v>
      </c>
      <c r="F225"/>
    </row>
    <row r="226" spans="1:26">
      <c r="F226"/>
    </row>
    <row r="227" spans="1:26">
      <c r="A227" s="104" t="s">
        <v>605</v>
      </c>
      <c r="F227" s="116" t="s">
        <v>88</v>
      </c>
      <c r="G227" s="115"/>
      <c r="H227" s="116" t="s">
        <v>89</v>
      </c>
      <c r="I227" s="117"/>
      <c r="J227" s="114" t="s">
        <v>90</v>
      </c>
      <c r="K227" s="115"/>
      <c r="L227" s="116" t="s">
        <v>91</v>
      </c>
      <c r="M227" s="117"/>
      <c r="N227" s="114" t="s">
        <v>4</v>
      </c>
      <c r="O227" s="115"/>
      <c r="P227" s="116" t="s">
        <v>92</v>
      </c>
      <c r="Q227" s="117"/>
      <c r="R227" s="112" t="s">
        <v>93</v>
      </c>
      <c r="S227" s="113"/>
      <c r="T227" s="112" t="s">
        <v>94</v>
      </c>
      <c r="U227" s="113"/>
      <c r="V227" s="114" t="s">
        <v>95</v>
      </c>
      <c r="W227" s="115"/>
      <c r="X227" s="116" t="s">
        <v>9</v>
      </c>
      <c r="Y227" s="117"/>
    </row>
    <row r="228" spans="1:26">
      <c r="A228" s="88" t="s">
        <v>6</v>
      </c>
      <c r="B228" s="89" t="s">
        <v>567</v>
      </c>
      <c r="C228" s="90" t="s">
        <v>8</v>
      </c>
      <c r="D228" s="90" t="s">
        <v>7</v>
      </c>
      <c r="E228" s="90" t="s">
        <v>12</v>
      </c>
      <c r="F228" s="91" t="s">
        <v>1</v>
      </c>
      <c r="G228" s="92" t="s">
        <v>2</v>
      </c>
      <c r="H228" s="91" t="s">
        <v>1</v>
      </c>
      <c r="I228" s="93" t="s">
        <v>2</v>
      </c>
      <c r="J228" s="94" t="s">
        <v>1</v>
      </c>
      <c r="K228" s="92" t="s">
        <v>2</v>
      </c>
      <c r="L228" s="91" t="s">
        <v>1</v>
      </c>
      <c r="M228" s="93" t="s">
        <v>2</v>
      </c>
      <c r="N228" s="94" t="s">
        <v>1</v>
      </c>
      <c r="O228" s="92" t="s">
        <v>2</v>
      </c>
      <c r="P228" s="91" t="s">
        <v>1</v>
      </c>
      <c r="Q228" s="93" t="s">
        <v>2</v>
      </c>
      <c r="R228" s="91" t="s">
        <v>1</v>
      </c>
      <c r="S228" s="93" t="s">
        <v>2</v>
      </c>
      <c r="T228" s="91" t="s">
        <v>1</v>
      </c>
      <c r="U228" s="93" t="s">
        <v>2</v>
      </c>
      <c r="V228" s="94" t="s">
        <v>1</v>
      </c>
      <c r="W228" s="92" t="s">
        <v>2</v>
      </c>
      <c r="X228" s="91" t="s">
        <v>1</v>
      </c>
      <c r="Y228" s="93" t="s">
        <v>2</v>
      </c>
      <c r="Z228" s="10" t="s">
        <v>0</v>
      </c>
    </row>
    <row r="229" spans="1:26">
      <c r="A229" s="106" t="s">
        <v>57</v>
      </c>
      <c r="B229" s="64"/>
      <c r="C229" s="18"/>
      <c r="D229" s="18"/>
      <c r="E229" s="65"/>
      <c r="F229" s="22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5"/>
      <c r="X229" s="66">
        <f>F229+H229+J229+L229+N229+P229+R229+T229+V229</f>
        <v>0</v>
      </c>
      <c r="Y229" s="65">
        <f>G229+I229+K229+M229+O229+Q229+S229+U229+W229</f>
        <v>0</v>
      </c>
      <c r="Z229">
        <f>SUM(X229:Y229)</f>
        <v>0</v>
      </c>
    </row>
    <row r="230" spans="1:26">
      <c r="B230"/>
      <c r="D230" s="25"/>
      <c r="E230" s="67" t="s">
        <v>53</v>
      </c>
      <c r="F230">
        <f t="shared" ref="F230:Z230" si="20">SUM(F229:F229)</f>
        <v>0</v>
      </c>
      <c r="G230">
        <f t="shared" si="20"/>
        <v>0</v>
      </c>
      <c r="H230">
        <f t="shared" si="20"/>
        <v>0</v>
      </c>
      <c r="I230">
        <f t="shared" si="20"/>
        <v>0</v>
      </c>
      <c r="J230">
        <f t="shared" si="20"/>
        <v>0</v>
      </c>
      <c r="K230">
        <f t="shared" si="20"/>
        <v>0</v>
      </c>
      <c r="L230">
        <f t="shared" si="20"/>
        <v>0</v>
      </c>
      <c r="M230">
        <f t="shared" si="20"/>
        <v>0</v>
      </c>
      <c r="N230">
        <f t="shared" si="20"/>
        <v>0</v>
      </c>
      <c r="O230">
        <f t="shared" si="20"/>
        <v>0</v>
      </c>
      <c r="P230">
        <f t="shared" si="20"/>
        <v>0</v>
      </c>
      <c r="Q230">
        <f t="shared" si="20"/>
        <v>0</v>
      </c>
      <c r="R230">
        <f t="shared" si="20"/>
        <v>0</v>
      </c>
      <c r="S230">
        <f t="shared" si="20"/>
        <v>0</v>
      </c>
      <c r="T230">
        <f t="shared" si="20"/>
        <v>0</v>
      </c>
      <c r="U230">
        <f t="shared" si="20"/>
        <v>0</v>
      </c>
      <c r="V230">
        <f t="shared" si="20"/>
        <v>0</v>
      </c>
      <c r="W230">
        <f t="shared" si="20"/>
        <v>0</v>
      </c>
      <c r="X230">
        <f t="shared" si="20"/>
        <v>0</v>
      </c>
      <c r="Y230">
        <f t="shared" si="20"/>
        <v>0</v>
      </c>
      <c r="Z230">
        <f t="shared" si="20"/>
        <v>0</v>
      </c>
    </row>
    <row r="231" spans="1:26">
      <c r="A231" s="95"/>
      <c r="B231" s="96"/>
      <c r="C231" s="97"/>
      <c r="D231" s="97"/>
      <c r="E231" s="97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>
      <c r="A232" s="49" t="s">
        <v>16</v>
      </c>
      <c r="B232" s="59" t="s">
        <v>571</v>
      </c>
      <c r="C232" s="13" t="s">
        <v>119</v>
      </c>
      <c r="D232" s="13" t="s">
        <v>122</v>
      </c>
      <c r="E232" s="50" t="s">
        <v>123</v>
      </c>
      <c r="F232" s="21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>
        <v>1</v>
      </c>
      <c r="T232" s="13"/>
      <c r="U232" s="13"/>
      <c r="V232" s="13"/>
      <c r="W232" s="15">
        <v>3</v>
      </c>
      <c r="X232" s="19">
        <f t="shared" ref="X232:Y294" si="21">F232+H232+J232+L232+N232+P232+R232+T232+V232</f>
        <v>0</v>
      </c>
      <c r="Y232" s="50">
        <f t="shared" si="21"/>
        <v>4</v>
      </c>
      <c r="Z232">
        <f t="shared" ref="Z232:Z294" si="22">SUM(X232:Y232)</f>
        <v>4</v>
      </c>
    </row>
    <row r="233" spans="1:26">
      <c r="A233" s="51" t="s">
        <v>16</v>
      </c>
      <c r="B233" s="58" t="s">
        <v>573</v>
      </c>
      <c r="C233" s="47" t="s">
        <v>119</v>
      </c>
      <c r="D233" s="47" t="s">
        <v>126</v>
      </c>
      <c r="E233" s="52" t="s">
        <v>127</v>
      </c>
      <c r="F233" s="56"/>
      <c r="G233" s="47">
        <v>1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>
        <v>1</v>
      </c>
      <c r="W233" s="48">
        <v>2</v>
      </c>
      <c r="X233" s="61">
        <f t="shared" si="21"/>
        <v>1</v>
      </c>
      <c r="Y233" s="52">
        <f t="shared" si="21"/>
        <v>3</v>
      </c>
      <c r="Z233">
        <f t="shared" si="22"/>
        <v>4</v>
      </c>
    </row>
    <row r="234" spans="1:26">
      <c r="A234" s="51" t="s">
        <v>16</v>
      </c>
      <c r="B234" s="58" t="s">
        <v>575</v>
      </c>
      <c r="C234" s="47" t="s">
        <v>119</v>
      </c>
      <c r="D234" s="47" t="s">
        <v>130</v>
      </c>
      <c r="E234" s="52" t="s">
        <v>131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>
        <v>1</v>
      </c>
      <c r="S234" s="47"/>
      <c r="T234" s="47"/>
      <c r="U234" s="47"/>
      <c r="V234" s="47"/>
      <c r="W234" s="48">
        <v>1</v>
      </c>
      <c r="X234" s="61">
        <f t="shared" si="21"/>
        <v>1</v>
      </c>
      <c r="Y234" s="52">
        <f t="shared" si="21"/>
        <v>1</v>
      </c>
      <c r="Z234">
        <f t="shared" si="22"/>
        <v>2</v>
      </c>
    </row>
    <row r="235" spans="1:26">
      <c r="A235" s="51" t="s">
        <v>16</v>
      </c>
      <c r="B235" s="58" t="s">
        <v>576</v>
      </c>
      <c r="C235" s="47" t="s">
        <v>119</v>
      </c>
      <c r="D235" s="47" t="s">
        <v>132</v>
      </c>
      <c r="E235" s="52" t="s">
        <v>133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8">
        <v>1</v>
      </c>
      <c r="X235" s="61">
        <f t="shared" si="21"/>
        <v>0</v>
      </c>
      <c r="Y235" s="52">
        <f t="shared" si="21"/>
        <v>1</v>
      </c>
      <c r="Z235">
        <f t="shared" si="22"/>
        <v>1</v>
      </c>
    </row>
    <row r="236" spans="1:26">
      <c r="A236" s="51" t="s">
        <v>16</v>
      </c>
      <c r="B236" s="58" t="s">
        <v>578</v>
      </c>
      <c r="C236" s="47" t="s">
        <v>119</v>
      </c>
      <c r="D236" s="47" t="s">
        <v>139</v>
      </c>
      <c r="E236" s="52" t="s">
        <v>585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>
        <v>1</v>
      </c>
      <c r="S236" s="47"/>
      <c r="T236" s="47"/>
      <c r="U236" s="47"/>
      <c r="V236" s="47">
        <v>1</v>
      </c>
      <c r="W236" s="48">
        <v>1</v>
      </c>
      <c r="X236" s="61">
        <f t="shared" si="21"/>
        <v>2</v>
      </c>
      <c r="Y236" s="52">
        <f t="shared" si="21"/>
        <v>1</v>
      </c>
      <c r="Z236">
        <f t="shared" si="22"/>
        <v>3</v>
      </c>
    </row>
    <row r="237" spans="1:26">
      <c r="A237" s="51" t="s">
        <v>16</v>
      </c>
      <c r="B237" s="58" t="s">
        <v>579</v>
      </c>
      <c r="C237" s="47" t="s">
        <v>119</v>
      </c>
      <c r="D237" s="47" t="s">
        <v>140</v>
      </c>
      <c r="E237" s="52" t="s">
        <v>141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>
        <v>1</v>
      </c>
      <c r="W237" s="48"/>
      <c r="X237" s="61">
        <f t="shared" si="21"/>
        <v>1</v>
      </c>
      <c r="Y237" s="52">
        <f t="shared" si="21"/>
        <v>0</v>
      </c>
      <c r="Z237">
        <f t="shared" si="22"/>
        <v>1</v>
      </c>
    </row>
    <row r="238" spans="1:26">
      <c r="A238" s="51" t="s">
        <v>16</v>
      </c>
      <c r="B238" s="58" t="s">
        <v>581</v>
      </c>
      <c r="C238" s="47" t="s">
        <v>99</v>
      </c>
      <c r="D238" s="47" t="s">
        <v>144</v>
      </c>
      <c r="E238" s="52" t="s">
        <v>145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11</v>
      </c>
      <c r="X238" s="61">
        <f t="shared" si="21"/>
        <v>0</v>
      </c>
      <c r="Y238" s="52">
        <f t="shared" si="21"/>
        <v>11</v>
      </c>
      <c r="Z238">
        <f t="shared" si="22"/>
        <v>11</v>
      </c>
    </row>
    <row r="239" spans="1:26">
      <c r="A239" s="51" t="s">
        <v>16</v>
      </c>
      <c r="B239" s="58" t="s">
        <v>582</v>
      </c>
      <c r="C239" s="47" t="s">
        <v>99</v>
      </c>
      <c r="D239" s="47" t="s">
        <v>146</v>
      </c>
      <c r="E239" s="52" t="s">
        <v>147</v>
      </c>
      <c r="F239" s="56"/>
      <c r="G239" s="47">
        <v>1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>
        <v>1</v>
      </c>
      <c r="S239" s="47"/>
      <c r="T239" s="47"/>
      <c r="U239" s="47"/>
      <c r="V239" s="47">
        <v>3</v>
      </c>
      <c r="W239" s="48">
        <v>6</v>
      </c>
      <c r="X239" s="61">
        <f t="shared" si="21"/>
        <v>4</v>
      </c>
      <c r="Y239" s="52">
        <f t="shared" si="21"/>
        <v>7</v>
      </c>
      <c r="Z239">
        <f t="shared" si="22"/>
        <v>11</v>
      </c>
    </row>
    <row r="240" spans="1:26">
      <c r="A240" s="51" t="s">
        <v>16</v>
      </c>
      <c r="B240" s="58" t="s">
        <v>583</v>
      </c>
      <c r="C240" s="47" t="s">
        <v>99</v>
      </c>
      <c r="D240" s="47" t="s">
        <v>153</v>
      </c>
      <c r="E240" s="52" t="s">
        <v>154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>
        <v>1</v>
      </c>
      <c r="P240" s="47"/>
      <c r="Q240" s="47"/>
      <c r="R240" s="47"/>
      <c r="S240" s="47">
        <v>1</v>
      </c>
      <c r="T240" s="47"/>
      <c r="U240" s="47"/>
      <c r="V240" s="47">
        <v>1</v>
      </c>
      <c r="W240" s="48">
        <v>2</v>
      </c>
      <c r="X240" s="61">
        <f t="shared" si="21"/>
        <v>1</v>
      </c>
      <c r="Y240" s="52">
        <f t="shared" si="21"/>
        <v>4</v>
      </c>
      <c r="Z240">
        <f t="shared" si="22"/>
        <v>5</v>
      </c>
    </row>
    <row r="241" spans="1:26">
      <c r="A241" s="51" t="s">
        <v>16</v>
      </c>
      <c r="B241" s="58" t="s">
        <v>584</v>
      </c>
      <c r="C241" s="47" t="s">
        <v>99</v>
      </c>
      <c r="D241" s="47" t="s">
        <v>155</v>
      </c>
      <c r="E241" s="52" t="s">
        <v>156</v>
      </c>
      <c r="F241" s="56"/>
      <c r="G241" s="47">
        <v>2</v>
      </c>
      <c r="H241" s="47"/>
      <c r="I241" s="47">
        <v>1</v>
      </c>
      <c r="J241" s="47"/>
      <c r="K241" s="47"/>
      <c r="L241" s="47"/>
      <c r="M241" s="47"/>
      <c r="N241" s="47"/>
      <c r="O241" s="47">
        <v>2</v>
      </c>
      <c r="P241" s="47"/>
      <c r="Q241" s="47"/>
      <c r="R241" s="47">
        <v>2</v>
      </c>
      <c r="S241" s="47">
        <v>1</v>
      </c>
      <c r="T241" s="47"/>
      <c r="U241" s="47"/>
      <c r="V241" s="47">
        <v>2</v>
      </c>
      <c r="W241" s="48">
        <v>15</v>
      </c>
      <c r="X241" s="61">
        <f t="shared" si="21"/>
        <v>4</v>
      </c>
      <c r="Y241" s="52">
        <f t="shared" si="21"/>
        <v>21</v>
      </c>
      <c r="Z241">
        <f t="shared" si="22"/>
        <v>25</v>
      </c>
    </row>
    <row r="242" spans="1:26">
      <c r="A242" s="51" t="s">
        <v>16</v>
      </c>
      <c r="B242" s="16">
        <v>110101</v>
      </c>
      <c r="C242" s="47" t="s">
        <v>99</v>
      </c>
      <c r="D242" s="47" t="s">
        <v>157</v>
      </c>
      <c r="E242" s="52" t="s">
        <v>158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8">
        <v>1</v>
      </c>
      <c r="X242" s="61">
        <f t="shared" si="21"/>
        <v>0</v>
      </c>
      <c r="Y242" s="52">
        <f t="shared" si="21"/>
        <v>1</v>
      </c>
      <c r="Z242">
        <f t="shared" si="22"/>
        <v>1</v>
      </c>
    </row>
    <row r="243" spans="1:26">
      <c r="A243" s="51" t="s">
        <v>16</v>
      </c>
      <c r="B243" s="16" t="s">
        <v>624</v>
      </c>
      <c r="C243" s="47" t="s">
        <v>102</v>
      </c>
      <c r="D243" s="47" t="s">
        <v>168</v>
      </c>
      <c r="E243" s="52" t="s">
        <v>169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/>
      <c r="X243" s="61">
        <f t="shared" si="21"/>
        <v>1</v>
      </c>
      <c r="Y243" s="52">
        <f t="shared" si="21"/>
        <v>0</v>
      </c>
      <c r="Z243">
        <f t="shared" si="22"/>
        <v>1</v>
      </c>
    </row>
    <row r="244" spans="1:26">
      <c r="A244" s="51" t="s">
        <v>16</v>
      </c>
      <c r="B244" s="16" t="s">
        <v>626</v>
      </c>
      <c r="C244" s="47" t="s">
        <v>102</v>
      </c>
      <c r="D244" s="47" t="s">
        <v>172</v>
      </c>
      <c r="E244" s="52" t="s">
        <v>173</v>
      </c>
      <c r="F244" s="56"/>
      <c r="G244" s="47"/>
      <c r="H244" s="47"/>
      <c r="I244" s="47"/>
      <c r="J244" s="47"/>
      <c r="K244" s="47"/>
      <c r="L244" s="47">
        <v>1</v>
      </c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8"/>
      <c r="X244" s="61">
        <f t="shared" si="21"/>
        <v>1</v>
      </c>
      <c r="Y244" s="52">
        <f t="shared" si="21"/>
        <v>0</v>
      </c>
      <c r="Z244">
        <f t="shared" si="22"/>
        <v>1</v>
      </c>
    </row>
    <row r="245" spans="1:26">
      <c r="A245" s="51" t="s">
        <v>16</v>
      </c>
      <c r="B245" s="16" t="s">
        <v>632</v>
      </c>
      <c r="C245" s="47" t="s">
        <v>99</v>
      </c>
      <c r="D245" s="47" t="s">
        <v>184</v>
      </c>
      <c r="E245" s="52" t="s">
        <v>185</v>
      </c>
      <c r="F245" s="56"/>
      <c r="G245" s="47"/>
      <c r="H245" s="47"/>
      <c r="I245" s="47"/>
      <c r="J245" s="47"/>
      <c r="K245" s="47">
        <v>1</v>
      </c>
      <c r="L245" s="47"/>
      <c r="M245" s="47">
        <v>1</v>
      </c>
      <c r="N245" s="47"/>
      <c r="O245" s="47">
        <v>1</v>
      </c>
      <c r="P245" s="47"/>
      <c r="Q245" s="47"/>
      <c r="R245" s="47"/>
      <c r="S245" s="47"/>
      <c r="T245" s="47"/>
      <c r="U245" s="47"/>
      <c r="V245" s="47">
        <v>4</v>
      </c>
      <c r="W245" s="48">
        <v>4</v>
      </c>
      <c r="X245" s="61">
        <f t="shared" si="21"/>
        <v>4</v>
      </c>
      <c r="Y245" s="52">
        <f t="shared" si="21"/>
        <v>7</v>
      </c>
      <c r="Z245">
        <f t="shared" si="22"/>
        <v>11</v>
      </c>
    </row>
    <row r="246" spans="1:26">
      <c r="A246" s="51" t="s">
        <v>16</v>
      </c>
      <c r="B246" s="16" t="s">
        <v>633</v>
      </c>
      <c r="C246" s="47" t="s">
        <v>99</v>
      </c>
      <c r="D246" s="47" t="s">
        <v>186</v>
      </c>
      <c r="E246" s="52" t="s">
        <v>187</v>
      </c>
      <c r="F246" s="56">
        <v>1</v>
      </c>
      <c r="G246" s="47"/>
      <c r="H246" s="47"/>
      <c r="I246" s="47"/>
      <c r="J246" s="47"/>
      <c r="K246" s="47"/>
      <c r="L246" s="47"/>
      <c r="M246" s="47"/>
      <c r="N246" s="47">
        <v>2</v>
      </c>
      <c r="O246" s="47"/>
      <c r="P246" s="47">
        <v>1</v>
      </c>
      <c r="Q246" s="47"/>
      <c r="R246" s="47">
        <v>6</v>
      </c>
      <c r="S246" s="47">
        <v>2</v>
      </c>
      <c r="T246" s="47"/>
      <c r="U246" s="47"/>
      <c r="V246" s="47">
        <v>33</v>
      </c>
      <c r="W246" s="48">
        <v>19</v>
      </c>
      <c r="X246" s="61">
        <f t="shared" si="21"/>
        <v>43</v>
      </c>
      <c r="Y246" s="52">
        <f t="shared" si="21"/>
        <v>21</v>
      </c>
      <c r="Z246">
        <f t="shared" si="22"/>
        <v>64</v>
      </c>
    </row>
    <row r="247" spans="1:26">
      <c r="A247" s="51" t="s">
        <v>16</v>
      </c>
      <c r="B247" s="16" t="s">
        <v>634</v>
      </c>
      <c r="C247" s="47" t="s">
        <v>99</v>
      </c>
      <c r="D247" s="47" t="s">
        <v>188</v>
      </c>
      <c r="E247" s="52" t="s">
        <v>189</v>
      </c>
      <c r="F247" s="56"/>
      <c r="G247" s="47">
        <v>1</v>
      </c>
      <c r="H247" s="47"/>
      <c r="I247" s="47"/>
      <c r="J247" s="47"/>
      <c r="K247" s="47"/>
      <c r="L247" s="47"/>
      <c r="M247" s="47">
        <v>2</v>
      </c>
      <c r="N247" s="47">
        <v>1</v>
      </c>
      <c r="O247" s="47"/>
      <c r="P247" s="47">
        <v>1</v>
      </c>
      <c r="Q247" s="47"/>
      <c r="R247" s="47">
        <v>1</v>
      </c>
      <c r="S247" s="47"/>
      <c r="T247" s="47"/>
      <c r="U247" s="47"/>
      <c r="V247" s="47">
        <v>8</v>
      </c>
      <c r="W247" s="48">
        <v>11</v>
      </c>
      <c r="X247" s="61">
        <f t="shared" si="21"/>
        <v>11</v>
      </c>
      <c r="Y247" s="52">
        <f t="shared" si="21"/>
        <v>14</v>
      </c>
      <c r="Z247">
        <f t="shared" si="22"/>
        <v>25</v>
      </c>
    </row>
    <row r="248" spans="1:26">
      <c r="A248" s="51" t="s">
        <v>16</v>
      </c>
      <c r="B248" s="16" t="s">
        <v>635</v>
      </c>
      <c r="C248" s="47" t="s">
        <v>99</v>
      </c>
      <c r="D248" s="47" t="s">
        <v>190</v>
      </c>
      <c r="E248" s="52" t="s">
        <v>191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>
        <v>1</v>
      </c>
      <c r="S248" s="47"/>
      <c r="T248" s="47"/>
      <c r="U248" s="47"/>
      <c r="V248" s="47">
        <v>3</v>
      </c>
      <c r="W248" s="48">
        <v>3</v>
      </c>
      <c r="X248" s="61">
        <f t="shared" si="21"/>
        <v>4</v>
      </c>
      <c r="Y248" s="52">
        <f t="shared" si="21"/>
        <v>3</v>
      </c>
      <c r="Z248">
        <f t="shared" si="22"/>
        <v>7</v>
      </c>
    </row>
    <row r="249" spans="1:26">
      <c r="A249" s="51" t="s">
        <v>16</v>
      </c>
      <c r="B249" s="16" t="s">
        <v>636</v>
      </c>
      <c r="C249" s="47" t="s">
        <v>99</v>
      </c>
      <c r="D249" s="47" t="s">
        <v>192</v>
      </c>
      <c r="E249" s="52" t="s">
        <v>193</v>
      </c>
      <c r="F249" s="56"/>
      <c r="G249" s="47">
        <v>1</v>
      </c>
      <c r="H249" s="47"/>
      <c r="I249" s="47"/>
      <c r="J249" s="47"/>
      <c r="K249" s="47"/>
      <c r="L249" s="47"/>
      <c r="M249" s="47"/>
      <c r="N249" s="47">
        <v>3</v>
      </c>
      <c r="O249" s="47">
        <v>1</v>
      </c>
      <c r="P249" s="47"/>
      <c r="Q249" s="47">
        <v>2</v>
      </c>
      <c r="R249" s="47">
        <v>2</v>
      </c>
      <c r="S249" s="47">
        <v>3</v>
      </c>
      <c r="T249" s="47"/>
      <c r="U249" s="47"/>
      <c r="V249" s="47">
        <v>14</v>
      </c>
      <c r="W249" s="48">
        <v>12</v>
      </c>
      <c r="X249" s="61">
        <f t="shared" si="21"/>
        <v>19</v>
      </c>
      <c r="Y249" s="52">
        <f t="shared" si="21"/>
        <v>19</v>
      </c>
      <c r="Z249">
        <f t="shared" si="22"/>
        <v>38</v>
      </c>
    </row>
    <row r="250" spans="1:26">
      <c r="A250" s="51" t="s">
        <v>16</v>
      </c>
      <c r="B250" s="16" t="s">
        <v>637</v>
      </c>
      <c r="C250" s="47" t="s">
        <v>99</v>
      </c>
      <c r="D250" s="47" t="s">
        <v>194</v>
      </c>
      <c r="E250" s="52" t="s">
        <v>195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>
        <v>1</v>
      </c>
      <c r="X250" s="61">
        <f t="shared" si="21"/>
        <v>0</v>
      </c>
      <c r="Y250" s="52">
        <f t="shared" si="21"/>
        <v>1</v>
      </c>
      <c r="Z250">
        <f t="shared" si="22"/>
        <v>1</v>
      </c>
    </row>
    <row r="251" spans="1:26">
      <c r="A251" s="51" t="s">
        <v>16</v>
      </c>
      <c r="B251" s="16" t="s">
        <v>638</v>
      </c>
      <c r="C251" s="47" t="s">
        <v>161</v>
      </c>
      <c r="D251" s="47" t="s">
        <v>196</v>
      </c>
      <c r="E251" s="52" t="s">
        <v>197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>
        <v>1</v>
      </c>
      <c r="P251" s="47"/>
      <c r="Q251" s="47"/>
      <c r="R251" s="47"/>
      <c r="S251" s="47"/>
      <c r="T251" s="47"/>
      <c r="U251" s="47"/>
      <c r="V251" s="47"/>
      <c r="W251" s="48">
        <v>7</v>
      </c>
      <c r="X251" s="61">
        <f t="shared" si="21"/>
        <v>0</v>
      </c>
      <c r="Y251" s="52">
        <f t="shared" si="21"/>
        <v>8</v>
      </c>
      <c r="Z251">
        <f t="shared" si="22"/>
        <v>8</v>
      </c>
    </row>
    <row r="252" spans="1:26">
      <c r="A252" s="51" t="s">
        <v>16</v>
      </c>
      <c r="B252" s="16" t="s">
        <v>639</v>
      </c>
      <c r="C252" s="47" t="s">
        <v>161</v>
      </c>
      <c r="D252" s="47" t="s">
        <v>198</v>
      </c>
      <c r="E252" s="52" t="s">
        <v>199</v>
      </c>
      <c r="F252" s="56">
        <v>1</v>
      </c>
      <c r="G252" s="47"/>
      <c r="H252" s="47"/>
      <c r="I252" s="47"/>
      <c r="J252" s="47"/>
      <c r="K252" s="47"/>
      <c r="L252" s="47"/>
      <c r="M252" s="47"/>
      <c r="N252" s="47">
        <v>1</v>
      </c>
      <c r="O252" s="47"/>
      <c r="P252" s="47"/>
      <c r="Q252" s="47"/>
      <c r="R252" s="47"/>
      <c r="S252" s="47">
        <v>1</v>
      </c>
      <c r="T252" s="47"/>
      <c r="U252" s="47"/>
      <c r="V252" s="47"/>
      <c r="W252" s="48">
        <v>7</v>
      </c>
      <c r="X252" s="61">
        <f t="shared" si="21"/>
        <v>2</v>
      </c>
      <c r="Y252" s="52">
        <f t="shared" si="21"/>
        <v>8</v>
      </c>
      <c r="Z252">
        <f t="shared" si="22"/>
        <v>10</v>
      </c>
    </row>
    <row r="253" spans="1:26">
      <c r="A253" s="51" t="s">
        <v>16</v>
      </c>
      <c r="B253" s="16" t="s">
        <v>640</v>
      </c>
      <c r="C253" s="47" t="s">
        <v>99</v>
      </c>
      <c r="D253" s="47" t="s">
        <v>202</v>
      </c>
      <c r="E253" s="52" t="s">
        <v>203</v>
      </c>
      <c r="F253" s="56">
        <v>1</v>
      </c>
      <c r="G253" s="47">
        <v>1</v>
      </c>
      <c r="H253" s="47"/>
      <c r="I253" s="47"/>
      <c r="J253" s="47">
        <v>1</v>
      </c>
      <c r="K253" s="47"/>
      <c r="L253" s="47"/>
      <c r="M253" s="47"/>
      <c r="N253" s="47"/>
      <c r="O253" s="47">
        <v>1</v>
      </c>
      <c r="P253" s="47"/>
      <c r="Q253" s="47">
        <v>1</v>
      </c>
      <c r="R253" s="47"/>
      <c r="S253" s="47">
        <v>2</v>
      </c>
      <c r="T253" s="47"/>
      <c r="U253" s="47"/>
      <c r="V253" s="47">
        <v>5</v>
      </c>
      <c r="W253" s="48">
        <v>9</v>
      </c>
      <c r="X253" s="61">
        <f t="shared" si="21"/>
        <v>7</v>
      </c>
      <c r="Y253" s="52">
        <f t="shared" si="21"/>
        <v>14</v>
      </c>
      <c r="Z253">
        <f t="shared" si="22"/>
        <v>21</v>
      </c>
    </row>
    <row r="254" spans="1:26">
      <c r="A254" s="51" t="s">
        <v>16</v>
      </c>
      <c r="B254" s="16" t="s">
        <v>641</v>
      </c>
      <c r="C254" s="47" t="s">
        <v>99</v>
      </c>
      <c r="D254" s="47" t="s">
        <v>204</v>
      </c>
      <c r="E254" s="52" t="s">
        <v>205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>
        <v>1</v>
      </c>
      <c r="P254" s="47"/>
      <c r="Q254" s="47"/>
      <c r="R254" s="47">
        <v>1</v>
      </c>
      <c r="S254" s="47">
        <v>2</v>
      </c>
      <c r="T254" s="47"/>
      <c r="U254" s="47"/>
      <c r="V254" s="47">
        <v>1</v>
      </c>
      <c r="W254" s="48">
        <v>6</v>
      </c>
      <c r="X254" s="61">
        <f t="shared" si="21"/>
        <v>2</v>
      </c>
      <c r="Y254" s="52">
        <f t="shared" si="21"/>
        <v>9</v>
      </c>
      <c r="Z254">
        <f t="shared" si="22"/>
        <v>11</v>
      </c>
    </row>
    <row r="255" spans="1:26">
      <c r="A255" s="51" t="s">
        <v>16</v>
      </c>
      <c r="B255" s="16" t="s">
        <v>643</v>
      </c>
      <c r="C255" s="47" t="s">
        <v>119</v>
      </c>
      <c r="D255" s="47" t="s">
        <v>210</v>
      </c>
      <c r="E255" s="52" t="s">
        <v>211</v>
      </c>
      <c r="F255" s="56"/>
      <c r="G255" s="47"/>
      <c r="H255" s="47"/>
      <c r="I255" s="47"/>
      <c r="J255" s="47"/>
      <c r="K255" s="47"/>
      <c r="L255" s="47"/>
      <c r="M255" s="47">
        <v>1</v>
      </c>
      <c r="N255" s="47">
        <v>1</v>
      </c>
      <c r="O255" s="47"/>
      <c r="P255" s="47"/>
      <c r="Q255" s="47"/>
      <c r="R255" s="47"/>
      <c r="S255" s="47"/>
      <c r="T255" s="47"/>
      <c r="U255" s="47"/>
      <c r="V255" s="47">
        <v>1</v>
      </c>
      <c r="W255" s="48">
        <v>7</v>
      </c>
      <c r="X255" s="61">
        <f t="shared" si="21"/>
        <v>2</v>
      </c>
      <c r="Y255" s="52">
        <f t="shared" si="21"/>
        <v>8</v>
      </c>
      <c r="Z255">
        <f t="shared" si="22"/>
        <v>10</v>
      </c>
    </row>
    <row r="256" spans="1:26">
      <c r="A256" s="51" t="s">
        <v>16</v>
      </c>
      <c r="B256" s="16" t="s">
        <v>644</v>
      </c>
      <c r="C256" s="47" t="s">
        <v>119</v>
      </c>
      <c r="D256" s="47" t="s">
        <v>212</v>
      </c>
      <c r="E256" s="52" t="s">
        <v>213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1</v>
      </c>
      <c r="X256" s="61">
        <f t="shared" si="21"/>
        <v>0</v>
      </c>
      <c r="Y256" s="52">
        <f t="shared" si="21"/>
        <v>1</v>
      </c>
      <c r="Z256">
        <f t="shared" si="22"/>
        <v>1</v>
      </c>
    </row>
    <row r="257" spans="1:26">
      <c r="A257" s="51" t="s">
        <v>16</v>
      </c>
      <c r="B257" s="16" t="s">
        <v>645</v>
      </c>
      <c r="C257" s="47" t="s">
        <v>119</v>
      </c>
      <c r="D257" s="47" t="s">
        <v>214</v>
      </c>
      <c r="E257" s="52" t="s">
        <v>215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8">
        <v>2</v>
      </c>
      <c r="X257" s="61">
        <f t="shared" si="21"/>
        <v>0</v>
      </c>
      <c r="Y257" s="52">
        <f t="shared" si="21"/>
        <v>2</v>
      </c>
      <c r="Z257">
        <f t="shared" si="22"/>
        <v>2</v>
      </c>
    </row>
    <row r="258" spans="1:26">
      <c r="A258" s="51" t="s">
        <v>16</v>
      </c>
      <c r="B258" s="16" t="s">
        <v>646</v>
      </c>
      <c r="C258" s="47" t="s">
        <v>119</v>
      </c>
      <c r="D258" s="47" t="s">
        <v>218</v>
      </c>
      <c r="E258" s="52" t="s">
        <v>217</v>
      </c>
      <c r="F258" s="56"/>
      <c r="G258" s="47"/>
      <c r="H258" s="47"/>
      <c r="I258" s="47"/>
      <c r="J258" s="47"/>
      <c r="K258" s="47">
        <v>1</v>
      </c>
      <c r="L258" s="47"/>
      <c r="M258" s="47"/>
      <c r="N258" s="47"/>
      <c r="O258" s="47"/>
      <c r="P258" s="47">
        <v>1</v>
      </c>
      <c r="Q258" s="47">
        <v>2</v>
      </c>
      <c r="R258" s="47"/>
      <c r="S258" s="47">
        <v>1</v>
      </c>
      <c r="T258" s="47"/>
      <c r="U258" s="47"/>
      <c r="V258" s="47">
        <v>3</v>
      </c>
      <c r="W258" s="48"/>
      <c r="X258" s="61">
        <f t="shared" si="21"/>
        <v>4</v>
      </c>
      <c r="Y258" s="52">
        <f t="shared" si="21"/>
        <v>4</v>
      </c>
      <c r="Z258">
        <f t="shared" si="22"/>
        <v>8</v>
      </c>
    </row>
    <row r="259" spans="1:26">
      <c r="A259" s="51" t="s">
        <v>16</v>
      </c>
      <c r="B259" s="16" t="s">
        <v>647</v>
      </c>
      <c r="C259" s="47" t="s">
        <v>119</v>
      </c>
      <c r="D259" s="47" t="s">
        <v>219</v>
      </c>
      <c r="E259" s="52" t="s">
        <v>220</v>
      </c>
      <c r="F259" s="56"/>
      <c r="G259" s="47"/>
      <c r="H259" s="47"/>
      <c r="I259" s="47"/>
      <c r="J259" s="47"/>
      <c r="K259" s="47"/>
      <c r="L259" s="47"/>
      <c r="M259" s="47">
        <v>1</v>
      </c>
      <c r="N259" s="47"/>
      <c r="O259" s="47">
        <v>1</v>
      </c>
      <c r="P259" s="47"/>
      <c r="Q259" s="47"/>
      <c r="R259" s="47"/>
      <c r="S259" s="47">
        <v>3</v>
      </c>
      <c r="T259" s="47"/>
      <c r="U259" s="47"/>
      <c r="V259" s="47"/>
      <c r="W259" s="48">
        <v>9</v>
      </c>
      <c r="X259" s="61">
        <f t="shared" si="21"/>
        <v>0</v>
      </c>
      <c r="Y259" s="52">
        <f t="shared" si="21"/>
        <v>14</v>
      </c>
      <c r="Z259">
        <f t="shared" si="22"/>
        <v>14</v>
      </c>
    </row>
    <row r="260" spans="1:26">
      <c r="A260" s="51" t="s">
        <v>16</v>
      </c>
      <c r="B260" s="16" t="s">
        <v>648</v>
      </c>
      <c r="C260" s="47" t="s">
        <v>99</v>
      </c>
      <c r="D260" s="47" t="s">
        <v>221</v>
      </c>
      <c r="E260" s="52" t="s">
        <v>222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>
        <v>1</v>
      </c>
      <c r="P260" s="47"/>
      <c r="Q260" s="47"/>
      <c r="R260" s="47">
        <v>1</v>
      </c>
      <c r="S260" s="47"/>
      <c r="T260" s="47"/>
      <c r="U260" s="47"/>
      <c r="V260" s="47">
        <v>3</v>
      </c>
      <c r="W260" s="48">
        <v>7</v>
      </c>
      <c r="X260" s="61">
        <f t="shared" si="21"/>
        <v>4</v>
      </c>
      <c r="Y260" s="52">
        <f t="shared" si="21"/>
        <v>8</v>
      </c>
      <c r="Z260">
        <f t="shared" si="22"/>
        <v>12</v>
      </c>
    </row>
    <row r="261" spans="1:26">
      <c r="A261" s="51" t="s">
        <v>16</v>
      </c>
      <c r="B261" s="16" t="s">
        <v>648</v>
      </c>
      <c r="C261" s="47" t="s">
        <v>99</v>
      </c>
      <c r="D261" s="47" t="s">
        <v>223</v>
      </c>
      <c r="E261" s="52" t="s">
        <v>224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1</v>
      </c>
      <c r="Q261" s="47"/>
      <c r="R261" s="47"/>
      <c r="S261" s="47"/>
      <c r="T261" s="47"/>
      <c r="U261" s="47"/>
      <c r="V261" s="47">
        <v>1</v>
      </c>
      <c r="W261" s="48">
        <v>2</v>
      </c>
      <c r="X261" s="61">
        <f t="shared" si="21"/>
        <v>2</v>
      </c>
      <c r="Y261" s="52">
        <f t="shared" si="21"/>
        <v>2</v>
      </c>
      <c r="Z261">
        <f t="shared" si="22"/>
        <v>4</v>
      </c>
    </row>
    <row r="262" spans="1:26">
      <c r="A262" s="51" t="s">
        <v>16</v>
      </c>
      <c r="B262" s="16" t="s">
        <v>649</v>
      </c>
      <c r="C262" s="47" t="s">
        <v>161</v>
      </c>
      <c r="D262" s="47" t="s">
        <v>225</v>
      </c>
      <c r="E262" s="52" t="s">
        <v>226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>
        <v>2</v>
      </c>
      <c r="T262" s="47"/>
      <c r="U262" s="47"/>
      <c r="V262" s="47">
        <v>1</v>
      </c>
      <c r="W262" s="48">
        <v>1</v>
      </c>
      <c r="X262" s="61">
        <f t="shared" si="21"/>
        <v>1</v>
      </c>
      <c r="Y262" s="52">
        <f t="shared" si="21"/>
        <v>3</v>
      </c>
      <c r="Z262">
        <f t="shared" si="22"/>
        <v>4</v>
      </c>
    </row>
    <row r="263" spans="1:26">
      <c r="A263" s="51" t="s">
        <v>16</v>
      </c>
      <c r="B263" s="16" t="s">
        <v>650</v>
      </c>
      <c r="C263" s="47" t="s">
        <v>161</v>
      </c>
      <c r="D263" s="47" t="s">
        <v>227</v>
      </c>
      <c r="E263" s="52" t="s">
        <v>228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8">
        <v>2</v>
      </c>
      <c r="X263" s="61">
        <f t="shared" si="21"/>
        <v>0</v>
      </c>
      <c r="Y263" s="52">
        <f t="shared" si="21"/>
        <v>2</v>
      </c>
      <c r="Z263">
        <f t="shared" si="22"/>
        <v>2</v>
      </c>
    </row>
    <row r="264" spans="1:26">
      <c r="A264" s="51" t="s">
        <v>16</v>
      </c>
      <c r="B264" s="16" t="s">
        <v>651</v>
      </c>
      <c r="C264" s="47" t="s">
        <v>99</v>
      </c>
      <c r="D264" s="47" t="s">
        <v>229</v>
      </c>
      <c r="E264" s="52" t="s">
        <v>230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2</v>
      </c>
      <c r="X264" s="61">
        <f t="shared" si="21"/>
        <v>0</v>
      </c>
      <c r="Y264" s="52">
        <f t="shared" si="21"/>
        <v>2</v>
      </c>
      <c r="Z264">
        <f t="shared" si="22"/>
        <v>2</v>
      </c>
    </row>
    <row r="265" spans="1:26">
      <c r="A265" s="51" t="s">
        <v>16</v>
      </c>
      <c r="B265" s="16" t="s">
        <v>652</v>
      </c>
      <c r="C265" s="47" t="s">
        <v>99</v>
      </c>
      <c r="D265" s="47" t="s">
        <v>233</v>
      </c>
      <c r="E265" s="52" t="s">
        <v>234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>
        <v>1</v>
      </c>
      <c r="R265" s="47"/>
      <c r="S265" s="47"/>
      <c r="T265" s="47"/>
      <c r="U265" s="47"/>
      <c r="V265" s="47"/>
      <c r="W265" s="48"/>
      <c r="X265" s="61">
        <f t="shared" si="21"/>
        <v>0</v>
      </c>
      <c r="Y265" s="52">
        <f t="shared" si="21"/>
        <v>1</v>
      </c>
      <c r="Z265">
        <f t="shared" si="22"/>
        <v>1</v>
      </c>
    </row>
    <row r="266" spans="1:26">
      <c r="A266" s="51" t="s">
        <v>16</v>
      </c>
      <c r="B266" s="16" t="s">
        <v>655</v>
      </c>
      <c r="C266" s="47" t="s">
        <v>119</v>
      </c>
      <c r="D266" s="47" t="s">
        <v>239</v>
      </c>
      <c r="E266" s="52" t="s">
        <v>240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>
        <v>1</v>
      </c>
      <c r="Q266" s="47"/>
      <c r="R266" s="47"/>
      <c r="S266" s="47"/>
      <c r="T266" s="47"/>
      <c r="U266" s="47"/>
      <c r="V266" s="47">
        <v>1</v>
      </c>
      <c r="W266" s="48"/>
      <c r="X266" s="61">
        <f t="shared" si="21"/>
        <v>2</v>
      </c>
      <c r="Y266" s="52">
        <f t="shared" si="21"/>
        <v>0</v>
      </c>
      <c r="Z266">
        <f t="shared" si="22"/>
        <v>2</v>
      </c>
    </row>
    <row r="267" spans="1:26">
      <c r="A267" s="51" t="s">
        <v>16</v>
      </c>
      <c r="B267" s="16" t="s">
        <v>656</v>
      </c>
      <c r="C267" s="47" t="s">
        <v>99</v>
      </c>
      <c r="D267" s="47" t="s">
        <v>243</v>
      </c>
      <c r="E267" s="52" t="s">
        <v>244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2</v>
      </c>
      <c r="W267" s="48">
        <v>1</v>
      </c>
      <c r="X267" s="61">
        <f t="shared" si="21"/>
        <v>2</v>
      </c>
      <c r="Y267" s="52">
        <f t="shared" si="21"/>
        <v>1</v>
      </c>
      <c r="Z267">
        <f t="shared" si="22"/>
        <v>3</v>
      </c>
    </row>
    <row r="268" spans="1:26">
      <c r="A268" s="51" t="s">
        <v>16</v>
      </c>
      <c r="B268" s="16" t="s">
        <v>658</v>
      </c>
      <c r="C268" s="47" t="s">
        <v>99</v>
      </c>
      <c r="D268" s="47" t="s">
        <v>246</v>
      </c>
      <c r="E268" s="52" t="s">
        <v>247</v>
      </c>
      <c r="F268" s="56"/>
      <c r="G268" s="47"/>
      <c r="H268" s="47"/>
      <c r="I268" s="47"/>
      <c r="J268" s="47"/>
      <c r="K268" s="47">
        <v>1</v>
      </c>
      <c r="L268" s="47"/>
      <c r="M268" s="47"/>
      <c r="N268" s="47"/>
      <c r="O268" s="47">
        <v>1</v>
      </c>
      <c r="P268" s="47"/>
      <c r="Q268" s="47"/>
      <c r="R268" s="47"/>
      <c r="S268" s="47">
        <v>4</v>
      </c>
      <c r="T268" s="47"/>
      <c r="U268" s="47"/>
      <c r="V268" s="47">
        <v>2</v>
      </c>
      <c r="W268" s="48">
        <v>29</v>
      </c>
      <c r="X268" s="61">
        <f t="shared" si="21"/>
        <v>2</v>
      </c>
      <c r="Y268" s="52">
        <f t="shared" si="21"/>
        <v>35</v>
      </c>
      <c r="Z268">
        <f t="shared" si="22"/>
        <v>37</v>
      </c>
    </row>
    <row r="269" spans="1:26">
      <c r="A269" s="51" t="s">
        <v>16</v>
      </c>
      <c r="B269" s="16" t="s">
        <v>660</v>
      </c>
      <c r="C269" s="47" t="s">
        <v>99</v>
      </c>
      <c r="D269" s="47" t="s">
        <v>254</v>
      </c>
      <c r="E269" s="52" t="s">
        <v>255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8">
        <v>2</v>
      </c>
      <c r="X269" s="61">
        <f t="shared" si="21"/>
        <v>0</v>
      </c>
      <c r="Y269" s="52">
        <f t="shared" si="21"/>
        <v>2</v>
      </c>
      <c r="Z269">
        <f t="shared" si="22"/>
        <v>2</v>
      </c>
    </row>
    <row r="270" spans="1:26">
      <c r="A270" s="51" t="s">
        <v>16</v>
      </c>
      <c r="B270" s="16" t="s">
        <v>662</v>
      </c>
      <c r="C270" s="47" t="s">
        <v>119</v>
      </c>
      <c r="D270" s="47" t="s">
        <v>258</v>
      </c>
      <c r="E270" s="52" t="s">
        <v>259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>
        <v>1</v>
      </c>
      <c r="W270" s="48"/>
      <c r="X270" s="61">
        <f t="shared" si="21"/>
        <v>1</v>
      </c>
      <c r="Y270" s="52">
        <f t="shared" si="21"/>
        <v>0</v>
      </c>
      <c r="Z270">
        <f t="shared" si="22"/>
        <v>1</v>
      </c>
    </row>
    <row r="271" spans="1:26">
      <c r="A271" s="51" t="s">
        <v>16</v>
      </c>
      <c r="B271" s="16" t="s">
        <v>664</v>
      </c>
      <c r="C271" s="47" t="s">
        <v>99</v>
      </c>
      <c r="D271" s="47" t="s">
        <v>262</v>
      </c>
      <c r="E271" s="52" t="s">
        <v>263</v>
      </c>
      <c r="F271" s="56"/>
      <c r="G271" s="47"/>
      <c r="H271" s="47"/>
      <c r="I271" s="47"/>
      <c r="J271" s="47">
        <v>1</v>
      </c>
      <c r="K271" s="47">
        <v>2</v>
      </c>
      <c r="L271" s="47"/>
      <c r="M271" s="47">
        <v>1</v>
      </c>
      <c r="N271" s="47"/>
      <c r="O271" s="47">
        <v>1</v>
      </c>
      <c r="P271" s="47">
        <v>1</v>
      </c>
      <c r="Q271" s="47">
        <v>1</v>
      </c>
      <c r="R271" s="47">
        <v>2</v>
      </c>
      <c r="S271" s="47">
        <v>2</v>
      </c>
      <c r="T271" s="47"/>
      <c r="U271" s="47"/>
      <c r="V271" s="47">
        <v>8</v>
      </c>
      <c r="W271" s="48">
        <v>9</v>
      </c>
      <c r="X271" s="61">
        <f t="shared" si="21"/>
        <v>12</v>
      </c>
      <c r="Y271" s="52">
        <f t="shared" si="21"/>
        <v>16</v>
      </c>
      <c r="Z271">
        <f t="shared" si="22"/>
        <v>28</v>
      </c>
    </row>
    <row r="272" spans="1:26">
      <c r="A272" s="51" t="s">
        <v>16</v>
      </c>
      <c r="B272" s="16" t="s">
        <v>665</v>
      </c>
      <c r="C272" s="47" t="s">
        <v>99</v>
      </c>
      <c r="D272" s="47" t="s">
        <v>264</v>
      </c>
      <c r="E272" s="52" t="s">
        <v>265</v>
      </c>
      <c r="F272" s="56"/>
      <c r="G272" s="47"/>
      <c r="H272" s="47"/>
      <c r="I272" s="47"/>
      <c r="J272" s="47"/>
      <c r="K272" s="47"/>
      <c r="L272" s="47">
        <v>1</v>
      </c>
      <c r="M272" s="47"/>
      <c r="N272" s="47"/>
      <c r="O272" s="47"/>
      <c r="P272" s="47"/>
      <c r="Q272" s="47"/>
      <c r="R272" s="47"/>
      <c r="S272" s="47">
        <v>1</v>
      </c>
      <c r="T272" s="47"/>
      <c r="U272" s="47"/>
      <c r="V272" s="47"/>
      <c r="W272" s="48">
        <v>4</v>
      </c>
      <c r="X272" s="61">
        <f t="shared" si="21"/>
        <v>1</v>
      </c>
      <c r="Y272" s="52">
        <f t="shared" si="21"/>
        <v>5</v>
      </c>
      <c r="Z272">
        <f t="shared" si="22"/>
        <v>6</v>
      </c>
    </row>
    <row r="273" spans="1:26">
      <c r="A273" s="51" t="s">
        <v>16</v>
      </c>
      <c r="B273" s="16" t="s">
        <v>666</v>
      </c>
      <c r="C273" s="47" t="s">
        <v>99</v>
      </c>
      <c r="D273" s="47" t="s">
        <v>266</v>
      </c>
      <c r="E273" s="52" t="s">
        <v>267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2</v>
      </c>
      <c r="W273" s="48"/>
      <c r="X273" s="61">
        <f t="shared" si="21"/>
        <v>2</v>
      </c>
      <c r="Y273" s="52">
        <f t="shared" si="21"/>
        <v>0</v>
      </c>
      <c r="Z273">
        <f t="shared" si="22"/>
        <v>2</v>
      </c>
    </row>
    <row r="274" spans="1:26">
      <c r="A274" s="51" t="s">
        <v>16</v>
      </c>
      <c r="B274" s="16" t="s">
        <v>667</v>
      </c>
      <c r="C274" s="47" t="s">
        <v>99</v>
      </c>
      <c r="D274" s="47" t="s">
        <v>268</v>
      </c>
      <c r="E274" s="52" t="s">
        <v>269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8">
        <v>2</v>
      </c>
      <c r="X274" s="61">
        <f t="shared" si="21"/>
        <v>0</v>
      </c>
      <c r="Y274" s="52">
        <f t="shared" si="21"/>
        <v>2</v>
      </c>
      <c r="Z274">
        <f t="shared" si="22"/>
        <v>2</v>
      </c>
    </row>
    <row r="275" spans="1:26">
      <c r="A275" s="51" t="s">
        <v>16</v>
      </c>
      <c r="B275" s="16" t="s">
        <v>667</v>
      </c>
      <c r="C275" s="47" t="s">
        <v>99</v>
      </c>
      <c r="D275" s="47" t="s">
        <v>270</v>
      </c>
      <c r="E275" s="52" t="s">
        <v>271</v>
      </c>
      <c r="F275" s="56"/>
      <c r="G275" s="47">
        <v>1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>
        <v>1</v>
      </c>
      <c r="T275" s="47"/>
      <c r="U275" s="47"/>
      <c r="V275" s="47">
        <v>1</v>
      </c>
      <c r="W275" s="48">
        <v>3</v>
      </c>
      <c r="X275" s="61">
        <f t="shared" si="21"/>
        <v>1</v>
      </c>
      <c r="Y275" s="52">
        <f t="shared" si="21"/>
        <v>5</v>
      </c>
      <c r="Z275">
        <f t="shared" si="22"/>
        <v>6</v>
      </c>
    </row>
    <row r="276" spans="1:26">
      <c r="A276" s="51" t="s">
        <v>16</v>
      </c>
      <c r="B276" s="16" t="s">
        <v>668</v>
      </c>
      <c r="C276" s="47" t="s">
        <v>99</v>
      </c>
      <c r="D276" s="47" t="s">
        <v>272</v>
      </c>
      <c r="E276" s="52" t="s">
        <v>273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>
        <v>2</v>
      </c>
      <c r="X276" s="61">
        <f t="shared" si="21"/>
        <v>1</v>
      </c>
      <c r="Y276" s="52">
        <f t="shared" si="21"/>
        <v>2</v>
      </c>
      <c r="Z276">
        <f t="shared" si="22"/>
        <v>3</v>
      </c>
    </row>
    <row r="277" spans="1:26">
      <c r="A277" s="51" t="s">
        <v>16</v>
      </c>
      <c r="B277" s="16" t="s">
        <v>669</v>
      </c>
      <c r="C277" s="47" t="s">
        <v>99</v>
      </c>
      <c r="D277" s="47" t="s">
        <v>274</v>
      </c>
      <c r="E277" s="52" t="s">
        <v>275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8">
        <v>3</v>
      </c>
      <c r="X277" s="61">
        <f t="shared" si="21"/>
        <v>0</v>
      </c>
      <c r="Y277" s="52">
        <f t="shared" si="21"/>
        <v>3</v>
      </c>
      <c r="Z277">
        <f t="shared" si="22"/>
        <v>3</v>
      </c>
    </row>
    <row r="278" spans="1:26">
      <c r="A278" s="51" t="s">
        <v>16</v>
      </c>
      <c r="B278" s="16" t="s">
        <v>671</v>
      </c>
      <c r="C278" s="47" t="s">
        <v>99</v>
      </c>
      <c r="D278" s="47" t="s">
        <v>280</v>
      </c>
      <c r="E278" s="52" t="s">
        <v>281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/>
      <c r="X278" s="61">
        <f t="shared" si="21"/>
        <v>1</v>
      </c>
      <c r="Y278" s="52">
        <f t="shared" si="21"/>
        <v>0</v>
      </c>
      <c r="Z278">
        <f t="shared" si="22"/>
        <v>1</v>
      </c>
    </row>
    <row r="279" spans="1:26">
      <c r="A279" s="51" t="s">
        <v>16</v>
      </c>
      <c r="B279" s="16" t="s">
        <v>671</v>
      </c>
      <c r="C279" s="47" t="s">
        <v>99</v>
      </c>
      <c r="D279" s="47" t="s">
        <v>282</v>
      </c>
      <c r="E279" s="52" t="s">
        <v>283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8">
        <v>2</v>
      </c>
      <c r="X279" s="61">
        <f t="shared" si="21"/>
        <v>0</v>
      </c>
      <c r="Y279" s="52">
        <f t="shared" si="21"/>
        <v>2</v>
      </c>
      <c r="Z279">
        <f t="shared" si="22"/>
        <v>2</v>
      </c>
    </row>
    <row r="280" spans="1:26">
      <c r="A280" s="51" t="s">
        <v>16</v>
      </c>
      <c r="B280" s="16" t="s">
        <v>673</v>
      </c>
      <c r="C280" s="47" t="s">
        <v>161</v>
      </c>
      <c r="D280" s="47" t="s">
        <v>286</v>
      </c>
      <c r="E280" s="52" t="s">
        <v>287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4</v>
      </c>
      <c r="X280" s="61">
        <f t="shared" si="21"/>
        <v>0</v>
      </c>
      <c r="Y280" s="52">
        <f t="shared" si="21"/>
        <v>4</v>
      </c>
      <c r="Z280">
        <f t="shared" si="22"/>
        <v>4</v>
      </c>
    </row>
    <row r="281" spans="1:26">
      <c r="A281" s="51" t="s">
        <v>16</v>
      </c>
      <c r="B281" s="16" t="s">
        <v>675</v>
      </c>
      <c r="C281" s="47" t="s">
        <v>10</v>
      </c>
      <c r="D281" s="47" t="s">
        <v>294</v>
      </c>
      <c r="E281" s="52" t="s">
        <v>295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/>
      <c r="X281" s="61">
        <f t="shared" si="21"/>
        <v>1</v>
      </c>
      <c r="Y281" s="52">
        <f t="shared" si="21"/>
        <v>0</v>
      </c>
      <c r="Z281">
        <f t="shared" si="22"/>
        <v>1</v>
      </c>
    </row>
    <row r="282" spans="1:26">
      <c r="A282" s="51" t="s">
        <v>16</v>
      </c>
      <c r="B282" s="16" t="s">
        <v>676</v>
      </c>
      <c r="C282" s="47" t="s">
        <v>119</v>
      </c>
      <c r="D282" s="47" t="s">
        <v>296</v>
      </c>
      <c r="E282" s="52" t="s">
        <v>297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>
        <v>1</v>
      </c>
      <c r="T282" s="47"/>
      <c r="U282" s="47"/>
      <c r="V282" s="47"/>
      <c r="W282" s="48">
        <v>1</v>
      </c>
      <c r="X282" s="61">
        <f t="shared" si="21"/>
        <v>0</v>
      </c>
      <c r="Y282" s="52">
        <f t="shared" si="21"/>
        <v>2</v>
      </c>
      <c r="Z282">
        <f t="shared" si="22"/>
        <v>2</v>
      </c>
    </row>
    <row r="283" spans="1:26">
      <c r="A283" s="51" t="s">
        <v>16</v>
      </c>
      <c r="B283" s="16" t="s">
        <v>677</v>
      </c>
      <c r="C283" s="47" t="s">
        <v>298</v>
      </c>
      <c r="D283" s="47" t="s">
        <v>299</v>
      </c>
      <c r="E283" s="52" t="s">
        <v>300</v>
      </c>
      <c r="F283" s="56"/>
      <c r="G283" s="47">
        <v>1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/>
      <c r="X283" s="61">
        <f t="shared" si="21"/>
        <v>0</v>
      </c>
      <c r="Y283" s="52">
        <f t="shared" si="21"/>
        <v>1</v>
      </c>
      <c r="Z283">
        <f t="shared" si="22"/>
        <v>1</v>
      </c>
    </row>
    <row r="284" spans="1:26">
      <c r="A284" s="51" t="s">
        <v>16</v>
      </c>
      <c r="B284" s="16" t="s">
        <v>679</v>
      </c>
      <c r="C284" s="47" t="s">
        <v>305</v>
      </c>
      <c r="D284" s="47" t="s">
        <v>306</v>
      </c>
      <c r="E284" s="52" t="s">
        <v>307</v>
      </c>
      <c r="F284" s="56"/>
      <c r="G284" s="47"/>
      <c r="H284" s="47"/>
      <c r="I284" s="47"/>
      <c r="J284" s="47"/>
      <c r="K284" s="47">
        <v>1</v>
      </c>
      <c r="L284" s="47"/>
      <c r="M284" s="47"/>
      <c r="N284" s="47"/>
      <c r="O284" s="47">
        <v>1</v>
      </c>
      <c r="P284" s="47"/>
      <c r="Q284" s="47">
        <v>1</v>
      </c>
      <c r="R284" s="47"/>
      <c r="S284" s="47">
        <v>1</v>
      </c>
      <c r="T284" s="47"/>
      <c r="U284" s="47"/>
      <c r="V284" s="47"/>
      <c r="W284" s="48">
        <v>2</v>
      </c>
      <c r="X284" s="61">
        <f t="shared" si="21"/>
        <v>0</v>
      </c>
      <c r="Y284" s="52">
        <f t="shared" si="21"/>
        <v>6</v>
      </c>
      <c r="Z284">
        <f t="shared" si="22"/>
        <v>6</v>
      </c>
    </row>
    <row r="285" spans="1:26">
      <c r="A285" s="51" t="s">
        <v>16</v>
      </c>
      <c r="B285" s="16" t="s">
        <v>679</v>
      </c>
      <c r="C285" s="47" t="s">
        <v>305</v>
      </c>
      <c r="D285" s="47" t="s">
        <v>308</v>
      </c>
      <c r="E285" s="52" t="s">
        <v>309</v>
      </c>
      <c r="F285" s="56"/>
      <c r="G285" s="47"/>
      <c r="H285" s="47"/>
      <c r="I285" s="47"/>
      <c r="J285" s="47">
        <v>1</v>
      </c>
      <c r="K285" s="47"/>
      <c r="L285" s="47"/>
      <c r="M285" s="47"/>
      <c r="N285" s="47"/>
      <c r="O285" s="47"/>
      <c r="P285" s="47"/>
      <c r="Q285" s="47">
        <v>1</v>
      </c>
      <c r="R285" s="47"/>
      <c r="S285" s="47"/>
      <c r="T285" s="47"/>
      <c r="U285" s="47"/>
      <c r="V285" s="47"/>
      <c r="W285" s="48"/>
      <c r="X285" s="61">
        <f t="shared" si="21"/>
        <v>1</v>
      </c>
      <c r="Y285" s="52">
        <f t="shared" si="21"/>
        <v>1</v>
      </c>
      <c r="Z285">
        <f t="shared" si="22"/>
        <v>2</v>
      </c>
    </row>
    <row r="286" spans="1:26">
      <c r="A286" s="51" t="s">
        <v>16</v>
      </c>
      <c r="B286" s="16" t="s">
        <v>681</v>
      </c>
      <c r="C286" s="47" t="s">
        <v>305</v>
      </c>
      <c r="D286" s="47" t="s">
        <v>312</v>
      </c>
      <c r="E286" s="52" t="s">
        <v>313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1</v>
      </c>
      <c r="P286" s="47"/>
      <c r="Q286" s="47">
        <v>1</v>
      </c>
      <c r="R286" s="47">
        <v>2</v>
      </c>
      <c r="S286" s="47">
        <v>1</v>
      </c>
      <c r="T286" s="47"/>
      <c r="U286" s="47"/>
      <c r="V286" s="47">
        <v>1</v>
      </c>
      <c r="W286" s="48"/>
      <c r="X286" s="61">
        <f t="shared" si="21"/>
        <v>3</v>
      </c>
      <c r="Y286" s="52">
        <f t="shared" si="21"/>
        <v>3</v>
      </c>
      <c r="Z286">
        <f t="shared" si="22"/>
        <v>6</v>
      </c>
    </row>
    <row r="287" spans="1:26">
      <c r="A287" s="51" t="s">
        <v>16</v>
      </c>
      <c r="B287" s="16" t="s">
        <v>682</v>
      </c>
      <c r="C287" s="47" t="s">
        <v>305</v>
      </c>
      <c r="D287" s="47" t="s">
        <v>314</v>
      </c>
      <c r="E287" s="52" t="s">
        <v>315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4</v>
      </c>
      <c r="W287" s="48"/>
      <c r="X287" s="61">
        <f t="shared" si="21"/>
        <v>4</v>
      </c>
      <c r="Y287" s="52">
        <f t="shared" si="21"/>
        <v>0</v>
      </c>
      <c r="Z287">
        <f t="shared" si="22"/>
        <v>4</v>
      </c>
    </row>
    <row r="288" spans="1:26">
      <c r="A288" s="51" t="s">
        <v>16</v>
      </c>
      <c r="B288" s="16" t="s">
        <v>684</v>
      </c>
      <c r="C288" s="47" t="s">
        <v>305</v>
      </c>
      <c r="D288" s="47" t="s">
        <v>318</v>
      </c>
      <c r="E288" s="52" t="s">
        <v>319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>
        <v>1</v>
      </c>
      <c r="T288" s="47"/>
      <c r="U288" s="47"/>
      <c r="V288" s="47">
        <v>3</v>
      </c>
      <c r="W288" s="48">
        <v>1</v>
      </c>
      <c r="X288" s="61">
        <f t="shared" si="21"/>
        <v>3</v>
      </c>
      <c r="Y288" s="52">
        <f t="shared" si="21"/>
        <v>2</v>
      </c>
      <c r="Z288">
        <f t="shared" si="22"/>
        <v>5</v>
      </c>
    </row>
    <row r="289" spans="1:26">
      <c r="A289" s="51" t="s">
        <v>16</v>
      </c>
      <c r="B289" s="16" t="s">
        <v>686</v>
      </c>
      <c r="C289" s="47" t="s">
        <v>99</v>
      </c>
      <c r="D289" s="47" t="s">
        <v>322</v>
      </c>
      <c r="E289" s="52" t="s">
        <v>323</v>
      </c>
      <c r="F289" s="56"/>
      <c r="G289" s="47">
        <v>1</v>
      </c>
      <c r="H289" s="47"/>
      <c r="I289" s="47"/>
      <c r="J289" s="47">
        <v>1</v>
      </c>
      <c r="K289" s="47"/>
      <c r="L289" s="47"/>
      <c r="M289" s="47"/>
      <c r="N289" s="47"/>
      <c r="O289" s="47"/>
      <c r="P289" s="47"/>
      <c r="Q289" s="47"/>
      <c r="R289" s="47">
        <v>4</v>
      </c>
      <c r="S289" s="47">
        <v>1</v>
      </c>
      <c r="T289" s="47"/>
      <c r="U289" s="47"/>
      <c r="V289" s="47">
        <v>11</v>
      </c>
      <c r="W289" s="48">
        <v>9</v>
      </c>
      <c r="X289" s="61">
        <f t="shared" si="21"/>
        <v>16</v>
      </c>
      <c r="Y289" s="52">
        <f t="shared" si="21"/>
        <v>11</v>
      </c>
      <c r="Z289">
        <f t="shared" si="22"/>
        <v>27</v>
      </c>
    </row>
    <row r="290" spans="1:26">
      <c r="A290" s="51" t="s">
        <v>16</v>
      </c>
      <c r="B290" s="16"/>
      <c r="C290" s="47" t="s">
        <v>305</v>
      </c>
      <c r="D290" s="47" t="s">
        <v>332</v>
      </c>
      <c r="E290" s="52" t="s">
        <v>333</v>
      </c>
      <c r="F290" s="56"/>
      <c r="G290" s="47"/>
      <c r="H290" s="47"/>
      <c r="I290" s="47"/>
      <c r="J290" s="47"/>
      <c r="K290" s="47"/>
      <c r="L290" s="47"/>
      <c r="M290" s="47">
        <v>1</v>
      </c>
      <c r="N290" s="47"/>
      <c r="O290" s="47"/>
      <c r="P290" s="47"/>
      <c r="Q290" s="47"/>
      <c r="R290" s="47"/>
      <c r="S290" s="47"/>
      <c r="T290" s="47"/>
      <c r="U290" s="47"/>
      <c r="V290" s="47"/>
      <c r="W290" s="48">
        <v>1</v>
      </c>
      <c r="X290" s="61">
        <f t="shared" si="21"/>
        <v>0</v>
      </c>
      <c r="Y290" s="52">
        <f t="shared" si="21"/>
        <v>2</v>
      </c>
      <c r="Z290">
        <f t="shared" si="22"/>
        <v>2</v>
      </c>
    </row>
    <row r="291" spans="1:26">
      <c r="A291" s="51" t="s">
        <v>16</v>
      </c>
      <c r="B291" s="16"/>
      <c r="C291" s="47" t="s">
        <v>102</v>
      </c>
      <c r="D291" s="47" t="s">
        <v>347</v>
      </c>
      <c r="E291" s="52" t="s">
        <v>348</v>
      </c>
      <c r="F291" s="56"/>
      <c r="G291" s="47"/>
      <c r="H291" s="47"/>
      <c r="I291" s="47"/>
      <c r="J291" s="47"/>
      <c r="K291" s="47"/>
      <c r="L291" s="47">
        <v>1</v>
      </c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>
        <v>1</v>
      </c>
      <c r="X291" s="61">
        <f t="shared" si="21"/>
        <v>1</v>
      </c>
      <c r="Y291" s="52">
        <f t="shared" si="21"/>
        <v>1</v>
      </c>
      <c r="Z291">
        <f t="shared" si="22"/>
        <v>2</v>
      </c>
    </row>
    <row r="292" spans="1:26">
      <c r="A292" s="51" t="s">
        <v>16</v>
      </c>
      <c r="B292" s="16"/>
      <c r="C292" s="47" t="s">
        <v>119</v>
      </c>
      <c r="D292" s="47" t="s">
        <v>349</v>
      </c>
      <c r="E292" s="52" t="s">
        <v>350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>
        <v>2</v>
      </c>
      <c r="X292" s="61">
        <f t="shared" si="21"/>
        <v>1</v>
      </c>
      <c r="Y292" s="52">
        <f t="shared" si="21"/>
        <v>2</v>
      </c>
      <c r="Z292">
        <f t="shared" si="22"/>
        <v>3</v>
      </c>
    </row>
    <row r="293" spans="1:26">
      <c r="A293" s="51" t="s">
        <v>16</v>
      </c>
      <c r="B293" s="16"/>
      <c r="C293" s="47" t="s">
        <v>99</v>
      </c>
      <c r="D293" s="47" t="s">
        <v>356</v>
      </c>
      <c r="E293" s="52" t="s">
        <v>357</v>
      </c>
      <c r="F293" s="56"/>
      <c r="G293" s="47">
        <v>1</v>
      </c>
      <c r="H293" s="47"/>
      <c r="I293" s="47"/>
      <c r="J293" s="47"/>
      <c r="K293" s="47"/>
      <c r="L293" s="47">
        <v>1</v>
      </c>
      <c r="M293" s="47">
        <v>1</v>
      </c>
      <c r="N293" s="47"/>
      <c r="O293" s="47"/>
      <c r="P293" s="47"/>
      <c r="Q293" s="47"/>
      <c r="R293" s="47"/>
      <c r="S293" s="47">
        <v>3</v>
      </c>
      <c r="T293" s="47"/>
      <c r="U293" s="47"/>
      <c r="V293" s="47">
        <v>1</v>
      </c>
      <c r="W293" s="48">
        <v>5</v>
      </c>
      <c r="X293" s="61">
        <f t="shared" si="21"/>
        <v>2</v>
      </c>
      <c r="Y293" s="52">
        <f t="shared" si="21"/>
        <v>10</v>
      </c>
      <c r="Z293">
        <f t="shared" si="22"/>
        <v>12</v>
      </c>
    </row>
    <row r="294" spans="1:26">
      <c r="A294" s="51" t="s">
        <v>16</v>
      </c>
      <c r="B294" s="16"/>
      <c r="C294" s="47" t="s">
        <v>161</v>
      </c>
      <c r="D294" s="47" t="s">
        <v>358</v>
      </c>
      <c r="E294" s="52" t="s">
        <v>359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8">
        <v>2</v>
      </c>
      <c r="X294" s="61">
        <f t="shared" si="21"/>
        <v>0</v>
      </c>
      <c r="Y294" s="52">
        <f t="shared" si="21"/>
        <v>2</v>
      </c>
      <c r="Z294">
        <f t="shared" si="22"/>
        <v>2</v>
      </c>
    </row>
    <row r="295" spans="1:26">
      <c r="A295" s="53" t="s">
        <v>16</v>
      </c>
      <c r="B295" s="17"/>
      <c r="C295" s="54" t="s">
        <v>99</v>
      </c>
      <c r="D295" s="54" t="s">
        <v>364</v>
      </c>
      <c r="E295" s="55" t="s">
        <v>365</v>
      </c>
      <c r="F295" s="57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>
        <v>1</v>
      </c>
      <c r="T295" s="54"/>
      <c r="U295" s="54"/>
      <c r="V295" s="54">
        <v>1</v>
      </c>
      <c r="W295" s="60">
        <v>1</v>
      </c>
      <c r="X295" s="62">
        <f>F295+H295+J295+L295+N295+P295+R295+T295+V295</f>
        <v>1</v>
      </c>
      <c r="Y295" s="55">
        <f>G295+I295+K295+M295+O295+Q295+S295+U295+W295</f>
        <v>2</v>
      </c>
      <c r="Z295">
        <f>SUM(X295:Y295)</f>
        <v>3</v>
      </c>
    </row>
    <row r="296" spans="1:26">
      <c r="A296" s="46"/>
      <c r="B296" s="3"/>
      <c r="E296" s="3" t="s">
        <v>52</v>
      </c>
      <c r="F296">
        <f t="shared" ref="F296:Z296" si="23">SUM(F232:F295)</f>
        <v>3</v>
      </c>
      <c r="G296">
        <f t="shared" si="23"/>
        <v>11</v>
      </c>
      <c r="H296">
        <f t="shared" si="23"/>
        <v>0</v>
      </c>
      <c r="I296">
        <f t="shared" si="23"/>
        <v>1</v>
      </c>
      <c r="J296">
        <f t="shared" si="23"/>
        <v>4</v>
      </c>
      <c r="K296">
        <f t="shared" si="23"/>
        <v>6</v>
      </c>
      <c r="L296">
        <f t="shared" si="23"/>
        <v>4</v>
      </c>
      <c r="M296">
        <f t="shared" si="23"/>
        <v>8</v>
      </c>
      <c r="N296">
        <f t="shared" si="23"/>
        <v>8</v>
      </c>
      <c r="O296">
        <f t="shared" si="23"/>
        <v>14</v>
      </c>
      <c r="P296">
        <f t="shared" si="23"/>
        <v>6</v>
      </c>
      <c r="Q296">
        <f t="shared" si="23"/>
        <v>10</v>
      </c>
      <c r="R296">
        <f t="shared" si="23"/>
        <v>25</v>
      </c>
      <c r="S296">
        <f t="shared" si="23"/>
        <v>36</v>
      </c>
      <c r="T296">
        <f t="shared" si="23"/>
        <v>0</v>
      </c>
      <c r="U296">
        <f t="shared" si="23"/>
        <v>0</v>
      </c>
      <c r="V296">
        <f t="shared" si="23"/>
        <v>129</v>
      </c>
      <c r="W296">
        <f t="shared" si="23"/>
        <v>241</v>
      </c>
      <c r="X296">
        <f t="shared" si="23"/>
        <v>179</v>
      </c>
      <c r="Y296">
        <f t="shared" si="23"/>
        <v>327</v>
      </c>
      <c r="Z296">
        <f t="shared" si="23"/>
        <v>506</v>
      </c>
    </row>
    <row r="297" spans="1:26">
      <c r="A297" s="3"/>
      <c r="B297" s="3"/>
      <c r="F297"/>
    </row>
    <row r="298" spans="1:26">
      <c r="A298" s="49" t="s">
        <v>58</v>
      </c>
      <c r="B298" s="14" t="s">
        <v>687</v>
      </c>
      <c r="C298" s="13" t="s">
        <v>366</v>
      </c>
      <c r="D298" s="13" t="s">
        <v>367</v>
      </c>
      <c r="E298" s="50" t="s">
        <v>368</v>
      </c>
      <c r="F298" s="21"/>
      <c r="G298" s="13"/>
      <c r="H298" s="13"/>
      <c r="I298" s="13"/>
      <c r="J298" s="13"/>
      <c r="K298" s="13"/>
      <c r="L298" s="13">
        <v>1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>
        <v>1</v>
      </c>
      <c r="W298" s="15"/>
      <c r="X298" s="19">
        <f>F298+H298+J298+L298+N298+P298+R298+T298+V298</f>
        <v>2</v>
      </c>
      <c r="Y298" s="50">
        <f>G298+I298+K298+M298+O298+Q298+S298+U298+W298</f>
        <v>0</v>
      </c>
      <c r="Z298">
        <f>SUM(X298:Y298)</f>
        <v>2</v>
      </c>
    </row>
    <row r="299" spans="1:26">
      <c r="A299" s="53" t="s">
        <v>58</v>
      </c>
      <c r="B299" s="17" t="s">
        <v>693</v>
      </c>
      <c r="C299" s="54" t="s">
        <v>383</v>
      </c>
      <c r="D299" s="54" t="s">
        <v>384</v>
      </c>
      <c r="E299" s="55" t="s">
        <v>385</v>
      </c>
      <c r="F299" s="57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>
        <v>1</v>
      </c>
      <c r="R299" s="54"/>
      <c r="S299" s="54"/>
      <c r="T299" s="54"/>
      <c r="U299" s="54"/>
      <c r="V299" s="54"/>
      <c r="W299" s="60"/>
      <c r="X299" s="62">
        <f>F299+H299+J299+L299+N299+P299+R299+T299+V299</f>
        <v>0</v>
      </c>
      <c r="Y299" s="55">
        <f>G299+I299+K299+M299+O299+Q299+S299+U299+W299</f>
        <v>1</v>
      </c>
      <c r="Z299">
        <f>SUM(X299:Y299)</f>
        <v>1</v>
      </c>
    </row>
    <row r="300" spans="1:26">
      <c r="A300" s="3"/>
      <c r="B300" s="3"/>
      <c r="E300" s="67" t="s">
        <v>51</v>
      </c>
      <c r="F300">
        <f t="shared" ref="F300:Z300" si="24">SUM(F298:F299)</f>
        <v>0</v>
      </c>
      <c r="G300">
        <f t="shared" si="24"/>
        <v>0</v>
      </c>
      <c r="H300">
        <f t="shared" si="24"/>
        <v>0</v>
      </c>
      <c r="I300">
        <f t="shared" si="24"/>
        <v>0</v>
      </c>
      <c r="J300">
        <f t="shared" si="24"/>
        <v>0</v>
      </c>
      <c r="K300">
        <f t="shared" si="24"/>
        <v>0</v>
      </c>
      <c r="L300">
        <f t="shared" si="24"/>
        <v>1</v>
      </c>
      <c r="M300">
        <f t="shared" si="24"/>
        <v>0</v>
      </c>
      <c r="N300">
        <f t="shared" si="24"/>
        <v>0</v>
      </c>
      <c r="O300">
        <f t="shared" si="24"/>
        <v>0</v>
      </c>
      <c r="P300">
        <f t="shared" si="24"/>
        <v>0</v>
      </c>
      <c r="Q300">
        <f t="shared" si="24"/>
        <v>1</v>
      </c>
      <c r="R300">
        <f t="shared" si="24"/>
        <v>0</v>
      </c>
      <c r="S300">
        <f t="shared" si="24"/>
        <v>0</v>
      </c>
      <c r="T300">
        <f t="shared" si="24"/>
        <v>0</v>
      </c>
      <c r="U300">
        <f t="shared" si="24"/>
        <v>0</v>
      </c>
      <c r="V300">
        <f t="shared" si="24"/>
        <v>1</v>
      </c>
      <c r="W300">
        <f t="shared" si="24"/>
        <v>0</v>
      </c>
      <c r="X300">
        <f t="shared" si="24"/>
        <v>2</v>
      </c>
      <c r="Y300">
        <f t="shared" si="24"/>
        <v>1</v>
      </c>
      <c r="Z300">
        <f t="shared" si="24"/>
        <v>3</v>
      </c>
    </row>
    <row r="301" spans="1:26">
      <c r="A301" s="3"/>
      <c r="B301" s="3"/>
      <c r="F301"/>
    </row>
    <row r="302" spans="1:26">
      <c r="A302" s="49" t="s">
        <v>17</v>
      </c>
      <c r="B302" s="59" t="s">
        <v>574</v>
      </c>
      <c r="C302" s="13" t="s">
        <v>377</v>
      </c>
      <c r="D302" s="13" t="s">
        <v>394</v>
      </c>
      <c r="E302" s="50" t="s">
        <v>395</v>
      </c>
      <c r="F302" s="21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>
        <v>1</v>
      </c>
      <c r="W302" s="15"/>
      <c r="X302" s="19">
        <f t="shared" ref="X302:Y314" si="25">F302+H302+J302+L302+N302+P302+R302+T302+V302</f>
        <v>1</v>
      </c>
      <c r="Y302" s="50">
        <f t="shared" si="25"/>
        <v>0</v>
      </c>
      <c r="Z302">
        <f t="shared" ref="Z302:Z314" si="26">SUM(X302:Y302)</f>
        <v>1</v>
      </c>
    </row>
    <row r="303" spans="1:26">
      <c r="A303" s="51" t="s">
        <v>17</v>
      </c>
      <c r="B303" s="58" t="s">
        <v>628</v>
      </c>
      <c r="C303" s="47" t="s">
        <v>406</v>
      </c>
      <c r="D303" s="47" t="s">
        <v>411</v>
      </c>
      <c r="E303" s="52" t="s">
        <v>412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>
        <v>1</v>
      </c>
      <c r="Q303" s="47"/>
      <c r="R303" s="47"/>
      <c r="S303" s="47"/>
      <c r="T303" s="47"/>
      <c r="U303" s="47"/>
      <c r="V303" s="47"/>
      <c r="W303" s="48"/>
      <c r="X303" s="61">
        <f t="shared" si="25"/>
        <v>1</v>
      </c>
      <c r="Y303" s="52">
        <f t="shared" si="25"/>
        <v>0</v>
      </c>
      <c r="Z303">
        <f t="shared" si="26"/>
        <v>1</v>
      </c>
    </row>
    <row r="304" spans="1:26">
      <c r="A304" s="51" t="s">
        <v>17</v>
      </c>
      <c r="B304" s="58" t="s">
        <v>630</v>
      </c>
      <c r="C304" s="47" t="s">
        <v>406</v>
      </c>
      <c r="D304" s="47" t="s">
        <v>415</v>
      </c>
      <c r="E304" s="52" t="s">
        <v>416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</v>
      </c>
      <c r="W304" s="48"/>
      <c r="X304" s="61">
        <f t="shared" si="25"/>
        <v>1</v>
      </c>
      <c r="Y304" s="52">
        <f t="shared" si="25"/>
        <v>0</v>
      </c>
      <c r="Z304">
        <f t="shared" si="26"/>
        <v>1</v>
      </c>
    </row>
    <row r="305" spans="1:26">
      <c r="A305" s="51" t="s">
        <v>17</v>
      </c>
      <c r="B305" s="16" t="s">
        <v>697</v>
      </c>
      <c r="C305" s="47" t="s">
        <v>366</v>
      </c>
      <c r="D305" s="47" t="s">
        <v>431</v>
      </c>
      <c r="E305" s="52" t="s">
        <v>432</v>
      </c>
      <c r="F305" s="56"/>
      <c r="G305" s="47"/>
      <c r="H305" s="47"/>
      <c r="I305" s="47">
        <v>1</v>
      </c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8"/>
      <c r="X305" s="61">
        <f t="shared" si="25"/>
        <v>0</v>
      </c>
      <c r="Y305" s="52">
        <f t="shared" si="25"/>
        <v>1</v>
      </c>
      <c r="Z305">
        <f t="shared" si="26"/>
        <v>1</v>
      </c>
    </row>
    <row r="306" spans="1:26">
      <c r="A306" s="51" t="s">
        <v>17</v>
      </c>
      <c r="B306" s="16" t="s">
        <v>701</v>
      </c>
      <c r="C306" s="47" t="s">
        <v>366</v>
      </c>
      <c r="D306" s="47" t="s">
        <v>441</v>
      </c>
      <c r="E306" s="52" t="s">
        <v>442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1</v>
      </c>
      <c r="W306" s="48"/>
      <c r="X306" s="61">
        <f t="shared" si="25"/>
        <v>1</v>
      </c>
      <c r="Y306" s="52">
        <f t="shared" si="25"/>
        <v>0</v>
      </c>
      <c r="Z306">
        <f t="shared" si="26"/>
        <v>1</v>
      </c>
    </row>
    <row r="307" spans="1:26">
      <c r="A307" s="51" t="s">
        <v>17</v>
      </c>
      <c r="B307" s="16" t="s">
        <v>652</v>
      </c>
      <c r="C307" s="47" t="s">
        <v>366</v>
      </c>
      <c r="D307" s="47" t="s">
        <v>449</v>
      </c>
      <c r="E307" s="52" t="s">
        <v>450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8">
        <v>1</v>
      </c>
      <c r="X307" s="61">
        <f t="shared" si="25"/>
        <v>0</v>
      </c>
      <c r="Y307" s="52">
        <f t="shared" si="25"/>
        <v>1</v>
      </c>
      <c r="Z307">
        <f t="shared" si="26"/>
        <v>1</v>
      </c>
    </row>
    <row r="308" spans="1:26">
      <c r="A308" s="51" t="s">
        <v>17</v>
      </c>
      <c r="B308" s="16" t="s">
        <v>703</v>
      </c>
      <c r="C308" s="47" t="s">
        <v>451</v>
      </c>
      <c r="D308" s="47" t="s">
        <v>452</v>
      </c>
      <c r="E308" s="52" t="s">
        <v>453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48"/>
      <c r="X308" s="61">
        <f t="shared" si="25"/>
        <v>1</v>
      </c>
      <c r="Y308" s="52">
        <f t="shared" si="25"/>
        <v>0</v>
      </c>
      <c r="Z308">
        <f t="shared" si="26"/>
        <v>1</v>
      </c>
    </row>
    <row r="309" spans="1:26">
      <c r="A309" s="51" t="s">
        <v>17</v>
      </c>
      <c r="B309" s="16" t="s">
        <v>704</v>
      </c>
      <c r="C309" s="47" t="s">
        <v>366</v>
      </c>
      <c r="D309" s="47" t="s">
        <v>458</v>
      </c>
      <c r="E309" s="52" t="s">
        <v>459</v>
      </c>
      <c r="F309" s="56"/>
      <c r="G309" s="47"/>
      <c r="H309" s="47"/>
      <c r="I309" s="47">
        <v>1</v>
      </c>
      <c r="J309" s="47"/>
      <c r="K309" s="47"/>
      <c r="L309" s="47"/>
      <c r="M309" s="47">
        <v>1</v>
      </c>
      <c r="N309" s="47">
        <v>1</v>
      </c>
      <c r="O309" s="47">
        <v>1</v>
      </c>
      <c r="P309" s="47"/>
      <c r="Q309" s="47">
        <v>1</v>
      </c>
      <c r="R309" s="47"/>
      <c r="S309" s="47">
        <v>4</v>
      </c>
      <c r="T309" s="47"/>
      <c r="U309" s="47"/>
      <c r="V309" s="47">
        <v>1</v>
      </c>
      <c r="W309" s="48">
        <v>4</v>
      </c>
      <c r="X309" s="61">
        <f t="shared" si="25"/>
        <v>2</v>
      </c>
      <c r="Y309" s="52">
        <f t="shared" si="25"/>
        <v>12</v>
      </c>
      <c r="Z309">
        <f t="shared" si="26"/>
        <v>14</v>
      </c>
    </row>
    <row r="310" spans="1:26">
      <c r="A310" s="51" t="s">
        <v>17</v>
      </c>
      <c r="B310" s="16" t="s">
        <v>705</v>
      </c>
      <c r="C310" s="47" t="s">
        <v>366</v>
      </c>
      <c r="D310" s="47" t="s">
        <v>460</v>
      </c>
      <c r="E310" s="52" t="s">
        <v>461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>
        <v>1</v>
      </c>
      <c r="R310" s="47"/>
      <c r="S310" s="47"/>
      <c r="T310" s="47"/>
      <c r="U310" s="47"/>
      <c r="V310" s="47"/>
      <c r="W310" s="48"/>
      <c r="X310" s="61">
        <f t="shared" si="25"/>
        <v>0</v>
      </c>
      <c r="Y310" s="52">
        <f t="shared" si="25"/>
        <v>1</v>
      </c>
      <c r="Z310">
        <f t="shared" si="26"/>
        <v>1</v>
      </c>
    </row>
    <row r="311" spans="1:26">
      <c r="A311" s="51" t="s">
        <v>17</v>
      </c>
      <c r="B311" s="16" t="s">
        <v>662</v>
      </c>
      <c r="C311" s="47" t="s">
        <v>377</v>
      </c>
      <c r="D311" s="47" t="s">
        <v>468</v>
      </c>
      <c r="E311" s="52" t="s">
        <v>469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>
        <v>1</v>
      </c>
      <c r="Q311" s="47">
        <v>1</v>
      </c>
      <c r="R311" s="47"/>
      <c r="S311" s="47"/>
      <c r="T311" s="47"/>
      <c r="U311" s="47"/>
      <c r="V311" s="47"/>
      <c r="W311" s="48"/>
      <c r="X311" s="61">
        <f t="shared" si="25"/>
        <v>1</v>
      </c>
      <c r="Y311" s="52">
        <f t="shared" si="25"/>
        <v>1</v>
      </c>
      <c r="Z311">
        <f t="shared" si="26"/>
        <v>2</v>
      </c>
    </row>
    <row r="312" spans="1:26">
      <c r="A312" s="51" t="s">
        <v>17</v>
      </c>
      <c r="B312" s="16" t="s">
        <v>675</v>
      </c>
      <c r="C312" s="47" t="s">
        <v>478</v>
      </c>
      <c r="D312" s="47" t="s">
        <v>479</v>
      </c>
      <c r="E312" s="52" t="s">
        <v>480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>
        <v>1</v>
      </c>
      <c r="R312" s="47"/>
      <c r="S312" s="47"/>
      <c r="T312" s="47"/>
      <c r="U312" s="47"/>
      <c r="V312" s="47"/>
      <c r="W312" s="48"/>
      <c r="X312" s="61">
        <f t="shared" si="25"/>
        <v>0</v>
      </c>
      <c r="Y312" s="52">
        <f t="shared" si="25"/>
        <v>1</v>
      </c>
      <c r="Z312">
        <f t="shared" si="26"/>
        <v>1</v>
      </c>
    </row>
    <row r="313" spans="1:26">
      <c r="A313" s="51" t="s">
        <v>17</v>
      </c>
      <c r="B313" s="16" t="s">
        <v>679</v>
      </c>
      <c r="C313" s="47" t="s">
        <v>485</v>
      </c>
      <c r="D313" s="47" t="s">
        <v>488</v>
      </c>
      <c r="E313" s="52" t="s">
        <v>489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>
        <v>1</v>
      </c>
      <c r="X313" s="61">
        <f t="shared" si="25"/>
        <v>0</v>
      </c>
      <c r="Y313" s="52">
        <f t="shared" si="25"/>
        <v>1</v>
      </c>
      <c r="Z313">
        <f t="shared" si="26"/>
        <v>1</v>
      </c>
    </row>
    <row r="314" spans="1:26">
      <c r="A314" s="53" t="s">
        <v>17</v>
      </c>
      <c r="B314" s="17" t="s">
        <v>686</v>
      </c>
      <c r="C314" s="54" t="s">
        <v>366</v>
      </c>
      <c r="D314" s="54" t="s">
        <v>496</v>
      </c>
      <c r="E314" s="55" t="s">
        <v>497</v>
      </c>
      <c r="F314" s="57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60">
        <v>1</v>
      </c>
      <c r="X314" s="62">
        <f t="shared" si="25"/>
        <v>0</v>
      </c>
      <c r="Y314" s="55">
        <f t="shared" si="25"/>
        <v>1</v>
      </c>
      <c r="Z314">
        <f t="shared" si="26"/>
        <v>1</v>
      </c>
    </row>
    <row r="315" spans="1:26">
      <c r="A315" s="46"/>
      <c r="B315" s="3"/>
      <c r="E315" s="67" t="s">
        <v>50</v>
      </c>
      <c r="F315">
        <f t="shared" ref="F315:Z315" si="27">SUM(F302:F314)</f>
        <v>0</v>
      </c>
      <c r="G315">
        <f t="shared" si="27"/>
        <v>0</v>
      </c>
      <c r="H315">
        <f t="shared" si="27"/>
        <v>0</v>
      </c>
      <c r="I315">
        <f t="shared" si="27"/>
        <v>2</v>
      </c>
      <c r="J315">
        <f t="shared" si="27"/>
        <v>0</v>
      </c>
      <c r="K315">
        <f t="shared" si="27"/>
        <v>0</v>
      </c>
      <c r="L315">
        <f t="shared" si="27"/>
        <v>0</v>
      </c>
      <c r="M315">
        <f t="shared" si="27"/>
        <v>1</v>
      </c>
      <c r="N315">
        <f t="shared" si="27"/>
        <v>1</v>
      </c>
      <c r="O315">
        <f t="shared" si="27"/>
        <v>1</v>
      </c>
      <c r="P315">
        <f t="shared" si="27"/>
        <v>2</v>
      </c>
      <c r="Q315">
        <f t="shared" si="27"/>
        <v>4</v>
      </c>
      <c r="R315">
        <f t="shared" si="27"/>
        <v>0</v>
      </c>
      <c r="S315">
        <f t="shared" si="27"/>
        <v>4</v>
      </c>
      <c r="T315">
        <f t="shared" si="27"/>
        <v>0</v>
      </c>
      <c r="U315">
        <f t="shared" si="27"/>
        <v>0</v>
      </c>
      <c r="V315">
        <f t="shared" si="27"/>
        <v>5</v>
      </c>
      <c r="W315">
        <f t="shared" si="27"/>
        <v>7</v>
      </c>
      <c r="X315">
        <f t="shared" si="27"/>
        <v>8</v>
      </c>
      <c r="Y315">
        <f t="shared" si="27"/>
        <v>19</v>
      </c>
      <c r="Z315">
        <f t="shared" si="27"/>
        <v>27</v>
      </c>
    </row>
    <row r="316" spans="1:26">
      <c r="A316" s="3"/>
      <c r="B316" s="3"/>
      <c r="F316"/>
    </row>
    <row r="317" spans="1:26">
      <c r="A317" s="38" t="s">
        <v>18</v>
      </c>
      <c r="B317" s="59" t="s">
        <v>621</v>
      </c>
      <c r="C317" s="13" t="s">
        <v>366</v>
      </c>
      <c r="D317" s="13" t="s">
        <v>502</v>
      </c>
      <c r="E317" s="50" t="s">
        <v>503</v>
      </c>
      <c r="F317" s="19"/>
      <c r="G317" s="13"/>
      <c r="H317" s="13"/>
      <c r="I317" s="13"/>
      <c r="J317" s="13"/>
      <c r="K317" s="13"/>
      <c r="L317" s="13">
        <v>1</v>
      </c>
      <c r="M317" s="13"/>
      <c r="N317" s="13"/>
      <c r="O317" s="13"/>
      <c r="P317" s="13"/>
      <c r="Q317" s="13">
        <v>1</v>
      </c>
      <c r="R317" s="13"/>
      <c r="S317" s="13"/>
      <c r="T317" s="13"/>
      <c r="U317" s="13"/>
      <c r="V317" s="13">
        <v>2</v>
      </c>
      <c r="W317" s="15"/>
      <c r="X317" s="19">
        <f t="shared" ref="X317:Y328" si="28">F317+H317+J317+L317+N317+P317+R317+T317+V317</f>
        <v>3</v>
      </c>
      <c r="Y317" s="50">
        <f t="shared" si="28"/>
        <v>1</v>
      </c>
      <c r="Z317">
        <f t="shared" ref="Z317:Z328" si="29">SUM(X317:Y317)</f>
        <v>4</v>
      </c>
    </row>
    <row r="318" spans="1:26">
      <c r="A318" s="41" t="s">
        <v>18</v>
      </c>
      <c r="B318" s="16" t="s">
        <v>648</v>
      </c>
      <c r="C318" s="47" t="s">
        <v>366</v>
      </c>
      <c r="D318" s="47" t="s">
        <v>522</v>
      </c>
      <c r="E318" s="52" t="s">
        <v>523</v>
      </c>
      <c r="F318" s="61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/>
      <c r="X318" s="61">
        <f t="shared" si="28"/>
        <v>1</v>
      </c>
      <c r="Y318" s="52">
        <f t="shared" si="28"/>
        <v>0</v>
      </c>
      <c r="Z318">
        <f t="shared" si="29"/>
        <v>1</v>
      </c>
    </row>
    <row r="319" spans="1:26">
      <c r="A319" s="41" t="s">
        <v>18</v>
      </c>
      <c r="B319" s="16" t="s">
        <v>702</v>
      </c>
      <c r="C319" s="47" t="s">
        <v>377</v>
      </c>
      <c r="D319" s="47" t="s">
        <v>526</v>
      </c>
      <c r="E319" s="52" t="s">
        <v>527</v>
      </c>
      <c r="F319" s="61"/>
      <c r="G319" s="47"/>
      <c r="H319" s="47"/>
      <c r="I319" s="47"/>
      <c r="J319" s="47"/>
      <c r="K319" s="47"/>
      <c r="L319" s="47"/>
      <c r="M319" s="47"/>
      <c r="N319" s="47"/>
      <c r="O319" s="47"/>
      <c r="P319" s="47">
        <v>1</v>
      </c>
      <c r="Q319" s="47"/>
      <c r="R319" s="47"/>
      <c r="S319" s="47"/>
      <c r="T319" s="47"/>
      <c r="U319" s="47"/>
      <c r="V319" s="47"/>
      <c r="W319" s="48"/>
      <c r="X319" s="61">
        <f t="shared" si="28"/>
        <v>1</v>
      </c>
      <c r="Y319" s="52">
        <f t="shared" si="28"/>
        <v>0</v>
      </c>
      <c r="Z319">
        <f t="shared" si="29"/>
        <v>1</v>
      </c>
    </row>
    <row r="320" spans="1:26">
      <c r="A320" s="41" t="s">
        <v>18</v>
      </c>
      <c r="B320" s="16" t="s">
        <v>652</v>
      </c>
      <c r="C320" s="47" t="s">
        <v>366</v>
      </c>
      <c r="D320" s="47" t="s">
        <v>530</v>
      </c>
      <c r="E320" s="52" t="s">
        <v>531</v>
      </c>
      <c r="F320" s="61"/>
      <c r="G320" s="47"/>
      <c r="H320" s="47"/>
      <c r="I320" s="47"/>
      <c r="J320" s="47"/>
      <c r="K320" s="47"/>
      <c r="L320" s="47"/>
      <c r="M320" s="47"/>
      <c r="N320" s="47"/>
      <c r="O320" s="47"/>
      <c r="P320" s="47">
        <v>1</v>
      </c>
      <c r="Q320" s="47"/>
      <c r="R320" s="47"/>
      <c r="S320" s="47"/>
      <c r="T320" s="47"/>
      <c r="U320" s="47"/>
      <c r="V320" s="47"/>
      <c r="W320" s="48"/>
      <c r="X320" s="61">
        <f t="shared" ref="X320:Y323" si="30">F320+H320+J320+L320+N320+P320+R320+T320+V320</f>
        <v>1</v>
      </c>
      <c r="Y320" s="52">
        <f t="shared" si="30"/>
        <v>0</v>
      </c>
      <c r="Z320">
        <f>SUM(X320:Y320)</f>
        <v>1</v>
      </c>
    </row>
    <row r="321" spans="1:26">
      <c r="A321" s="41" t="s">
        <v>18</v>
      </c>
      <c r="B321" s="16" t="s">
        <v>703</v>
      </c>
      <c r="C321" s="47" t="s">
        <v>451</v>
      </c>
      <c r="D321" s="47" t="s">
        <v>532</v>
      </c>
      <c r="E321" s="52" t="s">
        <v>533</v>
      </c>
      <c r="F321" s="61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>
        <v>1</v>
      </c>
      <c r="R321" s="47"/>
      <c r="S321" s="47"/>
      <c r="T321" s="47"/>
      <c r="U321" s="47"/>
      <c r="V321" s="47"/>
      <c r="W321" s="48"/>
      <c r="X321" s="61">
        <f t="shared" si="30"/>
        <v>0</v>
      </c>
      <c r="Y321" s="52">
        <f t="shared" si="30"/>
        <v>1</v>
      </c>
      <c r="Z321">
        <f>SUM(X321:Y321)</f>
        <v>1</v>
      </c>
    </row>
    <row r="322" spans="1:26">
      <c r="A322" s="41" t="s">
        <v>18</v>
      </c>
      <c r="B322" s="16" t="s">
        <v>704</v>
      </c>
      <c r="C322" s="47" t="s">
        <v>366</v>
      </c>
      <c r="D322" s="47" t="s">
        <v>536</v>
      </c>
      <c r="E322" s="52" t="s">
        <v>537</v>
      </c>
      <c r="F322" s="61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>
        <v>1</v>
      </c>
      <c r="T322" s="47"/>
      <c r="U322" s="47"/>
      <c r="V322" s="47"/>
      <c r="W322" s="48"/>
      <c r="X322" s="61">
        <f t="shared" si="30"/>
        <v>0</v>
      </c>
      <c r="Y322" s="52">
        <f t="shared" si="30"/>
        <v>1</v>
      </c>
      <c r="Z322">
        <f>SUM(X322:Y322)</f>
        <v>1</v>
      </c>
    </row>
    <row r="323" spans="1:26">
      <c r="A323" s="41" t="s">
        <v>18</v>
      </c>
      <c r="B323" s="16" t="s">
        <v>713</v>
      </c>
      <c r="C323" s="47" t="s">
        <v>366</v>
      </c>
      <c r="D323" s="47" t="s">
        <v>538</v>
      </c>
      <c r="E323" s="52" t="s">
        <v>539</v>
      </c>
      <c r="F323" s="61"/>
      <c r="G323" s="47">
        <v>1</v>
      </c>
      <c r="H323" s="47"/>
      <c r="I323" s="47"/>
      <c r="J323" s="47"/>
      <c r="K323" s="47">
        <v>1</v>
      </c>
      <c r="L323" s="47">
        <v>3</v>
      </c>
      <c r="M323" s="47">
        <v>2</v>
      </c>
      <c r="N323" s="47"/>
      <c r="O323" s="47"/>
      <c r="P323" s="47"/>
      <c r="Q323" s="47">
        <v>1</v>
      </c>
      <c r="R323" s="47"/>
      <c r="S323" s="47"/>
      <c r="T323" s="47"/>
      <c r="U323" s="47"/>
      <c r="V323" s="47"/>
      <c r="W323" s="48">
        <v>3</v>
      </c>
      <c r="X323" s="61">
        <f t="shared" si="30"/>
        <v>3</v>
      </c>
      <c r="Y323" s="52">
        <f t="shared" si="30"/>
        <v>8</v>
      </c>
      <c r="Z323">
        <f>SUM(X323:Y323)</f>
        <v>11</v>
      </c>
    </row>
    <row r="324" spans="1:26">
      <c r="A324" s="41" t="s">
        <v>18</v>
      </c>
      <c r="B324" s="16" t="s">
        <v>705</v>
      </c>
      <c r="C324" s="47" t="s">
        <v>366</v>
      </c>
      <c r="D324" s="47" t="s">
        <v>540</v>
      </c>
      <c r="E324" s="52" t="s">
        <v>541</v>
      </c>
      <c r="F324" s="61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8">
        <v>1</v>
      </c>
      <c r="X324" s="61">
        <f>F324+H324+J324+L324+N324+P324+R324+T324+V324</f>
        <v>0</v>
      </c>
      <c r="Y324" s="52">
        <f t="shared" si="28"/>
        <v>1</v>
      </c>
      <c r="Z324">
        <f t="shared" si="29"/>
        <v>1</v>
      </c>
    </row>
    <row r="325" spans="1:26">
      <c r="A325" s="41" t="s">
        <v>18</v>
      </c>
      <c r="B325" s="16" t="s">
        <v>659</v>
      </c>
      <c r="C325" s="47" t="s">
        <v>377</v>
      </c>
      <c r="D325" s="47" t="s">
        <v>544</v>
      </c>
      <c r="E325" s="52" t="s">
        <v>545</v>
      </c>
      <c r="F325" s="61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>
        <v>1</v>
      </c>
      <c r="X325" s="61">
        <f t="shared" si="28"/>
        <v>0</v>
      </c>
      <c r="Y325" s="52">
        <f t="shared" si="28"/>
        <v>1</v>
      </c>
      <c r="Z325">
        <f t="shared" si="29"/>
        <v>1</v>
      </c>
    </row>
    <row r="326" spans="1:26">
      <c r="A326" s="41" t="s">
        <v>18</v>
      </c>
      <c r="B326" s="16" t="s">
        <v>662</v>
      </c>
      <c r="C326" s="47" t="s">
        <v>377</v>
      </c>
      <c r="D326" s="47" t="s">
        <v>546</v>
      </c>
      <c r="E326" s="52" t="s">
        <v>547</v>
      </c>
      <c r="F326" s="61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>
        <v>1</v>
      </c>
      <c r="R326" s="47"/>
      <c r="S326" s="47"/>
      <c r="T326" s="47"/>
      <c r="U326" s="47"/>
      <c r="V326" s="47"/>
      <c r="W326" s="48"/>
      <c r="X326" s="61">
        <f t="shared" si="28"/>
        <v>0</v>
      </c>
      <c r="Y326" s="52">
        <f t="shared" si="28"/>
        <v>1</v>
      </c>
      <c r="Z326">
        <f t="shared" si="29"/>
        <v>1</v>
      </c>
    </row>
    <row r="327" spans="1:26">
      <c r="A327" s="41" t="s">
        <v>18</v>
      </c>
      <c r="B327" s="16" t="s">
        <v>675</v>
      </c>
      <c r="C327" s="47" t="s">
        <v>478</v>
      </c>
      <c r="D327" s="47" t="s">
        <v>550</v>
      </c>
      <c r="E327" s="52" t="s">
        <v>551</v>
      </c>
      <c r="F327" s="61"/>
      <c r="G327" s="47"/>
      <c r="H327" s="47"/>
      <c r="I327" s="47"/>
      <c r="J327" s="47"/>
      <c r="K327" s="47"/>
      <c r="L327" s="47"/>
      <c r="M327" s="47"/>
      <c r="N327" s="47"/>
      <c r="O327" s="47"/>
      <c r="P327" s="47">
        <v>1</v>
      </c>
      <c r="Q327" s="47">
        <v>1</v>
      </c>
      <c r="R327" s="47"/>
      <c r="S327" s="47"/>
      <c r="T327" s="47"/>
      <c r="U327" s="47"/>
      <c r="V327" s="47"/>
      <c r="W327" s="48"/>
      <c r="X327" s="61">
        <f t="shared" si="28"/>
        <v>1</v>
      </c>
      <c r="Y327" s="52">
        <f t="shared" si="28"/>
        <v>1</v>
      </c>
      <c r="Z327">
        <f t="shared" si="29"/>
        <v>2</v>
      </c>
    </row>
    <row r="328" spans="1:26">
      <c r="A328" s="43" t="s">
        <v>18</v>
      </c>
      <c r="B328" s="17" t="s">
        <v>709</v>
      </c>
      <c r="C328" s="54" t="s">
        <v>380</v>
      </c>
      <c r="D328" s="54" t="s">
        <v>556</v>
      </c>
      <c r="E328" s="55" t="s">
        <v>557</v>
      </c>
      <c r="F328" s="62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>
        <v>1</v>
      </c>
      <c r="R328" s="54"/>
      <c r="S328" s="54"/>
      <c r="T328" s="54"/>
      <c r="U328" s="54"/>
      <c r="V328" s="54"/>
      <c r="W328" s="60"/>
      <c r="X328" s="62">
        <f t="shared" si="28"/>
        <v>0</v>
      </c>
      <c r="Y328" s="55">
        <f t="shared" si="28"/>
        <v>1</v>
      </c>
      <c r="Z328">
        <f t="shared" si="29"/>
        <v>1</v>
      </c>
    </row>
    <row r="329" spans="1:26">
      <c r="A329" s="46"/>
      <c r="B329" s="3"/>
      <c r="E329" s="67" t="s">
        <v>49</v>
      </c>
      <c r="F329">
        <f>SUM(F317:F328)</f>
        <v>0</v>
      </c>
      <c r="G329">
        <f t="shared" ref="G329:Z329" si="31">SUM(G317:G328)</f>
        <v>1</v>
      </c>
      <c r="H329">
        <f t="shared" si="31"/>
        <v>0</v>
      </c>
      <c r="I329">
        <f t="shared" si="31"/>
        <v>0</v>
      </c>
      <c r="J329">
        <f t="shared" si="31"/>
        <v>0</v>
      </c>
      <c r="K329">
        <f t="shared" si="31"/>
        <v>1</v>
      </c>
      <c r="L329">
        <f t="shared" si="31"/>
        <v>4</v>
      </c>
      <c r="M329">
        <f t="shared" si="31"/>
        <v>2</v>
      </c>
      <c r="N329">
        <f t="shared" si="31"/>
        <v>0</v>
      </c>
      <c r="O329">
        <f t="shared" si="31"/>
        <v>0</v>
      </c>
      <c r="P329">
        <f t="shared" si="31"/>
        <v>3</v>
      </c>
      <c r="Q329">
        <f t="shared" si="31"/>
        <v>6</v>
      </c>
      <c r="R329">
        <f t="shared" si="31"/>
        <v>0</v>
      </c>
      <c r="S329">
        <f t="shared" si="31"/>
        <v>1</v>
      </c>
      <c r="T329">
        <f t="shared" si="31"/>
        <v>0</v>
      </c>
      <c r="U329">
        <f t="shared" si="31"/>
        <v>0</v>
      </c>
      <c r="V329">
        <f t="shared" si="31"/>
        <v>3</v>
      </c>
      <c r="W329">
        <f t="shared" si="31"/>
        <v>5</v>
      </c>
      <c r="X329">
        <f t="shared" si="31"/>
        <v>10</v>
      </c>
      <c r="Y329">
        <f t="shared" si="31"/>
        <v>16</v>
      </c>
      <c r="Z329">
        <f t="shared" si="31"/>
        <v>26</v>
      </c>
    </row>
    <row r="330" spans="1:26">
      <c r="A330" s="3"/>
      <c r="B330" s="3"/>
      <c r="F330"/>
    </row>
    <row r="331" spans="1:26">
      <c r="A331" s="63" t="s">
        <v>19</v>
      </c>
      <c r="B331" s="64">
        <v>512001</v>
      </c>
      <c r="C331" s="18" t="s">
        <v>10</v>
      </c>
      <c r="D331" s="18" t="s">
        <v>11</v>
      </c>
      <c r="E331" s="65" t="s">
        <v>97</v>
      </c>
      <c r="F331" s="22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20"/>
      <c r="X331" s="66">
        <f>F331+H331+J331+L331+N331+P331+R331+T331+V331</f>
        <v>0</v>
      </c>
      <c r="Y331" s="65">
        <f>G331+I331+K331+M331+O331+Q331+S331+U331+W331</f>
        <v>0</v>
      </c>
      <c r="Z331">
        <f>SUM(X331:Y331)</f>
        <v>0</v>
      </c>
    </row>
    <row r="332" spans="1:26">
      <c r="A332" s="3"/>
      <c r="B332" s="3"/>
      <c r="E332" s="67" t="s">
        <v>720</v>
      </c>
      <c r="F332">
        <f>SUM(F331)</f>
        <v>0</v>
      </c>
      <c r="G332">
        <f t="shared" ref="G332:Z332" si="32">SUM(G331)</f>
        <v>0</v>
      </c>
      <c r="H332">
        <f t="shared" si="32"/>
        <v>0</v>
      </c>
      <c r="I332">
        <f t="shared" si="32"/>
        <v>0</v>
      </c>
      <c r="J332">
        <f t="shared" si="32"/>
        <v>0</v>
      </c>
      <c r="K332">
        <f t="shared" si="32"/>
        <v>0</v>
      </c>
      <c r="L332">
        <f t="shared" si="32"/>
        <v>0</v>
      </c>
      <c r="M332">
        <f t="shared" si="32"/>
        <v>0</v>
      </c>
      <c r="N332">
        <f t="shared" si="32"/>
        <v>0</v>
      </c>
      <c r="O332">
        <f t="shared" si="32"/>
        <v>0</v>
      </c>
      <c r="P332">
        <f t="shared" si="32"/>
        <v>0</v>
      </c>
      <c r="Q332">
        <f t="shared" si="32"/>
        <v>0</v>
      </c>
      <c r="R332">
        <f t="shared" si="32"/>
        <v>0</v>
      </c>
      <c r="S332">
        <f t="shared" si="32"/>
        <v>0</v>
      </c>
      <c r="T332">
        <f t="shared" si="32"/>
        <v>0</v>
      </c>
      <c r="U332">
        <f t="shared" si="32"/>
        <v>0</v>
      </c>
      <c r="V332">
        <f t="shared" si="32"/>
        <v>0</v>
      </c>
      <c r="W332">
        <f t="shared" si="32"/>
        <v>0</v>
      </c>
      <c r="X332">
        <f t="shared" si="32"/>
        <v>0</v>
      </c>
      <c r="Y332">
        <f t="shared" si="32"/>
        <v>0</v>
      </c>
      <c r="Z332">
        <f t="shared" si="32"/>
        <v>0</v>
      </c>
    </row>
    <row r="333" spans="1:26">
      <c r="B333"/>
      <c r="F333"/>
    </row>
    <row r="334" spans="1:26">
      <c r="B334" t="s">
        <v>55</v>
      </c>
      <c r="E334" s="3" t="s">
        <v>9</v>
      </c>
      <c r="F334" s="1">
        <f t="shared" ref="F334:Z334" si="33">F230+F296+F300+F315+F329+F332</f>
        <v>3</v>
      </c>
      <c r="G334" s="1">
        <f t="shared" si="33"/>
        <v>12</v>
      </c>
      <c r="H334" s="1">
        <f t="shared" si="33"/>
        <v>0</v>
      </c>
      <c r="I334" s="1">
        <f t="shared" si="33"/>
        <v>3</v>
      </c>
      <c r="J334" s="1">
        <f t="shared" si="33"/>
        <v>4</v>
      </c>
      <c r="K334" s="1">
        <f t="shared" si="33"/>
        <v>7</v>
      </c>
      <c r="L334" s="1">
        <f t="shared" si="33"/>
        <v>9</v>
      </c>
      <c r="M334" s="1">
        <f t="shared" si="33"/>
        <v>11</v>
      </c>
      <c r="N334" s="1">
        <f t="shared" si="33"/>
        <v>9</v>
      </c>
      <c r="O334" s="1">
        <f t="shared" si="33"/>
        <v>15</v>
      </c>
      <c r="P334" s="1">
        <f t="shared" si="33"/>
        <v>11</v>
      </c>
      <c r="Q334" s="1">
        <f t="shared" si="33"/>
        <v>21</v>
      </c>
      <c r="R334" s="1">
        <f t="shared" si="33"/>
        <v>25</v>
      </c>
      <c r="S334" s="1">
        <f t="shared" si="33"/>
        <v>41</v>
      </c>
      <c r="T334" s="1">
        <f t="shared" si="33"/>
        <v>0</v>
      </c>
      <c r="U334" s="1">
        <f t="shared" si="33"/>
        <v>0</v>
      </c>
      <c r="V334" s="1">
        <f t="shared" si="33"/>
        <v>138</v>
      </c>
      <c r="W334" s="1">
        <f t="shared" si="33"/>
        <v>253</v>
      </c>
      <c r="X334" s="1">
        <f t="shared" si="33"/>
        <v>199</v>
      </c>
      <c r="Y334" s="1">
        <f t="shared" si="33"/>
        <v>363</v>
      </c>
      <c r="Z334" s="1">
        <f t="shared" si="33"/>
        <v>562</v>
      </c>
    </row>
    <row r="335" spans="1:26">
      <c r="B335"/>
      <c r="F335"/>
    </row>
    <row r="336" spans="1:26">
      <c r="B336"/>
      <c r="F336"/>
    </row>
    <row r="337" spans="1:26">
      <c r="A337" s="2" t="s">
        <v>3</v>
      </c>
      <c r="F337"/>
    </row>
    <row r="338" spans="1:26">
      <c r="A338" s="2" t="s">
        <v>596</v>
      </c>
      <c r="F338"/>
      <c r="G338" s="68"/>
    </row>
    <row r="339" spans="1:26">
      <c r="A339" s="2" t="s">
        <v>568</v>
      </c>
      <c r="F339"/>
    </row>
    <row r="340" spans="1:26">
      <c r="F340"/>
    </row>
    <row r="341" spans="1:26">
      <c r="A341" s="104" t="s">
        <v>605</v>
      </c>
      <c r="F341" s="116" t="s">
        <v>88</v>
      </c>
      <c r="G341" s="115"/>
      <c r="H341" s="116" t="s">
        <v>89</v>
      </c>
      <c r="I341" s="117"/>
      <c r="J341" s="114" t="s">
        <v>90</v>
      </c>
      <c r="K341" s="115"/>
      <c r="L341" s="116" t="s">
        <v>91</v>
      </c>
      <c r="M341" s="117"/>
      <c r="N341" s="114" t="s">
        <v>4</v>
      </c>
      <c r="O341" s="115"/>
      <c r="P341" s="116" t="s">
        <v>92</v>
      </c>
      <c r="Q341" s="117"/>
      <c r="R341" s="112" t="s">
        <v>93</v>
      </c>
      <c r="S341" s="113"/>
      <c r="T341" s="112" t="s">
        <v>94</v>
      </c>
      <c r="U341" s="113"/>
      <c r="V341" s="114" t="s">
        <v>95</v>
      </c>
      <c r="W341" s="115"/>
      <c r="X341" s="116" t="s">
        <v>9</v>
      </c>
      <c r="Y341" s="117"/>
    </row>
    <row r="342" spans="1:26">
      <c r="A342" s="8" t="s">
        <v>6</v>
      </c>
      <c r="B342" s="12" t="s">
        <v>567</v>
      </c>
      <c r="C342" s="9" t="s">
        <v>8</v>
      </c>
      <c r="D342" s="9" t="s">
        <v>7</v>
      </c>
      <c r="E342" s="9" t="s">
        <v>12</v>
      </c>
      <c r="F342" s="4" t="s">
        <v>1</v>
      </c>
      <c r="G342" s="6" t="s">
        <v>2</v>
      </c>
      <c r="H342" s="4" t="s">
        <v>1</v>
      </c>
      <c r="I342" s="5" t="s">
        <v>2</v>
      </c>
      <c r="J342" s="7" t="s">
        <v>1</v>
      </c>
      <c r="K342" s="6" t="s">
        <v>2</v>
      </c>
      <c r="L342" s="4" t="s">
        <v>1</v>
      </c>
      <c r="M342" s="5" t="s">
        <v>2</v>
      </c>
      <c r="N342" s="7" t="s">
        <v>1</v>
      </c>
      <c r="O342" s="6" t="s">
        <v>2</v>
      </c>
      <c r="P342" s="4" t="s">
        <v>1</v>
      </c>
      <c r="Q342" s="5" t="s">
        <v>2</v>
      </c>
      <c r="R342" s="4" t="s">
        <v>1</v>
      </c>
      <c r="S342" s="5" t="s">
        <v>2</v>
      </c>
      <c r="T342" s="4" t="s">
        <v>1</v>
      </c>
      <c r="U342" s="5" t="s">
        <v>2</v>
      </c>
      <c r="V342" s="7" t="s">
        <v>1</v>
      </c>
      <c r="W342" s="6" t="s">
        <v>2</v>
      </c>
      <c r="X342" s="4" t="s">
        <v>1</v>
      </c>
      <c r="Y342" s="5" t="s">
        <v>2</v>
      </c>
      <c r="Z342" s="10" t="s">
        <v>0</v>
      </c>
    </row>
    <row r="343" spans="1:26">
      <c r="A343" s="49" t="s">
        <v>57</v>
      </c>
      <c r="B343" s="14"/>
      <c r="C343" s="13" t="s">
        <v>108</v>
      </c>
      <c r="D343" s="13" t="s">
        <v>109</v>
      </c>
      <c r="E343" s="50" t="s">
        <v>566</v>
      </c>
      <c r="F343" s="21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>
        <v>4</v>
      </c>
      <c r="S343" s="13">
        <v>1</v>
      </c>
      <c r="T343" s="13"/>
      <c r="U343" s="13"/>
      <c r="V343" s="13">
        <v>2</v>
      </c>
      <c r="W343" s="15">
        <v>1</v>
      </c>
      <c r="X343" s="19">
        <f t="shared" ref="X343:Y349" si="34">F343+H343+J343+L343+N343+P343+R343+T343+V343</f>
        <v>6</v>
      </c>
      <c r="Y343" s="50">
        <f t="shared" si="34"/>
        <v>2</v>
      </c>
      <c r="Z343">
        <f t="shared" ref="Z343:Z349" si="35">SUM(X343:Y343)</f>
        <v>8</v>
      </c>
    </row>
    <row r="344" spans="1:26">
      <c r="A344" s="51" t="s">
        <v>57</v>
      </c>
      <c r="B344" s="16"/>
      <c r="C344" s="47" t="s">
        <v>108</v>
      </c>
      <c r="D344" s="47" t="s">
        <v>110</v>
      </c>
      <c r="E344" s="52" t="s">
        <v>569</v>
      </c>
      <c r="F344" s="56"/>
      <c r="G344" s="47"/>
      <c r="H344" s="47"/>
      <c r="I344" s="47"/>
      <c r="J344" s="47"/>
      <c r="K344" s="47">
        <v>1</v>
      </c>
      <c r="L344" s="47"/>
      <c r="M344" s="47"/>
      <c r="N344" s="47"/>
      <c r="O344" s="47"/>
      <c r="P344" s="47">
        <v>3</v>
      </c>
      <c r="Q344" s="47">
        <v>7</v>
      </c>
      <c r="R344" s="47"/>
      <c r="S344" s="47">
        <v>1</v>
      </c>
      <c r="T344" s="47"/>
      <c r="U344" s="47"/>
      <c r="V344" s="47">
        <v>2</v>
      </c>
      <c r="W344" s="48">
        <v>2</v>
      </c>
      <c r="X344" s="61">
        <f t="shared" si="34"/>
        <v>5</v>
      </c>
      <c r="Y344" s="52">
        <f t="shared" si="34"/>
        <v>11</v>
      </c>
      <c r="Z344">
        <f t="shared" si="35"/>
        <v>16</v>
      </c>
    </row>
    <row r="345" spans="1:26">
      <c r="A345" s="51" t="s">
        <v>57</v>
      </c>
      <c r="B345" s="16"/>
      <c r="C345" s="47" t="s">
        <v>111</v>
      </c>
      <c r="D345" s="47" t="s">
        <v>111</v>
      </c>
      <c r="E345" s="52" t="s">
        <v>114</v>
      </c>
      <c r="F345" s="56"/>
      <c r="G345" s="47"/>
      <c r="H345" s="47"/>
      <c r="I345" s="47"/>
      <c r="J345" s="47"/>
      <c r="K345" s="47">
        <v>1</v>
      </c>
      <c r="L345" s="47"/>
      <c r="M345" s="47"/>
      <c r="N345" s="47"/>
      <c r="O345" s="47"/>
      <c r="P345" s="47"/>
      <c r="Q345" s="47">
        <v>2</v>
      </c>
      <c r="R345" s="47">
        <v>1</v>
      </c>
      <c r="S345" s="47">
        <v>3</v>
      </c>
      <c r="T345" s="47"/>
      <c r="U345" s="47"/>
      <c r="V345" s="47">
        <v>4</v>
      </c>
      <c r="W345" s="48">
        <v>4</v>
      </c>
      <c r="X345" s="61">
        <f t="shared" si="34"/>
        <v>5</v>
      </c>
      <c r="Y345" s="52">
        <f t="shared" si="34"/>
        <v>10</v>
      </c>
      <c r="Z345">
        <f t="shared" si="35"/>
        <v>15</v>
      </c>
    </row>
    <row r="346" spans="1:26">
      <c r="A346" s="51" t="s">
        <v>57</v>
      </c>
      <c r="B346" s="16"/>
      <c r="C346" s="47" t="s">
        <v>105</v>
      </c>
      <c r="D346" s="47" t="s">
        <v>115</v>
      </c>
      <c r="E346" s="52" t="s">
        <v>116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>
        <v>13</v>
      </c>
      <c r="Q346" s="47">
        <v>6</v>
      </c>
      <c r="R346" s="47"/>
      <c r="S346" s="47"/>
      <c r="T346" s="47"/>
      <c r="U346" s="47"/>
      <c r="V346" s="47"/>
      <c r="W346" s="48"/>
      <c r="X346" s="61">
        <f t="shared" si="34"/>
        <v>13</v>
      </c>
      <c r="Y346" s="52">
        <f t="shared" si="34"/>
        <v>6</v>
      </c>
      <c r="Z346">
        <f t="shared" si="35"/>
        <v>19</v>
      </c>
    </row>
    <row r="347" spans="1:26">
      <c r="A347" s="51" t="s">
        <v>57</v>
      </c>
      <c r="B347" s="16"/>
      <c r="C347" s="47" t="s">
        <v>105</v>
      </c>
      <c r="D347" s="47" t="s">
        <v>98</v>
      </c>
      <c r="E347" s="52" t="s">
        <v>565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>
        <v>34</v>
      </c>
      <c r="Q347" s="47">
        <v>47</v>
      </c>
      <c r="R347" s="47"/>
      <c r="S347" s="47"/>
      <c r="T347" s="47"/>
      <c r="U347" s="47"/>
      <c r="V347" s="47"/>
      <c r="W347" s="48"/>
      <c r="X347" s="61">
        <f t="shared" si="34"/>
        <v>34</v>
      </c>
      <c r="Y347" s="52">
        <f t="shared" si="34"/>
        <v>47</v>
      </c>
      <c r="Z347">
        <f t="shared" si="35"/>
        <v>81</v>
      </c>
    </row>
    <row r="348" spans="1:26">
      <c r="A348" s="51" t="s">
        <v>57</v>
      </c>
      <c r="B348" s="16"/>
      <c r="C348" s="47" t="s">
        <v>105</v>
      </c>
      <c r="D348" s="47" t="s">
        <v>117</v>
      </c>
      <c r="E348" s="52" t="s">
        <v>118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>
        <v>1</v>
      </c>
      <c r="Q348" s="47">
        <v>2</v>
      </c>
      <c r="R348" s="47">
        <v>2</v>
      </c>
      <c r="S348" s="47">
        <v>8</v>
      </c>
      <c r="T348" s="47"/>
      <c r="U348" s="47"/>
      <c r="V348" s="47"/>
      <c r="W348" s="48"/>
      <c r="X348" s="61">
        <f t="shared" si="34"/>
        <v>3</v>
      </c>
      <c r="Y348" s="52">
        <f t="shared" si="34"/>
        <v>10</v>
      </c>
      <c r="Z348">
        <f t="shared" si="35"/>
        <v>13</v>
      </c>
    </row>
    <row r="349" spans="1:26">
      <c r="A349" s="53" t="s">
        <v>57</v>
      </c>
      <c r="B349" s="17"/>
      <c r="C349" s="54" t="s">
        <v>105</v>
      </c>
      <c r="D349" s="54" t="s">
        <v>106</v>
      </c>
      <c r="E349" s="55" t="s">
        <v>107</v>
      </c>
      <c r="F349" s="57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>
        <v>1</v>
      </c>
      <c r="S349" s="54"/>
      <c r="T349" s="54"/>
      <c r="U349" s="54"/>
      <c r="V349" s="54">
        <v>1</v>
      </c>
      <c r="W349" s="60"/>
      <c r="X349" s="62">
        <f t="shared" si="34"/>
        <v>2</v>
      </c>
      <c r="Y349" s="55">
        <f t="shared" si="34"/>
        <v>0</v>
      </c>
      <c r="Z349">
        <f t="shared" si="35"/>
        <v>2</v>
      </c>
    </row>
    <row r="350" spans="1:26">
      <c r="A350" s="3"/>
      <c r="B350" s="3"/>
      <c r="E350" s="67" t="s">
        <v>53</v>
      </c>
      <c r="F350">
        <f>SUM(F343:F349)</f>
        <v>0</v>
      </c>
      <c r="G350">
        <f t="shared" ref="G350:Z350" si="36">SUM(G343:G349)</f>
        <v>0</v>
      </c>
      <c r="H350">
        <f t="shared" si="36"/>
        <v>0</v>
      </c>
      <c r="I350">
        <f t="shared" si="36"/>
        <v>0</v>
      </c>
      <c r="J350">
        <f t="shared" si="36"/>
        <v>0</v>
      </c>
      <c r="K350">
        <f t="shared" si="36"/>
        <v>2</v>
      </c>
      <c r="L350">
        <f t="shared" si="36"/>
        <v>0</v>
      </c>
      <c r="M350">
        <f t="shared" si="36"/>
        <v>0</v>
      </c>
      <c r="N350">
        <f t="shared" si="36"/>
        <v>0</v>
      </c>
      <c r="O350">
        <f t="shared" si="36"/>
        <v>0</v>
      </c>
      <c r="P350">
        <f t="shared" si="36"/>
        <v>51</v>
      </c>
      <c r="Q350">
        <f t="shared" si="36"/>
        <v>64</v>
      </c>
      <c r="R350">
        <f t="shared" si="36"/>
        <v>8</v>
      </c>
      <c r="S350">
        <f t="shared" si="36"/>
        <v>13</v>
      </c>
      <c r="T350">
        <f t="shared" si="36"/>
        <v>0</v>
      </c>
      <c r="U350">
        <f t="shared" si="36"/>
        <v>0</v>
      </c>
      <c r="V350">
        <f t="shared" si="36"/>
        <v>9</v>
      </c>
      <c r="W350">
        <f t="shared" si="36"/>
        <v>7</v>
      </c>
      <c r="X350">
        <f t="shared" si="36"/>
        <v>68</v>
      </c>
      <c r="Y350">
        <f t="shared" si="36"/>
        <v>86</v>
      </c>
      <c r="Z350">
        <f t="shared" si="36"/>
        <v>154</v>
      </c>
    </row>
    <row r="351" spans="1:26">
      <c r="A351" s="3"/>
      <c r="B351" s="3"/>
      <c r="F351"/>
    </row>
    <row r="352" spans="1:26">
      <c r="A352" s="49" t="s">
        <v>16</v>
      </c>
      <c r="B352" s="59" t="s">
        <v>570</v>
      </c>
      <c r="C352" s="13" t="s">
        <v>119</v>
      </c>
      <c r="D352" s="13" t="s">
        <v>120</v>
      </c>
      <c r="E352" s="50" t="s">
        <v>121</v>
      </c>
      <c r="F352" s="21">
        <v>1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>
        <v>1</v>
      </c>
      <c r="S352" s="13"/>
      <c r="T352" s="13"/>
      <c r="U352" s="13"/>
      <c r="V352" s="13">
        <v>13</v>
      </c>
      <c r="W352" s="15"/>
      <c r="X352" s="19">
        <f t="shared" ref="X352:Y415" si="37">F352+H352+J352+L352+N352+P352+R352+T352+V352</f>
        <v>15</v>
      </c>
      <c r="Y352" s="50">
        <f t="shared" si="37"/>
        <v>0</v>
      </c>
      <c r="Z352">
        <f t="shared" ref="Z352:Z415" si="38">SUM(X352:Y352)</f>
        <v>15</v>
      </c>
    </row>
    <row r="353" spans="1:26">
      <c r="A353" s="51" t="s">
        <v>16</v>
      </c>
      <c r="B353" s="58" t="s">
        <v>571</v>
      </c>
      <c r="C353" s="47" t="s">
        <v>119</v>
      </c>
      <c r="D353" s="47" t="s">
        <v>122</v>
      </c>
      <c r="E353" s="52" t="s">
        <v>123</v>
      </c>
      <c r="F353" s="56"/>
      <c r="G353" s="47">
        <v>3</v>
      </c>
      <c r="H353" s="47"/>
      <c r="I353" s="47"/>
      <c r="J353" s="47">
        <v>1</v>
      </c>
      <c r="K353" s="47">
        <v>5</v>
      </c>
      <c r="L353" s="47">
        <v>2</v>
      </c>
      <c r="M353" s="47">
        <v>3</v>
      </c>
      <c r="N353" s="47">
        <v>1</v>
      </c>
      <c r="O353" s="47">
        <v>10</v>
      </c>
      <c r="P353" s="47"/>
      <c r="Q353" s="47">
        <v>1</v>
      </c>
      <c r="R353" s="47">
        <v>1</v>
      </c>
      <c r="S353" s="47">
        <v>14</v>
      </c>
      <c r="T353" s="47"/>
      <c r="U353" s="47"/>
      <c r="V353" s="47">
        <v>17</v>
      </c>
      <c r="W353" s="48">
        <v>88</v>
      </c>
      <c r="X353" s="61">
        <f t="shared" si="37"/>
        <v>22</v>
      </c>
      <c r="Y353" s="52">
        <f t="shared" si="37"/>
        <v>124</v>
      </c>
      <c r="Z353">
        <f t="shared" si="38"/>
        <v>146</v>
      </c>
    </row>
    <row r="354" spans="1:26">
      <c r="A354" s="51" t="s">
        <v>16</v>
      </c>
      <c r="B354" s="58" t="s">
        <v>572</v>
      </c>
      <c r="C354" s="47" t="s">
        <v>119</v>
      </c>
      <c r="D354" s="47" t="s">
        <v>124</v>
      </c>
      <c r="E354" s="52" t="s">
        <v>125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>
        <v>1</v>
      </c>
      <c r="W354" s="48"/>
      <c r="X354" s="61">
        <f t="shared" si="37"/>
        <v>1</v>
      </c>
      <c r="Y354" s="52">
        <f t="shared" si="37"/>
        <v>0</v>
      </c>
      <c r="Z354">
        <f t="shared" si="38"/>
        <v>1</v>
      </c>
    </row>
    <row r="355" spans="1:26">
      <c r="A355" s="51" t="s">
        <v>16</v>
      </c>
      <c r="B355" s="58" t="s">
        <v>573</v>
      </c>
      <c r="C355" s="47" t="s">
        <v>119</v>
      </c>
      <c r="D355" s="47" t="s">
        <v>126</v>
      </c>
      <c r="E355" s="52" t="s">
        <v>127</v>
      </c>
      <c r="F355" s="56"/>
      <c r="G355" s="47">
        <v>1</v>
      </c>
      <c r="H355" s="47"/>
      <c r="I355" s="47"/>
      <c r="J355" s="47"/>
      <c r="K355" s="47"/>
      <c r="L355" s="47">
        <v>1</v>
      </c>
      <c r="M355" s="47"/>
      <c r="N355" s="47"/>
      <c r="O355" s="47"/>
      <c r="P355" s="47"/>
      <c r="Q355" s="47"/>
      <c r="R355" s="47">
        <v>1</v>
      </c>
      <c r="S355" s="47">
        <v>3</v>
      </c>
      <c r="T355" s="47"/>
      <c r="U355" s="47"/>
      <c r="V355" s="47">
        <v>13</v>
      </c>
      <c r="W355" s="48">
        <v>19</v>
      </c>
      <c r="X355" s="61">
        <f t="shared" si="37"/>
        <v>15</v>
      </c>
      <c r="Y355" s="52">
        <f t="shared" si="37"/>
        <v>23</v>
      </c>
      <c r="Z355">
        <f t="shared" si="38"/>
        <v>38</v>
      </c>
    </row>
    <row r="356" spans="1:26">
      <c r="A356" s="51" t="s">
        <v>16</v>
      </c>
      <c r="B356" s="58" t="s">
        <v>574</v>
      </c>
      <c r="C356" s="47" t="s">
        <v>119</v>
      </c>
      <c r="D356" s="47" t="s">
        <v>128</v>
      </c>
      <c r="E356" s="52" t="s">
        <v>129</v>
      </c>
      <c r="F356" s="56"/>
      <c r="G356" s="47"/>
      <c r="H356" s="47"/>
      <c r="I356" s="47"/>
      <c r="J356" s="47"/>
      <c r="K356" s="47"/>
      <c r="L356" s="47"/>
      <c r="M356" s="47"/>
      <c r="N356" s="47"/>
      <c r="O356" s="47">
        <v>1</v>
      </c>
      <c r="P356" s="47"/>
      <c r="Q356" s="47"/>
      <c r="R356" s="47">
        <v>1</v>
      </c>
      <c r="S356" s="47"/>
      <c r="T356" s="47"/>
      <c r="U356" s="47"/>
      <c r="V356" s="47">
        <v>3</v>
      </c>
      <c r="W356" s="48">
        <v>4</v>
      </c>
      <c r="X356" s="61">
        <f t="shared" si="37"/>
        <v>4</v>
      </c>
      <c r="Y356" s="52">
        <f t="shared" si="37"/>
        <v>5</v>
      </c>
      <c r="Z356">
        <f t="shared" si="38"/>
        <v>9</v>
      </c>
    </row>
    <row r="357" spans="1:26">
      <c r="A357" s="51" t="s">
        <v>16</v>
      </c>
      <c r="B357" s="58" t="s">
        <v>575</v>
      </c>
      <c r="C357" s="47" t="s">
        <v>119</v>
      </c>
      <c r="D357" s="47" t="s">
        <v>130</v>
      </c>
      <c r="E357" s="52" t="s">
        <v>131</v>
      </c>
      <c r="F357" s="56">
        <v>1</v>
      </c>
      <c r="G357" s="47"/>
      <c r="H357" s="47"/>
      <c r="I357" s="47"/>
      <c r="J357" s="47"/>
      <c r="K357" s="47">
        <v>1</v>
      </c>
      <c r="L357" s="47">
        <v>1</v>
      </c>
      <c r="M357" s="47"/>
      <c r="N357" s="47"/>
      <c r="O357" s="47">
        <v>1</v>
      </c>
      <c r="P357" s="47"/>
      <c r="Q357" s="47">
        <v>1</v>
      </c>
      <c r="R357" s="47">
        <v>4</v>
      </c>
      <c r="S357" s="47">
        <v>1</v>
      </c>
      <c r="T357" s="47"/>
      <c r="U357" s="47"/>
      <c r="V357" s="47">
        <v>9</v>
      </c>
      <c r="W357" s="48">
        <v>5</v>
      </c>
      <c r="X357" s="61">
        <f t="shared" si="37"/>
        <v>15</v>
      </c>
      <c r="Y357" s="52">
        <f t="shared" si="37"/>
        <v>9</v>
      </c>
      <c r="Z357">
        <f t="shared" si="38"/>
        <v>24</v>
      </c>
    </row>
    <row r="358" spans="1:26">
      <c r="A358" s="51" t="s">
        <v>16</v>
      </c>
      <c r="B358" s="58" t="s">
        <v>576</v>
      </c>
      <c r="C358" s="47" t="s">
        <v>119</v>
      </c>
      <c r="D358" s="47" t="s">
        <v>132</v>
      </c>
      <c r="E358" s="52" t="s">
        <v>133</v>
      </c>
      <c r="F358" s="56">
        <v>2</v>
      </c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>
        <v>5</v>
      </c>
      <c r="W358" s="48">
        <v>5</v>
      </c>
      <c r="X358" s="61">
        <f t="shared" si="37"/>
        <v>7</v>
      </c>
      <c r="Y358" s="52">
        <f t="shared" si="37"/>
        <v>5</v>
      </c>
      <c r="Z358">
        <f t="shared" si="38"/>
        <v>12</v>
      </c>
    </row>
    <row r="359" spans="1:26">
      <c r="A359" s="51" t="s">
        <v>16</v>
      </c>
      <c r="B359" s="58" t="s">
        <v>576</v>
      </c>
      <c r="C359" s="47" t="s">
        <v>119</v>
      </c>
      <c r="D359" s="47" t="s">
        <v>134</v>
      </c>
      <c r="E359" s="52" t="s">
        <v>135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>
        <v>1</v>
      </c>
      <c r="P359" s="47"/>
      <c r="Q359" s="47"/>
      <c r="R359" s="47">
        <v>1</v>
      </c>
      <c r="S359" s="47">
        <v>2</v>
      </c>
      <c r="T359" s="47"/>
      <c r="U359" s="47"/>
      <c r="V359" s="47">
        <v>2</v>
      </c>
      <c r="W359" s="48">
        <v>6</v>
      </c>
      <c r="X359" s="61">
        <f t="shared" si="37"/>
        <v>3</v>
      </c>
      <c r="Y359" s="52">
        <f t="shared" si="37"/>
        <v>9</v>
      </c>
      <c r="Z359">
        <f t="shared" si="38"/>
        <v>12</v>
      </c>
    </row>
    <row r="360" spans="1:26">
      <c r="A360" s="51" t="s">
        <v>16</v>
      </c>
      <c r="B360" s="58" t="s">
        <v>577</v>
      </c>
      <c r="C360" s="47" t="s">
        <v>119</v>
      </c>
      <c r="D360" s="47" t="s">
        <v>136</v>
      </c>
      <c r="E360" s="52" t="s">
        <v>586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>
        <v>2</v>
      </c>
      <c r="W360" s="48">
        <v>1</v>
      </c>
      <c r="X360" s="61">
        <f t="shared" si="37"/>
        <v>2</v>
      </c>
      <c r="Y360" s="52">
        <f t="shared" si="37"/>
        <v>1</v>
      </c>
      <c r="Z360">
        <f t="shared" si="38"/>
        <v>3</v>
      </c>
    </row>
    <row r="361" spans="1:26">
      <c r="A361" s="51" t="s">
        <v>16</v>
      </c>
      <c r="B361" s="58" t="s">
        <v>578</v>
      </c>
      <c r="C361" s="47" t="s">
        <v>119</v>
      </c>
      <c r="D361" s="47" t="s">
        <v>139</v>
      </c>
      <c r="E361" s="52" t="s">
        <v>585</v>
      </c>
      <c r="F361" s="56"/>
      <c r="G361" s="47">
        <v>1</v>
      </c>
      <c r="H361" s="47"/>
      <c r="I361" s="47"/>
      <c r="J361" s="47"/>
      <c r="K361" s="47"/>
      <c r="L361" s="47"/>
      <c r="M361" s="47"/>
      <c r="N361" s="47"/>
      <c r="O361" s="47">
        <v>1</v>
      </c>
      <c r="P361" s="47"/>
      <c r="Q361" s="47"/>
      <c r="R361" s="47">
        <v>6</v>
      </c>
      <c r="S361" s="47">
        <v>5</v>
      </c>
      <c r="T361" s="47"/>
      <c r="U361" s="47"/>
      <c r="V361" s="47">
        <v>11</v>
      </c>
      <c r="W361" s="48">
        <v>23</v>
      </c>
      <c r="X361" s="61">
        <f t="shared" si="37"/>
        <v>17</v>
      </c>
      <c r="Y361" s="52">
        <f t="shared" si="37"/>
        <v>30</v>
      </c>
      <c r="Z361">
        <f t="shared" si="38"/>
        <v>47</v>
      </c>
    </row>
    <row r="362" spans="1:26">
      <c r="A362" s="51" t="s">
        <v>16</v>
      </c>
      <c r="B362" s="58" t="s">
        <v>579</v>
      </c>
      <c r="C362" s="47" t="s">
        <v>119</v>
      </c>
      <c r="D362" s="47" t="s">
        <v>140</v>
      </c>
      <c r="E362" s="52" t="s">
        <v>141</v>
      </c>
      <c r="F362" s="56"/>
      <c r="G362" s="47"/>
      <c r="H362" s="47"/>
      <c r="I362" s="47"/>
      <c r="J362" s="47"/>
      <c r="K362" s="47"/>
      <c r="L362" s="47">
        <v>1</v>
      </c>
      <c r="M362" s="47"/>
      <c r="N362" s="47"/>
      <c r="O362" s="47">
        <v>2</v>
      </c>
      <c r="P362" s="47"/>
      <c r="Q362" s="47"/>
      <c r="R362" s="47">
        <v>2</v>
      </c>
      <c r="S362" s="47">
        <v>1</v>
      </c>
      <c r="T362" s="47"/>
      <c r="U362" s="47"/>
      <c r="V362" s="47">
        <v>11</v>
      </c>
      <c r="W362" s="48">
        <v>6</v>
      </c>
      <c r="X362" s="61">
        <f t="shared" si="37"/>
        <v>14</v>
      </c>
      <c r="Y362" s="52">
        <f t="shared" si="37"/>
        <v>9</v>
      </c>
      <c r="Z362">
        <f t="shared" si="38"/>
        <v>23</v>
      </c>
    </row>
    <row r="363" spans="1:26">
      <c r="A363" s="51" t="s">
        <v>16</v>
      </c>
      <c r="B363" s="58" t="s">
        <v>581</v>
      </c>
      <c r="C363" s="47" t="s">
        <v>99</v>
      </c>
      <c r="D363" s="47" t="s">
        <v>144</v>
      </c>
      <c r="E363" s="52" t="s">
        <v>145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8">
        <v>14</v>
      </c>
      <c r="X363" s="61">
        <f t="shared" si="37"/>
        <v>0</v>
      </c>
      <c r="Y363" s="52">
        <f t="shared" si="37"/>
        <v>14</v>
      </c>
      <c r="Z363">
        <f t="shared" si="38"/>
        <v>14</v>
      </c>
    </row>
    <row r="364" spans="1:26">
      <c r="A364" s="51" t="s">
        <v>16</v>
      </c>
      <c r="B364" s="58" t="s">
        <v>582</v>
      </c>
      <c r="C364" s="47" t="s">
        <v>99</v>
      </c>
      <c r="D364" s="47" t="s">
        <v>146</v>
      </c>
      <c r="E364" s="52" t="s">
        <v>147</v>
      </c>
      <c r="F364" s="56">
        <v>1</v>
      </c>
      <c r="G364" s="47">
        <v>6</v>
      </c>
      <c r="H364" s="47"/>
      <c r="I364" s="47">
        <v>1</v>
      </c>
      <c r="J364" s="47"/>
      <c r="K364" s="47"/>
      <c r="L364" s="47">
        <v>16</v>
      </c>
      <c r="M364" s="47">
        <v>3</v>
      </c>
      <c r="N364" s="47">
        <v>6</v>
      </c>
      <c r="O364" s="47">
        <v>9</v>
      </c>
      <c r="P364" s="47"/>
      <c r="Q364" s="47">
        <v>1</v>
      </c>
      <c r="R364" s="47">
        <v>12</v>
      </c>
      <c r="S364" s="47">
        <v>18</v>
      </c>
      <c r="T364" s="47"/>
      <c r="U364" s="47"/>
      <c r="V364" s="47">
        <v>93</v>
      </c>
      <c r="W364" s="48">
        <v>127</v>
      </c>
      <c r="X364" s="61">
        <f t="shared" si="37"/>
        <v>128</v>
      </c>
      <c r="Y364" s="52">
        <f t="shared" si="37"/>
        <v>165</v>
      </c>
      <c r="Z364">
        <f t="shared" si="38"/>
        <v>293</v>
      </c>
    </row>
    <row r="365" spans="1:26">
      <c r="A365" s="51" t="s">
        <v>16</v>
      </c>
      <c r="B365" s="58" t="s">
        <v>583</v>
      </c>
      <c r="C365" s="47" t="s">
        <v>99</v>
      </c>
      <c r="D365" s="47" t="s">
        <v>153</v>
      </c>
      <c r="E365" s="52" t="s">
        <v>154</v>
      </c>
      <c r="F365" s="56">
        <v>1</v>
      </c>
      <c r="G365" s="47"/>
      <c r="H365" s="47"/>
      <c r="I365" s="47"/>
      <c r="J365" s="47"/>
      <c r="K365" s="47">
        <v>1</v>
      </c>
      <c r="L365" s="47"/>
      <c r="M365" s="47">
        <v>3</v>
      </c>
      <c r="N365" s="47"/>
      <c r="O365" s="47">
        <v>4</v>
      </c>
      <c r="P365" s="47"/>
      <c r="Q365" s="47"/>
      <c r="R365" s="47">
        <v>4</v>
      </c>
      <c r="S365" s="47">
        <v>6</v>
      </c>
      <c r="T365" s="47"/>
      <c r="U365" s="47"/>
      <c r="V365" s="47">
        <v>15</v>
      </c>
      <c r="W365" s="48">
        <v>25</v>
      </c>
      <c r="X365" s="61">
        <f t="shared" si="37"/>
        <v>20</v>
      </c>
      <c r="Y365" s="52">
        <f t="shared" si="37"/>
        <v>39</v>
      </c>
      <c r="Z365">
        <f t="shared" si="38"/>
        <v>59</v>
      </c>
    </row>
    <row r="366" spans="1:26">
      <c r="A366" s="51" t="s">
        <v>16</v>
      </c>
      <c r="B366" s="58" t="s">
        <v>584</v>
      </c>
      <c r="C366" s="47" t="s">
        <v>99</v>
      </c>
      <c r="D366" s="47" t="s">
        <v>155</v>
      </c>
      <c r="E366" s="52" t="s">
        <v>156</v>
      </c>
      <c r="F366" s="56"/>
      <c r="G366" s="47">
        <v>4</v>
      </c>
      <c r="H366" s="47"/>
      <c r="I366" s="47">
        <v>1</v>
      </c>
      <c r="J366" s="47"/>
      <c r="K366" s="47"/>
      <c r="L366" s="47"/>
      <c r="M366" s="47">
        <v>1</v>
      </c>
      <c r="N366" s="47">
        <v>1</v>
      </c>
      <c r="O366" s="47">
        <v>4</v>
      </c>
      <c r="P366" s="47">
        <v>2</v>
      </c>
      <c r="Q366" s="47"/>
      <c r="R366" s="47">
        <v>4</v>
      </c>
      <c r="S366" s="47">
        <v>9</v>
      </c>
      <c r="T366" s="47"/>
      <c r="U366" s="47"/>
      <c r="V366" s="47">
        <v>9</v>
      </c>
      <c r="W366" s="48">
        <v>85</v>
      </c>
      <c r="X366" s="61">
        <f t="shared" si="37"/>
        <v>16</v>
      </c>
      <c r="Y366" s="52">
        <f t="shared" si="37"/>
        <v>104</v>
      </c>
      <c r="Z366">
        <f t="shared" si="38"/>
        <v>120</v>
      </c>
    </row>
    <row r="367" spans="1:26">
      <c r="A367" s="51" t="s">
        <v>16</v>
      </c>
      <c r="B367" s="16" t="s">
        <v>621</v>
      </c>
      <c r="C367" s="47" t="s">
        <v>99</v>
      </c>
      <c r="D367" s="47" t="s">
        <v>157</v>
      </c>
      <c r="E367" s="52" t="s">
        <v>158</v>
      </c>
      <c r="F367" s="56"/>
      <c r="G367" s="47"/>
      <c r="H367" s="47"/>
      <c r="I367" s="47"/>
      <c r="J367" s="47">
        <v>2</v>
      </c>
      <c r="K367" s="47"/>
      <c r="L367" s="47"/>
      <c r="M367" s="47"/>
      <c r="N367" s="47"/>
      <c r="O367" s="47"/>
      <c r="P367" s="47">
        <v>1</v>
      </c>
      <c r="Q367" s="47"/>
      <c r="R367" s="47">
        <v>5</v>
      </c>
      <c r="S367" s="47"/>
      <c r="T367" s="47"/>
      <c r="U367" s="47"/>
      <c r="V367" s="47">
        <v>9</v>
      </c>
      <c r="W367" s="48">
        <v>6</v>
      </c>
      <c r="X367" s="61">
        <f t="shared" si="37"/>
        <v>17</v>
      </c>
      <c r="Y367" s="52">
        <f t="shared" si="37"/>
        <v>6</v>
      </c>
      <c r="Z367">
        <f t="shared" si="38"/>
        <v>23</v>
      </c>
    </row>
    <row r="368" spans="1:26">
      <c r="A368" s="51" t="s">
        <v>16</v>
      </c>
      <c r="B368" s="16" t="s">
        <v>621</v>
      </c>
      <c r="C368" s="47" t="s">
        <v>99</v>
      </c>
      <c r="D368" s="47" t="s">
        <v>159</v>
      </c>
      <c r="E368" s="52" t="s">
        <v>160</v>
      </c>
      <c r="F368" s="56"/>
      <c r="G368" s="47"/>
      <c r="H368" s="47"/>
      <c r="I368" s="47"/>
      <c r="J368" s="47"/>
      <c r="K368" s="47">
        <v>1</v>
      </c>
      <c r="L368" s="47"/>
      <c r="M368" s="47"/>
      <c r="N368" s="47">
        <v>1</v>
      </c>
      <c r="O368" s="47"/>
      <c r="P368" s="47">
        <v>2</v>
      </c>
      <c r="Q368" s="47">
        <v>3</v>
      </c>
      <c r="R368" s="47">
        <v>3</v>
      </c>
      <c r="S368" s="47">
        <v>2</v>
      </c>
      <c r="T368" s="47"/>
      <c r="U368" s="47"/>
      <c r="V368" s="47">
        <v>17</v>
      </c>
      <c r="W368" s="48">
        <v>1</v>
      </c>
      <c r="X368" s="61">
        <f t="shared" si="37"/>
        <v>23</v>
      </c>
      <c r="Y368" s="52">
        <f t="shared" si="37"/>
        <v>7</v>
      </c>
      <c r="Z368">
        <f t="shared" si="38"/>
        <v>30</v>
      </c>
    </row>
    <row r="369" spans="1:26">
      <c r="A369" s="51" t="s">
        <v>16</v>
      </c>
      <c r="B369" s="16" t="s">
        <v>622</v>
      </c>
      <c r="C369" s="47" t="s">
        <v>161</v>
      </c>
      <c r="D369" s="47" t="s">
        <v>162</v>
      </c>
      <c r="E369" s="52" t="s">
        <v>163</v>
      </c>
      <c r="F369" s="56">
        <v>1</v>
      </c>
      <c r="G369" s="47">
        <v>3</v>
      </c>
      <c r="H369" s="47"/>
      <c r="I369" s="47"/>
      <c r="J369" s="47"/>
      <c r="K369" s="47"/>
      <c r="L369" s="47"/>
      <c r="M369" s="47"/>
      <c r="N369" s="47">
        <v>1</v>
      </c>
      <c r="O369" s="47">
        <v>3</v>
      </c>
      <c r="P369" s="47"/>
      <c r="Q369" s="47"/>
      <c r="R369" s="47"/>
      <c r="S369" s="47">
        <v>8</v>
      </c>
      <c r="T369" s="47"/>
      <c r="U369" s="47"/>
      <c r="V369" s="47">
        <v>3</v>
      </c>
      <c r="W369" s="48">
        <v>80</v>
      </c>
      <c r="X369" s="61">
        <f t="shared" si="37"/>
        <v>5</v>
      </c>
      <c r="Y369" s="52">
        <f t="shared" si="37"/>
        <v>94</v>
      </c>
      <c r="Z369">
        <f t="shared" si="38"/>
        <v>99</v>
      </c>
    </row>
    <row r="370" spans="1:26">
      <c r="A370" s="51" t="s">
        <v>16</v>
      </c>
      <c r="B370" s="16" t="s">
        <v>622</v>
      </c>
      <c r="C370" s="47" t="s">
        <v>161</v>
      </c>
      <c r="D370" s="47" t="s">
        <v>164</v>
      </c>
      <c r="E370" s="52" t="s">
        <v>165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8">
        <v>2</v>
      </c>
      <c r="X370" s="61">
        <f t="shared" si="37"/>
        <v>0</v>
      </c>
      <c r="Y370" s="52">
        <f t="shared" si="37"/>
        <v>2</v>
      </c>
      <c r="Z370">
        <f t="shared" si="38"/>
        <v>2</v>
      </c>
    </row>
    <row r="371" spans="1:26">
      <c r="A371" s="51" t="s">
        <v>16</v>
      </c>
      <c r="B371" s="16" t="s">
        <v>623</v>
      </c>
      <c r="C371" s="47" t="s">
        <v>161</v>
      </c>
      <c r="D371" s="47" t="s">
        <v>166</v>
      </c>
      <c r="E371" s="52" t="s">
        <v>167</v>
      </c>
      <c r="F371" s="56"/>
      <c r="G371" s="47">
        <v>1</v>
      </c>
      <c r="H371" s="47"/>
      <c r="I371" s="47"/>
      <c r="J371" s="47">
        <v>2</v>
      </c>
      <c r="K371" s="47"/>
      <c r="L371" s="47"/>
      <c r="M371" s="47"/>
      <c r="N371" s="47">
        <v>1</v>
      </c>
      <c r="O371" s="47">
        <v>2</v>
      </c>
      <c r="P371" s="47"/>
      <c r="Q371" s="47">
        <v>2</v>
      </c>
      <c r="R371" s="47">
        <v>3</v>
      </c>
      <c r="S371" s="47">
        <v>2</v>
      </c>
      <c r="T371" s="47"/>
      <c r="U371" s="47"/>
      <c r="V371" s="47">
        <v>23</v>
      </c>
      <c r="W371" s="48">
        <v>29</v>
      </c>
      <c r="X371" s="61">
        <f t="shared" si="37"/>
        <v>29</v>
      </c>
      <c r="Y371" s="52">
        <f t="shared" si="37"/>
        <v>36</v>
      </c>
      <c r="Z371">
        <f t="shared" si="38"/>
        <v>65</v>
      </c>
    </row>
    <row r="372" spans="1:26">
      <c r="A372" s="51" t="s">
        <v>16</v>
      </c>
      <c r="B372" s="16" t="s">
        <v>624</v>
      </c>
      <c r="C372" s="47" t="s">
        <v>102</v>
      </c>
      <c r="D372" s="47" t="s">
        <v>168</v>
      </c>
      <c r="E372" s="52" t="s">
        <v>169</v>
      </c>
      <c r="F372" s="56">
        <v>2</v>
      </c>
      <c r="G372" s="47">
        <v>1</v>
      </c>
      <c r="H372" s="47"/>
      <c r="I372" s="47"/>
      <c r="J372" s="47">
        <v>4</v>
      </c>
      <c r="K372" s="47"/>
      <c r="L372" s="47">
        <v>1</v>
      </c>
      <c r="M372" s="47"/>
      <c r="N372" s="47">
        <v>1</v>
      </c>
      <c r="O372" s="47">
        <v>1</v>
      </c>
      <c r="P372" s="47"/>
      <c r="Q372" s="47">
        <v>2</v>
      </c>
      <c r="R372" s="47">
        <v>1</v>
      </c>
      <c r="S372" s="47"/>
      <c r="T372" s="47"/>
      <c r="U372" s="47"/>
      <c r="V372" s="47">
        <v>9</v>
      </c>
      <c r="W372" s="48">
        <v>4</v>
      </c>
      <c r="X372" s="61">
        <f t="shared" si="37"/>
        <v>18</v>
      </c>
      <c r="Y372" s="52">
        <f t="shared" si="37"/>
        <v>8</v>
      </c>
      <c r="Z372">
        <f t="shared" si="38"/>
        <v>26</v>
      </c>
    </row>
    <row r="373" spans="1:26">
      <c r="A373" s="51" t="s">
        <v>16</v>
      </c>
      <c r="B373" s="16" t="s">
        <v>625</v>
      </c>
      <c r="C373" s="47" t="s">
        <v>102</v>
      </c>
      <c r="D373" s="47" t="s">
        <v>170</v>
      </c>
      <c r="E373" s="52" t="s">
        <v>171</v>
      </c>
      <c r="F373" s="56">
        <v>1</v>
      </c>
      <c r="G373" s="47"/>
      <c r="H373" s="47"/>
      <c r="I373" s="47"/>
      <c r="J373" s="47">
        <v>2</v>
      </c>
      <c r="K373" s="47">
        <v>1</v>
      </c>
      <c r="L373" s="47"/>
      <c r="M373" s="47"/>
      <c r="N373" s="47"/>
      <c r="O373" s="47">
        <v>2</v>
      </c>
      <c r="P373" s="47">
        <v>1</v>
      </c>
      <c r="Q373" s="47"/>
      <c r="R373" s="47">
        <v>6</v>
      </c>
      <c r="S373" s="47">
        <v>2</v>
      </c>
      <c r="T373" s="47"/>
      <c r="U373" s="47"/>
      <c r="V373" s="47">
        <v>24</v>
      </c>
      <c r="W373" s="48">
        <v>18</v>
      </c>
      <c r="X373" s="61">
        <f t="shared" si="37"/>
        <v>34</v>
      </c>
      <c r="Y373" s="52">
        <f t="shared" si="37"/>
        <v>23</v>
      </c>
      <c r="Z373">
        <f t="shared" si="38"/>
        <v>57</v>
      </c>
    </row>
    <row r="374" spans="1:26">
      <c r="A374" s="51" t="s">
        <v>16</v>
      </c>
      <c r="B374" s="16" t="s">
        <v>626</v>
      </c>
      <c r="C374" s="47" t="s">
        <v>102</v>
      </c>
      <c r="D374" s="47" t="s">
        <v>172</v>
      </c>
      <c r="E374" s="52" t="s">
        <v>173</v>
      </c>
      <c r="F374" s="56"/>
      <c r="G374" s="47"/>
      <c r="H374" s="47"/>
      <c r="I374" s="47"/>
      <c r="J374" s="47"/>
      <c r="K374" s="47"/>
      <c r="L374" s="47">
        <v>2</v>
      </c>
      <c r="M374" s="47"/>
      <c r="N374" s="47"/>
      <c r="O374" s="47">
        <v>1</v>
      </c>
      <c r="P374" s="47">
        <v>4</v>
      </c>
      <c r="Q374" s="47">
        <v>1</v>
      </c>
      <c r="R374" s="47">
        <v>14</v>
      </c>
      <c r="S374" s="47">
        <v>1</v>
      </c>
      <c r="T374" s="47"/>
      <c r="U374" s="47"/>
      <c r="V374" s="47">
        <v>50</v>
      </c>
      <c r="W374" s="48">
        <v>9</v>
      </c>
      <c r="X374" s="61">
        <f t="shared" si="37"/>
        <v>70</v>
      </c>
      <c r="Y374" s="52">
        <f t="shared" si="37"/>
        <v>12</v>
      </c>
      <c r="Z374">
        <f t="shared" si="38"/>
        <v>82</v>
      </c>
    </row>
    <row r="375" spans="1:26">
      <c r="A375" s="51" t="s">
        <v>16</v>
      </c>
      <c r="B375" s="16" t="s">
        <v>627</v>
      </c>
      <c r="C375" s="47" t="s">
        <v>102</v>
      </c>
      <c r="D375" s="47" t="s">
        <v>174</v>
      </c>
      <c r="E375" s="52" t="s">
        <v>175</v>
      </c>
      <c r="F375" s="56">
        <v>1</v>
      </c>
      <c r="G375" s="47"/>
      <c r="H375" s="47"/>
      <c r="I375" s="47"/>
      <c r="J375" s="47"/>
      <c r="K375" s="47"/>
      <c r="L375" s="47">
        <v>2</v>
      </c>
      <c r="M375" s="47">
        <v>1</v>
      </c>
      <c r="N375" s="47"/>
      <c r="O375" s="47"/>
      <c r="P375" s="47">
        <v>1</v>
      </c>
      <c r="Q375" s="47"/>
      <c r="R375" s="47"/>
      <c r="S375" s="47"/>
      <c r="T375" s="47"/>
      <c r="U375" s="47"/>
      <c r="V375" s="47">
        <v>7</v>
      </c>
      <c r="W375" s="48">
        <v>1</v>
      </c>
      <c r="X375" s="61">
        <f t="shared" si="37"/>
        <v>11</v>
      </c>
      <c r="Y375" s="52">
        <f t="shared" si="37"/>
        <v>2</v>
      </c>
      <c r="Z375">
        <f t="shared" si="38"/>
        <v>13</v>
      </c>
    </row>
    <row r="376" spans="1:26">
      <c r="A376" s="51" t="s">
        <v>16</v>
      </c>
      <c r="B376" s="16" t="s">
        <v>628</v>
      </c>
      <c r="C376" s="47" t="s">
        <v>102</v>
      </c>
      <c r="D376" s="47" t="s">
        <v>176</v>
      </c>
      <c r="E376" s="52" t="s">
        <v>177</v>
      </c>
      <c r="F376" s="56"/>
      <c r="G376" s="47"/>
      <c r="H376" s="47"/>
      <c r="I376" s="47"/>
      <c r="J376" s="47">
        <v>1</v>
      </c>
      <c r="K376" s="47"/>
      <c r="L376" s="47">
        <v>1</v>
      </c>
      <c r="M376" s="47"/>
      <c r="N376" s="47">
        <v>1</v>
      </c>
      <c r="O376" s="47"/>
      <c r="P376" s="47"/>
      <c r="Q376" s="47"/>
      <c r="R376" s="47">
        <v>3</v>
      </c>
      <c r="S376" s="47"/>
      <c r="T376" s="47"/>
      <c r="U376" s="47"/>
      <c r="V376" s="47">
        <v>13</v>
      </c>
      <c r="W376" s="48">
        <v>6</v>
      </c>
      <c r="X376" s="61">
        <f t="shared" si="37"/>
        <v>19</v>
      </c>
      <c r="Y376" s="52">
        <f t="shared" si="37"/>
        <v>6</v>
      </c>
      <c r="Z376">
        <f t="shared" si="38"/>
        <v>25</v>
      </c>
    </row>
    <row r="377" spans="1:26">
      <c r="A377" s="51" t="s">
        <v>16</v>
      </c>
      <c r="B377" s="16" t="s">
        <v>629</v>
      </c>
      <c r="C377" s="47" t="s">
        <v>102</v>
      </c>
      <c r="D377" s="47" t="s">
        <v>178</v>
      </c>
      <c r="E377" s="52" t="s">
        <v>179</v>
      </c>
      <c r="F377" s="56">
        <v>3</v>
      </c>
      <c r="G377" s="47"/>
      <c r="H377" s="47"/>
      <c r="I377" s="47"/>
      <c r="J377" s="47">
        <v>3</v>
      </c>
      <c r="K377" s="47"/>
      <c r="L377" s="47">
        <v>4</v>
      </c>
      <c r="M377" s="47"/>
      <c r="N377" s="47">
        <v>3</v>
      </c>
      <c r="O377" s="47"/>
      <c r="P377" s="47">
        <v>4</v>
      </c>
      <c r="Q377" s="47"/>
      <c r="R377" s="47">
        <v>11</v>
      </c>
      <c r="S377" s="47">
        <v>3</v>
      </c>
      <c r="T377" s="47"/>
      <c r="U377" s="47"/>
      <c r="V377" s="47">
        <v>88</v>
      </c>
      <c r="W377" s="48">
        <v>6</v>
      </c>
      <c r="X377" s="61">
        <f t="shared" si="37"/>
        <v>116</v>
      </c>
      <c r="Y377" s="52">
        <f t="shared" si="37"/>
        <v>9</v>
      </c>
      <c r="Z377">
        <f t="shared" si="38"/>
        <v>125</v>
      </c>
    </row>
    <row r="378" spans="1:26">
      <c r="A378" s="51" t="s">
        <v>16</v>
      </c>
      <c r="B378" s="16" t="s">
        <v>630</v>
      </c>
      <c r="C378" s="47" t="s">
        <v>102</v>
      </c>
      <c r="D378" s="47" t="s">
        <v>180</v>
      </c>
      <c r="E378" s="52" t="s">
        <v>181</v>
      </c>
      <c r="F378" s="56"/>
      <c r="G378" s="47"/>
      <c r="H378" s="47"/>
      <c r="I378" s="47"/>
      <c r="J378" s="47"/>
      <c r="K378" s="47"/>
      <c r="L378" s="47"/>
      <c r="M378" s="47">
        <v>1</v>
      </c>
      <c r="N378" s="47">
        <v>1</v>
      </c>
      <c r="O378" s="47"/>
      <c r="P378" s="47">
        <v>2</v>
      </c>
      <c r="Q378" s="47"/>
      <c r="R378" s="47">
        <v>1</v>
      </c>
      <c r="S378" s="47">
        <v>1</v>
      </c>
      <c r="T378" s="47"/>
      <c r="U378" s="47"/>
      <c r="V378" s="47">
        <v>24</v>
      </c>
      <c r="W378" s="48">
        <v>12</v>
      </c>
      <c r="X378" s="61">
        <f t="shared" si="37"/>
        <v>28</v>
      </c>
      <c r="Y378" s="52">
        <f t="shared" si="37"/>
        <v>14</v>
      </c>
      <c r="Z378">
        <f t="shared" si="38"/>
        <v>42</v>
      </c>
    </row>
    <row r="379" spans="1:26">
      <c r="A379" s="51" t="s">
        <v>16</v>
      </c>
      <c r="B379" s="16" t="s">
        <v>631</v>
      </c>
      <c r="C379" s="47" t="s">
        <v>102</v>
      </c>
      <c r="D379" s="47" t="s">
        <v>182</v>
      </c>
      <c r="E379" s="52" t="s">
        <v>183</v>
      </c>
      <c r="F379" s="56"/>
      <c r="G379" s="47"/>
      <c r="H379" s="47"/>
      <c r="I379" s="47"/>
      <c r="J379" s="47"/>
      <c r="K379" s="47"/>
      <c r="L379" s="47"/>
      <c r="M379" s="47"/>
      <c r="N379" s="47">
        <v>1</v>
      </c>
      <c r="O379" s="47"/>
      <c r="P379" s="47">
        <v>2</v>
      </c>
      <c r="Q379" s="47"/>
      <c r="R379" s="47"/>
      <c r="S379" s="47"/>
      <c r="T379" s="47"/>
      <c r="U379" s="47"/>
      <c r="V379" s="47">
        <v>6</v>
      </c>
      <c r="W379" s="48">
        <v>5</v>
      </c>
      <c r="X379" s="61">
        <f t="shared" si="37"/>
        <v>9</v>
      </c>
      <c r="Y379" s="52">
        <f t="shared" si="37"/>
        <v>5</v>
      </c>
      <c r="Z379">
        <f t="shared" si="38"/>
        <v>14</v>
      </c>
    </row>
    <row r="380" spans="1:26">
      <c r="A380" s="51" t="s">
        <v>16</v>
      </c>
      <c r="B380" s="16" t="s">
        <v>632</v>
      </c>
      <c r="C380" s="47" t="s">
        <v>99</v>
      </c>
      <c r="D380" s="47" t="s">
        <v>184</v>
      </c>
      <c r="E380" s="52" t="s">
        <v>185</v>
      </c>
      <c r="F380" s="56"/>
      <c r="G380" s="47"/>
      <c r="H380" s="47"/>
      <c r="I380" s="47"/>
      <c r="J380" s="47"/>
      <c r="K380" s="47">
        <v>2</v>
      </c>
      <c r="L380" s="47"/>
      <c r="M380" s="47">
        <v>3</v>
      </c>
      <c r="N380" s="47"/>
      <c r="O380" s="47">
        <v>1</v>
      </c>
      <c r="P380" s="47"/>
      <c r="Q380" s="47"/>
      <c r="R380" s="47">
        <v>1</v>
      </c>
      <c r="S380" s="47"/>
      <c r="T380" s="47"/>
      <c r="U380" s="47"/>
      <c r="V380" s="47">
        <v>9</v>
      </c>
      <c r="W380" s="48">
        <v>8</v>
      </c>
      <c r="X380" s="61">
        <f t="shared" si="37"/>
        <v>10</v>
      </c>
      <c r="Y380" s="52">
        <f t="shared" si="37"/>
        <v>14</v>
      </c>
      <c r="Z380">
        <f t="shared" si="38"/>
        <v>24</v>
      </c>
    </row>
    <row r="381" spans="1:26">
      <c r="A381" s="51" t="s">
        <v>16</v>
      </c>
      <c r="B381" s="16" t="s">
        <v>633</v>
      </c>
      <c r="C381" s="47" t="s">
        <v>99</v>
      </c>
      <c r="D381" s="47" t="s">
        <v>186</v>
      </c>
      <c r="E381" s="52" t="s">
        <v>187</v>
      </c>
      <c r="F381" s="56">
        <v>1</v>
      </c>
      <c r="G381" s="47"/>
      <c r="H381" s="47"/>
      <c r="I381" s="47"/>
      <c r="J381" s="47"/>
      <c r="K381" s="47"/>
      <c r="L381" s="47">
        <v>1</v>
      </c>
      <c r="M381" s="47"/>
      <c r="N381" s="47">
        <v>2</v>
      </c>
      <c r="O381" s="47"/>
      <c r="P381" s="47">
        <v>1</v>
      </c>
      <c r="Q381" s="47"/>
      <c r="R381" s="47">
        <v>6</v>
      </c>
      <c r="S381" s="47">
        <v>2</v>
      </c>
      <c r="T381" s="47"/>
      <c r="U381" s="47"/>
      <c r="V381" s="47">
        <v>37</v>
      </c>
      <c r="W381" s="48">
        <v>19</v>
      </c>
      <c r="X381" s="61">
        <f t="shared" si="37"/>
        <v>48</v>
      </c>
      <c r="Y381" s="52">
        <f t="shared" si="37"/>
        <v>21</v>
      </c>
      <c r="Z381">
        <f t="shared" si="38"/>
        <v>69</v>
      </c>
    </row>
    <row r="382" spans="1:26">
      <c r="A382" s="51" t="s">
        <v>16</v>
      </c>
      <c r="B382" s="16" t="s">
        <v>634</v>
      </c>
      <c r="C382" s="47" t="s">
        <v>99</v>
      </c>
      <c r="D382" s="47" t="s">
        <v>188</v>
      </c>
      <c r="E382" s="52" t="s">
        <v>189</v>
      </c>
      <c r="F382" s="56">
        <v>1</v>
      </c>
      <c r="G382" s="47">
        <v>1</v>
      </c>
      <c r="H382" s="47"/>
      <c r="I382" s="47"/>
      <c r="J382" s="47"/>
      <c r="K382" s="47">
        <v>1</v>
      </c>
      <c r="L382" s="47"/>
      <c r="M382" s="47">
        <v>2</v>
      </c>
      <c r="N382" s="47">
        <v>1</v>
      </c>
      <c r="O382" s="47">
        <v>1</v>
      </c>
      <c r="P382" s="47">
        <v>1</v>
      </c>
      <c r="Q382" s="47">
        <v>1</v>
      </c>
      <c r="R382" s="47">
        <v>2</v>
      </c>
      <c r="S382" s="47">
        <v>2</v>
      </c>
      <c r="T382" s="47"/>
      <c r="U382" s="47"/>
      <c r="V382" s="47">
        <v>9</v>
      </c>
      <c r="W382" s="48">
        <v>21</v>
      </c>
      <c r="X382" s="61">
        <f t="shared" si="37"/>
        <v>14</v>
      </c>
      <c r="Y382" s="52">
        <f t="shared" si="37"/>
        <v>29</v>
      </c>
      <c r="Z382">
        <f t="shared" si="38"/>
        <v>43</v>
      </c>
    </row>
    <row r="383" spans="1:26">
      <c r="A383" s="51" t="s">
        <v>16</v>
      </c>
      <c r="B383" s="16" t="s">
        <v>635</v>
      </c>
      <c r="C383" s="47" t="s">
        <v>99</v>
      </c>
      <c r="D383" s="47" t="s">
        <v>190</v>
      </c>
      <c r="E383" s="52" t="s">
        <v>191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>
        <v>1</v>
      </c>
      <c r="S383" s="47">
        <v>2</v>
      </c>
      <c r="T383" s="47"/>
      <c r="U383" s="47"/>
      <c r="V383" s="47">
        <v>5</v>
      </c>
      <c r="W383" s="48">
        <v>6</v>
      </c>
      <c r="X383" s="61">
        <f t="shared" si="37"/>
        <v>6</v>
      </c>
      <c r="Y383" s="52">
        <f t="shared" si="37"/>
        <v>8</v>
      </c>
      <c r="Z383">
        <f t="shared" si="38"/>
        <v>14</v>
      </c>
    </row>
    <row r="384" spans="1:26">
      <c r="A384" s="51" t="s">
        <v>16</v>
      </c>
      <c r="B384" s="16" t="s">
        <v>636</v>
      </c>
      <c r="C384" s="47" t="s">
        <v>99</v>
      </c>
      <c r="D384" s="47" t="s">
        <v>192</v>
      </c>
      <c r="E384" s="52" t="s">
        <v>193</v>
      </c>
      <c r="F384" s="56"/>
      <c r="G384" s="47">
        <v>1</v>
      </c>
      <c r="H384" s="47"/>
      <c r="I384" s="47"/>
      <c r="J384" s="47"/>
      <c r="K384" s="47"/>
      <c r="L384" s="47"/>
      <c r="M384" s="47"/>
      <c r="N384" s="47">
        <v>3</v>
      </c>
      <c r="O384" s="47">
        <v>2</v>
      </c>
      <c r="P384" s="47"/>
      <c r="Q384" s="47">
        <v>2</v>
      </c>
      <c r="R384" s="47">
        <v>3</v>
      </c>
      <c r="S384" s="47">
        <v>3</v>
      </c>
      <c r="T384" s="47"/>
      <c r="U384" s="47"/>
      <c r="V384" s="47">
        <v>14</v>
      </c>
      <c r="W384" s="48">
        <v>19</v>
      </c>
      <c r="X384" s="61">
        <f t="shared" si="37"/>
        <v>20</v>
      </c>
      <c r="Y384" s="52">
        <f t="shared" si="37"/>
        <v>27</v>
      </c>
      <c r="Z384">
        <f t="shared" si="38"/>
        <v>47</v>
      </c>
    </row>
    <row r="385" spans="1:26">
      <c r="A385" s="51" t="s">
        <v>16</v>
      </c>
      <c r="B385" s="16" t="s">
        <v>637</v>
      </c>
      <c r="C385" s="47" t="s">
        <v>99</v>
      </c>
      <c r="D385" s="47" t="s">
        <v>194</v>
      </c>
      <c r="E385" s="52" t="s">
        <v>195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>
        <v>1</v>
      </c>
      <c r="W385" s="48">
        <v>1</v>
      </c>
      <c r="X385" s="61">
        <f t="shared" si="37"/>
        <v>1</v>
      </c>
      <c r="Y385" s="52">
        <f t="shared" si="37"/>
        <v>1</v>
      </c>
      <c r="Z385">
        <f t="shared" si="38"/>
        <v>2</v>
      </c>
    </row>
    <row r="386" spans="1:26">
      <c r="A386" s="51" t="s">
        <v>16</v>
      </c>
      <c r="B386" s="16" t="s">
        <v>638</v>
      </c>
      <c r="C386" s="47" t="s">
        <v>161</v>
      </c>
      <c r="D386" s="47" t="s">
        <v>196</v>
      </c>
      <c r="E386" s="52" t="s">
        <v>197</v>
      </c>
      <c r="F386" s="56"/>
      <c r="G386" s="47">
        <v>2</v>
      </c>
      <c r="H386" s="47"/>
      <c r="I386" s="47"/>
      <c r="J386" s="47"/>
      <c r="K386" s="47">
        <v>1</v>
      </c>
      <c r="L386" s="47">
        <v>5</v>
      </c>
      <c r="M386" s="47">
        <v>1</v>
      </c>
      <c r="N386" s="47"/>
      <c r="O386" s="47">
        <v>10</v>
      </c>
      <c r="P386" s="47"/>
      <c r="Q386" s="47"/>
      <c r="R386" s="47">
        <v>1</v>
      </c>
      <c r="S386" s="47">
        <v>12</v>
      </c>
      <c r="T386" s="47"/>
      <c r="U386" s="47"/>
      <c r="V386" s="47">
        <v>6</v>
      </c>
      <c r="W386" s="48">
        <v>79</v>
      </c>
      <c r="X386" s="61">
        <f t="shared" si="37"/>
        <v>12</v>
      </c>
      <c r="Y386" s="52">
        <f t="shared" si="37"/>
        <v>105</v>
      </c>
      <c r="Z386">
        <f t="shared" si="38"/>
        <v>117</v>
      </c>
    </row>
    <row r="387" spans="1:26">
      <c r="A387" s="51" t="s">
        <v>16</v>
      </c>
      <c r="B387" s="16" t="s">
        <v>639</v>
      </c>
      <c r="C387" s="47" t="s">
        <v>161</v>
      </c>
      <c r="D387" s="47" t="s">
        <v>198</v>
      </c>
      <c r="E387" s="52" t="s">
        <v>199</v>
      </c>
      <c r="F387" s="56">
        <v>1</v>
      </c>
      <c r="G387" s="47">
        <v>3</v>
      </c>
      <c r="H387" s="47"/>
      <c r="I387" s="47"/>
      <c r="J387" s="47"/>
      <c r="K387" s="47">
        <v>1</v>
      </c>
      <c r="L387" s="47"/>
      <c r="M387" s="47"/>
      <c r="N387" s="47">
        <v>2</v>
      </c>
      <c r="O387" s="47">
        <v>4</v>
      </c>
      <c r="P387" s="47"/>
      <c r="Q387" s="47">
        <v>1</v>
      </c>
      <c r="R387" s="47"/>
      <c r="S387" s="47">
        <v>13</v>
      </c>
      <c r="T387" s="47"/>
      <c r="U387" s="47"/>
      <c r="V387" s="47">
        <v>1</v>
      </c>
      <c r="W387" s="48">
        <v>110</v>
      </c>
      <c r="X387" s="61">
        <f t="shared" si="37"/>
        <v>4</v>
      </c>
      <c r="Y387" s="52">
        <f t="shared" si="37"/>
        <v>132</v>
      </c>
      <c r="Z387">
        <f t="shared" si="38"/>
        <v>136</v>
      </c>
    </row>
    <row r="388" spans="1:26">
      <c r="A388" s="51" t="s">
        <v>16</v>
      </c>
      <c r="B388" s="16" t="s">
        <v>639</v>
      </c>
      <c r="C388" s="47" t="s">
        <v>161</v>
      </c>
      <c r="D388" s="47" t="s">
        <v>200</v>
      </c>
      <c r="E388" s="52" t="s">
        <v>201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8">
        <v>1</v>
      </c>
      <c r="X388" s="61">
        <f t="shared" si="37"/>
        <v>0</v>
      </c>
      <c r="Y388" s="52">
        <f t="shared" si="37"/>
        <v>1</v>
      </c>
      <c r="Z388">
        <f t="shared" si="38"/>
        <v>1</v>
      </c>
    </row>
    <row r="389" spans="1:26">
      <c r="A389" s="51" t="s">
        <v>16</v>
      </c>
      <c r="B389" s="16" t="s">
        <v>640</v>
      </c>
      <c r="C389" s="47" t="s">
        <v>99</v>
      </c>
      <c r="D389" s="47" t="s">
        <v>202</v>
      </c>
      <c r="E389" s="52" t="s">
        <v>203</v>
      </c>
      <c r="F389" s="56">
        <v>1</v>
      </c>
      <c r="G389" s="47">
        <v>1</v>
      </c>
      <c r="H389" s="47"/>
      <c r="I389" s="47"/>
      <c r="J389" s="47">
        <v>1</v>
      </c>
      <c r="K389" s="47"/>
      <c r="L389" s="47"/>
      <c r="M389" s="47">
        <v>1</v>
      </c>
      <c r="N389" s="47"/>
      <c r="O389" s="47">
        <v>2</v>
      </c>
      <c r="P389" s="47"/>
      <c r="Q389" s="47">
        <v>1</v>
      </c>
      <c r="R389" s="47">
        <v>1</v>
      </c>
      <c r="S389" s="47">
        <v>5</v>
      </c>
      <c r="T389" s="47"/>
      <c r="U389" s="47"/>
      <c r="V389" s="47">
        <v>15</v>
      </c>
      <c r="W389" s="48">
        <v>27</v>
      </c>
      <c r="X389" s="61">
        <f t="shared" si="37"/>
        <v>18</v>
      </c>
      <c r="Y389" s="52">
        <f t="shared" si="37"/>
        <v>37</v>
      </c>
      <c r="Z389">
        <f t="shared" si="38"/>
        <v>55</v>
      </c>
    </row>
    <row r="390" spans="1:26">
      <c r="A390" s="51" t="s">
        <v>16</v>
      </c>
      <c r="B390" s="16" t="s">
        <v>641</v>
      </c>
      <c r="C390" s="47" t="s">
        <v>99</v>
      </c>
      <c r="D390" s="47" t="s">
        <v>204</v>
      </c>
      <c r="E390" s="52" t="s">
        <v>205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>
        <v>1</v>
      </c>
      <c r="P390" s="47"/>
      <c r="Q390" s="47"/>
      <c r="R390" s="47">
        <v>1</v>
      </c>
      <c r="S390" s="47">
        <v>2</v>
      </c>
      <c r="T390" s="47"/>
      <c r="U390" s="47"/>
      <c r="V390" s="47">
        <v>5</v>
      </c>
      <c r="W390" s="48">
        <v>9</v>
      </c>
      <c r="X390" s="61">
        <f t="shared" si="37"/>
        <v>6</v>
      </c>
      <c r="Y390" s="52">
        <f t="shared" si="37"/>
        <v>12</v>
      </c>
      <c r="Z390">
        <f t="shared" si="38"/>
        <v>18</v>
      </c>
    </row>
    <row r="391" spans="1:26">
      <c r="A391" s="51" t="s">
        <v>16</v>
      </c>
      <c r="B391" s="16" t="s">
        <v>642</v>
      </c>
      <c r="C391" s="47" t="s">
        <v>148</v>
      </c>
      <c r="D391" s="47" t="s">
        <v>208</v>
      </c>
      <c r="E391" s="52" t="s">
        <v>209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8">
        <v>1</v>
      </c>
      <c r="X391" s="61">
        <f t="shared" si="37"/>
        <v>0</v>
      </c>
      <c r="Y391" s="52">
        <f t="shared" si="37"/>
        <v>1</v>
      </c>
      <c r="Z391">
        <f t="shared" si="38"/>
        <v>1</v>
      </c>
    </row>
    <row r="392" spans="1:26">
      <c r="A392" s="51" t="s">
        <v>16</v>
      </c>
      <c r="B392" s="16" t="s">
        <v>643</v>
      </c>
      <c r="C392" s="47" t="s">
        <v>119</v>
      </c>
      <c r="D392" s="47" t="s">
        <v>210</v>
      </c>
      <c r="E392" s="52" t="s">
        <v>211</v>
      </c>
      <c r="F392" s="56"/>
      <c r="G392" s="47">
        <v>1</v>
      </c>
      <c r="H392" s="47"/>
      <c r="I392" s="47"/>
      <c r="J392" s="47"/>
      <c r="K392" s="47"/>
      <c r="L392" s="47"/>
      <c r="M392" s="47">
        <v>2</v>
      </c>
      <c r="N392" s="47">
        <v>1</v>
      </c>
      <c r="O392" s="47">
        <v>2</v>
      </c>
      <c r="P392" s="47">
        <v>2</v>
      </c>
      <c r="Q392" s="47">
        <v>1</v>
      </c>
      <c r="R392" s="47"/>
      <c r="S392" s="47">
        <v>5</v>
      </c>
      <c r="T392" s="47"/>
      <c r="U392" s="47"/>
      <c r="V392" s="47">
        <v>7</v>
      </c>
      <c r="W392" s="48">
        <v>14</v>
      </c>
      <c r="X392" s="61">
        <f t="shared" si="37"/>
        <v>10</v>
      </c>
      <c r="Y392" s="52">
        <f t="shared" si="37"/>
        <v>25</v>
      </c>
      <c r="Z392">
        <f t="shared" si="38"/>
        <v>35</v>
      </c>
    </row>
    <row r="393" spans="1:26">
      <c r="A393" s="51" t="s">
        <v>16</v>
      </c>
      <c r="B393" s="16" t="s">
        <v>644</v>
      </c>
      <c r="C393" s="47" t="s">
        <v>119</v>
      </c>
      <c r="D393" s="47" t="s">
        <v>212</v>
      </c>
      <c r="E393" s="52" t="s">
        <v>213</v>
      </c>
      <c r="F393" s="56"/>
      <c r="G393" s="47"/>
      <c r="H393" s="47"/>
      <c r="I393" s="47"/>
      <c r="J393" s="47"/>
      <c r="K393" s="47"/>
      <c r="L393" s="47"/>
      <c r="M393" s="47"/>
      <c r="N393" s="47">
        <v>1</v>
      </c>
      <c r="O393" s="47"/>
      <c r="P393" s="47"/>
      <c r="Q393" s="47"/>
      <c r="R393" s="47"/>
      <c r="S393" s="47"/>
      <c r="T393" s="47"/>
      <c r="U393" s="47"/>
      <c r="V393" s="47"/>
      <c r="W393" s="48">
        <v>3</v>
      </c>
      <c r="X393" s="61">
        <f t="shared" si="37"/>
        <v>1</v>
      </c>
      <c r="Y393" s="52">
        <f t="shared" si="37"/>
        <v>3</v>
      </c>
      <c r="Z393">
        <f t="shared" si="38"/>
        <v>4</v>
      </c>
    </row>
    <row r="394" spans="1:26">
      <c r="A394" s="51" t="s">
        <v>16</v>
      </c>
      <c r="B394" s="16" t="s">
        <v>645</v>
      </c>
      <c r="C394" s="47" t="s">
        <v>119</v>
      </c>
      <c r="D394" s="47" t="s">
        <v>214</v>
      </c>
      <c r="E394" s="52" t="s">
        <v>215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>
        <v>4</v>
      </c>
      <c r="T394" s="47"/>
      <c r="U394" s="47"/>
      <c r="V394" s="47">
        <v>4</v>
      </c>
      <c r="W394" s="48">
        <v>8</v>
      </c>
      <c r="X394" s="61">
        <f t="shared" si="37"/>
        <v>4</v>
      </c>
      <c r="Y394" s="52">
        <f t="shared" si="37"/>
        <v>12</v>
      </c>
      <c r="Z394">
        <f t="shared" si="38"/>
        <v>16</v>
      </c>
    </row>
    <row r="395" spans="1:26">
      <c r="A395" s="51" t="s">
        <v>16</v>
      </c>
      <c r="B395" s="16" t="s">
        <v>646</v>
      </c>
      <c r="C395" s="47" t="s">
        <v>99</v>
      </c>
      <c r="D395" s="47" t="s">
        <v>216</v>
      </c>
      <c r="E395" s="52" t="s">
        <v>217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8">
        <v>1</v>
      </c>
      <c r="X395" s="61">
        <f t="shared" si="37"/>
        <v>0</v>
      </c>
      <c r="Y395" s="52">
        <f t="shared" si="37"/>
        <v>1</v>
      </c>
      <c r="Z395">
        <f t="shared" si="38"/>
        <v>1</v>
      </c>
    </row>
    <row r="396" spans="1:26">
      <c r="A396" s="51" t="s">
        <v>16</v>
      </c>
      <c r="B396" s="16" t="s">
        <v>646</v>
      </c>
      <c r="C396" s="47" t="s">
        <v>119</v>
      </c>
      <c r="D396" s="47" t="s">
        <v>218</v>
      </c>
      <c r="E396" s="52" t="s">
        <v>217</v>
      </c>
      <c r="F396" s="56">
        <v>1</v>
      </c>
      <c r="G396" s="47">
        <v>1</v>
      </c>
      <c r="H396" s="47"/>
      <c r="I396" s="47"/>
      <c r="J396" s="47">
        <v>2</v>
      </c>
      <c r="K396" s="47">
        <v>6</v>
      </c>
      <c r="L396" s="47">
        <v>2</v>
      </c>
      <c r="M396" s="47">
        <v>3</v>
      </c>
      <c r="N396" s="47">
        <v>1</v>
      </c>
      <c r="O396" s="47">
        <v>3</v>
      </c>
      <c r="P396" s="47">
        <v>3</v>
      </c>
      <c r="Q396" s="47">
        <v>3</v>
      </c>
      <c r="R396" s="47">
        <v>5</v>
      </c>
      <c r="S396" s="47">
        <v>14</v>
      </c>
      <c r="T396" s="47"/>
      <c r="U396" s="47"/>
      <c r="V396" s="47">
        <v>44</v>
      </c>
      <c r="W396" s="48">
        <v>59</v>
      </c>
      <c r="X396" s="61">
        <f t="shared" si="37"/>
        <v>58</v>
      </c>
      <c r="Y396" s="52">
        <f t="shared" si="37"/>
        <v>89</v>
      </c>
      <c r="Z396">
        <f t="shared" si="38"/>
        <v>147</v>
      </c>
    </row>
    <row r="397" spans="1:26">
      <c r="A397" s="51" t="s">
        <v>16</v>
      </c>
      <c r="B397" s="16" t="s">
        <v>647</v>
      </c>
      <c r="C397" s="47" t="s">
        <v>119</v>
      </c>
      <c r="D397" s="47" t="s">
        <v>219</v>
      </c>
      <c r="E397" s="52" t="s">
        <v>220</v>
      </c>
      <c r="F397" s="56">
        <v>1</v>
      </c>
      <c r="G397" s="47">
        <v>2</v>
      </c>
      <c r="H397" s="47"/>
      <c r="I397" s="47">
        <v>1</v>
      </c>
      <c r="J397" s="47"/>
      <c r="K397" s="47"/>
      <c r="L397" s="47"/>
      <c r="M397" s="47">
        <v>3</v>
      </c>
      <c r="N397" s="47">
        <v>1</v>
      </c>
      <c r="O397" s="47">
        <v>11</v>
      </c>
      <c r="P397" s="47"/>
      <c r="Q397" s="47">
        <v>1</v>
      </c>
      <c r="R397" s="47">
        <v>8</v>
      </c>
      <c r="S397" s="47">
        <v>13</v>
      </c>
      <c r="T397" s="47"/>
      <c r="U397" s="47"/>
      <c r="V397" s="47">
        <v>40</v>
      </c>
      <c r="W397" s="48">
        <v>85</v>
      </c>
      <c r="X397" s="61">
        <f t="shared" si="37"/>
        <v>50</v>
      </c>
      <c r="Y397" s="52">
        <f t="shared" si="37"/>
        <v>116</v>
      </c>
      <c r="Z397">
        <f t="shared" si="38"/>
        <v>166</v>
      </c>
    </row>
    <row r="398" spans="1:26">
      <c r="A398" s="51" t="s">
        <v>16</v>
      </c>
      <c r="B398" s="16" t="s">
        <v>648</v>
      </c>
      <c r="C398" s="47" t="s">
        <v>99</v>
      </c>
      <c r="D398" s="47" t="s">
        <v>221</v>
      </c>
      <c r="E398" s="52" t="s">
        <v>222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>
        <v>1</v>
      </c>
      <c r="P398" s="47"/>
      <c r="Q398" s="47"/>
      <c r="R398" s="47">
        <v>1</v>
      </c>
      <c r="S398" s="47"/>
      <c r="T398" s="47"/>
      <c r="U398" s="47"/>
      <c r="V398" s="47">
        <v>4</v>
      </c>
      <c r="W398" s="48">
        <v>7</v>
      </c>
      <c r="X398" s="61">
        <f t="shared" si="37"/>
        <v>5</v>
      </c>
      <c r="Y398" s="52">
        <f t="shared" si="37"/>
        <v>8</v>
      </c>
      <c r="Z398">
        <f t="shared" si="38"/>
        <v>13</v>
      </c>
    </row>
    <row r="399" spans="1:26">
      <c r="A399" s="51" t="s">
        <v>16</v>
      </c>
      <c r="B399" s="16" t="s">
        <v>648</v>
      </c>
      <c r="C399" s="47" t="s">
        <v>99</v>
      </c>
      <c r="D399" s="47" t="s">
        <v>223</v>
      </c>
      <c r="E399" s="52" t="s">
        <v>224</v>
      </c>
      <c r="F399" s="56"/>
      <c r="G399" s="47">
        <v>1</v>
      </c>
      <c r="H399" s="47"/>
      <c r="I399" s="47"/>
      <c r="J399" s="47"/>
      <c r="K399" s="47"/>
      <c r="L399" s="47"/>
      <c r="M399" s="47"/>
      <c r="N399" s="47"/>
      <c r="O399" s="47">
        <v>1</v>
      </c>
      <c r="P399" s="47">
        <v>1</v>
      </c>
      <c r="Q399" s="47"/>
      <c r="R399" s="47">
        <v>5</v>
      </c>
      <c r="S399" s="47"/>
      <c r="T399" s="47"/>
      <c r="U399" s="47"/>
      <c r="V399" s="47">
        <v>6</v>
      </c>
      <c r="W399" s="48">
        <v>7</v>
      </c>
      <c r="X399" s="61">
        <f t="shared" si="37"/>
        <v>12</v>
      </c>
      <c r="Y399" s="52">
        <f t="shared" si="37"/>
        <v>9</v>
      </c>
      <c r="Z399">
        <f t="shared" si="38"/>
        <v>21</v>
      </c>
    </row>
    <row r="400" spans="1:26">
      <c r="A400" s="51" t="s">
        <v>16</v>
      </c>
      <c r="B400" s="16" t="s">
        <v>649</v>
      </c>
      <c r="C400" s="47" t="s">
        <v>161</v>
      </c>
      <c r="D400" s="47" t="s">
        <v>225</v>
      </c>
      <c r="E400" s="52" t="s">
        <v>226</v>
      </c>
      <c r="F400" s="56">
        <v>1</v>
      </c>
      <c r="G400" s="47">
        <v>6</v>
      </c>
      <c r="H400" s="47"/>
      <c r="I400" s="47"/>
      <c r="J400" s="47">
        <v>3</v>
      </c>
      <c r="K400" s="47">
        <v>1</v>
      </c>
      <c r="L400" s="47">
        <v>2</v>
      </c>
      <c r="M400" s="47">
        <v>2</v>
      </c>
      <c r="N400" s="47">
        <v>5</v>
      </c>
      <c r="O400" s="47">
        <v>10</v>
      </c>
      <c r="P400" s="47">
        <v>2</v>
      </c>
      <c r="Q400" s="47">
        <v>3</v>
      </c>
      <c r="R400" s="47">
        <v>14</v>
      </c>
      <c r="S400" s="47">
        <v>24</v>
      </c>
      <c r="T400" s="47"/>
      <c r="U400" s="47"/>
      <c r="V400" s="47">
        <v>83</v>
      </c>
      <c r="W400" s="48">
        <v>144</v>
      </c>
      <c r="X400" s="61">
        <f t="shared" si="37"/>
        <v>110</v>
      </c>
      <c r="Y400" s="52">
        <f t="shared" si="37"/>
        <v>190</v>
      </c>
      <c r="Z400">
        <f t="shared" si="38"/>
        <v>300</v>
      </c>
    </row>
    <row r="401" spans="1:26">
      <c r="A401" s="51" t="s">
        <v>16</v>
      </c>
      <c r="B401" s="16" t="s">
        <v>650</v>
      </c>
      <c r="C401" s="47" t="s">
        <v>161</v>
      </c>
      <c r="D401" s="47" t="s">
        <v>227</v>
      </c>
      <c r="E401" s="52" t="s">
        <v>228</v>
      </c>
      <c r="F401" s="56">
        <v>1</v>
      </c>
      <c r="G401" s="47">
        <v>1</v>
      </c>
      <c r="H401" s="47"/>
      <c r="I401" s="47"/>
      <c r="J401" s="47"/>
      <c r="K401" s="47">
        <v>2</v>
      </c>
      <c r="L401" s="47">
        <v>2</v>
      </c>
      <c r="M401" s="47">
        <v>1</v>
      </c>
      <c r="N401" s="47"/>
      <c r="O401" s="47">
        <v>1</v>
      </c>
      <c r="P401" s="47"/>
      <c r="Q401" s="47"/>
      <c r="R401" s="47">
        <v>1</v>
      </c>
      <c r="S401" s="47">
        <v>7</v>
      </c>
      <c r="T401" s="47"/>
      <c r="U401" s="47"/>
      <c r="V401" s="47">
        <v>13</v>
      </c>
      <c r="W401" s="48">
        <v>31</v>
      </c>
      <c r="X401" s="61">
        <f t="shared" si="37"/>
        <v>17</v>
      </c>
      <c r="Y401" s="52">
        <f t="shared" si="37"/>
        <v>43</v>
      </c>
      <c r="Z401">
        <f t="shared" si="38"/>
        <v>60</v>
      </c>
    </row>
    <row r="402" spans="1:26">
      <c r="A402" s="51" t="s">
        <v>16</v>
      </c>
      <c r="B402" s="16" t="s">
        <v>651</v>
      </c>
      <c r="C402" s="47" t="s">
        <v>99</v>
      </c>
      <c r="D402" s="47" t="s">
        <v>229</v>
      </c>
      <c r="E402" s="52" t="s">
        <v>230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>
        <v>1</v>
      </c>
      <c r="S402" s="47"/>
      <c r="T402" s="47"/>
      <c r="U402" s="47"/>
      <c r="V402" s="47">
        <v>3</v>
      </c>
      <c r="W402" s="48">
        <v>3</v>
      </c>
      <c r="X402" s="61">
        <f t="shared" si="37"/>
        <v>4</v>
      </c>
      <c r="Y402" s="52">
        <f t="shared" si="37"/>
        <v>3</v>
      </c>
      <c r="Z402">
        <f t="shared" si="38"/>
        <v>7</v>
      </c>
    </row>
    <row r="403" spans="1:26">
      <c r="A403" s="51" t="s">
        <v>16</v>
      </c>
      <c r="B403" s="16" t="s">
        <v>652</v>
      </c>
      <c r="C403" s="47" t="s">
        <v>99</v>
      </c>
      <c r="D403" s="47" t="s">
        <v>231</v>
      </c>
      <c r="E403" s="52" t="s">
        <v>232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>
        <v>1</v>
      </c>
      <c r="P403" s="47"/>
      <c r="Q403" s="47"/>
      <c r="R403" s="47"/>
      <c r="S403" s="47"/>
      <c r="T403" s="47"/>
      <c r="U403" s="47"/>
      <c r="V403" s="47">
        <v>4</v>
      </c>
      <c r="W403" s="48">
        <v>2</v>
      </c>
      <c r="X403" s="61">
        <f t="shared" si="37"/>
        <v>4</v>
      </c>
      <c r="Y403" s="52">
        <f t="shared" si="37"/>
        <v>3</v>
      </c>
      <c r="Z403">
        <f t="shared" si="38"/>
        <v>7</v>
      </c>
    </row>
    <row r="404" spans="1:26">
      <c r="A404" s="51" t="s">
        <v>16</v>
      </c>
      <c r="B404" s="16" t="s">
        <v>652</v>
      </c>
      <c r="C404" s="47" t="s">
        <v>99</v>
      </c>
      <c r="D404" s="47" t="s">
        <v>233</v>
      </c>
      <c r="E404" s="52" t="s">
        <v>234</v>
      </c>
      <c r="F404" s="56">
        <v>1</v>
      </c>
      <c r="G404" s="47">
        <v>1</v>
      </c>
      <c r="H404" s="47"/>
      <c r="I404" s="47"/>
      <c r="J404" s="47">
        <v>1</v>
      </c>
      <c r="K404" s="47"/>
      <c r="L404" s="47"/>
      <c r="M404" s="47"/>
      <c r="N404" s="47">
        <v>1</v>
      </c>
      <c r="O404" s="47"/>
      <c r="P404" s="47"/>
      <c r="Q404" s="47">
        <v>2</v>
      </c>
      <c r="R404" s="47">
        <v>3</v>
      </c>
      <c r="S404" s="47">
        <v>1</v>
      </c>
      <c r="T404" s="47"/>
      <c r="U404" s="47"/>
      <c r="V404" s="47">
        <v>5</v>
      </c>
      <c r="W404" s="48">
        <v>3</v>
      </c>
      <c r="X404" s="61">
        <f t="shared" si="37"/>
        <v>11</v>
      </c>
      <c r="Y404" s="52">
        <f t="shared" si="37"/>
        <v>7</v>
      </c>
      <c r="Z404">
        <f t="shared" si="38"/>
        <v>18</v>
      </c>
    </row>
    <row r="405" spans="1:26">
      <c r="A405" s="51" t="s">
        <v>16</v>
      </c>
      <c r="B405" s="16" t="s">
        <v>653</v>
      </c>
      <c r="C405" s="47" t="s">
        <v>99</v>
      </c>
      <c r="D405" s="47" t="s">
        <v>235</v>
      </c>
      <c r="E405" s="52" t="s">
        <v>236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>
        <v>3</v>
      </c>
      <c r="T405" s="47"/>
      <c r="U405" s="47"/>
      <c r="V405" s="47">
        <v>1</v>
      </c>
      <c r="W405" s="48">
        <v>7</v>
      </c>
      <c r="X405" s="61">
        <f t="shared" si="37"/>
        <v>1</v>
      </c>
      <c r="Y405" s="52">
        <f t="shared" si="37"/>
        <v>10</v>
      </c>
      <c r="Z405">
        <f t="shared" si="38"/>
        <v>11</v>
      </c>
    </row>
    <row r="406" spans="1:26">
      <c r="A406" s="51" t="s">
        <v>16</v>
      </c>
      <c r="B406" s="16" t="s">
        <v>655</v>
      </c>
      <c r="C406" s="47" t="s">
        <v>119</v>
      </c>
      <c r="D406" s="47" t="s">
        <v>239</v>
      </c>
      <c r="E406" s="52" t="s">
        <v>240</v>
      </c>
      <c r="F406" s="56">
        <v>2</v>
      </c>
      <c r="G406" s="47"/>
      <c r="H406" s="47"/>
      <c r="I406" s="47"/>
      <c r="J406" s="47"/>
      <c r="K406" s="47">
        <v>1</v>
      </c>
      <c r="L406" s="47"/>
      <c r="M406" s="47"/>
      <c r="N406" s="47"/>
      <c r="O406" s="47"/>
      <c r="P406" s="47">
        <v>1</v>
      </c>
      <c r="Q406" s="47"/>
      <c r="R406" s="47">
        <v>1</v>
      </c>
      <c r="S406" s="47">
        <v>1</v>
      </c>
      <c r="T406" s="47"/>
      <c r="U406" s="47"/>
      <c r="V406" s="47">
        <v>4</v>
      </c>
      <c r="W406" s="48">
        <v>5</v>
      </c>
      <c r="X406" s="61">
        <f t="shared" si="37"/>
        <v>8</v>
      </c>
      <c r="Y406" s="52">
        <f t="shared" si="37"/>
        <v>7</v>
      </c>
      <c r="Z406">
        <f t="shared" si="38"/>
        <v>15</v>
      </c>
    </row>
    <row r="407" spans="1:26">
      <c r="A407" s="51" t="s">
        <v>16</v>
      </c>
      <c r="B407" s="16" t="s">
        <v>656</v>
      </c>
      <c r="C407" s="47" t="s">
        <v>99</v>
      </c>
      <c r="D407" s="47" t="s">
        <v>243</v>
      </c>
      <c r="E407" s="52" t="s">
        <v>244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>
        <v>3</v>
      </c>
      <c r="W407" s="48">
        <v>2</v>
      </c>
      <c r="X407" s="61">
        <f t="shared" si="37"/>
        <v>3</v>
      </c>
      <c r="Y407" s="52">
        <f t="shared" si="37"/>
        <v>2</v>
      </c>
      <c r="Z407">
        <f t="shared" si="38"/>
        <v>5</v>
      </c>
    </row>
    <row r="408" spans="1:26">
      <c r="A408" s="51" t="s">
        <v>16</v>
      </c>
      <c r="B408" s="16" t="s">
        <v>657</v>
      </c>
      <c r="C408" s="47" t="s">
        <v>99</v>
      </c>
      <c r="D408" s="47" t="s">
        <v>245</v>
      </c>
      <c r="E408" s="52" t="s">
        <v>587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8">
        <v>1</v>
      </c>
      <c r="X408" s="61">
        <f t="shared" si="37"/>
        <v>0</v>
      </c>
      <c r="Y408" s="52">
        <f t="shared" si="37"/>
        <v>1</v>
      </c>
      <c r="Z408">
        <f t="shared" si="38"/>
        <v>1</v>
      </c>
    </row>
    <row r="409" spans="1:26">
      <c r="A409" s="51" t="s">
        <v>16</v>
      </c>
      <c r="B409" s="16" t="s">
        <v>658</v>
      </c>
      <c r="C409" s="47" t="s">
        <v>99</v>
      </c>
      <c r="D409" s="47" t="s">
        <v>246</v>
      </c>
      <c r="E409" s="52" t="s">
        <v>247</v>
      </c>
      <c r="F409" s="56">
        <v>1</v>
      </c>
      <c r="G409" s="47">
        <v>6</v>
      </c>
      <c r="H409" s="47"/>
      <c r="I409" s="47"/>
      <c r="J409" s="47"/>
      <c r="K409" s="47">
        <v>2</v>
      </c>
      <c r="L409" s="47">
        <v>2</v>
      </c>
      <c r="M409" s="47">
        <v>2</v>
      </c>
      <c r="N409" s="47">
        <v>3</v>
      </c>
      <c r="O409" s="47">
        <v>17</v>
      </c>
      <c r="P409" s="47">
        <v>1</v>
      </c>
      <c r="Q409" s="47">
        <v>4</v>
      </c>
      <c r="R409" s="47">
        <v>7</v>
      </c>
      <c r="S409" s="47">
        <v>21</v>
      </c>
      <c r="T409" s="47"/>
      <c r="U409" s="47"/>
      <c r="V409" s="47">
        <v>27</v>
      </c>
      <c r="W409" s="48">
        <v>142</v>
      </c>
      <c r="X409" s="61">
        <f t="shared" si="37"/>
        <v>41</v>
      </c>
      <c r="Y409" s="52">
        <f t="shared" si="37"/>
        <v>194</v>
      </c>
      <c r="Z409">
        <f t="shared" si="38"/>
        <v>235</v>
      </c>
    </row>
    <row r="410" spans="1:26">
      <c r="A410" s="51" t="s">
        <v>16</v>
      </c>
      <c r="B410" s="16" t="s">
        <v>658</v>
      </c>
      <c r="C410" s="47" t="s">
        <v>99</v>
      </c>
      <c r="D410" s="47" t="s">
        <v>248</v>
      </c>
      <c r="E410" s="52" t="s">
        <v>249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>
        <v>1</v>
      </c>
      <c r="W410" s="48">
        <v>6</v>
      </c>
      <c r="X410" s="61">
        <f t="shared" si="37"/>
        <v>1</v>
      </c>
      <c r="Y410" s="52">
        <f t="shared" si="37"/>
        <v>6</v>
      </c>
      <c r="Z410">
        <f t="shared" si="38"/>
        <v>7</v>
      </c>
    </row>
    <row r="411" spans="1:26">
      <c r="A411" s="51" t="s">
        <v>16</v>
      </c>
      <c r="B411" s="16" t="s">
        <v>659</v>
      </c>
      <c r="C411" s="47" t="s">
        <v>119</v>
      </c>
      <c r="D411" s="47" t="s">
        <v>252</v>
      </c>
      <c r="E411" s="52" t="s">
        <v>253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8">
        <v>1</v>
      </c>
      <c r="X411" s="61">
        <f t="shared" si="37"/>
        <v>0</v>
      </c>
      <c r="Y411" s="52">
        <f t="shared" si="37"/>
        <v>1</v>
      </c>
      <c r="Z411">
        <f t="shared" si="38"/>
        <v>1</v>
      </c>
    </row>
    <row r="412" spans="1:26">
      <c r="A412" s="51" t="s">
        <v>16</v>
      </c>
      <c r="B412" s="16" t="s">
        <v>660</v>
      </c>
      <c r="C412" s="47" t="s">
        <v>99</v>
      </c>
      <c r="D412" s="47" t="s">
        <v>254</v>
      </c>
      <c r="E412" s="52" t="s">
        <v>255</v>
      </c>
      <c r="F412" s="56"/>
      <c r="G412" s="47">
        <v>1</v>
      </c>
      <c r="H412" s="47"/>
      <c r="I412" s="47"/>
      <c r="J412" s="47"/>
      <c r="K412" s="47"/>
      <c r="L412" s="47"/>
      <c r="M412" s="47">
        <v>1</v>
      </c>
      <c r="N412" s="47"/>
      <c r="O412" s="47"/>
      <c r="P412" s="47"/>
      <c r="Q412" s="47"/>
      <c r="R412" s="47"/>
      <c r="S412" s="47">
        <v>2</v>
      </c>
      <c r="T412" s="47"/>
      <c r="U412" s="47"/>
      <c r="V412" s="47">
        <v>1</v>
      </c>
      <c r="W412" s="48">
        <v>11</v>
      </c>
      <c r="X412" s="61">
        <f t="shared" si="37"/>
        <v>1</v>
      </c>
      <c r="Y412" s="52">
        <f t="shared" si="37"/>
        <v>15</v>
      </c>
      <c r="Z412">
        <f t="shared" si="38"/>
        <v>16</v>
      </c>
    </row>
    <row r="413" spans="1:26">
      <c r="A413" s="51" t="s">
        <v>16</v>
      </c>
      <c r="B413" s="16" t="s">
        <v>661</v>
      </c>
      <c r="C413" s="47" t="s">
        <v>99</v>
      </c>
      <c r="D413" s="47" t="s">
        <v>256</v>
      </c>
      <c r="E413" s="52" t="s">
        <v>257</v>
      </c>
      <c r="F413" s="56"/>
      <c r="G413" s="47"/>
      <c r="H413" s="47"/>
      <c r="I413" s="47"/>
      <c r="J413" s="47">
        <v>1</v>
      </c>
      <c r="K413" s="47"/>
      <c r="L413" s="47">
        <v>2</v>
      </c>
      <c r="M413" s="47"/>
      <c r="N413" s="47">
        <v>2</v>
      </c>
      <c r="O413" s="47"/>
      <c r="P413" s="47">
        <v>1</v>
      </c>
      <c r="Q413" s="47">
        <v>1</v>
      </c>
      <c r="R413" s="47">
        <v>3</v>
      </c>
      <c r="S413" s="47">
        <v>1</v>
      </c>
      <c r="T413" s="47">
        <v>1</v>
      </c>
      <c r="U413" s="47"/>
      <c r="V413" s="47">
        <v>28</v>
      </c>
      <c r="W413" s="48">
        <v>3</v>
      </c>
      <c r="X413" s="61">
        <f t="shared" si="37"/>
        <v>38</v>
      </c>
      <c r="Y413" s="52">
        <f t="shared" si="37"/>
        <v>5</v>
      </c>
      <c r="Z413">
        <f t="shared" si="38"/>
        <v>43</v>
      </c>
    </row>
    <row r="414" spans="1:26">
      <c r="A414" s="51" t="s">
        <v>16</v>
      </c>
      <c r="B414" s="16" t="s">
        <v>662</v>
      </c>
      <c r="C414" s="47" t="s">
        <v>119</v>
      </c>
      <c r="D414" s="47" t="s">
        <v>258</v>
      </c>
      <c r="E414" s="52" t="s">
        <v>259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>
        <v>2</v>
      </c>
      <c r="W414" s="48"/>
      <c r="X414" s="61">
        <f t="shared" si="37"/>
        <v>2</v>
      </c>
      <c r="Y414" s="52">
        <f t="shared" si="37"/>
        <v>0</v>
      </c>
      <c r="Z414">
        <f t="shared" si="38"/>
        <v>2</v>
      </c>
    </row>
    <row r="415" spans="1:26">
      <c r="A415" s="51" t="s">
        <v>16</v>
      </c>
      <c r="B415" s="16" t="s">
        <v>663</v>
      </c>
      <c r="C415" s="47" t="s">
        <v>99</v>
      </c>
      <c r="D415" s="47" t="s">
        <v>260</v>
      </c>
      <c r="E415" s="52" t="s">
        <v>261</v>
      </c>
      <c r="F415" s="56"/>
      <c r="G415" s="47"/>
      <c r="H415" s="47"/>
      <c r="I415" s="47"/>
      <c r="J415" s="47">
        <v>1</v>
      </c>
      <c r="K415" s="47"/>
      <c r="L415" s="47"/>
      <c r="M415" s="47"/>
      <c r="N415" s="47">
        <v>1</v>
      </c>
      <c r="O415" s="47"/>
      <c r="P415" s="47">
        <v>2</v>
      </c>
      <c r="Q415" s="47"/>
      <c r="R415" s="47">
        <v>3</v>
      </c>
      <c r="S415" s="47"/>
      <c r="T415" s="47"/>
      <c r="U415" s="47"/>
      <c r="V415" s="47">
        <v>18</v>
      </c>
      <c r="W415" s="48">
        <v>5</v>
      </c>
      <c r="X415" s="61">
        <f t="shared" si="37"/>
        <v>25</v>
      </c>
      <c r="Y415" s="52">
        <f t="shared" si="37"/>
        <v>5</v>
      </c>
      <c r="Z415">
        <f t="shared" si="38"/>
        <v>30</v>
      </c>
    </row>
    <row r="416" spans="1:26">
      <c r="A416" s="51" t="s">
        <v>16</v>
      </c>
      <c r="B416" s="16" t="s">
        <v>664</v>
      </c>
      <c r="C416" s="47" t="s">
        <v>99</v>
      </c>
      <c r="D416" s="47" t="s">
        <v>262</v>
      </c>
      <c r="E416" s="52" t="s">
        <v>263</v>
      </c>
      <c r="F416" s="56"/>
      <c r="G416" s="47"/>
      <c r="H416" s="47"/>
      <c r="I416" s="47">
        <v>1</v>
      </c>
      <c r="J416" s="47">
        <v>2</v>
      </c>
      <c r="K416" s="47">
        <v>3</v>
      </c>
      <c r="L416" s="47">
        <v>5</v>
      </c>
      <c r="M416" s="47">
        <v>1</v>
      </c>
      <c r="N416" s="47">
        <v>3</v>
      </c>
      <c r="O416" s="47">
        <v>5</v>
      </c>
      <c r="P416" s="47">
        <v>1</v>
      </c>
      <c r="Q416" s="47">
        <v>2</v>
      </c>
      <c r="R416" s="47">
        <v>8</v>
      </c>
      <c r="S416" s="47">
        <v>6</v>
      </c>
      <c r="T416" s="47"/>
      <c r="U416" s="47"/>
      <c r="V416" s="47">
        <v>42</v>
      </c>
      <c r="W416" s="48">
        <v>26</v>
      </c>
      <c r="X416" s="61">
        <f t="shared" ref="X416:Y458" si="39">F416+H416+J416+L416+N416+P416+R416+T416+V416</f>
        <v>61</v>
      </c>
      <c r="Y416" s="52">
        <f t="shared" si="39"/>
        <v>44</v>
      </c>
      <c r="Z416">
        <f t="shared" ref="Z416:Z458" si="40">SUM(X416:Y416)</f>
        <v>105</v>
      </c>
    </row>
    <row r="417" spans="1:26">
      <c r="A417" s="51" t="s">
        <v>16</v>
      </c>
      <c r="B417" s="16" t="s">
        <v>665</v>
      </c>
      <c r="C417" s="47" t="s">
        <v>99</v>
      </c>
      <c r="D417" s="47" t="s">
        <v>264</v>
      </c>
      <c r="E417" s="52" t="s">
        <v>265</v>
      </c>
      <c r="F417" s="56"/>
      <c r="G417" s="47"/>
      <c r="H417" s="47"/>
      <c r="I417" s="47"/>
      <c r="J417" s="47">
        <v>1</v>
      </c>
      <c r="K417" s="47"/>
      <c r="L417" s="47">
        <v>4</v>
      </c>
      <c r="M417" s="47"/>
      <c r="N417" s="47"/>
      <c r="O417" s="47"/>
      <c r="P417" s="47"/>
      <c r="Q417" s="47"/>
      <c r="R417" s="47">
        <v>3</v>
      </c>
      <c r="S417" s="47">
        <v>1</v>
      </c>
      <c r="T417" s="47"/>
      <c r="U417" s="47"/>
      <c r="V417" s="47">
        <v>6</v>
      </c>
      <c r="W417" s="48">
        <v>12</v>
      </c>
      <c r="X417" s="61">
        <f t="shared" si="39"/>
        <v>14</v>
      </c>
      <c r="Y417" s="52">
        <f t="shared" si="39"/>
        <v>13</v>
      </c>
      <c r="Z417">
        <f t="shared" si="40"/>
        <v>27</v>
      </c>
    </row>
    <row r="418" spans="1:26">
      <c r="A418" s="51" t="s">
        <v>16</v>
      </c>
      <c r="B418" s="16" t="s">
        <v>666</v>
      </c>
      <c r="C418" s="47" t="s">
        <v>99</v>
      </c>
      <c r="D418" s="47" t="s">
        <v>266</v>
      </c>
      <c r="E418" s="52" t="s">
        <v>267</v>
      </c>
      <c r="F418" s="56">
        <v>2</v>
      </c>
      <c r="G418" s="47">
        <v>1</v>
      </c>
      <c r="H418" s="47"/>
      <c r="I418" s="47"/>
      <c r="J418" s="47"/>
      <c r="K418" s="47">
        <v>1</v>
      </c>
      <c r="L418" s="47">
        <v>5</v>
      </c>
      <c r="M418" s="47"/>
      <c r="N418" s="47">
        <v>1</v>
      </c>
      <c r="O418" s="47">
        <v>4</v>
      </c>
      <c r="P418" s="47"/>
      <c r="Q418" s="47"/>
      <c r="R418" s="47">
        <v>5</v>
      </c>
      <c r="S418" s="47">
        <v>2</v>
      </c>
      <c r="T418" s="47"/>
      <c r="U418" s="47"/>
      <c r="V418" s="47">
        <v>28</v>
      </c>
      <c r="W418" s="48">
        <v>16</v>
      </c>
      <c r="X418" s="61">
        <f t="shared" si="39"/>
        <v>41</v>
      </c>
      <c r="Y418" s="52">
        <f t="shared" si="39"/>
        <v>24</v>
      </c>
      <c r="Z418">
        <f t="shared" si="40"/>
        <v>65</v>
      </c>
    </row>
    <row r="419" spans="1:26">
      <c r="A419" s="51" t="s">
        <v>16</v>
      </c>
      <c r="B419" s="16" t="s">
        <v>667</v>
      </c>
      <c r="C419" s="47" t="s">
        <v>99</v>
      </c>
      <c r="D419" s="47" t="s">
        <v>268</v>
      </c>
      <c r="E419" s="52" t="s">
        <v>269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8">
        <v>3</v>
      </c>
      <c r="X419" s="61">
        <f t="shared" si="39"/>
        <v>0</v>
      </c>
      <c r="Y419" s="52">
        <f t="shared" si="39"/>
        <v>3</v>
      </c>
      <c r="Z419">
        <f t="shared" si="40"/>
        <v>3</v>
      </c>
    </row>
    <row r="420" spans="1:26">
      <c r="A420" s="51" t="s">
        <v>16</v>
      </c>
      <c r="B420" s="16" t="s">
        <v>667</v>
      </c>
      <c r="C420" s="47" t="s">
        <v>99</v>
      </c>
      <c r="D420" s="47" t="s">
        <v>270</v>
      </c>
      <c r="E420" s="52" t="s">
        <v>271</v>
      </c>
      <c r="F420" s="56">
        <v>1</v>
      </c>
      <c r="G420" s="47">
        <v>2</v>
      </c>
      <c r="H420" s="47"/>
      <c r="I420" s="47"/>
      <c r="J420" s="47"/>
      <c r="K420" s="47"/>
      <c r="L420" s="47">
        <v>1</v>
      </c>
      <c r="M420" s="47"/>
      <c r="N420" s="47"/>
      <c r="O420" s="47">
        <v>1</v>
      </c>
      <c r="P420" s="47"/>
      <c r="Q420" s="47"/>
      <c r="R420" s="47">
        <v>1</v>
      </c>
      <c r="S420" s="47">
        <v>2</v>
      </c>
      <c r="T420" s="47"/>
      <c r="U420" s="47"/>
      <c r="V420" s="47">
        <v>4</v>
      </c>
      <c r="W420" s="48">
        <v>16</v>
      </c>
      <c r="X420" s="61">
        <f t="shared" si="39"/>
        <v>7</v>
      </c>
      <c r="Y420" s="52">
        <f t="shared" si="39"/>
        <v>21</v>
      </c>
      <c r="Z420">
        <f t="shared" si="40"/>
        <v>28</v>
      </c>
    </row>
    <row r="421" spans="1:26">
      <c r="A421" s="51" t="s">
        <v>16</v>
      </c>
      <c r="B421" s="16" t="s">
        <v>668</v>
      </c>
      <c r="C421" s="47" t="s">
        <v>99</v>
      </c>
      <c r="D421" s="47" t="s">
        <v>272</v>
      </c>
      <c r="E421" s="52" t="s">
        <v>273</v>
      </c>
      <c r="F421" s="56"/>
      <c r="G421" s="47"/>
      <c r="H421" s="47"/>
      <c r="I421" s="47"/>
      <c r="J421" s="47"/>
      <c r="K421" s="47"/>
      <c r="L421" s="47">
        <v>1</v>
      </c>
      <c r="M421" s="47"/>
      <c r="N421" s="47">
        <v>1</v>
      </c>
      <c r="O421" s="47">
        <v>2</v>
      </c>
      <c r="P421" s="47">
        <v>4</v>
      </c>
      <c r="Q421" s="47"/>
      <c r="R421" s="47">
        <v>7</v>
      </c>
      <c r="S421" s="47"/>
      <c r="T421" s="47"/>
      <c r="U421" s="47"/>
      <c r="V421" s="47">
        <v>42</v>
      </c>
      <c r="W421" s="48">
        <v>12</v>
      </c>
      <c r="X421" s="61">
        <f t="shared" si="39"/>
        <v>55</v>
      </c>
      <c r="Y421" s="52">
        <f t="shared" si="39"/>
        <v>14</v>
      </c>
      <c r="Z421">
        <f t="shared" si="40"/>
        <v>69</v>
      </c>
    </row>
    <row r="422" spans="1:26">
      <c r="A422" s="51" t="s">
        <v>16</v>
      </c>
      <c r="B422" s="16" t="s">
        <v>669</v>
      </c>
      <c r="C422" s="47" t="s">
        <v>99</v>
      </c>
      <c r="D422" s="47" t="s">
        <v>274</v>
      </c>
      <c r="E422" s="52" t="s">
        <v>275</v>
      </c>
      <c r="F422" s="56"/>
      <c r="G422" s="47"/>
      <c r="H422" s="47"/>
      <c r="I422" s="47"/>
      <c r="J422" s="47"/>
      <c r="K422" s="47"/>
      <c r="L422" s="47">
        <v>1</v>
      </c>
      <c r="M422" s="47"/>
      <c r="N422" s="47"/>
      <c r="O422" s="47"/>
      <c r="P422" s="47"/>
      <c r="Q422" s="47"/>
      <c r="R422" s="47"/>
      <c r="S422" s="47">
        <v>2</v>
      </c>
      <c r="T422" s="47"/>
      <c r="U422" s="47"/>
      <c r="V422" s="47">
        <v>3</v>
      </c>
      <c r="W422" s="48">
        <v>13</v>
      </c>
      <c r="X422" s="61">
        <f t="shared" si="39"/>
        <v>4</v>
      </c>
      <c r="Y422" s="52">
        <f t="shared" si="39"/>
        <v>15</v>
      </c>
      <c r="Z422">
        <f t="shared" si="40"/>
        <v>19</v>
      </c>
    </row>
    <row r="423" spans="1:26">
      <c r="A423" s="51" t="s">
        <v>16</v>
      </c>
      <c r="B423" s="16" t="s">
        <v>669</v>
      </c>
      <c r="C423" s="47" t="s">
        <v>99</v>
      </c>
      <c r="D423" s="47" t="s">
        <v>276</v>
      </c>
      <c r="E423" s="52" t="s">
        <v>277</v>
      </c>
      <c r="F423" s="56"/>
      <c r="G423" s="47"/>
      <c r="H423" s="47"/>
      <c r="I423" s="47"/>
      <c r="J423" s="47"/>
      <c r="K423" s="47"/>
      <c r="L423" s="47"/>
      <c r="M423" s="47"/>
      <c r="N423" s="47">
        <v>1</v>
      </c>
      <c r="O423" s="47"/>
      <c r="P423" s="47"/>
      <c r="Q423" s="47"/>
      <c r="R423" s="47">
        <v>1</v>
      </c>
      <c r="S423" s="47">
        <v>1</v>
      </c>
      <c r="T423" s="47"/>
      <c r="U423" s="47"/>
      <c r="V423" s="47">
        <v>1</v>
      </c>
      <c r="W423" s="48">
        <v>3</v>
      </c>
      <c r="X423" s="61">
        <f t="shared" si="39"/>
        <v>3</v>
      </c>
      <c r="Y423" s="52">
        <f t="shared" si="39"/>
        <v>4</v>
      </c>
      <c r="Z423">
        <f t="shared" si="40"/>
        <v>7</v>
      </c>
    </row>
    <row r="424" spans="1:26">
      <c r="A424" s="51" t="s">
        <v>16</v>
      </c>
      <c r="B424" s="16" t="s">
        <v>670</v>
      </c>
      <c r="C424" s="47" t="s">
        <v>99</v>
      </c>
      <c r="D424" s="47" t="s">
        <v>278</v>
      </c>
      <c r="E424" s="52" t="s">
        <v>279</v>
      </c>
      <c r="F424" s="56"/>
      <c r="G424" s="47"/>
      <c r="H424" s="47"/>
      <c r="I424" s="47"/>
      <c r="J424" s="47"/>
      <c r="K424" s="47">
        <v>1</v>
      </c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>
        <v>1</v>
      </c>
      <c r="W424" s="48">
        <v>3</v>
      </c>
      <c r="X424" s="61">
        <f t="shared" si="39"/>
        <v>1</v>
      </c>
      <c r="Y424" s="52">
        <f t="shared" si="39"/>
        <v>4</v>
      </c>
      <c r="Z424">
        <f t="shared" si="40"/>
        <v>5</v>
      </c>
    </row>
    <row r="425" spans="1:26">
      <c r="A425" s="51" t="s">
        <v>16</v>
      </c>
      <c r="B425" s="16" t="s">
        <v>671</v>
      </c>
      <c r="C425" s="47" t="s">
        <v>99</v>
      </c>
      <c r="D425" s="47" t="s">
        <v>280</v>
      </c>
      <c r="E425" s="52" t="s">
        <v>281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/>
      <c r="P425" s="47">
        <v>1</v>
      </c>
      <c r="Q425" s="47"/>
      <c r="R425" s="47"/>
      <c r="S425" s="47">
        <v>2</v>
      </c>
      <c r="T425" s="47"/>
      <c r="U425" s="47"/>
      <c r="V425" s="47">
        <v>4</v>
      </c>
      <c r="W425" s="48">
        <v>2</v>
      </c>
      <c r="X425" s="61">
        <f t="shared" si="39"/>
        <v>5</v>
      </c>
      <c r="Y425" s="52">
        <f t="shared" si="39"/>
        <v>4</v>
      </c>
      <c r="Z425">
        <f t="shared" si="40"/>
        <v>9</v>
      </c>
    </row>
    <row r="426" spans="1:26">
      <c r="A426" s="51" t="s">
        <v>16</v>
      </c>
      <c r="B426" s="16" t="s">
        <v>671</v>
      </c>
      <c r="C426" s="47" t="s">
        <v>99</v>
      </c>
      <c r="D426" s="47" t="s">
        <v>282</v>
      </c>
      <c r="E426" s="52" t="s">
        <v>283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>
        <v>2</v>
      </c>
      <c r="S426" s="47"/>
      <c r="T426" s="47"/>
      <c r="U426" s="47"/>
      <c r="V426" s="47">
        <v>4</v>
      </c>
      <c r="W426" s="48">
        <v>9</v>
      </c>
      <c r="X426" s="61">
        <f t="shared" si="39"/>
        <v>6</v>
      </c>
      <c r="Y426" s="52">
        <f t="shared" si="39"/>
        <v>9</v>
      </c>
      <c r="Z426">
        <f t="shared" si="40"/>
        <v>15</v>
      </c>
    </row>
    <row r="427" spans="1:26">
      <c r="A427" s="51" t="s">
        <v>16</v>
      </c>
      <c r="B427" s="16" t="s">
        <v>673</v>
      </c>
      <c r="C427" s="47" t="s">
        <v>161</v>
      </c>
      <c r="D427" s="47" t="s">
        <v>286</v>
      </c>
      <c r="E427" s="52" t="s">
        <v>287</v>
      </c>
      <c r="F427" s="56"/>
      <c r="G427" s="47">
        <v>3</v>
      </c>
      <c r="H427" s="47"/>
      <c r="I427" s="47"/>
      <c r="J427" s="47"/>
      <c r="K427" s="47">
        <v>2</v>
      </c>
      <c r="L427" s="47"/>
      <c r="M427" s="47">
        <v>1</v>
      </c>
      <c r="N427" s="47"/>
      <c r="O427" s="47">
        <v>8</v>
      </c>
      <c r="P427" s="47"/>
      <c r="Q427" s="47"/>
      <c r="R427" s="47"/>
      <c r="S427" s="47">
        <v>11</v>
      </c>
      <c r="T427" s="47"/>
      <c r="U427" s="47"/>
      <c r="V427" s="47">
        <v>2</v>
      </c>
      <c r="W427" s="48">
        <v>105</v>
      </c>
      <c r="X427" s="61">
        <f t="shared" si="39"/>
        <v>2</v>
      </c>
      <c r="Y427" s="52">
        <f t="shared" si="39"/>
        <v>130</v>
      </c>
      <c r="Z427">
        <f t="shared" si="40"/>
        <v>132</v>
      </c>
    </row>
    <row r="428" spans="1:26">
      <c r="A428" s="51" t="s">
        <v>16</v>
      </c>
      <c r="B428" s="16" t="s">
        <v>723</v>
      </c>
      <c r="C428" s="47" t="s">
        <v>148</v>
      </c>
      <c r="D428" s="47" t="s">
        <v>290</v>
      </c>
      <c r="E428" s="52" t="s">
        <v>291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>
        <v>1</v>
      </c>
      <c r="T428" s="47"/>
      <c r="U428" s="47"/>
      <c r="V428" s="47"/>
      <c r="W428" s="48"/>
      <c r="X428" s="61">
        <f t="shared" si="39"/>
        <v>0</v>
      </c>
      <c r="Y428" s="52">
        <f t="shared" si="39"/>
        <v>1</v>
      </c>
      <c r="Z428">
        <f t="shared" si="40"/>
        <v>1</v>
      </c>
    </row>
    <row r="429" spans="1:26">
      <c r="A429" s="51" t="s">
        <v>16</v>
      </c>
      <c r="B429" s="16" t="s">
        <v>674</v>
      </c>
      <c r="C429" s="47" t="s">
        <v>119</v>
      </c>
      <c r="D429" s="47" t="s">
        <v>292</v>
      </c>
      <c r="E429" s="52" t="s">
        <v>293</v>
      </c>
      <c r="F429" s="56"/>
      <c r="G429" s="47"/>
      <c r="H429" s="47"/>
      <c r="I429" s="47"/>
      <c r="J429" s="47"/>
      <c r="K429" s="47"/>
      <c r="L429" s="47"/>
      <c r="M429" s="47"/>
      <c r="N429" s="47">
        <v>1</v>
      </c>
      <c r="O429" s="47"/>
      <c r="P429" s="47">
        <v>1</v>
      </c>
      <c r="Q429" s="47"/>
      <c r="R429" s="47"/>
      <c r="S429" s="47">
        <v>2</v>
      </c>
      <c r="T429" s="47"/>
      <c r="U429" s="47"/>
      <c r="V429" s="47">
        <v>2</v>
      </c>
      <c r="W429" s="48">
        <v>12</v>
      </c>
      <c r="X429" s="61">
        <f t="shared" si="39"/>
        <v>4</v>
      </c>
      <c r="Y429" s="52">
        <f t="shared" si="39"/>
        <v>14</v>
      </c>
      <c r="Z429">
        <f t="shared" si="40"/>
        <v>18</v>
      </c>
    </row>
    <row r="430" spans="1:26">
      <c r="A430" s="51" t="s">
        <v>16</v>
      </c>
      <c r="B430" s="16" t="s">
        <v>675</v>
      </c>
      <c r="C430" s="47" t="s">
        <v>10</v>
      </c>
      <c r="D430" s="47" t="s">
        <v>294</v>
      </c>
      <c r="E430" s="52" t="s">
        <v>295</v>
      </c>
      <c r="F430" s="56"/>
      <c r="G430" s="47"/>
      <c r="H430" s="47"/>
      <c r="I430" s="47"/>
      <c r="J430" s="47"/>
      <c r="K430" s="47">
        <v>2</v>
      </c>
      <c r="L430" s="47">
        <v>1</v>
      </c>
      <c r="M430" s="47"/>
      <c r="N430" s="47">
        <v>1</v>
      </c>
      <c r="O430" s="47">
        <v>1</v>
      </c>
      <c r="P430" s="47"/>
      <c r="Q430" s="47"/>
      <c r="R430" s="47"/>
      <c r="S430" s="47">
        <v>1</v>
      </c>
      <c r="T430" s="47"/>
      <c r="U430" s="47"/>
      <c r="V430" s="47">
        <v>4</v>
      </c>
      <c r="W430" s="48">
        <v>11</v>
      </c>
      <c r="X430" s="61">
        <f t="shared" si="39"/>
        <v>6</v>
      </c>
      <c r="Y430" s="52">
        <f t="shared" si="39"/>
        <v>15</v>
      </c>
      <c r="Z430">
        <f t="shared" si="40"/>
        <v>21</v>
      </c>
    </row>
    <row r="431" spans="1:26">
      <c r="A431" s="51" t="s">
        <v>16</v>
      </c>
      <c r="B431" s="16" t="s">
        <v>676</v>
      </c>
      <c r="C431" s="47" t="s">
        <v>119</v>
      </c>
      <c r="D431" s="47" t="s">
        <v>296</v>
      </c>
      <c r="E431" s="52" t="s">
        <v>297</v>
      </c>
      <c r="F431" s="56"/>
      <c r="G431" s="47"/>
      <c r="H431" s="47"/>
      <c r="I431" s="47"/>
      <c r="J431" s="47"/>
      <c r="K431" s="47">
        <v>2</v>
      </c>
      <c r="L431" s="47"/>
      <c r="M431" s="47">
        <v>1</v>
      </c>
      <c r="N431" s="47">
        <v>1</v>
      </c>
      <c r="O431" s="47">
        <v>2</v>
      </c>
      <c r="P431" s="47">
        <v>1</v>
      </c>
      <c r="Q431" s="47"/>
      <c r="R431" s="47">
        <v>1</v>
      </c>
      <c r="S431" s="47">
        <v>9</v>
      </c>
      <c r="T431" s="47"/>
      <c r="U431" s="47"/>
      <c r="V431" s="47">
        <v>6</v>
      </c>
      <c r="W431" s="48">
        <v>72</v>
      </c>
      <c r="X431" s="61">
        <f t="shared" si="39"/>
        <v>9</v>
      </c>
      <c r="Y431" s="52">
        <f t="shared" si="39"/>
        <v>86</v>
      </c>
      <c r="Z431">
        <f t="shared" si="40"/>
        <v>95</v>
      </c>
    </row>
    <row r="432" spans="1:26">
      <c r="A432" s="51" t="s">
        <v>16</v>
      </c>
      <c r="B432" s="16" t="s">
        <v>677</v>
      </c>
      <c r="C432" s="47" t="s">
        <v>298</v>
      </c>
      <c r="D432" s="47" t="s">
        <v>299</v>
      </c>
      <c r="E432" s="52" t="s">
        <v>300</v>
      </c>
      <c r="F432" s="56">
        <v>1</v>
      </c>
      <c r="G432" s="47">
        <v>5</v>
      </c>
      <c r="H432" s="47"/>
      <c r="I432" s="47"/>
      <c r="J432" s="47">
        <v>1</v>
      </c>
      <c r="K432" s="47">
        <v>7</v>
      </c>
      <c r="L432" s="47"/>
      <c r="M432" s="47">
        <v>2</v>
      </c>
      <c r="N432" s="47">
        <v>2</v>
      </c>
      <c r="O432" s="47">
        <v>12</v>
      </c>
      <c r="P432" s="47"/>
      <c r="Q432" s="47">
        <v>3</v>
      </c>
      <c r="R432" s="47">
        <v>4</v>
      </c>
      <c r="S432" s="47">
        <v>49</v>
      </c>
      <c r="T432" s="47"/>
      <c r="U432" s="47"/>
      <c r="V432" s="47">
        <v>14</v>
      </c>
      <c r="W432" s="48">
        <v>324</v>
      </c>
      <c r="X432" s="61">
        <f t="shared" si="39"/>
        <v>22</v>
      </c>
      <c r="Y432" s="52">
        <f t="shared" si="39"/>
        <v>402</v>
      </c>
      <c r="Z432">
        <f t="shared" si="40"/>
        <v>424</v>
      </c>
    </row>
    <row r="433" spans="1:26">
      <c r="A433" s="51" t="s">
        <v>16</v>
      </c>
      <c r="B433" s="16" t="s">
        <v>678</v>
      </c>
      <c r="C433" s="47" t="s">
        <v>148</v>
      </c>
      <c r="D433" s="47" t="s">
        <v>303</v>
      </c>
      <c r="E433" s="52" t="s">
        <v>304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>
        <v>1</v>
      </c>
      <c r="T433" s="47"/>
      <c r="U433" s="47"/>
      <c r="V433" s="47"/>
      <c r="W433" s="48"/>
      <c r="X433" s="61">
        <f t="shared" si="39"/>
        <v>0</v>
      </c>
      <c r="Y433" s="52">
        <f t="shared" si="39"/>
        <v>1</v>
      </c>
      <c r="Z433">
        <f t="shared" si="40"/>
        <v>1</v>
      </c>
    </row>
    <row r="434" spans="1:26">
      <c r="A434" s="51" t="s">
        <v>16</v>
      </c>
      <c r="B434" s="16" t="s">
        <v>679</v>
      </c>
      <c r="C434" s="47" t="s">
        <v>305</v>
      </c>
      <c r="D434" s="47" t="s">
        <v>306</v>
      </c>
      <c r="E434" s="52" t="s">
        <v>307</v>
      </c>
      <c r="F434" s="56">
        <v>2</v>
      </c>
      <c r="G434" s="47">
        <v>1</v>
      </c>
      <c r="H434" s="47"/>
      <c r="I434" s="47"/>
      <c r="J434" s="47"/>
      <c r="K434" s="47">
        <v>1</v>
      </c>
      <c r="L434" s="47">
        <v>1</v>
      </c>
      <c r="M434" s="47"/>
      <c r="N434" s="47">
        <v>1</v>
      </c>
      <c r="O434" s="47">
        <v>1</v>
      </c>
      <c r="P434" s="47">
        <v>1</v>
      </c>
      <c r="Q434" s="47">
        <v>2</v>
      </c>
      <c r="R434" s="47">
        <v>2</v>
      </c>
      <c r="S434" s="47">
        <v>2</v>
      </c>
      <c r="T434" s="47"/>
      <c r="U434" s="47"/>
      <c r="V434" s="47">
        <v>40</v>
      </c>
      <c r="W434" s="48">
        <v>23</v>
      </c>
      <c r="X434" s="61">
        <f t="shared" si="39"/>
        <v>47</v>
      </c>
      <c r="Y434" s="52">
        <f t="shared" si="39"/>
        <v>30</v>
      </c>
      <c r="Z434">
        <f t="shared" si="40"/>
        <v>77</v>
      </c>
    </row>
    <row r="435" spans="1:26">
      <c r="A435" s="51" t="s">
        <v>16</v>
      </c>
      <c r="B435" s="16" t="s">
        <v>679</v>
      </c>
      <c r="C435" s="47" t="s">
        <v>305</v>
      </c>
      <c r="D435" s="47" t="s">
        <v>308</v>
      </c>
      <c r="E435" s="52" t="s">
        <v>309</v>
      </c>
      <c r="F435" s="56">
        <v>1</v>
      </c>
      <c r="G435" s="47"/>
      <c r="H435" s="47"/>
      <c r="I435" s="47"/>
      <c r="J435" s="47">
        <v>1</v>
      </c>
      <c r="K435" s="47">
        <v>1</v>
      </c>
      <c r="L435" s="47"/>
      <c r="M435" s="47"/>
      <c r="N435" s="47">
        <v>2</v>
      </c>
      <c r="O435" s="47">
        <v>2</v>
      </c>
      <c r="P435" s="47">
        <v>3</v>
      </c>
      <c r="Q435" s="47">
        <v>1</v>
      </c>
      <c r="R435" s="47">
        <v>4</v>
      </c>
      <c r="S435" s="47">
        <v>2</v>
      </c>
      <c r="T435" s="47"/>
      <c r="U435" s="47"/>
      <c r="V435" s="47">
        <v>29</v>
      </c>
      <c r="W435" s="48">
        <v>8</v>
      </c>
      <c r="X435" s="61">
        <f t="shared" si="39"/>
        <v>40</v>
      </c>
      <c r="Y435" s="52">
        <f t="shared" si="39"/>
        <v>14</v>
      </c>
      <c r="Z435">
        <f t="shared" si="40"/>
        <v>54</v>
      </c>
    </row>
    <row r="436" spans="1:26">
      <c r="A436" s="51" t="s">
        <v>16</v>
      </c>
      <c r="B436" s="16" t="s">
        <v>680</v>
      </c>
      <c r="C436" s="47" t="s">
        <v>305</v>
      </c>
      <c r="D436" s="47" t="s">
        <v>310</v>
      </c>
      <c r="E436" s="52" t="s">
        <v>311</v>
      </c>
      <c r="F436" s="56">
        <v>2</v>
      </c>
      <c r="G436" s="47"/>
      <c r="H436" s="47"/>
      <c r="I436" s="47"/>
      <c r="J436" s="47"/>
      <c r="K436" s="47">
        <v>1</v>
      </c>
      <c r="L436" s="47"/>
      <c r="M436" s="47"/>
      <c r="N436" s="47"/>
      <c r="O436" s="47"/>
      <c r="P436" s="47"/>
      <c r="Q436" s="47"/>
      <c r="R436" s="47">
        <v>4</v>
      </c>
      <c r="S436" s="47"/>
      <c r="T436" s="47"/>
      <c r="U436" s="47"/>
      <c r="V436" s="47">
        <v>13</v>
      </c>
      <c r="W436" s="48">
        <v>5</v>
      </c>
      <c r="X436" s="61">
        <f t="shared" si="39"/>
        <v>19</v>
      </c>
      <c r="Y436" s="52">
        <f t="shared" si="39"/>
        <v>6</v>
      </c>
      <c r="Z436">
        <f t="shared" si="40"/>
        <v>25</v>
      </c>
    </row>
    <row r="437" spans="1:26">
      <c r="A437" s="51" t="s">
        <v>16</v>
      </c>
      <c r="B437" s="16" t="s">
        <v>681</v>
      </c>
      <c r="C437" s="47" t="s">
        <v>305</v>
      </c>
      <c r="D437" s="47" t="s">
        <v>312</v>
      </c>
      <c r="E437" s="52" t="s">
        <v>313</v>
      </c>
      <c r="F437" s="56">
        <v>2</v>
      </c>
      <c r="G437" s="47"/>
      <c r="H437" s="47"/>
      <c r="I437" s="47"/>
      <c r="J437" s="47">
        <v>2</v>
      </c>
      <c r="K437" s="47"/>
      <c r="L437" s="47">
        <v>2</v>
      </c>
      <c r="M437" s="47">
        <v>2</v>
      </c>
      <c r="N437" s="47">
        <v>1</v>
      </c>
      <c r="O437" s="47">
        <v>2</v>
      </c>
      <c r="P437" s="47">
        <v>2</v>
      </c>
      <c r="Q437" s="47">
        <v>2</v>
      </c>
      <c r="R437" s="47">
        <v>12</v>
      </c>
      <c r="S437" s="47">
        <v>5</v>
      </c>
      <c r="T437" s="47"/>
      <c r="U437" s="47"/>
      <c r="V437" s="47">
        <v>53</v>
      </c>
      <c r="W437" s="48">
        <v>43</v>
      </c>
      <c r="X437" s="61">
        <f t="shared" si="39"/>
        <v>74</v>
      </c>
      <c r="Y437" s="52">
        <f t="shared" si="39"/>
        <v>54</v>
      </c>
      <c r="Z437">
        <f t="shared" si="40"/>
        <v>128</v>
      </c>
    </row>
    <row r="438" spans="1:26">
      <c r="A438" s="51" t="s">
        <v>16</v>
      </c>
      <c r="B438" s="16" t="s">
        <v>682</v>
      </c>
      <c r="C438" s="47" t="s">
        <v>305</v>
      </c>
      <c r="D438" s="47" t="s">
        <v>314</v>
      </c>
      <c r="E438" s="52" t="s">
        <v>315</v>
      </c>
      <c r="F438" s="56">
        <v>1</v>
      </c>
      <c r="G438" s="47"/>
      <c r="H438" s="47"/>
      <c r="I438" s="47"/>
      <c r="J438" s="47">
        <v>1</v>
      </c>
      <c r="K438" s="47"/>
      <c r="L438" s="47">
        <v>2</v>
      </c>
      <c r="M438" s="47"/>
      <c r="N438" s="47"/>
      <c r="O438" s="47"/>
      <c r="P438" s="47">
        <v>5</v>
      </c>
      <c r="Q438" s="47"/>
      <c r="R438" s="47">
        <v>7</v>
      </c>
      <c r="S438" s="47">
        <v>2</v>
      </c>
      <c r="T438" s="47"/>
      <c r="U438" s="47"/>
      <c r="V438" s="47">
        <v>51</v>
      </c>
      <c r="W438" s="48">
        <v>8</v>
      </c>
      <c r="X438" s="61">
        <f t="shared" si="39"/>
        <v>67</v>
      </c>
      <c r="Y438" s="52">
        <f t="shared" si="39"/>
        <v>10</v>
      </c>
      <c r="Z438">
        <f t="shared" si="40"/>
        <v>77</v>
      </c>
    </row>
    <row r="439" spans="1:26">
      <c r="A439" s="51" t="s">
        <v>16</v>
      </c>
      <c r="B439" s="16" t="s">
        <v>683</v>
      </c>
      <c r="C439" s="47" t="s">
        <v>305</v>
      </c>
      <c r="D439" s="47" t="s">
        <v>316</v>
      </c>
      <c r="E439" s="52" t="s">
        <v>317</v>
      </c>
      <c r="F439" s="56">
        <v>1</v>
      </c>
      <c r="G439" s="47"/>
      <c r="H439" s="47"/>
      <c r="I439" s="47"/>
      <c r="J439" s="47"/>
      <c r="K439" s="47"/>
      <c r="L439" s="47"/>
      <c r="M439" s="47">
        <v>1</v>
      </c>
      <c r="N439" s="47">
        <v>2</v>
      </c>
      <c r="O439" s="47">
        <v>2</v>
      </c>
      <c r="P439" s="47">
        <v>3</v>
      </c>
      <c r="Q439" s="47">
        <v>3</v>
      </c>
      <c r="R439" s="47">
        <v>1</v>
      </c>
      <c r="S439" s="47">
        <v>2</v>
      </c>
      <c r="T439" s="47"/>
      <c r="U439" s="47"/>
      <c r="V439" s="47">
        <v>5</v>
      </c>
      <c r="W439" s="48">
        <v>14</v>
      </c>
      <c r="X439" s="61">
        <f t="shared" si="39"/>
        <v>12</v>
      </c>
      <c r="Y439" s="52">
        <f t="shared" si="39"/>
        <v>22</v>
      </c>
      <c r="Z439">
        <f t="shared" si="40"/>
        <v>34</v>
      </c>
    </row>
    <row r="440" spans="1:26">
      <c r="A440" s="51" t="s">
        <v>16</v>
      </c>
      <c r="B440" s="16" t="s">
        <v>684</v>
      </c>
      <c r="C440" s="47" t="s">
        <v>305</v>
      </c>
      <c r="D440" s="47" t="s">
        <v>318</v>
      </c>
      <c r="E440" s="52" t="s">
        <v>319</v>
      </c>
      <c r="F440" s="56"/>
      <c r="G440" s="47"/>
      <c r="H440" s="47"/>
      <c r="I440" s="47"/>
      <c r="J440" s="47">
        <v>2</v>
      </c>
      <c r="K440" s="47"/>
      <c r="L440" s="47">
        <v>3</v>
      </c>
      <c r="M440" s="47"/>
      <c r="N440" s="47">
        <v>3</v>
      </c>
      <c r="O440" s="47">
        <v>3</v>
      </c>
      <c r="P440" s="47">
        <v>1</v>
      </c>
      <c r="Q440" s="47">
        <v>1</v>
      </c>
      <c r="R440" s="47">
        <v>4</v>
      </c>
      <c r="S440" s="47">
        <v>6</v>
      </c>
      <c r="T440" s="47"/>
      <c r="U440" s="47"/>
      <c r="V440" s="47">
        <v>52</v>
      </c>
      <c r="W440" s="48">
        <v>35</v>
      </c>
      <c r="X440" s="61">
        <f t="shared" si="39"/>
        <v>65</v>
      </c>
      <c r="Y440" s="52">
        <f t="shared" si="39"/>
        <v>45</v>
      </c>
      <c r="Z440">
        <f t="shared" si="40"/>
        <v>110</v>
      </c>
    </row>
    <row r="441" spans="1:26">
      <c r="A441" s="51" t="s">
        <v>16</v>
      </c>
      <c r="B441" s="16" t="s">
        <v>685</v>
      </c>
      <c r="C441" s="47" t="s">
        <v>161</v>
      </c>
      <c r="D441" s="47" t="s">
        <v>320</v>
      </c>
      <c r="E441" s="52" t="s">
        <v>321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>
        <v>1</v>
      </c>
      <c r="P441" s="47"/>
      <c r="Q441" s="47"/>
      <c r="R441" s="47"/>
      <c r="S441" s="47">
        <v>2</v>
      </c>
      <c r="T441" s="47"/>
      <c r="U441" s="47"/>
      <c r="V441" s="47">
        <v>1</v>
      </c>
      <c r="W441" s="48">
        <v>11</v>
      </c>
      <c r="X441" s="61">
        <f t="shared" si="39"/>
        <v>1</v>
      </c>
      <c r="Y441" s="52">
        <f t="shared" si="39"/>
        <v>14</v>
      </c>
      <c r="Z441">
        <f t="shared" si="40"/>
        <v>15</v>
      </c>
    </row>
    <row r="442" spans="1:26">
      <c r="A442" s="51" t="s">
        <v>16</v>
      </c>
      <c r="B442" s="16" t="s">
        <v>686</v>
      </c>
      <c r="C442" s="47" t="s">
        <v>99</v>
      </c>
      <c r="D442" s="47" t="s">
        <v>322</v>
      </c>
      <c r="E442" s="52" t="s">
        <v>323</v>
      </c>
      <c r="F442" s="56">
        <v>1</v>
      </c>
      <c r="G442" s="47">
        <v>1</v>
      </c>
      <c r="H442" s="47"/>
      <c r="I442" s="47"/>
      <c r="J442" s="47">
        <v>1</v>
      </c>
      <c r="K442" s="47"/>
      <c r="L442" s="47"/>
      <c r="M442" s="47"/>
      <c r="N442" s="47"/>
      <c r="O442" s="47">
        <v>1</v>
      </c>
      <c r="P442" s="47"/>
      <c r="Q442" s="47"/>
      <c r="R442" s="47">
        <v>8</v>
      </c>
      <c r="S442" s="47">
        <v>3</v>
      </c>
      <c r="T442" s="47"/>
      <c r="U442" s="47"/>
      <c r="V442" s="47">
        <v>43</v>
      </c>
      <c r="W442" s="48">
        <v>17</v>
      </c>
      <c r="X442" s="61">
        <f t="shared" si="39"/>
        <v>53</v>
      </c>
      <c r="Y442" s="52">
        <f t="shared" si="39"/>
        <v>22</v>
      </c>
      <c r="Z442">
        <f t="shared" si="40"/>
        <v>75</v>
      </c>
    </row>
    <row r="443" spans="1:26">
      <c r="A443" s="51" t="s">
        <v>16</v>
      </c>
      <c r="B443" s="16"/>
      <c r="C443" s="47" t="s">
        <v>99</v>
      </c>
      <c r="D443" s="47" t="s">
        <v>324</v>
      </c>
      <c r="E443" s="52" t="s">
        <v>325</v>
      </c>
      <c r="F443" s="56">
        <v>1</v>
      </c>
      <c r="G443" s="47"/>
      <c r="H443" s="47"/>
      <c r="I443" s="47"/>
      <c r="J443" s="47"/>
      <c r="K443" s="47"/>
      <c r="L443" s="47"/>
      <c r="M443" s="47"/>
      <c r="N443" s="47"/>
      <c r="O443" s="47">
        <v>1</v>
      </c>
      <c r="P443" s="47">
        <v>1</v>
      </c>
      <c r="Q443" s="47"/>
      <c r="R443" s="47"/>
      <c r="S443" s="47">
        <v>1</v>
      </c>
      <c r="T443" s="47"/>
      <c r="U443" s="47"/>
      <c r="V443" s="47">
        <v>4</v>
      </c>
      <c r="W443" s="48">
        <v>19</v>
      </c>
      <c r="X443" s="61">
        <f t="shared" si="39"/>
        <v>6</v>
      </c>
      <c r="Y443" s="52">
        <f t="shared" si="39"/>
        <v>21</v>
      </c>
      <c r="Z443">
        <f t="shared" si="40"/>
        <v>27</v>
      </c>
    </row>
    <row r="444" spans="1:26">
      <c r="A444" s="51" t="s">
        <v>16</v>
      </c>
      <c r="B444" s="16"/>
      <c r="C444" s="47" t="s">
        <v>99</v>
      </c>
      <c r="D444" s="47" t="s">
        <v>326</v>
      </c>
      <c r="E444" s="52" t="s">
        <v>327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>
        <v>1</v>
      </c>
      <c r="S444" s="47">
        <v>1</v>
      </c>
      <c r="T444" s="47"/>
      <c r="U444" s="47"/>
      <c r="V444" s="47">
        <v>1</v>
      </c>
      <c r="W444" s="48"/>
      <c r="X444" s="61">
        <f t="shared" si="39"/>
        <v>2</v>
      </c>
      <c r="Y444" s="52">
        <f t="shared" si="39"/>
        <v>1</v>
      </c>
      <c r="Z444">
        <f t="shared" si="40"/>
        <v>3</v>
      </c>
    </row>
    <row r="445" spans="1:26">
      <c r="A445" s="51" t="s">
        <v>16</v>
      </c>
      <c r="B445" s="16"/>
      <c r="C445" s="47" t="s">
        <v>119</v>
      </c>
      <c r="D445" s="47" t="s">
        <v>328</v>
      </c>
      <c r="E445" s="52" t="s">
        <v>329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>
        <v>1</v>
      </c>
      <c r="S445" s="47"/>
      <c r="T445" s="47"/>
      <c r="U445" s="47"/>
      <c r="V445" s="47">
        <v>5</v>
      </c>
      <c r="W445" s="48">
        <v>5</v>
      </c>
      <c r="X445" s="61">
        <f t="shared" si="39"/>
        <v>6</v>
      </c>
      <c r="Y445" s="52">
        <f t="shared" si="39"/>
        <v>5</v>
      </c>
      <c r="Z445">
        <f t="shared" si="40"/>
        <v>11</v>
      </c>
    </row>
    <row r="446" spans="1:26">
      <c r="A446" s="51" t="s">
        <v>16</v>
      </c>
      <c r="B446" s="16"/>
      <c r="C446" s="47" t="s">
        <v>119</v>
      </c>
      <c r="D446" s="47" t="s">
        <v>330</v>
      </c>
      <c r="E446" s="52" t="s">
        <v>331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>
        <v>1</v>
      </c>
      <c r="X446" s="61">
        <f t="shared" si="39"/>
        <v>0</v>
      </c>
      <c r="Y446" s="52">
        <f t="shared" si="39"/>
        <v>1</v>
      </c>
      <c r="Z446">
        <f t="shared" si="40"/>
        <v>1</v>
      </c>
    </row>
    <row r="447" spans="1:26">
      <c r="A447" s="51" t="s">
        <v>16</v>
      </c>
      <c r="B447" s="16"/>
      <c r="C447" s="47" t="s">
        <v>305</v>
      </c>
      <c r="D447" s="47" t="s">
        <v>332</v>
      </c>
      <c r="E447" s="52" t="s">
        <v>333</v>
      </c>
      <c r="F447" s="56">
        <v>1</v>
      </c>
      <c r="G447" s="47"/>
      <c r="H447" s="47"/>
      <c r="I447" s="47"/>
      <c r="J447" s="47"/>
      <c r="K447" s="47"/>
      <c r="L447" s="47">
        <v>1</v>
      </c>
      <c r="M447" s="47">
        <v>1</v>
      </c>
      <c r="N447" s="47">
        <v>2</v>
      </c>
      <c r="O447" s="47">
        <v>2</v>
      </c>
      <c r="P447" s="47"/>
      <c r="Q447" s="47"/>
      <c r="R447" s="47">
        <v>7</v>
      </c>
      <c r="S447" s="47">
        <v>5</v>
      </c>
      <c r="T447" s="47"/>
      <c r="U447" s="47"/>
      <c r="V447" s="47">
        <v>70</v>
      </c>
      <c r="W447" s="48">
        <v>28</v>
      </c>
      <c r="X447" s="61">
        <f t="shared" si="39"/>
        <v>81</v>
      </c>
      <c r="Y447" s="52">
        <f t="shared" si="39"/>
        <v>36</v>
      </c>
      <c r="Z447">
        <f t="shared" si="40"/>
        <v>117</v>
      </c>
    </row>
    <row r="448" spans="1:26">
      <c r="A448" s="51" t="s">
        <v>16</v>
      </c>
      <c r="B448" s="16"/>
      <c r="C448" s="47" t="s">
        <v>102</v>
      </c>
      <c r="D448" s="47" t="s">
        <v>334</v>
      </c>
      <c r="E448" s="52" t="s">
        <v>335</v>
      </c>
      <c r="F448" s="56">
        <v>1</v>
      </c>
      <c r="G448" s="47"/>
      <c r="H448" s="47"/>
      <c r="I448" s="47"/>
      <c r="J448" s="47"/>
      <c r="K448" s="47">
        <v>1</v>
      </c>
      <c r="L448" s="47"/>
      <c r="M448" s="47"/>
      <c r="N448" s="47">
        <v>4</v>
      </c>
      <c r="O448" s="47"/>
      <c r="P448" s="47"/>
      <c r="Q448" s="47">
        <v>1</v>
      </c>
      <c r="R448" s="47">
        <v>7</v>
      </c>
      <c r="S448" s="47">
        <v>2</v>
      </c>
      <c r="T448" s="47"/>
      <c r="U448" s="47"/>
      <c r="V448" s="47">
        <v>26</v>
      </c>
      <c r="W448" s="48">
        <v>9</v>
      </c>
      <c r="X448" s="61">
        <f t="shared" si="39"/>
        <v>38</v>
      </c>
      <c r="Y448" s="52">
        <f t="shared" si="39"/>
        <v>13</v>
      </c>
      <c r="Z448">
        <f t="shared" si="40"/>
        <v>51</v>
      </c>
    </row>
    <row r="449" spans="1:26">
      <c r="A449" s="51" t="s">
        <v>16</v>
      </c>
      <c r="B449" s="16"/>
      <c r="C449" s="47" t="s">
        <v>161</v>
      </c>
      <c r="D449" s="47" t="s">
        <v>338</v>
      </c>
      <c r="E449" s="52" t="s">
        <v>339</v>
      </c>
      <c r="F449" s="56">
        <v>1</v>
      </c>
      <c r="G449" s="47"/>
      <c r="H449" s="47"/>
      <c r="I449" s="47">
        <v>1</v>
      </c>
      <c r="J449" s="47"/>
      <c r="K449" s="47"/>
      <c r="L449" s="47"/>
      <c r="M449" s="47"/>
      <c r="N449" s="47">
        <v>1</v>
      </c>
      <c r="O449" s="47"/>
      <c r="P449" s="47"/>
      <c r="Q449" s="47">
        <v>1</v>
      </c>
      <c r="R449" s="47"/>
      <c r="S449" s="47"/>
      <c r="T449" s="47"/>
      <c r="U449" s="47"/>
      <c r="V449" s="47">
        <v>2</v>
      </c>
      <c r="W449" s="48">
        <v>4</v>
      </c>
      <c r="X449" s="61">
        <f t="shared" si="39"/>
        <v>4</v>
      </c>
      <c r="Y449" s="52">
        <f t="shared" si="39"/>
        <v>6</v>
      </c>
      <c r="Z449">
        <f t="shared" si="40"/>
        <v>10</v>
      </c>
    </row>
    <row r="450" spans="1:26">
      <c r="A450" s="51" t="s">
        <v>16</v>
      </c>
      <c r="B450" s="16"/>
      <c r="C450" s="47" t="s">
        <v>305</v>
      </c>
      <c r="D450" s="47" t="s">
        <v>346</v>
      </c>
      <c r="E450" s="52" t="s">
        <v>588</v>
      </c>
      <c r="F450" s="56"/>
      <c r="G450" s="47">
        <v>1</v>
      </c>
      <c r="H450" s="47"/>
      <c r="I450" s="47"/>
      <c r="J450" s="47">
        <v>1</v>
      </c>
      <c r="K450" s="47">
        <v>1</v>
      </c>
      <c r="L450" s="47">
        <v>2</v>
      </c>
      <c r="M450" s="47">
        <v>1</v>
      </c>
      <c r="N450" s="47">
        <v>4</v>
      </c>
      <c r="O450" s="47">
        <v>1</v>
      </c>
      <c r="P450" s="47">
        <v>1</v>
      </c>
      <c r="Q450" s="47">
        <v>2</v>
      </c>
      <c r="R450" s="47">
        <v>10</v>
      </c>
      <c r="S450" s="47">
        <v>5</v>
      </c>
      <c r="T450" s="47"/>
      <c r="U450" s="47"/>
      <c r="V450" s="47">
        <v>48</v>
      </c>
      <c r="W450" s="48">
        <v>21</v>
      </c>
      <c r="X450" s="61">
        <f t="shared" si="39"/>
        <v>66</v>
      </c>
      <c r="Y450" s="52">
        <f t="shared" si="39"/>
        <v>32</v>
      </c>
      <c r="Z450">
        <f t="shared" si="40"/>
        <v>98</v>
      </c>
    </row>
    <row r="451" spans="1:26">
      <c r="A451" s="51" t="s">
        <v>16</v>
      </c>
      <c r="B451" s="16"/>
      <c r="C451" s="47" t="s">
        <v>102</v>
      </c>
      <c r="D451" s="47" t="s">
        <v>347</v>
      </c>
      <c r="E451" s="52" t="s">
        <v>348</v>
      </c>
      <c r="F451" s="56">
        <v>1</v>
      </c>
      <c r="G451" s="47"/>
      <c r="H451" s="47"/>
      <c r="I451" s="47"/>
      <c r="J451" s="47"/>
      <c r="K451" s="47"/>
      <c r="L451" s="47">
        <v>1</v>
      </c>
      <c r="M451" s="47"/>
      <c r="N451" s="47">
        <v>1</v>
      </c>
      <c r="O451" s="47">
        <v>2</v>
      </c>
      <c r="P451" s="47">
        <v>1</v>
      </c>
      <c r="Q451" s="47">
        <v>1</v>
      </c>
      <c r="R451" s="47">
        <v>2</v>
      </c>
      <c r="S451" s="47"/>
      <c r="T451" s="47"/>
      <c r="U451" s="47"/>
      <c r="V451" s="47">
        <v>16</v>
      </c>
      <c r="W451" s="48">
        <v>5</v>
      </c>
      <c r="X451" s="61">
        <f t="shared" si="39"/>
        <v>22</v>
      </c>
      <c r="Y451" s="52">
        <f t="shared" si="39"/>
        <v>8</v>
      </c>
      <c r="Z451">
        <f t="shared" si="40"/>
        <v>30</v>
      </c>
    </row>
    <row r="452" spans="1:26">
      <c r="A452" s="51" t="s">
        <v>16</v>
      </c>
      <c r="B452" s="16"/>
      <c r="C452" s="47" t="s">
        <v>119</v>
      </c>
      <c r="D452" s="47" t="s">
        <v>349</v>
      </c>
      <c r="E452" s="52" t="s">
        <v>350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>
        <v>1</v>
      </c>
      <c r="S452" s="47">
        <v>2</v>
      </c>
      <c r="T452" s="47"/>
      <c r="U452" s="47"/>
      <c r="V452" s="47">
        <v>2</v>
      </c>
      <c r="W452" s="48">
        <v>9</v>
      </c>
      <c r="X452" s="61">
        <f t="shared" si="39"/>
        <v>3</v>
      </c>
      <c r="Y452" s="52">
        <f t="shared" si="39"/>
        <v>11</v>
      </c>
      <c r="Z452">
        <f t="shared" si="40"/>
        <v>14</v>
      </c>
    </row>
    <row r="453" spans="1:26">
      <c r="A453" s="51" t="s">
        <v>16</v>
      </c>
      <c r="B453" s="16"/>
      <c r="C453" s="47" t="s">
        <v>351</v>
      </c>
      <c r="D453" s="47" t="s">
        <v>352</v>
      </c>
      <c r="E453" s="52" t="s">
        <v>353</v>
      </c>
      <c r="F453" s="56">
        <v>1</v>
      </c>
      <c r="G453" s="47">
        <v>2</v>
      </c>
      <c r="H453" s="47"/>
      <c r="I453" s="47"/>
      <c r="J453" s="47">
        <v>1</v>
      </c>
      <c r="K453" s="47">
        <v>2</v>
      </c>
      <c r="L453" s="47">
        <v>5</v>
      </c>
      <c r="M453" s="47"/>
      <c r="N453" s="47">
        <v>4</v>
      </c>
      <c r="O453" s="47">
        <v>8</v>
      </c>
      <c r="P453" s="47">
        <v>2</v>
      </c>
      <c r="Q453" s="47">
        <v>2</v>
      </c>
      <c r="R453" s="47">
        <v>10</v>
      </c>
      <c r="S453" s="47">
        <v>17</v>
      </c>
      <c r="T453" s="47"/>
      <c r="U453" s="47"/>
      <c r="V453" s="47">
        <v>81</v>
      </c>
      <c r="W453" s="48">
        <v>121</v>
      </c>
      <c r="X453" s="61">
        <f t="shared" si="39"/>
        <v>104</v>
      </c>
      <c r="Y453" s="52">
        <f t="shared" si="39"/>
        <v>152</v>
      </c>
      <c r="Z453">
        <f t="shared" si="40"/>
        <v>256</v>
      </c>
    </row>
    <row r="454" spans="1:26">
      <c r="A454" s="51" t="s">
        <v>16</v>
      </c>
      <c r="B454" s="16"/>
      <c r="C454" s="47" t="s">
        <v>351</v>
      </c>
      <c r="D454" s="47" t="s">
        <v>354</v>
      </c>
      <c r="E454" s="52" t="s">
        <v>355</v>
      </c>
      <c r="F454" s="56"/>
      <c r="G454" s="47"/>
      <c r="H454" s="47"/>
      <c r="I454" s="47"/>
      <c r="J454" s="47">
        <v>1</v>
      </c>
      <c r="K454" s="47"/>
      <c r="L454" s="47"/>
      <c r="M454" s="47"/>
      <c r="N454" s="47"/>
      <c r="O454" s="47"/>
      <c r="P454" s="47"/>
      <c r="Q454" s="47"/>
      <c r="R454" s="47">
        <v>1</v>
      </c>
      <c r="S454" s="47"/>
      <c r="T454" s="47"/>
      <c r="U454" s="47"/>
      <c r="V454" s="47">
        <v>2</v>
      </c>
      <c r="W454" s="48">
        <v>1</v>
      </c>
      <c r="X454" s="61">
        <f t="shared" si="39"/>
        <v>4</v>
      </c>
      <c r="Y454" s="52">
        <f t="shared" si="39"/>
        <v>1</v>
      </c>
      <c r="Z454">
        <f t="shared" si="40"/>
        <v>5</v>
      </c>
    </row>
    <row r="455" spans="1:26">
      <c r="A455" s="51" t="s">
        <v>16</v>
      </c>
      <c r="B455" s="16"/>
      <c r="C455" s="47" t="s">
        <v>99</v>
      </c>
      <c r="D455" s="47" t="s">
        <v>356</v>
      </c>
      <c r="E455" s="52" t="s">
        <v>357</v>
      </c>
      <c r="F455" s="56"/>
      <c r="G455" s="47">
        <v>1</v>
      </c>
      <c r="H455" s="47"/>
      <c r="I455" s="47"/>
      <c r="J455" s="47"/>
      <c r="K455" s="47"/>
      <c r="L455" s="47">
        <v>1</v>
      </c>
      <c r="M455" s="47">
        <v>1</v>
      </c>
      <c r="N455" s="47"/>
      <c r="O455" s="47"/>
      <c r="P455" s="47"/>
      <c r="Q455" s="47"/>
      <c r="R455" s="47"/>
      <c r="S455" s="47">
        <v>3</v>
      </c>
      <c r="T455" s="47"/>
      <c r="U455" s="47"/>
      <c r="V455" s="47">
        <v>3</v>
      </c>
      <c r="W455" s="48">
        <v>15</v>
      </c>
      <c r="X455" s="61">
        <f t="shared" si="39"/>
        <v>4</v>
      </c>
      <c r="Y455" s="52">
        <f t="shared" si="39"/>
        <v>20</v>
      </c>
      <c r="Z455">
        <f t="shared" si="40"/>
        <v>24</v>
      </c>
    </row>
    <row r="456" spans="1:26">
      <c r="A456" s="51" t="s">
        <v>16</v>
      </c>
      <c r="B456" s="16"/>
      <c r="C456" s="47" t="s">
        <v>161</v>
      </c>
      <c r="D456" s="47" t="s">
        <v>358</v>
      </c>
      <c r="E456" s="52" t="s">
        <v>359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>
        <v>1</v>
      </c>
      <c r="W456" s="48">
        <v>2</v>
      </c>
      <c r="X456" s="61">
        <f t="shared" si="39"/>
        <v>1</v>
      </c>
      <c r="Y456" s="52">
        <f t="shared" si="39"/>
        <v>2</v>
      </c>
      <c r="Z456">
        <f t="shared" si="40"/>
        <v>3</v>
      </c>
    </row>
    <row r="457" spans="1:26">
      <c r="A457" s="51" t="s">
        <v>16</v>
      </c>
      <c r="B457" s="16"/>
      <c r="C457" s="47" t="s">
        <v>161</v>
      </c>
      <c r="D457" s="47" t="s">
        <v>360</v>
      </c>
      <c r="E457" s="52" t="s">
        <v>361</v>
      </c>
      <c r="F457" s="56"/>
      <c r="G457" s="47">
        <v>2</v>
      </c>
      <c r="H457" s="47"/>
      <c r="I457" s="47">
        <v>1</v>
      </c>
      <c r="J457" s="47">
        <v>1</v>
      </c>
      <c r="K457" s="47"/>
      <c r="L457" s="47">
        <v>2</v>
      </c>
      <c r="M457" s="47">
        <v>3</v>
      </c>
      <c r="N457" s="47">
        <v>3</v>
      </c>
      <c r="O457" s="47">
        <v>2</v>
      </c>
      <c r="P457" s="47"/>
      <c r="Q457" s="47">
        <v>1</v>
      </c>
      <c r="R457" s="47">
        <v>3</v>
      </c>
      <c r="S457" s="47">
        <v>4</v>
      </c>
      <c r="T457" s="47"/>
      <c r="U457" s="47"/>
      <c r="V457" s="47">
        <v>19</v>
      </c>
      <c r="W457" s="48">
        <v>15</v>
      </c>
      <c r="X457" s="61">
        <f t="shared" si="39"/>
        <v>28</v>
      </c>
      <c r="Y457" s="52">
        <f t="shared" si="39"/>
        <v>28</v>
      </c>
      <c r="Z457">
        <f t="shared" si="40"/>
        <v>56</v>
      </c>
    </row>
    <row r="458" spans="1:26">
      <c r="A458" s="53" t="s">
        <v>16</v>
      </c>
      <c r="B458" s="17"/>
      <c r="C458" s="54" t="s">
        <v>99</v>
      </c>
      <c r="D458" s="54" t="s">
        <v>364</v>
      </c>
      <c r="E458" s="55" t="s">
        <v>365</v>
      </c>
      <c r="F458" s="57">
        <v>1</v>
      </c>
      <c r="G458" s="54"/>
      <c r="H458" s="54"/>
      <c r="I458" s="54"/>
      <c r="J458" s="54"/>
      <c r="K458" s="54"/>
      <c r="L458" s="54"/>
      <c r="M458" s="54"/>
      <c r="N458" s="54"/>
      <c r="O458" s="54">
        <v>2</v>
      </c>
      <c r="P458" s="54"/>
      <c r="Q458" s="54"/>
      <c r="R458" s="54"/>
      <c r="S458" s="54">
        <v>2</v>
      </c>
      <c r="T458" s="54"/>
      <c r="U458" s="54"/>
      <c r="V458" s="54">
        <v>3</v>
      </c>
      <c r="W458" s="60">
        <v>7</v>
      </c>
      <c r="X458" s="62">
        <f t="shared" si="39"/>
        <v>4</v>
      </c>
      <c r="Y458" s="55">
        <f t="shared" si="39"/>
        <v>11</v>
      </c>
      <c r="Z458">
        <f t="shared" si="40"/>
        <v>15</v>
      </c>
    </row>
    <row r="459" spans="1:26">
      <c r="A459" s="46"/>
      <c r="B459" s="3"/>
      <c r="E459" s="3" t="s">
        <v>52</v>
      </c>
      <c r="F459">
        <f t="shared" ref="F459:Z459" si="41">SUM(F352:F458)</f>
        <v>47</v>
      </c>
      <c r="G459">
        <f t="shared" si="41"/>
        <v>67</v>
      </c>
      <c r="H459">
        <f t="shared" si="41"/>
        <v>0</v>
      </c>
      <c r="I459">
        <f t="shared" si="41"/>
        <v>6</v>
      </c>
      <c r="J459">
        <f t="shared" si="41"/>
        <v>39</v>
      </c>
      <c r="K459">
        <f t="shared" si="41"/>
        <v>51</v>
      </c>
      <c r="L459">
        <f t="shared" si="41"/>
        <v>85</v>
      </c>
      <c r="M459">
        <f t="shared" si="41"/>
        <v>47</v>
      </c>
      <c r="N459">
        <f t="shared" si="41"/>
        <v>81</v>
      </c>
      <c r="O459">
        <f t="shared" si="41"/>
        <v>175</v>
      </c>
      <c r="P459">
        <f t="shared" si="41"/>
        <v>62</v>
      </c>
      <c r="Q459">
        <f t="shared" si="41"/>
        <v>53</v>
      </c>
      <c r="R459">
        <f t="shared" si="41"/>
        <v>269</v>
      </c>
      <c r="S459">
        <f t="shared" si="41"/>
        <v>371</v>
      </c>
      <c r="T459">
        <f t="shared" si="41"/>
        <v>1</v>
      </c>
      <c r="U459">
        <f t="shared" si="41"/>
        <v>0</v>
      </c>
      <c r="V459">
        <f t="shared" si="41"/>
        <v>1610</v>
      </c>
      <c r="W459">
        <f t="shared" si="41"/>
        <v>2503</v>
      </c>
      <c r="X459">
        <f t="shared" si="41"/>
        <v>2194</v>
      </c>
      <c r="Y459">
        <f t="shared" si="41"/>
        <v>3273</v>
      </c>
      <c r="Z459">
        <f t="shared" si="41"/>
        <v>5467</v>
      </c>
    </row>
    <row r="460" spans="1:26">
      <c r="A460" s="3"/>
      <c r="B460" s="3"/>
      <c r="F460"/>
    </row>
    <row r="461" spans="1:26">
      <c r="A461" s="49" t="s">
        <v>58</v>
      </c>
      <c r="B461" s="14" t="s">
        <v>687</v>
      </c>
      <c r="C461" s="13" t="s">
        <v>366</v>
      </c>
      <c r="D461" s="13" t="s">
        <v>367</v>
      </c>
      <c r="E461" s="50" t="s">
        <v>368</v>
      </c>
      <c r="F461" s="21"/>
      <c r="G461" s="13"/>
      <c r="H461" s="13"/>
      <c r="I461" s="13"/>
      <c r="J461" s="13"/>
      <c r="K461" s="13"/>
      <c r="L461" s="13">
        <v>1</v>
      </c>
      <c r="M461" s="13"/>
      <c r="N461" s="13"/>
      <c r="O461" s="13"/>
      <c r="P461" s="13"/>
      <c r="Q461" s="13"/>
      <c r="R461" s="13">
        <v>2</v>
      </c>
      <c r="S461" s="13"/>
      <c r="T461" s="13"/>
      <c r="U461" s="13"/>
      <c r="V461" s="13">
        <v>5</v>
      </c>
      <c r="W461" s="15">
        <v>1</v>
      </c>
      <c r="X461" s="19">
        <f t="shared" ref="X461:Y467" si="42">F461+H461+J461+L461+N461+P461+R461+T461+V461</f>
        <v>8</v>
      </c>
      <c r="Y461" s="50">
        <f t="shared" si="42"/>
        <v>1</v>
      </c>
      <c r="Z461">
        <f t="shared" ref="Z461:Z467" si="43">SUM(X461:Y461)</f>
        <v>9</v>
      </c>
    </row>
    <row r="462" spans="1:26">
      <c r="A462" s="51" t="s">
        <v>58</v>
      </c>
      <c r="B462" s="16" t="s">
        <v>689</v>
      </c>
      <c r="C462" s="47" t="s">
        <v>47</v>
      </c>
      <c r="D462" s="47" t="s">
        <v>371</v>
      </c>
      <c r="E462" s="52" t="s">
        <v>372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>
        <v>2</v>
      </c>
      <c r="R462" s="47"/>
      <c r="S462" s="47"/>
      <c r="T462" s="47"/>
      <c r="U462" s="47"/>
      <c r="V462" s="47">
        <v>2</v>
      </c>
      <c r="W462" s="48">
        <v>1</v>
      </c>
      <c r="X462" s="61">
        <f t="shared" si="42"/>
        <v>2</v>
      </c>
      <c r="Y462" s="52">
        <f t="shared" si="42"/>
        <v>3</v>
      </c>
      <c r="Z462">
        <f t="shared" si="43"/>
        <v>5</v>
      </c>
    </row>
    <row r="463" spans="1:26">
      <c r="A463" s="51" t="s">
        <v>58</v>
      </c>
      <c r="B463" s="16" t="s">
        <v>690</v>
      </c>
      <c r="C463" s="47" t="s">
        <v>366</v>
      </c>
      <c r="D463" s="47" t="s">
        <v>373</v>
      </c>
      <c r="E463" s="52" t="s">
        <v>374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8">
        <v>1</v>
      </c>
      <c r="X463" s="61">
        <f t="shared" ref="X463:Y465" si="44">F463+H463+J463+L463+N463+P463+R463+T463+V463</f>
        <v>0</v>
      </c>
      <c r="Y463" s="52">
        <f t="shared" si="44"/>
        <v>1</v>
      </c>
      <c r="Z463">
        <f t="shared" si="43"/>
        <v>1</v>
      </c>
    </row>
    <row r="464" spans="1:26">
      <c r="A464" s="51" t="s">
        <v>58</v>
      </c>
      <c r="B464" s="16" t="s">
        <v>691</v>
      </c>
      <c r="C464" s="47" t="s">
        <v>366</v>
      </c>
      <c r="D464" s="47" t="s">
        <v>375</v>
      </c>
      <c r="E464" s="52" t="s">
        <v>376</v>
      </c>
      <c r="F464" s="56"/>
      <c r="G464" s="47"/>
      <c r="H464" s="47">
        <v>1</v>
      </c>
      <c r="I464" s="47"/>
      <c r="J464" s="47"/>
      <c r="K464" s="47"/>
      <c r="L464" s="47">
        <v>1</v>
      </c>
      <c r="M464" s="47"/>
      <c r="N464" s="47"/>
      <c r="O464" s="47"/>
      <c r="P464" s="47"/>
      <c r="Q464" s="47"/>
      <c r="R464" s="47"/>
      <c r="S464" s="47"/>
      <c r="T464" s="47"/>
      <c r="U464" s="47"/>
      <c r="V464" s="47">
        <v>1</v>
      </c>
      <c r="W464" s="48"/>
      <c r="X464" s="61">
        <f t="shared" si="44"/>
        <v>3</v>
      </c>
      <c r="Y464" s="52">
        <f t="shared" si="44"/>
        <v>0</v>
      </c>
      <c r="Z464">
        <f t="shared" si="43"/>
        <v>3</v>
      </c>
    </row>
    <row r="465" spans="1:26">
      <c r="A465" s="51" t="s">
        <v>58</v>
      </c>
      <c r="B465" s="16" t="s">
        <v>692</v>
      </c>
      <c r="C465" s="47" t="s">
        <v>377</v>
      </c>
      <c r="D465" s="47" t="s">
        <v>378</v>
      </c>
      <c r="E465" s="52" t="s">
        <v>379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>
        <v>1</v>
      </c>
      <c r="W465" s="48"/>
      <c r="X465" s="61">
        <f t="shared" si="44"/>
        <v>1</v>
      </c>
      <c r="Y465" s="52">
        <f t="shared" si="44"/>
        <v>0</v>
      </c>
      <c r="Z465">
        <f t="shared" si="43"/>
        <v>1</v>
      </c>
    </row>
    <row r="466" spans="1:26">
      <c r="A466" s="51" t="s">
        <v>58</v>
      </c>
      <c r="B466" s="16" t="s">
        <v>677</v>
      </c>
      <c r="C466" s="47" t="s">
        <v>380</v>
      </c>
      <c r="D466" s="47" t="s">
        <v>381</v>
      </c>
      <c r="E466" s="52" t="s">
        <v>382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>
        <v>1</v>
      </c>
      <c r="R466" s="47"/>
      <c r="S466" s="47"/>
      <c r="T466" s="47"/>
      <c r="U466" s="47"/>
      <c r="V466" s="47"/>
      <c r="W466" s="48"/>
      <c r="X466" s="61">
        <f t="shared" si="42"/>
        <v>0</v>
      </c>
      <c r="Y466" s="52">
        <f t="shared" si="42"/>
        <v>1</v>
      </c>
      <c r="Z466">
        <f t="shared" si="43"/>
        <v>1</v>
      </c>
    </row>
    <row r="467" spans="1:26">
      <c r="A467" s="53" t="s">
        <v>58</v>
      </c>
      <c r="B467" s="17" t="s">
        <v>693</v>
      </c>
      <c r="C467" s="54" t="s">
        <v>383</v>
      </c>
      <c r="D467" s="54" t="s">
        <v>384</v>
      </c>
      <c r="E467" s="55" t="s">
        <v>385</v>
      </c>
      <c r="F467" s="57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>
        <v>1</v>
      </c>
      <c r="R467" s="54"/>
      <c r="S467" s="54"/>
      <c r="T467" s="54"/>
      <c r="U467" s="54"/>
      <c r="V467" s="54"/>
      <c r="W467" s="60"/>
      <c r="X467" s="62">
        <f t="shared" si="42"/>
        <v>0</v>
      </c>
      <c r="Y467" s="55">
        <f t="shared" si="42"/>
        <v>1</v>
      </c>
      <c r="Z467">
        <f t="shared" si="43"/>
        <v>1</v>
      </c>
    </row>
    <row r="468" spans="1:26">
      <c r="A468" s="46"/>
      <c r="B468" s="3"/>
      <c r="E468" s="67" t="s">
        <v>51</v>
      </c>
      <c r="F468">
        <f>SUM(F461:F467)</f>
        <v>0</v>
      </c>
      <c r="G468">
        <f>SUM(G461:G467)</f>
        <v>0</v>
      </c>
      <c r="H468">
        <f t="shared" ref="H468:Z468" si="45">SUM(H461:H467)</f>
        <v>1</v>
      </c>
      <c r="I468">
        <f t="shared" si="45"/>
        <v>0</v>
      </c>
      <c r="J468">
        <f t="shared" si="45"/>
        <v>0</v>
      </c>
      <c r="K468">
        <f t="shared" si="45"/>
        <v>0</v>
      </c>
      <c r="L468">
        <f t="shared" si="45"/>
        <v>2</v>
      </c>
      <c r="M468">
        <f t="shared" si="45"/>
        <v>0</v>
      </c>
      <c r="N468">
        <f t="shared" si="45"/>
        <v>0</v>
      </c>
      <c r="O468">
        <f t="shared" si="45"/>
        <v>0</v>
      </c>
      <c r="P468">
        <f t="shared" si="45"/>
        <v>0</v>
      </c>
      <c r="Q468">
        <f t="shared" si="45"/>
        <v>4</v>
      </c>
      <c r="R468">
        <f t="shared" si="45"/>
        <v>2</v>
      </c>
      <c r="S468">
        <f t="shared" si="45"/>
        <v>0</v>
      </c>
      <c r="T468">
        <f t="shared" si="45"/>
        <v>0</v>
      </c>
      <c r="U468">
        <f t="shared" si="45"/>
        <v>0</v>
      </c>
      <c r="V468">
        <f t="shared" si="45"/>
        <v>9</v>
      </c>
      <c r="W468">
        <f t="shared" si="45"/>
        <v>3</v>
      </c>
      <c r="X468">
        <f t="shared" si="45"/>
        <v>14</v>
      </c>
      <c r="Y468">
        <f t="shared" si="45"/>
        <v>7</v>
      </c>
      <c r="Z468">
        <f t="shared" si="45"/>
        <v>21</v>
      </c>
    </row>
    <row r="469" spans="1:26">
      <c r="A469" s="3"/>
      <c r="B469" s="3"/>
      <c r="F469"/>
    </row>
    <row r="470" spans="1:26">
      <c r="A470" s="49" t="s">
        <v>17</v>
      </c>
      <c r="B470" s="59" t="s">
        <v>571</v>
      </c>
      <c r="C470" s="13" t="s">
        <v>377</v>
      </c>
      <c r="D470" s="13" t="s">
        <v>388</v>
      </c>
      <c r="E470" s="50" t="s">
        <v>389</v>
      </c>
      <c r="F470" s="21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>
        <v>1</v>
      </c>
      <c r="W470" s="15"/>
      <c r="X470" s="19">
        <f t="shared" ref="X470:Y518" si="46">F470+H470+J470+L470+N470+P470+R470+T470+V470</f>
        <v>1</v>
      </c>
      <c r="Y470" s="50">
        <f t="shared" si="46"/>
        <v>0</v>
      </c>
      <c r="Z470">
        <f t="shared" ref="Z470:Z518" si="47">SUM(X470:Y470)</f>
        <v>1</v>
      </c>
    </row>
    <row r="471" spans="1:26">
      <c r="A471" s="51" t="s">
        <v>17</v>
      </c>
      <c r="B471" s="58" t="s">
        <v>590</v>
      </c>
      <c r="C471" s="47" t="s">
        <v>377</v>
      </c>
      <c r="D471" s="47" t="s">
        <v>390</v>
      </c>
      <c r="E471" s="52" t="s">
        <v>391</v>
      </c>
      <c r="F471" s="56"/>
      <c r="G471" s="47"/>
      <c r="H471" s="47"/>
      <c r="I471" s="47"/>
      <c r="J471" s="47"/>
      <c r="K471" s="47">
        <v>1</v>
      </c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8"/>
      <c r="X471" s="61">
        <f t="shared" si="46"/>
        <v>0</v>
      </c>
      <c r="Y471" s="52">
        <f t="shared" si="46"/>
        <v>1</v>
      </c>
      <c r="Z471">
        <f t="shared" si="47"/>
        <v>1</v>
      </c>
    </row>
    <row r="472" spans="1:26">
      <c r="A472" s="51" t="s">
        <v>17</v>
      </c>
      <c r="B472" s="58" t="s">
        <v>574</v>
      </c>
      <c r="C472" s="47" t="s">
        <v>377</v>
      </c>
      <c r="D472" s="47" t="s">
        <v>392</v>
      </c>
      <c r="E472" s="52" t="s">
        <v>393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>
        <v>1</v>
      </c>
      <c r="S472" s="47"/>
      <c r="T472" s="47"/>
      <c r="U472" s="47"/>
      <c r="V472" s="47"/>
      <c r="W472" s="48"/>
      <c r="X472" s="61">
        <f t="shared" si="46"/>
        <v>1</v>
      </c>
      <c r="Y472" s="52">
        <f t="shared" si="46"/>
        <v>0</v>
      </c>
      <c r="Z472">
        <f t="shared" si="47"/>
        <v>1</v>
      </c>
    </row>
    <row r="473" spans="1:26">
      <c r="A473" s="51" t="s">
        <v>17</v>
      </c>
      <c r="B473" s="58" t="s">
        <v>574</v>
      </c>
      <c r="C473" s="47" t="s">
        <v>377</v>
      </c>
      <c r="D473" s="47" t="s">
        <v>394</v>
      </c>
      <c r="E473" s="52" t="s">
        <v>395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>
        <v>3</v>
      </c>
      <c r="W473" s="48">
        <v>3</v>
      </c>
      <c r="X473" s="61">
        <f t="shared" si="46"/>
        <v>3</v>
      </c>
      <c r="Y473" s="52">
        <f t="shared" si="46"/>
        <v>3</v>
      </c>
      <c r="Z473">
        <f t="shared" si="47"/>
        <v>6</v>
      </c>
    </row>
    <row r="474" spans="1:26">
      <c r="A474" s="51" t="s">
        <v>17</v>
      </c>
      <c r="B474" s="58" t="s">
        <v>582</v>
      </c>
      <c r="C474" s="47" t="s">
        <v>366</v>
      </c>
      <c r="D474" s="47" t="s">
        <v>398</v>
      </c>
      <c r="E474" s="52" t="s">
        <v>399</v>
      </c>
      <c r="F474" s="56"/>
      <c r="G474" s="47"/>
      <c r="H474" s="47"/>
      <c r="I474" s="47"/>
      <c r="J474" s="47"/>
      <c r="K474" s="47"/>
      <c r="L474" s="47">
        <v>1</v>
      </c>
      <c r="M474" s="47">
        <v>1</v>
      </c>
      <c r="N474" s="47"/>
      <c r="O474" s="47"/>
      <c r="P474" s="47"/>
      <c r="Q474" s="47">
        <v>3</v>
      </c>
      <c r="R474" s="47"/>
      <c r="S474" s="47">
        <v>1</v>
      </c>
      <c r="T474" s="47"/>
      <c r="U474" s="47"/>
      <c r="V474" s="47">
        <v>2</v>
      </c>
      <c r="W474" s="48">
        <v>3</v>
      </c>
      <c r="X474" s="61">
        <f t="shared" si="46"/>
        <v>3</v>
      </c>
      <c r="Y474" s="52">
        <f t="shared" si="46"/>
        <v>8</v>
      </c>
      <c r="Z474">
        <f t="shared" si="47"/>
        <v>11</v>
      </c>
    </row>
    <row r="475" spans="1:26">
      <c r="A475" s="51" t="s">
        <v>17</v>
      </c>
      <c r="B475" s="16" t="s">
        <v>621</v>
      </c>
      <c r="C475" s="47" t="s">
        <v>366</v>
      </c>
      <c r="D475" s="47" t="s">
        <v>400</v>
      </c>
      <c r="E475" s="52" t="s">
        <v>401</v>
      </c>
      <c r="F475" s="56"/>
      <c r="G475" s="47"/>
      <c r="H475" s="47"/>
      <c r="I475" s="47"/>
      <c r="J475" s="47"/>
      <c r="K475" s="47"/>
      <c r="L475" s="47">
        <v>1</v>
      </c>
      <c r="M475" s="47">
        <v>1</v>
      </c>
      <c r="N475" s="47"/>
      <c r="O475" s="47"/>
      <c r="P475" s="47">
        <v>1</v>
      </c>
      <c r="Q475" s="47">
        <v>1</v>
      </c>
      <c r="R475" s="47"/>
      <c r="S475" s="47">
        <v>1</v>
      </c>
      <c r="T475" s="47"/>
      <c r="U475" s="47"/>
      <c r="V475" s="47">
        <v>1</v>
      </c>
      <c r="W475" s="48"/>
      <c r="X475" s="61">
        <f t="shared" si="46"/>
        <v>3</v>
      </c>
      <c r="Y475" s="52">
        <f t="shared" si="46"/>
        <v>3</v>
      </c>
      <c r="Z475">
        <f t="shared" si="47"/>
        <v>6</v>
      </c>
    </row>
    <row r="476" spans="1:26">
      <c r="A476" s="51" t="s">
        <v>17</v>
      </c>
      <c r="B476" s="16" t="s">
        <v>694</v>
      </c>
      <c r="C476" s="47" t="s">
        <v>47</v>
      </c>
      <c r="D476" s="47" t="s">
        <v>402</v>
      </c>
      <c r="E476" s="52" t="s">
        <v>403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>
        <v>1</v>
      </c>
      <c r="W476" s="48"/>
      <c r="X476" s="61">
        <f t="shared" si="46"/>
        <v>1</v>
      </c>
      <c r="Y476" s="52">
        <f t="shared" si="46"/>
        <v>0</v>
      </c>
      <c r="Z476">
        <f t="shared" si="47"/>
        <v>1</v>
      </c>
    </row>
    <row r="477" spans="1:26">
      <c r="A477" s="51" t="s">
        <v>17</v>
      </c>
      <c r="B477" s="16" t="s">
        <v>695</v>
      </c>
      <c r="C477" s="47" t="s">
        <v>47</v>
      </c>
      <c r="D477" s="47" t="s">
        <v>404</v>
      </c>
      <c r="E477" s="52" t="s">
        <v>405</v>
      </c>
      <c r="F477" s="5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>
        <v>1</v>
      </c>
      <c r="T477" s="47"/>
      <c r="U477" s="47"/>
      <c r="V477" s="47"/>
      <c r="W477" s="48">
        <v>6</v>
      </c>
      <c r="X477" s="61">
        <f t="shared" si="46"/>
        <v>0</v>
      </c>
      <c r="Y477" s="52">
        <f t="shared" si="46"/>
        <v>7</v>
      </c>
      <c r="Z477">
        <f t="shared" si="47"/>
        <v>7</v>
      </c>
    </row>
    <row r="478" spans="1:26">
      <c r="A478" s="51" t="s">
        <v>17</v>
      </c>
      <c r="B478" s="16" t="s">
        <v>625</v>
      </c>
      <c r="C478" s="47" t="s">
        <v>406</v>
      </c>
      <c r="D478" s="47" t="s">
        <v>407</v>
      </c>
      <c r="E478" s="52" t="s">
        <v>408</v>
      </c>
      <c r="F478" s="56"/>
      <c r="G478" s="47"/>
      <c r="H478" s="47"/>
      <c r="I478" s="47"/>
      <c r="J478" s="47"/>
      <c r="K478" s="47"/>
      <c r="L478" s="47"/>
      <c r="M478" s="47"/>
      <c r="N478" s="47"/>
      <c r="O478" s="47"/>
      <c r="P478" s="47">
        <v>4</v>
      </c>
      <c r="Q478" s="47">
        <v>1</v>
      </c>
      <c r="R478" s="47"/>
      <c r="S478" s="47"/>
      <c r="T478" s="47"/>
      <c r="U478" s="47"/>
      <c r="V478" s="47">
        <v>1</v>
      </c>
      <c r="W478" s="48"/>
      <c r="X478" s="61">
        <f t="shared" si="46"/>
        <v>5</v>
      </c>
      <c r="Y478" s="52">
        <f t="shared" si="46"/>
        <v>1</v>
      </c>
      <c r="Z478">
        <f t="shared" si="47"/>
        <v>6</v>
      </c>
    </row>
    <row r="479" spans="1:26">
      <c r="A479" s="51" t="s">
        <v>17</v>
      </c>
      <c r="B479" s="16" t="s">
        <v>626</v>
      </c>
      <c r="C479" s="47" t="s">
        <v>406</v>
      </c>
      <c r="D479" s="47" t="s">
        <v>409</v>
      </c>
      <c r="E479" s="52" t="s">
        <v>410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>
        <v>1</v>
      </c>
      <c r="Q479" s="47"/>
      <c r="R479" s="47"/>
      <c r="S479" s="47">
        <v>1</v>
      </c>
      <c r="T479" s="47"/>
      <c r="U479" s="47"/>
      <c r="V479" s="47">
        <v>2</v>
      </c>
      <c r="W479" s="48">
        <v>2</v>
      </c>
      <c r="X479" s="61">
        <f t="shared" si="46"/>
        <v>3</v>
      </c>
      <c r="Y479" s="52">
        <f t="shared" si="46"/>
        <v>3</v>
      </c>
      <c r="Z479">
        <f t="shared" si="47"/>
        <v>6</v>
      </c>
    </row>
    <row r="480" spans="1:26">
      <c r="A480" s="51" t="s">
        <v>17</v>
      </c>
      <c r="B480" s="16" t="s">
        <v>628</v>
      </c>
      <c r="C480" s="47" t="s">
        <v>406</v>
      </c>
      <c r="D480" s="47" t="s">
        <v>411</v>
      </c>
      <c r="E480" s="52" t="s">
        <v>412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>
        <v>5</v>
      </c>
      <c r="Q480" s="47"/>
      <c r="R480" s="47"/>
      <c r="S480" s="47"/>
      <c r="T480" s="47"/>
      <c r="U480" s="47"/>
      <c r="V480" s="47">
        <v>3</v>
      </c>
      <c r="W480" s="48"/>
      <c r="X480" s="61">
        <f t="shared" si="46"/>
        <v>8</v>
      </c>
      <c r="Y480" s="52">
        <f t="shared" si="46"/>
        <v>0</v>
      </c>
      <c r="Z480">
        <f t="shared" si="47"/>
        <v>8</v>
      </c>
    </row>
    <row r="481" spans="1:26">
      <c r="A481" s="51" t="s">
        <v>17</v>
      </c>
      <c r="B481" s="16" t="s">
        <v>629</v>
      </c>
      <c r="C481" s="47" t="s">
        <v>406</v>
      </c>
      <c r="D481" s="47" t="s">
        <v>413</v>
      </c>
      <c r="E481" s="52" t="s">
        <v>414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>
        <v>1</v>
      </c>
      <c r="P481" s="47">
        <v>5</v>
      </c>
      <c r="Q481" s="47"/>
      <c r="R481" s="47">
        <v>1</v>
      </c>
      <c r="S481" s="47"/>
      <c r="T481" s="47"/>
      <c r="U481" s="47"/>
      <c r="V481" s="47">
        <v>5</v>
      </c>
      <c r="W481" s="48">
        <v>1</v>
      </c>
      <c r="X481" s="61">
        <f t="shared" si="46"/>
        <v>11</v>
      </c>
      <c r="Y481" s="52">
        <f t="shared" si="46"/>
        <v>2</v>
      </c>
      <c r="Z481">
        <f t="shared" si="47"/>
        <v>13</v>
      </c>
    </row>
    <row r="482" spans="1:26">
      <c r="A482" s="51" t="s">
        <v>17</v>
      </c>
      <c r="B482" s="16" t="s">
        <v>630</v>
      </c>
      <c r="C482" s="47" t="s">
        <v>406</v>
      </c>
      <c r="D482" s="47" t="s">
        <v>415</v>
      </c>
      <c r="E482" s="52" t="s">
        <v>416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>
        <v>5</v>
      </c>
      <c r="Q482" s="47"/>
      <c r="R482" s="47"/>
      <c r="S482" s="47">
        <v>1</v>
      </c>
      <c r="T482" s="47"/>
      <c r="U482" s="47"/>
      <c r="V482" s="47">
        <v>9</v>
      </c>
      <c r="W482" s="48"/>
      <c r="X482" s="61">
        <f t="shared" si="46"/>
        <v>14</v>
      </c>
      <c r="Y482" s="52">
        <f t="shared" si="46"/>
        <v>1</v>
      </c>
      <c r="Z482">
        <f t="shared" si="47"/>
        <v>15</v>
      </c>
    </row>
    <row r="483" spans="1:26">
      <c r="A483" s="51" t="s">
        <v>17</v>
      </c>
      <c r="B483" s="16" t="s">
        <v>631</v>
      </c>
      <c r="C483" s="47" t="s">
        <v>406</v>
      </c>
      <c r="D483" s="47" t="s">
        <v>419</v>
      </c>
      <c r="E483" s="52" t="s">
        <v>420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>
        <v>8</v>
      </c>
      <c r="Q483" s="47">
        <v>1</v>
      </c>
      <c r="R483" s="47"/>
      <c r="S483" s="47">
        <v>1</v>
      </c>
      <c r="T483" s="47"/>
      <c r="U483" s="47"/>
      <c r="V483" s="47">
        <v>2</v>
      </c>
      <c r="W483" s="48"/>
      <c r="X483" s="61">
        <f t="shared" si="46"/>
        <v>10</v>
      </c>
      <c r="Y483" s="52">
        <f t="shared" si="46"/>
        <v>2</v>
      </c>
      <c r="Z483">
        <f t="shared" si="47"/>
        <v>12</v>
      </c>
    </row>
    <row r="484" spans="1:26">
      <c r="A484" s="51" t="s">
        <v>17</v>
      </c>
      <c r="B484" s="16" t="s">
        <v>636</v>
      </c>
      <c r="C484" s="47" t="s">
        <v>366</v>
      </c>
      <c r="D484" s="47" t="s">
        <v>421</v>
      </c>
      <c r="E484" s="52" t="s">
        <v>422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>
        <v>1</v>
      </c>
      <c r="P484" s="47"/>
      <c r="Q484" s="47"/>
      <c r="R484" s="47"/>
      <c r="S484" s="47"/>
      <c r="T484" s="47"/>
      <c r="U484" s="47"/>
      <c r="V484" s="47"/>
      <c r="W484" s="48"/>
      <c r="X484" s="61">
        <f t="shared" si="46"/>
        <v>0</v>
      </c>
      <c r="Y484" s="52">
        <f t="shared" si="46"/>
        <v>1</v>
      </c>
      <c r="Z484">
        <f t="shared" si="47"/>
        <v>1</v>
      </c>
    </row>
    <row r="485" spans="1:26">
      <c r="A485" s="51" t="s">
        <v>17</v>
      </c>
      <c r="B485" s="16" t="s">
        <v>696</v>
      </c>
      <c r="C485" s="47" t="s">
        <v>377</v>
      </c>
      <c r="D485" s="47" t="s">
        <v>423</v>
      </c>
      <c r="E485" s="52" t="s">
        <v>424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>
        <v>1</v>
      </c>
      <c r="R485" s="47"/>
      <c r="S485" s="47"/>
      <c r="T485" s="47"/>
      <c r="U485" s="47"/>
      <c r="V485" s="47">
        <v>3</v>
      </c>
      <c r="W485" s="48">
        <v>8</v>
      </c>
      <c r="X485" s="61">
        <f t="shared" si="46"/>
        <v>3</v>
      </c>
      <c r="Y485" s="52">
        <f t="shared" si="46"/>
        <v>9</v>
      </c>
      <c r="Z485">
        <f t="shared" si="47"/>
        <v>12</v>
      </c>
    </row>
    <row r="486" spans="1:26">
      <c r="A486" s="51" t="s">
        <v>17</v>
      </c>
      <c r="B486" s="16" t="s">
        <v>638</v>
      </c>
      <c r="C486" s="47" t="s">
        <v>47</v>
      </c>
      <c r="D486" s="47" t="s">
        <v>425</v>
      </c>
      <c r="E486" s="52" t="s">
        <v>426</v>
      </c>
      <c r="F486" s="56"/>
      <c r="G486" s="47"/>
      <c r="H486" s="47"/>
      <c r="I486" s="47"/>
      <c r="J486" s="47"/>
      <c r="K486" s="47"/>
      <c r="L486" s="47">
        <v>1</v>
      </c>
      <c r="M486" s="47"/>
      <c r="N486" s="47"/>
      <c r="O486" s="47">
        <v>1</v>
      </c>
      <c r="P486" s="47"/>
      <c r="Q486" s="47">
        <v>1</v>
      </c>
      <c r="R486" s="47"/>
      <c r="S486" s="47">
        <v>1</v>
      </c>
      <c r="T486" s="47"/>
      <c r="U486" s="47"/>
      <c r="V486" s="47">
        <v>4</v>
      </c>
      <c r="W486" s="48">
        <v>12</v>
      </c>
      <c r="X486" s="61">
        <f t="shared" si="46"/>
        <v>5</v>
      </c>
      <c r="Y486" s="52">
        <f t="shared" si="46"/>
        <v>15</v>
      </c>
      <c r="Z486">
        <f t="shared" si="47"/>
        <v>20</v>
      </c>
    </row>
    <row r="487" spans="1:26">
      <c r="A487" s="51" t="s">
        <v>17</v>
      </c>
      <c r="B487" s="16" t="s">
        <v>639</v>
      </c>
      <c r="C487" s="47" t="s">
        <v>47</v>
      </c>
      <c r="D487" s="47" t="s">
        <v>427</v>
      </c>
      <c r="E487" s="52" t="s">
        <v>428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>
        <v>2</v>
      </c>
      <c r="T487" s="47"/>
      <c r="U487" s="47"/>
      <c r="V487" s="47"/>
      <c r="W487" s="48">
        <v>2</v>
      </c>
      <c r="X487" s="61">
        <f t="shared" si="46"/>
        <v>0</v>
      </c>
      <c r="Y487" s="52">
        <f t="shared" si="46"/>
        <v>4</v>
      </c>
      <c r="Z487">
        <f t="shared" si="47"/>
        <v>4</v>
      </c>
    </row>
    <row r="488" spans="1:26">
      <c r="A488" s="51" t="s">
        <v>17</v>
      </c>
      <c r="B488" s="16" t="s">
        <v>640</v>
      </c>
      <c r="C488" s="47" t="s">
        <v>366</v>
      </c>
      <c r="D488" s="47" t="s">
        <v>429</v>
      </c>
      <c r="E488" s="52" t="s">
        <v>430</v>
      </c>
      <c r="F488" s="56"/>
      <c r="G488" s="47">
        <v>1</v>
      </c>
      <c r="H488" s="47"/>
      <c r="I488" s="47">
        <v>1</v>
      </c>
      <c r="J488" s="47"/>
      <c r="K488" s="47"/>
      <c r="L488" s="47"/>
      <c r="M488" s="47"/>
      <c r="N488" s="47"/>
      <c r="O488" s="47"/>
      <c r="P488" s="47"/>
      <c r="Q488" s="47">
        <v>1</v>
      </c>
      <c r="R488" s="47"/>
      <c r="S488" s="47">
        <v>1</v>
      </c>
      <c r="T488" s="47"/>
      <c r="U488" s="47"/>
      <c r="V488" s="47"/>
      <c r="W488" s="48">
        <v>1</v>
      </c>
      <c r="X488" s="61">
        <f t="shared" si="46"/>
        <v>0</v>
      </c>
      <c r="Y488" s="52">
        <f t="shared" si="46"/>
        <v>5</v>
      </c>
      <c r="Z488">
        <f t="shared" si="47"/>
        <v>5</v>
      </c>
    </row>
    <row r="489" spans="1:26">
      <c r="A489" s="51" t="s">
        <v>17</v>
      </c>
      <c r="B489" s="16" t="s">
        <v>697</v>
      </c>
      <c r="C489" s="47" t="s">
        <v>366</v>
      </c>
      <c r="D489" s="47" t="s">
        <v>431</v>
      </c>
      <c r="E489" s="52" t="s">
        <v>432</v>
      </c>
      <c r="F489" s="56"/>
      <c r="G489" s="47"/>
      <c r="H489" s="47">
        <v>1</v>
      </c>
      <c r="I489" s="47">
        <v>1</v>
      </c>
      <c r="J489" s="47"/>
      <c r="K489" s="47"/>
      <c r="L489" s="47"/>
      <c r="M489" s="47"/>
      <c r="N489" s="47"/>
      <c r="O489" s="47"/>
      <c r="P489" s="47">
        <v>1</v>
      </c>
      <c r="Q489" s="47"/>
      <c r="R489" s="47"/>
      <c r="S489" s="47"/>
      <c r="T489" s="47"/>
      <c r="U489" s="47"/>
      <c r="V489" s="47">
        <v>1</v>
      </c>
      <c r="W489" s="48">
        <v>8</v>
      </c>
      <c r="X489" s="61">
        <f t="shared" si="46"/>
        <v>3</v>
      </c>
      <c r="Y489" s="52">
        <f t="shared" si="46"/>
        <v>9</v>
      </c>
      <c r="Z489">
        <f t="shared" si="47"/>
        <v>12</v>
      </c>
    </row>
    <row r="490" spans="1:26">
      <c r="A490" s="51" t="s">
        <v>17</v>
      </c>
      <c r="B490" s="16" t="s">
        <v>698</v>
      </c>
      <c r="C490" s="47" t="s">
        <v>377</v>
      </c>
      <c r="D490" s="47" t="s">
        <v>433</v>
      </c>
      <c r="E490" s="52" t="s">
        <v>434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>
        <v>1</v>
      </c>
      <c r="P490" s="47">
        <v>1</v>
      </c>
      <c r="Q490" s="47"/>
      <c r="R490" s="47"/>
      <c r="S490" s="47"/>
      <c r="T490" s="47"/>
      <c r="U490" s="47"/>
      <c r="V490" s="47">
        <v>2</v>
      </c>
      <c r="W490" s="48"/>
      <c r="X490" s="61">
        <f t="shared" si="46"/>
        <v>3</v>
      </c>
      <c r="Y490" s="52">
        <f t="shared" si="46"/>
        <v>1</v>
      </c>
      <c r="Z490">
        <f t="shared" si="47"/>
        <v>4</v>
      </c>
    </row>
    <row r="491" spans="1:26">
      <c r="A491" s="51" t="s">
        <v>17</v>
      </c>
      <c r="B491" s="16" t="s">
        <v>699</v>
      </c>
      <c r="C491" s="47" t="s">
        <v>377</v>
      </c>
      <c r="D491" s="47" t="s">
        <v>435</v>
      </c>
      <c r="E491" s="52" t="s">
        <v>436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2</v>
      </c>
      <c r="W491" s="48">
        <v>1</v>
      </c>
      <c r="X491" s="61">
        <f t="shared" si="46"/>
        <v>2</v>
      </c>
      <c r="Y491" s="52">
        <f t="shared" si="46"/>
        <v>1</v>
      </c>
      <c r="Z491">
        <f t="shared" si="47"/>
        <v>3</v>
      </c>
    </row>
    <row r="492" spans="1:26">
      <c r="A492" s="51" t="s">
        <v>17</v>
      </c>
      <c r="B492" s="16" t="s">
        <v>700</v>
      </c>
      <c r="C492" s="47" t="s">
        <v>377</v>
      </c>
      <c r="D492" s="47" t="s">
        <v>437</v>
      </c>
      <c r="E492" s="52" t="s">
        <v>438</v>
      </c>
      <c r="F492" s="56"/>
      <c r="G492" s="47"/>
      <c r="H492" s="47"/>
      <c r="I492" s="47"/>
      <c r="J492" s="47"/>
      <c r="K492" s="47">
        <v>1</v>
      </c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>
        <v>1</v>
      </c>
      <c r="W492" s="48">
        <v>4</v>
      </c>
      <c r="X492" s="61">
        <f t="shared" si="46"/>
        <v>1</v>
      </c>
      <c r="Y492" s="52">
        <f t="shared" si="46"/>
        <v>5</v>
      </c>
      <c r="Z492">
        <f t="shared" si="47"/>
        <v>6</v>
      </c>
    </row>
    <row r="493" spans="1:26">
      <c r="A493" s="51" t="s">
        <v>17</v>
      </c>
      <c r="B493" s="16" t="s">
        <v>648</v>
      </c>
      <c r="C493" s="47" t="s">
        <v>366</v>
      </c>
      <c r="D493" s="47" t="s">
        <v>439</v>
      </c>
      <c r="E493" s="52" t="s">
        <v>440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>
        <v>3</v>
      </c>
      <c r="W493" s="48"/>
      <c r="X493" s="61">
        <f t="shared" si="46"/>
        <v>3</v>
      </c>
      <c r="Y493" s="52">
        <f t="shared" si="46"/>
        <v>0</v>
      </c>
      <c r="Z493">
        <f t="shared" si="47"/>
        <v>3</v>
      </c>
    </row>
    <row r="494" spans="1:26">
      <c r="A494" s="51" t="s">
        <v>17</v>
      </c>
      <c r="B494" s="16" t="s">
        <v>701</v>
      </c>
      <c r="C494" s="47" t="s">
        <v>366</v>
      </c>
      <c r="D494" s="47" t="s">
        <v>441</v>
      </c>
      <c r="E494" s="52" t="s">
        <v>442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>
        <v>1</v>
      </c>
      <c r="Q494" s="47">
        <v>2</v>
      </c>
      <c r="R494" s="47"/>
      <c r="S494" s="47"/>
      <c r="T494" s="47"/>
      <c r="U494" s="47"/>
      <c r="V494" s="47">
        <v>2</v>
      </c>
      <c r="W494" s="48"/>
      <c r="X494" s="61">
        <f t="shared" si="46"/>
        <v>3</v>
      </c>
      <c r="Y494" s="52">
        <f t="shared" si="46"/>
        <v>2</v>
      </c>
      <c r="Z494">
        <f t="shared" si="47"/>
        <v>5</v>
      </c>
    </row>
    <row r="495" spans="1:26">
      <c r="A495" s="51" t="s">
        <v>17</v>
      </c>
      <c r="B495" s="16" t="s">
        <v>702</v>
      </c>
      <c r="C495" s="47" t="s">
        <v>377</v>
      </c>
      <c r="D495" s="47" t="s">
        <v>443</v>
      </c>
      <c r="E495" s="52" t="s">
        <v>444</v>
      </c>
      <c r="F495" s="56"/>
      <c r="G495" s="47"/>
      <c r="H495" s="47">
        <v>1</v>
      </c>
      <c r="I495" s="47"/>
      <c r="J495" s="47"/>
      <c r="K495" s="47">
        <v>1</v>
      </c>
      <c r="L495" s="47">
        <v>2</v>
      </c>
      <c r="M495" s="47"/>
      <c r="N495" s="47"/>
      <c r="O495" s="47"/>
      <c r="P495" s="47"/>
      <c r="Q495" s="47">
        <v>2</v>
      </c>
      <c r="R495" s="47"/>
      <c r="S495" s="47"/>
      <c r="T495" s="47"/>
      <c r="U495" s="47"/>
      <c r="V495" s="47">
        <v>5</v>
      </c>
      <c r="W495" s="48">
        <v>16</v>
      </c>
      <c r="X495" s="61">
        <f t="shared" si="46"/>
        <v>8</v>
      </c>
      <c r="Y495" s="52">
        <f t="shared" si="46"/>
        <v>19</v>
      </c>
      <c r="Z495">
        <f t="shared" si="47"/>
        <v>27</v>
      </c>
    </row>
    <row r="496" spans="1:26">
      <c r="A496" s="51" t="s">
        <v>17</v>
      </c>
      <c r="B496" s="16" t="s">
        <v>690</v>
      </c>
      <c r="C496" s="47" t="s">
        <v>366</v>
      </c>
      <c r="D496" s="47" t="s">
        <v>445</v>
      </c>
      <c r="E496" s="52" t="s">
        <v>446</v>
      </c>
      <c r="F496" s="56"/>
      <c r="G496" s="47"/>
      <c r="H496" s="47"/>
      <c r="I496" s="47"/>
      <c r="J496" s="47"/>
      <c r="K496" s="47"/>
      <c r="L496" s="47"/>
      <c r="M496" s="47">
        <v>1</v>
      </c>
      <c r="N496" s="47"/>
      <c r="O496" s="47"/>
      <c r="P496" s="47">
        <v>1</v>
      </c>
      <c r="Q496" s="47"/>
      <c r="R496" s="47"/>
      <c r="S496" s="47"/>
      <c r="T496" s="47"/>
      <c r="U496" s="47"/>
      <c r="V496" s="47">
        <v>1</v>
      </c>
      <c r="W496" s="48">
        <v>1</v>
      </c>
      <c r="X496" s="61">
        <f t="shared" si="46"/>
        <v>2</v>
      </c>
      <c r="Y496" s="52">
        <f t="shared" si="46"/>
        <v>2</v>
      </c>
      <c r="Z496">
        <f t="shared" si="47"/>
        <v>4</v>
      </c>
    </row>
    <row r="497" spans="1:26">
      <c r="A497" s="51" t="s">
        <v>17</v>
      </c>
      <c r="B497" s="16" t="s">
        <v>649</v>
      </c>
      <c r="C497" s="47" t="s">
        <v>47</v>
      </c>
      <c r="D497" s="47" t="s">
        <v>447</v>
      </c>
      <c r="E497" s="52" t="s">
        <v>448</v>
      </c>
      <c r="F497" s="56"/>
      <c r="G497" s="47"/>
      <c r="H497" s="47"/>
      <c r="I497" s="47"/>
      <c r="J497" s="47"/>
      <c r="K497" s="47"/>
      <c r="L497" s="47"/>
      <c r="M497" s="47"/>
      <c r="N497" s="47">
        <v>1</v>
      </c>
      <c r="O497" s="47"/>
      <c r="P497" s="47"/>
      <c r="Q497" s="47"/>
      <c r="R497" s="47"/>
      <c r="S497" s="47"/>
      <c r="T497" s="47"/>
      <c r="U497" s="47"/>
      <c r="V497" s="47">
        <v>3</v>
      </c>
      <c r="W497" s="48">
        <v>4</v>
      </c>
      <c r="X497" s="61">
        <f t="shared" si="46"/>
        <v>4</v>
      </c>
      <c r="Y497" s="52">
        <f t="shared" si="46"/>
        <v>4</v>
      </c>
      <c r="Z497">
        <f t="shared" si="47"/>
        <v>8</v>
      </c>
    </row>
    <row r="498" spans="1:26">
      <c r="A498" s="51" t="s">
        <v>17</v>
      </c>
      <c r="B498" s="16" t="s">
        <v>652</v>
      </c>
      <c r="C498" s="47" t="s">
        <v>366</v>
      </c>
      <c r="D498" s="47" t="s">
        <v>449</v>
      </c>
      <c r="E498" s="52" t="s">
        <v>450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>
        <v>1</v>
      </c>
      <c r="R498" s="47"/>
      <c r="S498" s="47"/>
      <c r="T498" s="47"/>
      <c r="U498" s="47"/>
      <c r="V498" s="47"/>
      <c r="W498" s="48">
        <v>3</v>
      </c>
      <c r="X498" s="61">
        <f t="shared" si="46"/>
        <v>0</v>
      </c>
      <c r="Y498" s="52">
        <f t="shared" si="46"/>
        <v>4</v>
      </c>
      <c r="Z498">
        <f t="shared" si="47"/>
        <v>4</v>
      </c>
    </row>
    <row r="499" spans="1:26">
      <c r="A499" s="51" t="s">
        <v>17</v>
      </c>
      <c r="B499" s="16" t="s">
        <v>703</v>
      </c>
      <c r="C499" s="47" t="s">
        <v>451</v>
      </c>
      <c r="D499" s="47" t="s">
        <v>452</v>
      </c>
      <c r="E499" s="52" t="s">
        <v>453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>
        <v>1</v>
      </c>
      <c r="W499" s="48"/>
      <c r="X499" s="61">
        <f t="shared" si="46"/>
        <v>1</v>
      </c>
      <c r="Y499" s="52">
        <f t="shared" si="46"/>
        <v>0</v>
      </c>
      <c r="Z499">
        <f t="shared" si="47"/>
        <v>1</v>
      </c>
    </row>
    <row r="500" spans="1:26">
      <c r="A500" s="51" t="s">
        <v>17</v>
      </c>
      <c r="B500" s="16" t="s">
        <v>703</v>
      </c>
      <c r="C500" s="47" t="s">
        <v>451</v>
      </c>
      <c r="D500" s="47" t="s">
        <v>454</v>
      </c>
      <c r="E500" s="52" t="s">
        <v>455</v>
      </c>
      <c r="F500" s="56"/>
      <c r="G500" s="47"/>
      <c r="H500" s="47"/>
      <c r="I500" s="47"/>
      <c r="J500" s="47">
        <v>1</v>
      </c>
      <c r="K500" s="47"/>
      <c r="L500" s="47"/>
      <c r="M500" s="47"/>
      <c r="N500" s="47"/>
      <c r="O500" s="47"/>
      <c r="P500" s="47"/>
      <c r="Q500" s="47">
        <v>2</v>
      </c>
      <c r="R500" s="47">
        <v>1</v>
      </c>
      <c r="S500" s="47">
        <v>2</v>
      </c>
      <c r="T500" s="47"/>
      <c r="U500" s="47"/>
      <c r="V500" s="47">
        <v>5</v>
      </c>
      <c r="W500" s="48">
        <v>9</v>
      </c>
      <c r="X500" s="61">
        <f t="shared" si="46"/>
        <v>7</v>
      </c>
      <c r="Y500" s="52">
        <f t="shared" si="46"/>
        <v>13</v>
      </c>
      <c r="Z500">
        <f t="shared" si="47"/>
        <v>20</v>
      </c>
    </row>
    <row r="501" spans="1:26">
      <c r="A501" s="51" t="s">
        <v>17</v>
      </c>
      <c r="B501" s="16" t="s">
        <v>704</v>
      </c>
      <c r="C501" s="47" t="s">
        <v>366</v>
      </c>
      <c r="D501" s="47" t="s">
        <v>458</v>
      </c>
      <c r="E501" s="52" t="s">
        <v>459</v>
      </c>
      <c r="F501" s="56"/>
      <c r="G501" s="47">
        <v>1</v>
      </c>
      <c r="H501" s="47"/>
      <c r="I501" s="47">
        <v>1</v>
      </c>
      <c r="J501" s="47"/>
      <c r="K501" s="47">
        <v>1</v>
      </c>
      <c r="L501" s="47">
        <v>3</v>
      </c>
      <c r="M501" s="47">
        <v>3</v>
      </c>
      <c r="N501" s="47">
        <v>1</v>
      </c>
      <c r="O501" s="47">
        <v>1</v>
      </c>
      <c r="P501" s="47"/>
      <c r="Q501" s="47">
        <v>2</v>
      </c>
      <c r="R501" s="47"/>
      <c r="S501" s="47">
        <v>5</v>
      </c>
      <c r="T501" s="47"/>
      <c r="U501" s="47"/>
      <c r="V501" s="47">
        <v>1</v>
      </c>
      <c r="W501" s="48">
        <v>6</v>
      </c>
      <c r="X501" s="61">
        <f t="shared" si="46"/>
        <v>5</v>
      </c>
      <c r="Y501" s="52">
        <f t="shared" si="46"/>
        <v>20</v>
      </c>
      <c r="Z501">
        <f t="shared" si="47"/>
        <v>25</v>
      </c>
    </row>
    <row r="502" spans="1:26">
      <c r="A502" s="51" t="s">
        <v>17</v>
      </c>
      <c r="B502" s="16" t="s">
        <v>705</v>
      </c>
      <c r="C502" s="47" t="s">
        <v>366</v>
      </c>
      <c r="D502" s="47" t="s">
        <v>460</v>
      </c>
      <c r="E502" s="52" t="s">
        <v>461</v>
      </c>
      <c r="F502" s="56"/>
      <c r="G502" s="47"/>
      <c r="H502" s="47"/>
      <c r="I502" s="47"/>
      <c r="J502" s="47"/>
      <c r="K502" s="47"/>
      <c r="L502" s="47"/>
      <c r="M502" s="47">
        <v>1</v>
      </c>
      <c r="N502" s="47"/>
      <c r="O502" s="47"/>
      <c r="P502" s="47"/>
      <c r="Q502" s="47">
        <v>1</v>
      </c>
      <c r="R502" s="47"/>
      <c r="S502" s="47"/>
      <c r="T502" s="47"/>
      <c r="U502" s="47"/>
      <c r="V502" s="47"/>
      <c r="W502" s="48">
        <v>3</v>
      </c>
      <c r="X502" s="61">
        <f t="shared" si="46"/>
        <v>0</v>
      </c>
      <c r="Y502" s="52">
        <f t="shared" si="46"/>
        <v>5</v>
      </c>
      <c r="Z502">
        <f t="shared" si="47"/>
        <v>5</v>
      </c>
    </row>
    <row r="503" spans="1:26">
      <c r="A503" s="51" t="s">
        <v>17</v>
      </c>
      <c r="B503" s="16" t="s">
        <v>706</v>
      </c>
      <c r="C503" s="47" t="s">
        <v>366</v>
      </c>
      <c r="D503" s="47" t="s">
        <v>462</v>
      </c>
      <c r="E503" s="52" t="s">
        <v>463</v>
      </c>
      <c r="F503" s="56"/>
      <c r="G503" s="47"/>
      <c r="H503" s="47"/>
      <c r="I503" s="47"/>
      <c r="J503" s="47"/>
      <c r="K503" s="47"/>
      <c r="L503" s="47">
        <v>1</v>
      </c>
      <c r="M503" s="47"/>
      <c r="N503" s="47"/>
      <c r="O503" s="47"/>
      <c r="P503" s="47"/>
      <c r="Q503" s="47">
        <v>2</v>
      </c>
      <c r="R503" s="47">
        <v>1</v>
      </c>
      <c r="S503" s="47"/>
      <c r="T503" s="47"/>
      <c r="U503" s="47"/>
      <c r="V503" s="47"/>
      <c r="W503" s="48"/>
      <c r="X503" s="61">
        <f t="shared" si="46"/>
        <v>2</v>
      </c>
      <c r="Y503" s="52">
        <f t="shared" si="46"/>
        <v>2</v>
      </c>
      <c r="Z503">
        <f t="shared" si="47"/>
        <v>4</v>
      </c>
    </row>
    <row r="504" spans="1:26">
      <c r="A504" s="51" t="s">
        <v>17</v>
      </c>
      <c r="B504" s="16" t="s">
        <v>706</v>
      </c>
      <c r="C504" s="47" t="s">
        <v>377</v>
      </c>
      <c r="D504" s="47" t="s">
        <v>464</v>
      </c>
      <c r="E504" s="52" t="s">
        <v>465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>
        <v>1</v>
      </c>
      <c r="W504" s="48">
        <v>2</v>
      </c>
      <c r="X504" s="61">
        <f t="shared" si="46"/>
        <v>1</v>
      </c>
      <c r="Y504" s="52">
        <f t="shared" si="46"/>
        <v>2</v>
      </c>
      <c r="Z504">
        <f t="shared" si="47"/>
        <v>3</v>
      </c>
    </row>
    <row r="505" spans="1:26">
      <c r="A505" s="51" t="s">
        <v>17</v>
      </c>
      <c r="B505" s="16" t="s">
        <v>659</v>
      </c>
      <c r="C505" s="47" t="s">
        <v>377</v>
      </c>
      <c r="D505" s="47" t="s">
        <v>466</v>
      </c>
      <c r="E505" s="52" t="s">
        <v>467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>
        <v>1</v>
      </c>
      <c r="Q505" s="47">
        <v>3</v>
      </c>
      <c r="R505" s="47"/>
      <c r="S505" s="47"/>
      <c r="T505" s="47"/>
      <c r="U505" s="47"/>
      <c r="V505" s="47">
        <v>1</v>
      </c>
      <c r="W505" s="48">
        <v>2</v>
      </c>
      <c r="X505" s="61">
        <f t="shared" si="46"/>
        <v>2</v>
      </c>
      <c r="Y505" s="52">
        <f t="shared" si="46"/>
        <v>5</v>
      </c>
      <c r="Z505">
        <f t="shared" si="47"/>
        <v>7</v>
      </c>
    </row>
    <row r="506" spans="1:26">
      <c r="A506" s="51" t="s">
        <v>17</v>
      </c>
      <c r="B506" s="16" t="s">
        <v>662</v>
      </c>
      <c r="C506" s="47" t="s">
        <v>377</v>
      </c>
      <c r="D506" s="47" t="s">
        <v>468</v>
      </c>
      <c r="E506" s="52" t="s">
        <v>469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>
        <v>6</v>
      </c>
      <c r="Q506" s="47">
        <v>4</v>
      </c>
      <c r="R506" s="47"/>
      <c r="S506" s="47"/>
      <c r="T506" s="47"/>
      <c r="U506" s="47"/>
      <c r="V506" s="47">
        <v>5</v>
      </c>
      <c r="W506" s="48">
        <v>1</v>
      </c>
      <c r="X506" s="61">
        <f t="shared" si="46"/>
        <v>11</v>
      </c>
      <c r="Y506" s="52">
        <f t="shared" si="46"/>
        <v>5</v>
      </c>
      <c r="Z506">
        <f t="shared" si="47"/>
        <v>16</v>
      </c>
    </row>
    <row r="507" spans="1:26">
      <c r="A507" s="51" t="s">
        <v>17</v>
      </c>
      <c r="B507" s="16" t="s">
        <v>664</v>
      </c>
      <c r="C507" s="47" t="s">
        <v>366</v>
      </c>
      <c r="D507" s="47" t="s">
        <v>470</v>
      </c>
      <c r="E507" s="52" t="s">
        <v>471</v>
      </c>
      <c r="F507" s="56"/>
      <c r="G507" s="47"/>
      <c r="H507" s="47"/>
      <c r="I507" s="47"/>
      <c r="J507" s="47"/>
      <c r="K507" s="47"/>
      <c r="L507" s="47">
        <v>1</v>
      </c>
      <c r="M507" s="47"/>
      <c r="N507" s="47"/>
      <c r="O507" s="47"/>
      <c r="P507" s="47"/>
      <c r="Q507" s="47">
        <v>2</v>
      </c>
      <c r="R507" s="47"/>
      <c r="S507" s="47"/>
      <c r="T507" s="47"/>
      <c r="U507" s="47"/>
      <c r="V507" s="47">
        <v>3</v>
      </c>
      <c r="W507" s="48"/>
      <c r="X507" s="61">
        <f t="shared" si="46"/>
        <v>4</v>
      </c>
      <c r="Y507" s="52">
        <f t="shared" si="46"/>
        <v>2</v>
      </c>
      <c r="Z507">
        <f t="shared" si="47"/>
        <v>6</v>
      </c>
    </row>
    <row r="508" spans="1:26">
      <c r="A508" s="51" t="s">
        <v>17</v>
      </c>
      <c r="B508" s="16" t="s">
        <v>671</v>
      </c>
      <c r="C508" s="47" t="s">
        <v>366</v>
      </c>
      <c r="D508" s="47" t="s">
        <v>472</v>
      </c>
      <c r="E508" s="52" t="s">
        <v>473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>
        <v>3</v>
      </c>
      <c r="W508" s="48">
        <v>1</v>
      </c>
      <c r="X508" s="61">
        <f t="shared" si="46"/>
        <v>3</v>
      </c>
      <c r="Y508" s="52">
        <f t="shared" si="46"/>
        <v>1</v>
      </c>
      <c r="Z508">
        <f t="shared" si="47"/>
        <v>4</v>
      </c>
    </row>
    <row r="509" spans="1:26">
      <c r="A509" s="51" t="s">
        <v>17</v>
      </c>
      <c r="B509" s="16" t="s">
        <v>707</v>
      </c>
      <c r="C509" s="47" t="s">
        <v>47</v>
      </c>
      <c r="D509" s="47" t="s">
        <v>474</v>
      </c>
      <c r="E509" s="52" t="s">
        <v>475</v>
      </c>
      <c r="F509" s="56"/>
      <c r="G509" s="47"/>
      <c r="H509" s="47"/>
      <c r="I509" s="47">
        <v>1</v>
      </c>
      <c r="J509" s="47"/>
      <c r="K509" s="47"/>
      <c r="L509" s="47"/>
      <c r="M509" s="47"/>
      <c r="N509" s="47"/>
      <c r="O509" s="47"/>
      <c r="P509" s="47"/>
      <c r="Q509" s="47"/>
      <c r="R509" s="47"/>
      <c r="S509" s="47">
        <v>1</v>
      </c>
      <c r="T509" s="47"/>
      <c r="U509" s="47">
        <v>1</v>
      </c>
      <c r="V509" s="47">
        <v>1</v>
      </c>
      <c r="W509" s="48">
        <v>14</v>
      </c>
      <c r="X509" s="61">
        <f t="shared" si="46"/>
        <v>1</v>
      </c>
      <c r="Y509" s="52">
        <f t="shared" si="46"/>
        <v>17</v>
      </c>
      <c r="Z509">
        <f t="shared" si="47"/>
        <v>18</v>
      </c>
    </row>
    <row r="510" spans="1:26">
      <c r="A510" s="51" t="s">
        <v>17</v>
      </c>
      <c r="B510" s="16" t="s">
        <v>674</v>
      </c>
      <c r="C510" s="47" t="s">
        <v>377</v>
      </c>
      <c r="D510" s="47" t="s">
        <v>476</v>
      </c>
      <c r="E510" s="52" t="s">
        <v>477</v>
      </c>
      <c r="F510" s="56"/>
      <c r="G510" s="47"/>
      <c r="H510" s="47"/>
      <c r="I510" s="47"/>
      <c r="J510" s="47">
        <v>2</v>
      </c>
      <c r="K510" s="47">
        <v>2</v>
      </c>
      <c r="L510" s="47">
        <v>1</v>
      </c>
      <c r="M510" s="47">
        <v>1</v>
      </c>
      <c r="N510" s="47"/>
      <c r="O510" s="47"/>
      <c r="P510" s="47">
        <v>2</v>
      </c>
      <c r="Q510" s="47"/>
      <c r="R510" s="47">
        <v>1</v>
      </c>
      <c r="S510" s="47">
        <v>1</v>
      </c>
      <c r="T510" s="47"/>
      <c r="U510" s="47"/>
      <c r="V510" s="47">
        <v>5</v>
      </c>
      <c r="W510" s="48">
        <v>4</v>
      </c>
      <c r="X510" s="61">
        <f t="shared" si="46"/>
        <v>11</v>
      </c>
      <c r="Y510" s="52">
        <f t="shared" si="46"/>
        <v>8</v>
      </c>
      <c r="Z510">
        <f t="shared" si="47"/>
        <v>19</v>
      </c>
    </row>
    <row r="511" spans="1:26">
      <c r="A511" s="51" t="s">
        <v>17</v>
      </c>
      <c r="B511" s="16" t="s">
        <v>675</v>
      </c>
      <c r="C511" s="47" t="s">
        <v>478</v>
      </c>
      <c r="D511" s="47" t="s">
        <v>479</v>
      </c>
      <c r="E511" s="52" t="s">
        <v>480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>
        <v>1</v>
      </c>
      <c r="Q511" s="47">
        <v>4</v>
      </c>
      <c r="R511" s="47"/>
      <c r="S511" s="47">
        <v>1</v>
      </c>
      <c r="T511" s="47"/>
      <c r="U511" s="47"/>
      <c r="V511" s="47">
        <v>3</v>
      </c>
      <c r="W511" s="48">
        <v>1</v>
      </c>
      <c r="X511" s="61">
        <f t="shared" si="46"/>
        <v>4</v>
      </c>
      <c r="Y511" s="52">
        <f t="shared" si="46"/>
        <v>6</v>
      </c>
      <c r="Z511">
        <f t="shared" si="47"/>
        <v>10</v>
      </c>
    </row>
    <row r="512" spans="1:26">
      <c r="A512" s="51" t="s">
        <v>17</v>
      </c>
      <c r="B512" s="16" t="s">
        <v>709</v>
      </c>
      <c r="C512" s="47" t="s">
        <v>380</v>
      </c>
      <c r="D512" s="47" t="s">
        <v>483</v>
      </c>
      <c r="E512" s="52" t="s">
        <v>484</v>
      </c>
      <c r="F512" s="56"/>
      <c r="G512" s="47"/>
      <c r="H512" s="47"/>
      <c r="I512" s="47"/>
      <c r="J512" s="47"/>
      <c r="K512" s="47">
        <v>1</v>
      </c>
      <c r="L512" s="47"/>
      <c r="M512" s="47"/>
      <c r="N512" s="47"/>
      <c r="O512" s="47"/>
      <c r="P512" s="47"/>
      <c r="Q512" s="47">
        <v>1</v>
      </c>
      <c r="R512" s="47"/>
      <c r="S512" s="47">
        <v>1</v>
      </c>
      <c r="T512" s="47"/>
      <c r="U512" s="47"/>
      <c r="V512" s="47"/>
      <c r="W512" s="48">
        <v>1</v>
      </c>
      <c r="X512" s="61">
        <f t="shared" si="46"/>
        <v>0</v>
      </c>
      <c r="Y512" s="52">
        <f t="shared" si="46"/>
        <v>4</v>
      </c>
      <c r="Z512">
        <f t="shared" si="47"/>
        <v>4</v>
      </c>
    </row>
    <row r="513" spans="1:26">
      <c r="A513" s="51" t="s">
        <v>17</v>
      </c>
      <c r="B513" s="16" t="s">
        <v>679</v>
      </c>
      <c r="C513" s="47" t="s">
        <v>485</v>
      </c>
      <c r="D513" s="47" t="s">
        <v>486</v>
      </c>
      <c r="E513" s="52" t="s">
        <v>487</v>
      </c>
      <c r="F513" s="56"/>
      <c r="G513" s="47"/>
      <c r="H513" s="47"/>
      <c r="I513" s="47"/>
      <c r="J513" s="47"/>
      <c r="K513" s="47"/>
      <c r="L513" s="47"/>
      <c r="M513" s="47"/>
      <c r="N513" s="47">
        <v>1</v>
      </c>
      <c r="O513" s="47"/>
      <c r="P513" s="47">
        <v>5</v>
      </c>
      <c r="Q513" s="47">
        <v>2</v>
      </c>
      <c r="R513" s="47"/>
      <c r="S513" s="47"/>
      <c r="T513" s="47"/>
      <c r="U513" s="47"/>
      <c r="V513" s="47">
        <v>2</v>
      </c>
      <c r="W513" s="48"/>
      <c r="X513" s="61">
        <f t="shared" si="46"/>
        <v>8</v>
      </c>
      <c r="Y513" s="52">
        <f t="shared" si="46"/>
        <v>2</v>
      </c>
      <c r="Z513">
        <f t="shared" si="47"/>
        <v>10</v>
      </c>
    </row>
    <row r="514" spans="1:26">
      <c r="A514" s="51" t="s">
        <v>17</v>
      </c>
      <c r="B514" s="16" t="s">
        <v>679</v>
      </c>
      <c r="C514" s="47" t="s">
        <v>485</v>
      </c>
      <c r="D514" s="47" t="s">
        <v>488</v>
      </c>
      <c r="E514" s="52" t="s">
        <v>489</v>
      </c>
      <c r="F514" s="56"/>
      <c r="G514" s="47"/>
      <c r="H514" s="47"/>
      <c r="I514" s="47"/>
      <c r="J514" s="47">
        <v>4</v>
      </c>
      <c r="K514" s="47">
        <v>4</v>
      </c>
      <c r="L514" s="47"/>
      <c r="M514" s="47">
        <v>2</v>
      </c>
      <c r="N514" s="47">
        <v>1</v>
      </c>
      <c r="O514" s="47">
        <v>1</v>
      </c>
      <c r="P514" s="47">
        <v>5</v>
      </c>
      <c r="Q514" s="47"/>
      <c r="R514" s="47">
        <v>5</v>
      </c>
      <c r="S514" s="47">
        <v>1</v>
      </c>
      <c r="T514" s="47"/>
      <c r="U514" s="47"/>
      <c r="V514" s="47">
        <v>22</v>
      </c>
      <c r="W514" s="48">
        <v>15</v>
      </c>
      <c r="X514" s="61">
        <f t="shared" si="46"/>
        <v>37</v>
      </c>
      <c r="Y514" s="52">
        <f t="shared" si="46"/>
        <v>23</v>
      </c>
      <c r="Z514">
        <f t="shared" si="47"/>
        <v>60</v>
      </c>
    </row>
    <row r="515" spans="1:26">
      <c r="A515" s="51" t="s">
        <v>17</v>
      </c>
      <c r="B515" s="16" t="s">
        <v>679</v>
      </c>
      <c r="C515" s="47" t="s">
        <v>485</v>
      </c>
      <c r="D515" s="47" t="s">
        <v>490</v>
      </c>
      <c r="E515" s="52" t="s">
        <v>491</v>
      </c>
      <c r="F515" s="56"/>
      <c r="G515" s="47"/>
      <c r="H515" s="47"/>
      <c r="I515" s="47"/>
      <c r="J515" s="47"/>
      <c r="K515" s="47">
        <v>1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>
        <v>4</v>
      </c>
      <c r="W515" s="48">
        <v>1</v>
      </c>
      <c r="X515" s="61">
        <f t="shared" si="46"/>
        <v>4</v>
      </c>
      <c r="Y515" s="52">
        <f t="shared" si="46"/>
        <v>2</v>
      </c>
      <c r="Z515">
        <f t="shared" si="47"/>
        <v>6</v>
      </c>
    </row>
    <row r="516" spans="1:26">
      <c r="A516" s="51" t="s">
        <v>17</v>
      </c>
      <c r="B516" s="16" t="s">
        <v>681</v>
      </c>
      <c r="C516" s="47" t="s">
        <v>485</v>
      </c>
      <c r="D516" s="47" t="s">
        <v>492</v>
      </c>
      <c r="E516" s="52" t="s">
        <v>493</v>
      </c>
      <c r="F516" s="56"/>
      <c r="G516" s="47">
        <v>1</v>
      </c>
      <c r="H516" s="47"/>
      <c r="I516" s="47"/>
      <c r="J516" s="47"/>
      <c r="K516" s="47"/>
      <c r="L516" s="47"/>
      <c r="M516" s="47"/>
      <c r="N516" s="47"/>
      <c r="O516" s="47"/>
      <c r="P516" s="47">
        <v>2</v>
      </c>
      <c r="Q516" s="47">
        <v>2</v>
      </c>
      <c r="R516" s="47"/>
      <c r="S516" s="47"/>
      <c r="T516" s="47"/>
      <c r="U516" s="47"/>
      <c r="V516" s="47">
        <v>6</v>
      </c>
      <c r="W516" s="48">
        <v>2</v>
      </c>
      <c r="X516" s="61">
        <f t="shared" si="46"/>
        <v>8</v>
      </c>
      <c r="Y516" s="52">
        <f t="shared" si="46"/>
        <v>5</v>
      </c>
      <c r="Z516">
        <f t="shared" si="47"/>
        <v>13</v>
      </c>
    </row>
    <row r="517" spans="1:26">
      <c r="A517" s="51" t="s">
        <v>17</v>
      </c>
      <c r="B517" s="16" t="s">
        <v>710</v>
      </c>
      <c r="C517" s="47" t="s">
        <v>383</v>
      </c>
      <c r="D517" s="47" t="s">
        <v>494</v>
      </c>
      <c r="E517" s="52" t="s">
        <v>495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8">
        <v>1</v>
      </c>
      <c r="X517" s="61">
        <f t="shared" si="46"/>
        <v>0</v>
      </c>
      <c r="Y517" s="52">
        <f t="shared" si="46"/>
        <v>1</v>
      </c>
      <c r="Z517">
        <f t="shared" si="47"/>
        <v>1</v>
      </c>
    </row>
    <row r="518" spans="1:26">
      <c r="A518" s="53" t="s">
        <v>17</v>
      </c>
      <c r="B518" s="17" t="s">
        <v>686</v>
      </c>
      <c r="C518" s="54" t="s">
        <v>366</v>
      </c>
      <c r="D518" s="54" t="s">
        <v>496</v>
      </c>
      <c r="E518" s="55" t="s">
        <v>497</v>
      </c>
      <c r="F518" s="57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>
        <v>2</v>
      </c>
      <c r="W518" s="60">
        <v>5</v>
      </c>
      <c r="X518" s="62">
        <f t="shared" si="46"/>
        <v>2</v>
      </c>
      <c r="Y518" s="55">
        <f t="shared" si="46"/>
        <v>5</v>
      </c>
      <c r="Z518">
        <f t="shared" si="47"/>
        <v>7</v>
      </c>
    </row>
    <row r="519" spans="1:26">
      <c r="A519" s="46"/>
      <c r="B519" s="3"/>
      <c r="E519" s="67" t="s">
        <v>50</v>
      </c>
      <c r="F519">
        <f t="shared" ref="F519:Z519" si="48">SUM(F470:F518)</f>
        <v>0</v>
      </c>
      <c r="G519">
        <f t="shared" si="48"/>
        <v>3</v>
      </c>
      <c r="H519">
        <f t="shared" si="48"/>
        <v>2</v>
      </c>
      <c r="I519">
        <f t="shared" si="48"/>
        <v>4</v>
      </c>
      <c r="J519">
        <f t="shared" si="48"/>
        <v>7</v>
      </c>
      <c r="K519">
        <f t="shared" si="48"/>
        <v>12</v>
      </c>
      <c r="L519">
        <f t="shared" si="48"/>
        <v>11</v>
      </c>
      <c r="M519">
        <f t="shared" si="48"/>
        <v>10</v>
      </c>
      <c r="N519">
        <f t="shared" si="48"/>
        <v>4</v>
      </c>
      <c r="O519">
        <f t="shared" si="48"/>
        <v>6</v>
      </c>
      <c r="P519">
        <f t="shared" si="48"/>
        <v>55</v>
      </c>
      <c r="Q519">
        <f t="shared" si="48"/>
        <v>39</v>
      </c>
      <c r="R519">
        <f t="shared" si="48"/>
        <v>10</v>
      </c>
      <c r="S519">
        <f t="shared" si="48"/>
        <v>22</v>
      </c>
      <c r="T519">
        <f t="shared" si="48"/>
        <v>0</v>
      </c>
      <c r="U519">
        <f t="shared" si="48"/>
        <v>1</v>
      </c>
      <c r="V519">
        <f t="shared" si="48"/>
        <v>122</v>
      </c>
      <c r="W519">
        <f t="shared" si="48"/>
        <v>143</v>
      </c>
      <c r="X519">
        <f t="shared" si="48"/>
        <v>211</v>
      </c>
      <c r="Y519">
        <f t="shared" si="48"/>
        <v>240</v>
      </c>
      <c r="Z519">
        <f t="shared" si="48"/>
        <v>451</v>
      </c>
    </row>
    <row r="520" spans="1:26">
      <c r="A520" s="3"/>
      <c r="B520" s="3"/>
      <c r="F520"/>
    </row>
    <row r="521" spans="1:26">
      <c r="A521" s="49" t="s">
        <v>18</v>
      </c>
      <c r="B521" s="59" t="s">
        <v>589</v>
      </c>
      <c r="C521" s="13" t="s">
        <v>377</v>
      </c>
      <c r="D521" s="13" t="s">
        <v>498</v>
      </c>
      <c r="E521" s="50" t="s">
        <v>499</v>
      </c>
      <c r="F521" s="21"/>
      <c r="G521" s="13"/>
      <c r="H521" s="13"/>
      <c r="I521" s="13"/>
      <c r="J521" s="13"/>
      <c r="K521" s="13"/>
      <c r="L521" s="13"/>
      <c r="M521" s="13"/>
      <c r="N521" s="13"/>
      <c r="O521" s="13">
        <v>1</v>
      </c>
      <c r="P521" s="13"/>
      <c r="Q521" s="13">
        <v>1</v>
      </c>
      <c r="R521" s="13"/>
      <c r="S521" s="13"/>
      <c r="T521" s="13"/>
      <c r="U521" s="13"/>
      <c r="V521" s="13">
        <v>2</v>
      </c>
      <c r="W521" s="15">
        <v>1</v>
      </c>
      <c r="X521" s="19">
        <f t="shared" ref="X521:Y551" si="49">F521+H521+J521+L521+N521+P521+R521+T521+V521</f>
        <v>2</v>
      </c>
      <c r="Y521" s="50">
        <f t="shared" si="49"/>
        <v>3</v>
      </c>
      <c r="Z521">
        <f t="shared" ref="Z521:Z551" si="50">SUM(X521:Y521)</f>
        <v>5</v>
      </c>
    </row>
    <row r="522" spans="1:26">
      <c r="A522" s="51" t="s">
        <v>18</v>
      </c>
      <c r="B522" s="58" t="s">
        <v>589</v>
      </c>
      <c r="C522" s="47" t="s">
        <v>377</v>
      </c>
      <c r="D522" s="47" t="s">
        <v>500</v>
      </c>
      <c r="E522" s="52" t="s">
        <v>501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>
        <v>1</v>
      </c>
      <c r="T522" s="47"/>
      <c r="U522" s="47"/>
      <c r="V522" s="47">
        <v>2</v>
      </c>
      <c r="W522" s="48"/>
      <c r="X522" s="61">
        <f t="shared" si="49"/>
        <v>2</v>
      </c>
      <c r="Y522" s="52">
        <f t="shared" si="49"/>
        <v>1</v>
      </c>
      <c r="Z522">
        <f t="shared" si="50"/>
        <v>3</v>
      </c>
    </row>
    <row r="523" spans="1:26">
      <c r="A523" s="51" t="s">
        <v>18</v>
      </c>
      <c r="B523" s="16" t="s">
        <v>621</v>
      </c>
      <c r="C523" s="47" t="s">
        <v>366</v>
      </c>
      <c r="D523" s="47" t="s">
        <v>502</v>
      </c>
      <c r="E523" s="52" t="s">
        <v>503</v>
      </c>
      <c r="F523" s="56"/>
      <c r="G523" s="47"/>
      <c r="H523" s="47"/>
      <c r="I523" s="47"/>
      <c r="J523" s="47"/>
      <c r="K523" s="47"/>
      <c r="L523" s="47">
        <v>1</v>
      </c>
      <c r="M523" s="47"/>
      <c r="N523" s="47"/>
      <c r="O523" s="47"/>
      <c r="P523" s="47">
        <v>2</v>
      </c>
      <c r="Q523" s="47">
        <v>1</v>
      </c>
      <c r="R523" s="47"/>
      <c r="S523" s="47"/>
      <c r="T523" s="47"/>
      <c r="U523" s="47"/>
      <c r="V523" s="47">
        <v>2</v>
      </c>
      <c r="W523" s="48"/>
      <c r="X523" s="61">
        <f t="shared" si="49"/>
        <v>5</v>
      </c>
      <c r="Y523" s="52">
        <f t="shared" si="49"/>
        <v>1</v>
      </c>
      <c r="Z523">
        <f t="shared" si="50"/>
        <v>6</v>
      </c>
    </row>
    <row r="524" spans="1:26">
      <c r="A524" s="51" t="s">
        <v>18</v>
      </c>
      <c r="B524" s="16" t="s">
        <v>694</v>
      </c>
      <c r="C524" s="47" t="s">
        <v>47</v>
      </c>
      <c r="D524" s="47" t="s">
        <v>48</v>
      </c>
      <c r="E524" s="52" t="s">
        <v>504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/>
      <c r="P524" s="47">
        <v>1</v>
      </c>
      <c r="Q524" s="47">
        <v>1</v>
      </c>
      <c r="R524" s="47"/>
      <c r="S524" s="47"/>
      <c r="T524" s="47"/>
      <c r="U524" s="47"/>
      <c r="V524" s="47">
        <v>3</v>
      </c>
      <c r="W524" s="48">
        <v>2</v>
      </c>
      <c r="X524" s="61">
        <f t="shared" si="49"/>
        <v>4</v>
      </c>
      <c r="Y524" s="52">
        <f t="shared" si="49"/>
        <v>3</v>
      </c>
      <c r="Z524">
        <f t="shared" si="50"/>
        <v>7</v>
      </c>
    </row>
    <row r="525" spans="1:26">
      <c r="A525" s="51" t="s">
        <v>18</v>
      </c>
      <c r="B525" s="16" t="s">
        <v>625</v>
      </c>
      <c r="C525" s="47" t="s">
        <v>406</v>
      </c>
      <c r="D525" s="47" t="s">
        <v>505</v>
      </c>
      <c r="E525" s="52" t="s">
        <v>506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>
        <v>7</v>
      </c>
      <c r="Q525" s="47">
        <v>3</v>
      </c>
      <c r="R525" s="47"/>
      <c r="S525" s="47"/>
      <c r="T525" s="47"/>
      <c r="U525" s="47"/>
      <c r="V525" s="47"/>
      <c r="W525" s="48"/>
      <c r="X525" s="61">
        <f t="shared" si="49"/>
        <v>7</v>
      </c>
      <c r="Y525" s="52">
        <f t="shared" si="49"/>
        <v>3</v>
      </c>
      <c r="Z525">
        <f t="shared" si="50"/>
        <v>10</v>
      </c>
    </row>
    <row r="526" spans="1:26">
      <c r="A526" s="79" t="s">
        <v>18</v>
      </c>
      <c r="B526" s="80" t="s">
        <v>626</v>
      </c>
      <c r="C526" s="81" t="s">
        <v>406</v>
      </c>
      <c r="D526" s="81" t="s">
        <v>507</v>
      </c>
      <c r="E526" s="82" t="s">
        <v>508</v>
      </c>
      <c r="F526" s="83"/>
      <c r="G526" s="81"/>
      <c r="H526" s="81"/>
      <c r="I526" s="81"/>
      <c r="J526" s="81">
        <v>1</v>
      </c>
      <c r="K526" s="81"/>
      <c r="L526" s="81"/>
      <c r="M526" s="81"/>
      <c r="N526" s="81"/>
      <c r="O526" s="81">
        <v>1</v>
      </c>
      <c r="P526" s="81">
        <v>6</v>
      </c>
      <c r="Q526" s="81">
        <v>2</v>
      </c>
      <c r="R526" s="81">
        <v>1</v>
      </c>
      <c r="S526" s="81"/>
      <c r="T526" s="81"/>
      <c r="U526" s="81"/>
      <c r="V526" s="81"/>
      <c r="W526" s="84"/>
      <c r="X526" s="85">
        <f t="shared" si="49"/>
        <v>8</v>
      </c>
      <c r="Y526" s="82">
        <f t="shared" si="49"/>
        <v>3</v>
      </c>
      <c r="Z526" s="86">
        <f t="shared" si="50"/>
        <v>11</v>
      </c>
    </row>
    <row r="527" spans="1:26">
      <c r="A527" s="51" t="s">
        <v>18</v>
      </c>
      <c r="B527" s="16" t="s">
        <v>628</v>
      </c>
      <c r="C527" s="47" t="s">
        <v>406</v>
      </c>
      <c r="D527" s="47" t="s">
        <v>509</v>
      </c>
      <c r="E527" s="52" t="s">
        <v>510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/>
      <c r="P527" s="47">
        <v>13</v>
      </c>
      <c r="Q527" s="47">
        <v>3</v>
      </c>
      <c r="R527" s="47"/>
      <c r="S527" s="47"/>
      <c r="T527" s="47"/>
      <c r="U527" s="47"/>
      <c r="V527" s="47">
        <v>1</v>
      </c>
      <c r="W527" s="48"/>
      <c r="X527" s="61">
        <f t="shared" si="49"/>
        <v>14</v>
      </c>
      <c r="Y527" s="52">
        <f t="shared" si="49"/>
        <v>3</v>
      </c>
      <c r="Z527">
        <f t="shared" si="50"/>
        <v>17</v>
      </c>
    </row>
    <row r="528" spans="1:26">
      <c r="A528" s="51" t="s">
        <v>18</v>
      </c>
      <c r="B528" s="16" t="s">
        <v>629</v>
      </c>
      <c r="C528" s="47" t="s">
        <v>406</v>
      </c>
      <c r="D528" s="47" t="s">
        <v>511</v>
      </c>
      <c r="E528" s="52" t="s">
        <v>512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>
        <v>7</v>
      </c>
      <c r="Q528" s="47"/>
      <c r="R528" s="47"/>
      <c r="S528" s="47"/>
      <c r="T528" s="47"/>
      <c r="U528" s="47"/>
      <c r="V528" s="47">
        <v>1</v>
      </c>
      <c r="W528" s="48"/>
      <c r="X528" s="61">
        <f t="shared" si="49"/>
        <v>8</v>
      </c>
      <c r="Y528" s="52">
        <f t="shared" si="49"/>
        <v>0</v>
      </c>
      <c r="Z528">
        <f t="shared" si="50"/>
        <v>8</v>
      </c>
    </row>
    <row r="529" spans="1:26">
      <c r="A529" s="51" t="s">
        <v>18</v>
      </c>
      <c r="B529" s="16" t="s">
        <v>630</v>
      </c>
      <c r="C529" s="47" t="s">
        <v>406</v>
      </c>
      <c r="D529" s="47" t="s">
        <v>513</v>
      </c>
      <c r="E529" s="52" t="s">
        <v>514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>
        <v>3</v>
      </c>
      <c r="Q529" s="47">
        <v>1</v>
      </c>
      <c r="R529" s="47">
        <v>1</v>
      </c>
      <c r="S529" s="47">
        <v>1</v>
      </c>
      <c r="T529" s="47"/>
      <c r="U529" s="47"/>
      <c r="V529" s="47"/>
      <c r="W529" s="48">
        <v>1</v>
      </c>
      <c r="X529" s="61">
        <f t="shared" si="49"/>
        <v>4</v>
      </c>
      <c r="Y529" s="52">
        <f t="shared" si="49"/>
        <v>3</v>
      </c>
      <c r="Z529">
        <f t="shared" si="50"/>
        <v>7</v>
      </c>
    </row>
    <row r="530" spans="1:26">
      <c r="A530" s="51" t="s">
        <v>18</v>
      </c>
      <c r="B530" s="16" t="s">
        <v>631</v>
      </c>
      <c r="C530" s="47" t="s">
        <v>406</v>
      </c>
      <c r="D530" s="47" t="s">
        <v>515</v>
      </c>
      <c r="E530" s="52" t="s">
        <v>516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>
        <v>3</v>
      </c>
      <c r="Q530" s="47">
        <v>3</v>
      </c>
      <c r="R530" s="47"/>
      <c r="S530" s="47"/>
      <c r="T530" s="47"/>
      <c r="U530" s="47"/>
      <c r="V530" s="47"/>
      <c r="W530" s="48"/>
      <c r="X530" s="61">
        <f t="shared" si="49"/>
        <v>3</v>
      </c>
      <c r="Y530" s="52">
        <f t="shared" si="49"/>
        <v>3</v>
      </c>
      <c r="Z530">
        <f t="shared" si="50"/>
        <v>6</v>
      </c>
    </row>
    <row r="531" spans="1:26">
      <c r="A531" s="51" t="s">
        <v>18</v>
      </c>
      <c r="B531" s="16" t="s">
        <v>640</v>
      </c>
      <c r="C531" s="47" t="s">
        <v>366</v>
      </c>
      <c r="D531" s="47" t="s">
        <v>517</v>
      </c>
      <c r="E531" s="52" t="s">
        <v>518</v>
      </c>
      <c r="F531" s="56"/>
      <c r="G531" s="47"/>
      <c r="H531" s="47"/>
      <c r="I531" s="47"/>
      <c r="J531" s="47"/>
      <c r="K531" s="47"/>
      <c r="L531" s="47"/>
      <c r="M531" s="47">
        <v>1</v>
      </c>
      <c r="N531" s="47">
        <v>1</v>
      </c>
      <c r="O531" s="47"/>
      <c r="P531" s="47"/>
      <c r="Q531" s="47">
        <v>1</v>
      </c>
      <c r="R531" s="47"/>
      <c r="S531" s="47">
        <v>9</v>
      </c>
      <c r="T531" s="47"/>
      <c r="U531" s="47"/>
      <c r="V531" s="47">
        <v>5</v>
      </c>
      <c r="W531" s="48">
        <v>19</v>
      </c>
      <c r="X531" s="61">
        <f t="shared" si="49"/>
        <v>6</v>
      </c>
      <c r="Y531" s="52">
        <f t="shared" si="49"/>
        <v>30</v>
      </c>
      <c r="Z531">
        <f t="shared" si="50"/>
        <v>36</v>
      </c>
    </row>
    <row r="532" spans="1:26">
      <c r="A532" s="51" t="s">
        <v>18</v>
      </c>
      <c r="B532" s="16" t="s">
        <v>712</v>
      </c>
      <c r="C532" s="47" t="s">
        <v>366</v>
      </c>
      <c r="D532" s="47" t="s">
        <v>519</v>
      </c>
      <c r="E532" s="52" t="s">
        <v>520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>
        <v>1</v>
      </c>
      <c r="S532" s="47">
        <v>1</v>
      </c>
      <c r="T532" s="47"/>
      <c r="U532" s="47"/>
      <c r="V532" s="47"/>
      <c r="W532" s="48">
        <v>3</v>
      </c>
      <c r="X532" s="61">
        <f t="shared" si="49"/>
        <v>1</v>
      </c>
      <c r="Y532" s="52">
        <f t="shared" si="49"/>
        <v>4</v>
      </c>
      <c r="Z532">
        <f t="shared" si="50"/>
        <v>5</v>
      </c>
    </row>
    <row r="533" spans="1:26">
      <c r="A533" s="51" t="s">
        <v>18</v>
      </c>
      <c r="B533" s="16" t="s">
        <v>698</v>
      </c>
      <c r="C533" s="47" t="s">
        <v>377</v>
      </c>
      <c r="D533" s="47" t="s">
        <v>521</v>
      </c>
      <c r="E533" s="52" t="s">
        <v>434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>
        <v>1</v>
      </c>
      <c r="Q533" s="47">
        <v>1</v>
      </c>
      <c r="R533" s="47"/>
      <c r="S533" s="47"/>
      <c r="T533" s="47"/>
      <c r="U533" s="47"/>
      <c r="V533" s="47">
        <v>1</v>
      </c>
      <c r="W533" s="48"/>
      <c r="X533" s="61">
        <f t="shared" si="49"/>
        <v>2</v>
      </c>
      <c r="Y533" s="52">
        <f t="shared" si="49"/>
        <v>1</v>
      </c>
      <c r="Z533">
        <f t="shared" si="50"/>
        <v>3</v>
      </c>
    </row>
    <row r="534" spans="1:26">
      <c r="A534" s="51" t="s">
        <v>18</v>
      </c>
      <c r="B534" s="16" t="s">
        <v>648</v>
      </c>
      <c r="C534" s="47" t="s">
        <v>366</v>
      </c>
      <c r="D534" s="47" t="s">
        <v>522</v>
      </c>
      <c r="E534" s="52" t="s">
        <v>523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>
        <v>1</v>
      </c>
      <c r="S534" s="47">
        <v>3</v>
      </c>
      <c r="T534" s="47"/>
      <c r="U534" s="47"/>
      <c r="V534" s="47">
        <v>2</v>
      </c>
      <c r="W534" s="48">
        <v>2</v>
      </c>
      <c r="X534" s="61">
        <f t="shared" si="49"/>
        <v>3</v>
      </c>
      <c r="Y534" s="52">
        <f t="shared" si="49"/>
        <v>5</v>
      </c>
      <c r="Z534">
        <f t="shared" si="50"/>
        <v>8</v>
      </c>
    </row>
    <row r="535" spans="1:26">
      <c r="A535" s="51" t="s">
        <v>18</v>
      </c>
      <c r="B535" s="16" t="s">
        <v>702</v>
      </c>
      <c r="C535" s="47" t="s">
        <v>377</v>
      </c>
      <c r="D535" s="47" t="s">
        <v>526</v>
      </c>
      <c r="E535" s="52" t="s">
        <v>527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>
        <v>7</v>
      </c>
      <c r="Q535" s="47">
        <v>4</v>
      </c>
      <c r="R535" s="47">
        <v>3</v>
      </c>
      <c r="S535" s="47">
        <v>4</v>
      </c>
      <c r="T535" s="47"/>
      <c r="U535" s="47"/>
      <c r="V535" s="47">
        <v>7</v>
      </c>
      <c r="W535" s="48">
        <v>8</v>
      </c>
      <c r="X535" s="61">
        <f t="shared" si="49"/>
        <v>17</v>
      </c>
      <c r="Y535" s="52">
        <f t="shared" si="49"/>
        <v>16</v>
      </c>
      <c r="Z535">
        <f t="shared" si="50"/>
        <v>33</v>
      </c>
    </row>
    <row r="536" spans="1:26">
      <c r="A536" s="51" t="s">
        <v>18</v>
      </c>
      <c r="B536" s="16" t="s">
        <v>690</v>
      </c>
      <c r="C536" s="47" t="s">
        <v>366</v>
      </c>
      <c r="D536" s="47" t="s">
        <v>528</v>
      </c>
      <c r="E536" s="52" t="s">
        <v>529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>
        <v>1</v>
      </c>
      <c r="S536" s="47"/>
      <c r="T536" s="47"/>
      <c r="U536" s="47"/>
      <c r="V536" s="47">
        <v>2</v>
      </c>
      <c r="W536" s="48"/>
      <c r="X536" s="61">
        <f t="shared" si="49"/>
        <v>3</v>
      </c>
      <c r="Y536" s="52">
        <f t="shared" si="49"/>
        <v>0</v>
      </c>
      <c r="Z536">
        <f t="shared" si="50"/>
        <v>3</v>
      </c>
    </row>
    <row r="537" spans="1:26">
      <c r="A537" s="51" t="s">
        <v>18</v>
      </c>
      <c r="B537" s="16" t="s">
        <v>652</v>
      </c>
      <c r="C537" s="47" t="s">
        <v>366</v>
      </c>
      <c r="D537" s="47" t="s">
        <v>530</v>
      </c>
      <c r="E537" s="52" t="s">
        <v>531</v>
      </c>
      <c r="F537" s="56"/>
      <c r="G537" s="47"/>
      <c r="H537" s="47"/>
      <c r="I537" s="47"/>
      <c r="J537" s="47">
        <v>1</v>
      </c>
      <c r="K537" s="47"/>
      <c r="L537" s="47">
        <v>1</v>
      </c>
      <c r="M537" s="47">
        <v>1</v>
      </c>
      <c r="N537" s="47"/>
      <c r="O537" s="47"/>
      <c r="P537" s="47">
        <v>10</v>
      </c>
      <c r="Q537" s="47">
        <v>5</v>
      </c>
      <c r="R537" s="47">
        <v>3</v>
      </c>
      <c r="S537" s="47">
        <v>3</v>
      </c>
      <c r="T537" s="47"/>
      <c r="U537" s="47"/>
      <c r="V537" s="47">
        <v>8</v>
      </c>
      <c r="W537" s="48">
        <v>3</v>
      </c>
      <c r="X537" s="61">
        <f t="shared" si="49"/>
        <v>23</v>
      </c>
      <c r="Y537" s="52">
        <f t="shared" si="49"/>
        <v>12</v>
      </c>
      <c r="Z537">
        <f t="shared" si="50"/>
        <v>35</v>
      </c>
    </row>
    <row r="538" spans="1:26">
      <c r="A538" s="51" t="s">
        <v>18</v>
      </c>
      <c r="B538" s="16" t="s">
        <v>703</v>
      </c>
      <c r="C538" s="47" t="s">
        <v>451</v>
      </c>
      <c r="D538" s="47" t="s">
        <v>532</v>
      </c>
      <c r="E538" s="52" t="s">
        <v>533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/>
      <c r="P538" s="47">
        <v>4</v>
      </c>
      <c r="Q538" s="47">
        <v>8</v>
      </c>
      <c r="R538" s="47">
        <v>2</v>
      </c>
      <c r="S538" s="47">
        <v>2</v>
      </c>
      <c r="T538" s="47"/>
      <c r="U538" s="47"/>
      <c r="V538" s="47">
        <v>6</v>
      </c>
      <c r="W538" s="48">
        <v>11</v>
      </c>
      <c r="X538" s="61">
        <f t="shared" si="49"/>
        <v>12</v>
      </c>
      <c r="Y538" s="52">
        <f t="shared" si="49"/>
        <v>21</v>
      </c>
      <c r="Z538">
        <f t="shared" si="50"/>
        <v>33</v>
      </c>
    </row>
    <row r="539" spans="1:26">
      <c r="A539" s="51" t="s">
        <v>18</v>
      </c>
      <c r="B539" s="16" t="s">
        <v>656</v>
      </c>
      <c r="C539" s="47" t="s">
        <v>366</v>
      </c>
      <c r="D539" s="47" t="s">
        <v>534</v>
      </c>
      <c r="E539" s="52" t="s">
        <v>535</v>
      </c>
      <c r="F539" s="56"/>
      <c r="G539" s="47"/>
      <c r="H539" s="47"/>
      <c r="I539" s="47"/>
      <c r="J539" s="47"/>
      <c r="K539" s="47"/>
      <c r="L539" s="47">
        <v>1</v>
      </c>
      <c r="M539" s="47"/>
      <c r="N539" s="47"/>
      <c r="O539" s="47"/>
      <c r="P539" s="47">
        <v>6</v>
      </c>
      <c r="Q539" s="47">
        <v>1</v>
      </c>
      <c r="R539" s="47">
        <v>1</v>
      </c>
      <c r="S539" s="47"/>
      <c r="T539" s="47"/>
      <c r="U539" s="47"/>
      <c r="V539" s="47">
        <v>2</v>
      </c>
      <c r="W539" s="48">
        <v>1</v>
      </c>
      <c r="X539" s="61">
        <f t="shared" si="49"/>
        <v>10</v>
      </c>
      <c r="Y539" s="52">
        <f t="shared" si="49"/>
        <v>2</v>
      </c>
      <c r="Z539">
        <f t="shared" si="50"/>
        <v>12</v>
      </c>
    </row>
    <row r="540" spans="1:26">
      <c r="A540" s="51" t="s">
        <v>18</v>
      </c>
      <c r="B540" s="16" t="s">
        <v>704</v>
      </c>
      <c r="C540" s="47" t="s">
        <v>366</v>
      </c>
      <c r="D540" s="47" t="s">
        <v>536</v>
      </c>
      <c r="E540" s="52" t="s">
        <v>537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>
        <v>1</v>
      </c>
      <c r="T540" s="47"/>
      <c r="U540" s="47"/>
      <c r="V540" s="47">
        <v>2</v>
      </c>
      <c r="W540" s="48">
        <v>1</v>
      </c>
      <c r="X540" s="61">
        <f t="shared" si="49"/>
        <v>2</v>
      </c>
      <c r="Y540" s="52">
        <f t="shared" si="49"/>
        <v>2</v>
      </c>
      <c r="Z540">
        <f t="shared" si="50"/>
        <v>4</v>
      </c>
    </row>
    <row r="541" spans="1:26">
      <c r="A541" s="51" t="s">
        <v>18</v>
      </c>
      <c r="B541" s="16" t="s">
        <v>713</v>
      </c>
      <c r="C541" s="47" t="s">
        <v>366</v>
      </c>
      <c r="D541" s="47" t="s">
        <v>538</v>
      </c>
      <c r="E541" s="52" t="s">
        <v>539</v>
      </c>
      <c r="F541" s="56"/>
      <c r="G541" s="47">
        <v>1</v>
      </c>
      <c r="H541" s="47"/>
      <c r="I541" s="47">
        <v>1</v>
      </c>
      <c r="J541" s="47"/>
      <c r="K541" s="47">
        <v>2</v>
      </c>
      <c r="L541" s="47">
        <v>3</v>
      </c>
      <c r="M541" s="47">
        <v>7</v>
      </c>
      <c r="N541" s="47">
        <v>1</v>
      </c>
      <c r="O541" s="47">
        <v>3</v>
      </c>
      <c r="P541" s="47">
        <v>1</v>
      </c>
      <c r="Q541" s="47">
        <v>5</v>
      </c>
      <c r="R541" s="47">
        <v>1</v>
      </c>
      <c r="S541" s="47">
        <v>10</v>
      </c>
      <c r="T541" s="47"/>
      <c r="U541" s="47"/>
      <c r="V541" s="47">
        <v>4</v>
      </c>
      <c r="W541" s="48">
        <v>15</v>
      </c>
      <c r="X541" s="61">
        <f t="shared" si="49"/>
        <v>10</v>
      </c>
      <c r="Y541" s="52">
        <f t="shared" si="49"/>
        <v>44</v>
      </c>
      <c r="Z541">
        <f t="shared" si="50"/>
        <v>54</v>
      </c>
    </row>
    <row r="542" spans="1:26">
      <c r="A542" s="51" t="s">
        <v>18</v>
      </c>
      <c r="B542" s="16" t="s">
        <v>705</v>
      </c>
      <c r="C542" s="47" t="s">
        <v>366</v>
      </c>
      <c r="D542" s="47" t="s">
        <v>540</v>
      </c>
      <c r="E542" s="52" t="s">
        <v>541</v>
      </c>
      <c r="F542" s="56"/>
      <c r="G542" s="47"/>
      <c r="H542" s="47"/>
      <c r="I542" s="47"/>
      <c r="J542" s="47"/>
      <c r="K542" s="47"/>
      <c r="L542" s="47"/>
      <c r="M542" s="47"/>
      <c r="N542" s="47"/>
      <c r="O542" s="47">
        <v>1</v>
      </c>
      <c r="P542" s="47"/>
      <c r="Q542" s="47"/>
      <c r="R542" s="47"/>
      <c r="S542" s="47"/>
      <c r="T542" s="47"/>
      <c r="U542" s="47"/>
      <c r="V542" s="47">
        <v>1</v>
      </c>
      <c r="W542" s="48">
        <v>2</v>
      </c>
      <c r="X542" s="61">
        <f t="shared" si="49"/>
        <v>1</v>
      </c>
      <c r="Y542" s="52">
        <f t="shared" si="49"/>
        <v>3</v>
      </c>
      <c r="Z542">
        <f t="shared" si="50"/>
        <v>4</v>
      </c>
    </row>
    <row r="543" spans="1:26">
      <c r="A543" s="51" t="s">
        <v>18</v>
      </c>
      <c r="B543" s="16" t="s">
        <v>714</v>
      </c>
      <c r="C543" s="47" t="s">
        <v>366</v>
      </c>
      <c r="D543" s="47" t="s">
        <v>542</v>
      </c>
      <c r="E543" s="52" t="s">
        <v>543</v>
      </c>
      <c r="F543" s="56"/>
      <c r="G543" s="47"/>
      <c r="H543" s="47"/>
      <c r="I543" s="47"/>
      <c r="J543" s="47"/>
      <c r="K543" s="47"/>
      <c r="L543" s="47"/>
      <c r="M543" s="47">
        <v>1</v>
      </c>
      <c r="N543" s="47"/>
      <c r="O543" s="47">
        <v>1</v>
      </c>
      <c r="P543" s="47"/>
      <c r="Q543" s="47"/>
      <c r="R543" s="47"/>
      <c r="S543" s="47"/>
      <c r="T543" s="47"/>
      <c r="U543" s="47"/>
      <c r="V543" s="47">
        <v>2</v>
      </c>
      <c r="W543" s="48"/>
      <c r="X543" s="61">
        <f t="shared" si="49"/>
        <v>2</v>
      </c>
      <c r="Y543" s="52">
        <f t="shared" si="49"/>
        <v>2</v>
      </c>
      <c r="Z543">
        <f t="shared" si="50"/>
        <v>4</v>
      </c>
    </row>
    <row r="544" spans="1:26">
      <c r="A544" s="51" t="s">
        <v>18</v>
      </c>
      <c r="B544" s="16" t="s">
        <v>659</v>
      </c>
      <c r="C544" s="47" t="s">
        <v>377</v>
      </c>
      <c r="D544" s="47" t="s">
        <v>544</v>
      </c>
      <c r="E544" s="52" t="s">
        <v>545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/>
      <c r="P544" s="47">
        <v>1</v>
      </c>
      <c r="Q544" s="47">
        <v>1</v>
      </c>
      <c r="R544" s="47"/>
      <c r="S544" s="47"/>
      <c r="T544" s="47"/>
      <c r="U544" s="47"/>
      <c r="V544" s="47"/>
      <c r="W544" s="48">
        <v>1</v>
      </c>
      <c r="X544" s="61">
        <f t="shared" si="49"/>
        <v>1</v>
      </c>
      <c r="Y544" s="52">
        <f t="shared" si="49"/>
        <v>2</v>
      </c>
      <c r="Z544">
        <f t="shared" si="50"/>
        <v>3</v>
      </c>
    </row>
    <row r="545" spans="1:26">
      <c r="A545" s="51" t="s">
        <v>18</v>
      </c>
      <c r="B545" s="16" t="s">
        <v>662</v>
      </c>
      <c r="C545" s="47" t="s">
        <v>377</v>
      </c>
      <c r="D545" s="47" t="s">
        <v>546</v>
      </c>
      <c r="E545" s="52" t="s">
        <v>547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>
        <v>1</v>
      </c>
      <c r="P545" s="47">
        <v>6</v>
      </c>
      <c r="Q545" s="47">
        <v>3</v>
      </c>
      <c r="R545" s="47"/>
      <c r="S545" s="47"/>
      <c r="T545" s="47"/>
      <c r="U545" s="47"/>
      <c r="V545" s="47">
        <v>5</v>
      </c>
      <c r="W545" s="48">
        <v>1</v>
      </c>
      <c r="X545" s="61">
        <f t="shared" si="49"/>
        <v>11</v>
      </c>
      <c r="Y545" s="52">
        <f t="shared" si="49"/>
        <v>5</v>
      </c>
      <c r="Z545">
        <f t="shared" si="50"/>
        <v>16</v>
      </c>
    </row>
    <row r="546" spans="1:26">
      <c r="A546" s="51" t="s">
        <v>18</v>
      </c>
      <c r="B546" s="16" t="s">
        <v>675</v>
      </c>
      <c r="C546" s="47" t="s">
        <v>478</v>
      </c>
      <c r="D546" s="47" t="s">
        <v>548</v>
      </c>
      <c r="E546" s="52" t="s">
        <v>549</v>
      </c>
      <c r="F546" s="56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>
        <v>1</v>
      </c>
      <c r="R546" s="47"/>
      <c r="S546" s="47"/>
      <c r="T546" s="47"/>
      <c r="U546" s="47"/>
      <c r="V546" s="47"/>
      <c r="W546" s="48"/>
      <c r="X546" s="61">
        <f t="shared" si="49"/>
        <v>0</v>
      </c>
      <c r="Y546" s="52">
        <f t="shared" si="49"/>
        <v>1</v>
      </c>
      <c r="Z546">
        <f t="shared" si="50"/>
        <v>1</v>
      </c>
    </row>
    <row r="547" spans="1:26">
      <c r="A547" s="51" t="s">
        <v>18</v>
      </c>
      <c r="B547" s="16" t="s">
        <v>675</v>
      </c>
      <c r="C547" s="47" t="s">
        <v>478</v>
      </c>
      <c r="D547" s="47" t="s">
        <v>550</v>
      </c>
      <c r="E547" s="52" t="s">
        <v>551</v>
      </c>
      <c r="F547" s="56"/>
      <c r="G547" s="47"/>
      <c r="H547" s="47"/>
      <c r="I547" s="47"/>
      <c r="J547" s="47"/>
      <c r="K547" s="47"/>
      <c r="L547" s="47"/>
      <c r="M547" s="47"/>
      <c r="N547" s="47"/>
      <c r="O547" s="47"/>
      <c r="P547" s="47">
        <v>16</v>
      </c>
      <c r="Q547" s="47">
        <v>6</v>
      </c>
      <c r="R547" s="47">
        <v>1</v>
      </c>
      <c r="S547" s="47">
        <v>1</v>
      </c>
      <c r="T547" s="47"/>
      <c r="U547" s="47"/>
      <c r="V547" s="47"/>
      <c r="W547" s="48">
        <v>2</v>
      </c>
      <c r="X547" s="61">
        <f t="shared" si="49"/>
        <v>17</v>
      </c>
      <c r="Y547" s="52">
        <f t="shared" si="49"/>
        <v>9</v>
      </c>
      <c r="Z547">
        <f t="shared" si="50"/>
        <v>26</v>
      </c>
    </row>
    <row r="548" spans="1:26">
      <c r="A548" s="51" t="s">
        <v>18</v>
      </c>
      <c r="B548" s="16" t="s">
        <v>715</v>
      </c>
      <c r="C548" s="47" t="s">
        <v>478</v>
      </c>
      <c r="D548" s="47" t="s">
        <v>552</v>
      </c>
      <c r="E548" s="52" t="s">
        <v>553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>
        <v>1</v>
      </c>
      <c r="Q548" s="47"/>
      <c r="R548" s="47"/>
      <c r="S548" s="47"/>
      <c r="T548" s="47"/>
      <c r="U548" s="47"/>
      <c r="V548" s="47"/>
      <c r="W548" s="48"/>
      <c r="X548" s="61">
        <f t="shared" si="49"/>
        <v>1</v>
      </c>
      <c r="Y548" s="52">
        <f t="shared" si="49"/>
        <v>0</v>
      </c>
      <c r="Z548">
        <f t="shared" si="50"/>
        <v>1</v>
      </c>
    </row>
    <row r="549" spans="1:26">
      <c r="A549" s="51" t="s">
        <v>18</v>
      </c>
      <c r="B549" s="16" t="s">
        <v>716</v>
      </c>
      <c r="C549" s="47" t="s">
        <v>47</v>
      </c>
      <c r="D549" s="47" t="s">
        <v>554</v>
      </c>
      <c r="E549" s="52" t="s">
        <v>555</v>
      </c>
      <c r="F549" s="56"/>
      <c r="G549" s="47"/>
      <c r="H549" s="47"/>
      <c r="I549" s="47"/>
      <c r="J549" s="47"/>
      <c r="K549" s="47">
        <v>1</v>
      </c>
      <c r="L549" s="47"/>
      <c r="M549" s="47"/>
      <c r="N549" s="47"/>
      <c r="O549" s="47"/>
      <c r="P549" s="47">
        <v>2</v>
      </c>
      <c r="Q549" s="47"/>
      <c r="R549" s="47">
        <v>3</v>
      </c>
      <c r="S549" s="47">
        <v>7</v>
      </c>
      <c r="T549" s="47"/>
      <c r="U549" s="47"/>
      <c r="V549" s="47">
        <v>5</v>
      </c>
      <c r="W549" s="48">
        <v>22</v>
      </c>
      <c r="X549" s="61">
        <f t="shared" si="49"/>
        <v>10</v>
      </c>
      <c r="Y549" s="52">
        <f t="shared" si="49"/>
        <v>30</v>
      </c>
      <c r="Z549">
        <f t="shared" si="50"/>
        <v>40</v>
      </c>
    </row>
    <row r="550" spans="1:26">
      <c r="A550" s="51" t="s">
        <v>18</v>
      </c>
      <c r="B550" s="16" t="s">
        <v>709</v>
      </c>
      <c r="C550" s="47" t="s">
        <v>380</v>
      </c>
      <c r="D550" s="47" t="s">
        <v>556</v>
      </c>
      <c r="E550" s="52" t="s">
        <v>557</v>
      </c>
      <c r="F550" s="56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>
        <v>2</v>
      </c>
      <c r="R550" s="47"/>
      <c r="S550" s="47"/>
      <c r="T550" s="47"/>
      <c r="U550" s="47"/>
      <c r="V550" s="47"/>
      <c r="W550" s="48">
        <v>2</v>
      </c>
      <c r="X550" s="61">
        <f t="shared" si="49"/>
        <v>0</v>
      </c>
      <c r="Y550" s="52">
        <f t="shared" si="49"/>
        <v>4</v>
      </c>
      <c r="Z550">
        <f t="shared" si="50"/>
        <v>4</v>
      </c>
    </row>
    <row r="551" spans="1:26">
      <c r="A551" s="53" t="s">
        <v>18</v>
      </c>
      <c r="B551" s="17" t="s">
        <v>679</v>
      </c>
      <c r="C551" s="54" t="s">
        <v>485</v>
      </c>
      <c r="D551" s="54" t="s">
        <v>559</v>
      </c>
      <c r="E551" s="55" t="s">
        <v>560</v>
      </c>
      <c r="F551" s="57"/>
      <c r="G551" s="54"/>
      <c r="H551" s="54"/>
      <c r="I551" s="54"/>
      <c r="J551" s="54"/>
      <c r="K551" s="54"/>
      <c r="L551" s="54"/>
      <c r="M551" s="54"/>
      <c r="N551" s="54"/>
      <c r="O551" s="54"/>
      <c r="P551" s="54">
        <v>6</v>
      </c>
      <c r="Q551" s="54">
        <v>5</v>
      </c>
      <c r="R551" s="54">
        <v>1</v>
      </c>
      <c r="S551" s="54"/>
      <c r="T551" s="54"/>
      <c r="U551" s="54"/>
      <c r="V551" s="54">
        <v>1</v>
      </c>
      <c r="W551" s="60">
        <v>1</v>
      </c>
      <c r="X551" s="62">
        <f t="shared" si="49"/>
        <v>8</v>
      </c>
      <c r="Y551" s="55">
        <f t="shared" si="49"/>
        <v>6</v>
      </c>
      <c r="Z551">
        <f t="shared" si="50"/>
        <v>14</v>
      </c>
    </row>
    <row r="552" spans="1:26">
      <c r="A552" s="46"/>
      <c r="B552" s="3"/>
      <c r="E552" s="67" t="s">
        <v>49</v>
      </c>
      <c r="F552">
        <f t="shared" ref="F552:Z552" si="51">SUM(F521:F551)</f>
        <v>0</v>
      </c>
      <c r="G552">
        <f t="shared" si="51"/>
        <v>1</v>
      </c>
      <c r="H552">
        <f t="shared" si="51"/>
        <v>0</v>
      </c>
      <c r="I552">
        <f t="shared" si="51"/>
        <v>1</v>
      </c>
      <c r="J552">
        <f t="shared" si="51"/>
        <v>2</v>
      </c>
      <c r="K552">
        <f t="shared" si="51"/>
        <v>3</v>
      </c>
      <c r="L552">
        <f t="shared" si="51"/>
        <v>6</v>
      </c>
      <c r="M552">
        <f t="shared" si="51"/>
        <v>10</v>
      </c>
      <c r="N552">
        <f t="shared" si="51"/>
        <v>2</v>
      </c>
      <c r="O552">
        <f t="shared" si="51"/>
        <v>8</v>
      </c>
      <c r="P552">
        <f t="shared" si="51"/>
        <v>103</v>
      </c>
      <c r="Q552">
        <f t="shared" si="51"/>
        <v>58</v>
      </c>
      <c r="R552">
        <f t="shared" si="51"/>
        <v>20</v>
      </c>
      <c r="S552">
        <f t="shared" si="51"/>
        <v>43</v>
      </c>
      <c r="T552">
        <f t="shared" si="51"/>
        <v>0</v>
      </c>
      <c r="U552">
        <f t="shared" si="51"/>
        <v>0</v>
      </c>
      <c r="V552">
        <f t="shared" si="51"/>
        <v>64</v>
      </c>
      <c r="W552">
        <f t="shared" si="51"/>
        <v>98</v>
      </c>
      <c r="X552">
        <f t="shared" si="51"/>
        <v>197</v>
      </c>
      <c r="Y552">
        <f t="shared" si="51"/>
        <v>222</v>
      </c>
      <c r="Z552">
        <f t="shared" si="51"/>
        <v>419</v>
      </c>
    </row>
    <row r="553" spans="1:26">
      <c r="A553" s="3"/>
      <c r="B553" s="3"/>
      <c r="F553"/>
    </row>
    <row r="554" spans="1:26">
      <c r="A554" s="63" t="s">
        <v>19</v>
      </c>
      <c r="B554" s="64">
        <v>512001</v>
      </c>
      <c r="C554" s="18" t="s">
        <v>10</v>
      </c>
      <c r="D554" s="18" t="s">
        <v>11</v>
      </c>
      <c r="E554" s="65" t="s">
        <v>97</v>
      </c>
      <c r="F554" s="22">
        <v>1</v>
      </c>
      <c r="G554" s="18">
        <v>2</v>
      </c>
      <c r="H554" s="18"/>
      <c r="I554" s="18"/>
      <c r="J554" s="18">
        <v>7</v>
      </c>
      <c r="K554" s="18">
        <v>17</v>
      </c>
      <c r="L554" s="18">
        <v>3</v>
      </c>
      <c r="M554" s="18">
        <v>6</v>
      </c>
      <c r="N554" s="18">
        <v>5</v>
      </c>
      <c r="O554" s="18">
        <v>11</v>
      </c>
      <c r="P554" s="18">
        <v>12</v>
      </c>
      <c r="Q554" s="18">
        <v>23</v>
      </c>
      <c r="R554" s="18">
        <v>6</v>
      </c>
      <c r="S554" s="18">
        <v>14</v>
      </c>
      <c r="T554" s="18"/>
      <c r="U554" s="18"/>
      <c r="V554" s="18">
        <v>74</v>
      </c>
      <c r="W554" s="20">
        <v>130</v>
      </c>
      <c r="X554" s="66">
        <f>F554+H554+J554+L554+N554+P554+R554+T554+V554</f>
        <v>108</v>
      </c>
      <c r="Y554" s="65">
        <f>G554+I554+K554+M554+O554+Q554+S554+U554+W554</f>
        <v>203</v>
      </c>
      <c r="Z554">
        <f>SUM(X554:Y554)</f>
        <v>311</v>
      </c>
    </row>
    <row r="555" spans="1:26">
      <c r="A555" s="3"/>
      <c r="B555" s="3"/>
      <c r="E555" s="67" t="s">
        <v>720</v>
      </c>
      <c r="F555">
        <f>SUM(F554)</f>
        <v>1</v>
      </c>
      <c r="G555">
        <f t="shared" ref="G555:Z555" si="52">SUM(G554)</f>
        <v>2</v>
      </c>
      <c r="H555">
        <f t="shared" si="52"/>
        <v>0</v>
      </c>
      <c r="I555">
        <f t="shared" si="52"/>
        <v>0</v>
      </c>
      <c r="J555">
        <f t="shared" si="52"/>
        <v>7</v>
      </c>
      <c r="K555">
        <f t="shared" si="52"/>
        <v>17</v>
      </c>
      <c r="L555">
        <f t="shared" si="52"/>
        <v>3</v>
      </c>
      <c r="M555">
        <f t="shared" si="52"/>
        <v>6</v>
      </c>
      <c r="N555">
        <f t="shared" si="52"/>
        <v>5</v>
      </c>
      <c r="O555">
        <f t="shared" si="52"/>
        <v>11</v>
      </c>
      <c r="P555">
        <f t="shared" si="52"/>
        <v>12</v>
      </c>
      <c r="Q555">
        <f t="shared" si="52"/>
        <v>23</v>
      </c>
      <c r="R555">
        <f t="shared" si="52"/>
        <v>6</v>
      </c>
      <c r="S555">
        <f t="shared" si="52"/>
        <v>14</v>
      </c>
      <c r="T555">
        <f t="shared" si="52"/>
        <v>0</v>
      </c>
      <c r="U555">
        <f t="shared" si="52"/>
        <v>0</v>
      </c>
      <c r="V555">
        <f t="shared" si="52"/>
        <v>74</v>
      </c>
      <c r="W555">
        <f t="shared" si="52"/>
        <v>130</v>
      </c>
      <c r="X555">
        <f t="shared" si="52"/>
        <v>108</v>
      </c>
      <c r="Y555">
        <f t="shared" si="52"/>
        <v>203</v>
      </c>
      <c r="Z555">
        <f t="shared" si="52"/>
        <v>311</v>
      </c>
    </row>
    <row r="556" spans="1:26">
      <c r="A556" s="3"/>
      <c r="B556" s="3"/>
      <c r="F556"/>
    </row>
    <row r="557" spans="1:26">
      <c r="B557" t="s">
        <v>56</v>
      </c>
      <c r="E557" s="3" t="s">
        <v>9</v>
      </c>
      <c r="F557" s="1">
        <f t="shared" ref="F557:Z557" si="53">F350+F459+F468+F519+F552+F555</f>
        <v>48</v>
      </c>
      <c r="G557" s="1">
        <f t="shared" si="53"/>
        <v>73</v>
      </c>
      <c r="H557" s="1">
        <f t="shared" si="53"/>
        <v>3</v>
      </c>
      <c r="I557" s="1">
        <f t="shared" si="53"/>
        <v>11</v>
      </c>
      <c r="J557" s="1">
        <f t="shared" si="53"/>
        <v>55</v>
      </c>
      <c r="K557" s="1">
        <f t="shared" si="53"/>
        <v>85</v>
      </c>
      <c r="L557" s="1">
        <f t="shared" si="53"/>
        <v>107</v>
      </c>
      <c r="M557" s="1">
        <f t="shared" si="53"/>
        <v>73</v>
      </c>
      <c r="N557" s="1">
        <f t="shared" si="53"/>
        <v>92</v>
      </c>
      <c r="O557" s="1">
        <f t="shared" si="53"/>
        <v>200</v>
      </c>
      <c r="P557" s="1">
        <f t="shared" si="53"/>
        <v>283</v>
      </c>
      <c r="Q557" s="1">
        <f t="shared" si="53"/>
        <v>241</v>
      </c>
      <c r="R557" s="1">
        <f t="shared" si="53"/>
        <v>315</v>
      </c>
      <c r="S557" s="1">
        <f t="shared" si="53"/>
        <v>463</v>
      </c>
      <c r="T557" s="1">
        <f t="shared" si="53"/>
        <v>1</v>
      </c>
      <c r="U557" s="1">
        <f t="shared" si="53"/>
        <v>1</v>
      </c>
      <c r="V557" s="1">
        <f t="shared" si="53"/>
        <v>1888</v>
      </c>
      <c r="W557" s="1">
        <f t="shared" si="53"/>
        <v>2884</v>
      </c>
      <c r="X557" s="1">
        <f t="shared" si="53"/>
        <v>2792</v>
      </c>
      <c r="Y557" s="1">
        <f t="shared" si="53"/>
        <v>4031</v>
      </c>
      <c r="Z557" s="1">
        <f t="shared" si="53"/>
        <v>6823</v>
      </c>
    </row>
    <row r="558" spans="1:26">
      <c r="B558"/>
      <c r="F558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227:Q227"/>
    <mergeCell ref="F341:G341"/>
    <mergeCell ref="H341:I341"/>
    <mergeCell ref="J341:K341"/>
    <mergeCell ref="L341:M341"/>
    <mergeCell ref="N341:O341"/>
    <mergeCell ref="P341:Q341"/>
    <mergeCell ref="F227:G227"/>
    <mergeCell ref="H227:I227"/>
    <mergeCell ref="J227:K227"/>
    <mergeCell ref="L227:M227"/>
    <mergeCell ref="N227:O227"/>
    <mergeCell ref="R341:S341"/>
    <mergeCell ref="T341:U341"/>
    <mergeCell ref="V341:W341"/>
    <mergeCell ref="X341:Y341"/>
    <mergeCell ref="R227:S227"/>
    <mergeCell ref="T227:U227"/>
    <mergeCell ref="V227:W227"/>
    <mergeCell ref="X227:Y2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7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594</v>
      </c>
    </row>
    <row r="3" spans="1:26">
      <c r="A3" s="2" t="s">
        <v>568</v>
      </c>
    </row>
    <row r="5" spans="1:26">
      <c r="A5" s="104" t="s">
        <v>593</v>
      </c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99</v>
      </c>
      <c r="D7" s="13" t="s">
        <v>100</v>
      </c>
      <c r="E7" s="50" t="s">
        <v>101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3" si="0">F7+H7+J7+L7+N7+P7+R7+T7+V7</f>
        <v>1</v>
      </c>
      <c r="Y7" s="50">
        <f t="shared" si="0"/>
        <v>0</v>
      </c>
      <c r="Z7">
        <f t="shared" ref="Z7:Z13" si="1">SUM(X7:Y7)</f>
        <v>1</v>
      </c>
    </row>
    <row r="8" spans="1:26">
      <c r="A8" s="51" t="s">
        <v>57</v>
      </c>
      <c r="B8" s="16"/>
      <c r="C8" s="47" t="s">
        <v>102</v>
      </c>
      <c r="D8" s="47" t="s">
        <v>103</v>
      </c>
      <c r="E8" s="52" t="s">
        <v>104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>F8+H8+J8+L8+N8+P8+R8+T8+V8</f>
        <v>1</v>
      </c>
      <c r="Y8" s="52">
        <f t="shared" si="0"/>
        <v>0</v>
      </c>
      <c r="Z8">
        <f t="shared" si="1"/>
        <v>1</v>
      </c>
    </row>
    <row r="9" spans="1:26">
      <c r="A9" s="51" t="s">
        <v>57</v>
      </c>
      <c r="B9" s="16"/>
      <c r="C9" s="47" t="s">
        <v>105</v>
      </c>
      <c r="D9" s="47" t="s">
        <v>106</v>
      </c>
      <c r="E9" s="52" t="s">
        <v>107</v>
      </c>
      <c r="F9" s="56"/>
      <c r="G9" s="47"/>
      <c r="H9" s="47"/>
      <c r="I9" s="47"/>
      <c r="J9" s="47"/>
      <c r="K9" s="47"/>
      <c r="L9" s="47"/>
      <c r="M9" s="47"/>
      <c r="N9" s="47">
        <v>1</v>
      </c>
      <c r="O9" s="47"/>
      <c r="P9" s="47"/>
      <c r="Q9" s="47"/>
      <c r="R9" s="47"/>
      <c r="S9" s="47"/>
      <c r="T9" s="47"/>
      <c r="U9" s="47"/>
      <c r="V9" s="47">
        <v>3</v>
      </c>
      <c r="W9" s="48">
        <v>1</v>
      </c>
      <c r="X9" s="61">
        <f t="shared" si="0"/>
        <v>4</v>
      </c>
      <c r="Y9" s="52">
        <f>G9+I9+K9+M9+O9+Q9+S9+U9+W9</f>
        <v>1</v>
      </c>
      <c r="Z9">
        <f t="shared" si="1"/>
        <v>5</v>
      </c>
    </row>
    <row r="10" spans="1:26">
      <c r="A10" s="51" t="s">
        <v>57</v>
      </c>
      <c r="B10" s="16"/>
      <c r="C10" s="47" t="s">
        <v>108</v>
      </c>
      <c r="D10" s="47" t="s">
        <v>109</v>
      </c>
      <c r="E10" s="52" t="s">
        <v>566</v>
      </c>
      <c r="F10" s="56">
        <v>1</v>
      </c>
      <c r="G10" s="47"/>
      <c r="H10" s="47"/>
      <c r="I10" s="47"/>
      <c r="J10" s="47">
        <v>1</v>
      </c>
      <c r="K10" s="47">
        <v>1</v>
      </c>
      <c r="L10" s="47"/>
      <c r="M10" s="47">
        <v>1</v>
      </c>
      <c r="N10" s="47"/>
      <c r="O10" s="47">
        <v>1</v>
      </c>
      <c r="P10" s="47"/>
      <c r="Q10" s="47"/>
      <c r="R10" s="47">
        <v>16</v>
      </c>
      <c r="S10" s="47">
        <v>12</v>
      </c>
      <c r="T10" s="47"/>
      <c r="U10" s="47"/>
      <c r="V10" s="47">
        <v>25</v>
      </c>
      <c r="W10" s="48">
        <v>18</v>
      </c>
      <c r="X10" s="61">
        <f t="shared" si="0"/>
        <v>43</v>
      </c>
      <c r="Y10" s="52">
        <f t="shared" si="0"/>
        <v>33</v>
      </c>
      <c r="Z10">
        <f t="shared" si="1"/>
        <v>76</v>
      </c>
    </row>
    <row r="11" spans="1:26">
      <c r="A11" s="51" t="s">
        <v>57</v>
      </c>
      <c r="B11" s="16"/>
      <c r="C11" s="47" t="s">
        <v>108</v>
      </c>
      <c r="D11" s="47" t="s">
        <v>110</v>
      </c>
      <c r="E11" s="52" t="s">
        <v>569</v>
      </c>
      <c r="F11" s="56">
        <v>1</v>
      </c>
      <c r="G11" s="47">
        <v>2</v>
      </c>
      <c r="H11" s="47"/>
      <c r="I11" s="47"/>
      <c r="J11" s="47">
        <v>5</v>
      </c>
      <c r="K11" s="47">
        <v>1</v>
      </c>
      <c r="L11" s="47">
        <v>3</v>
      </c>
      <c r="M11" s="47">
        <v>19</v>
      </c>
      <c r="N11" s="47">
        <v>4</v>
      </c>
      <c r="O11" s="47">
        <v>24</v>
      </c>
      <c r="P11" s="47">
        <v>1</v>
      </c>
      <c r="Q11" s="47"/>
      <c r="R11" s="47">
        <v>21</v>
      </c>
      <c r="S11" s="47">
        <v>52</v>
      </c>
      <c r="T11" s="47"/>
      <c r="U11" s="47">
        <v>1</v>
      </c>
      <c r="V11" s="47">
        <v>27</v>
      </c>
      <c r="W11" s="48">
        <v>32</v>
      </c>
      <c r="X11" s="61">
        <f t="shared" si="0"/>
        <v>62</v>
      </c>
      <c r="Y11" s="52">
        <f t="shared" si="0"/>
        <v>131</v>
      </c>
      <c r="Z11">
        <f t="shared" si="1"/>
        <v>193</v>
      </c>
    </row>
    <row r="12" spans="1:26">
      <c r="A12" s="51" t="s">
        <v>57</v>
      </c>
      <c r="B12" s="16"/>
      <c r="C12" s="47" t="s">
        <v>111</v>
      </c>
      <c r="D12" s="47" t="s">
        <v>112</v>
      </c>
      <c r="E12" s="52" t="s">
        <v>113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2</v>
      </c>
      <c r="T12" s="47"/>
      <c r="U12" s="47"/>
      <c r="V12" s="47"/>
      <c r="W12" s="48">
        <v>1</v>
      </c>
      <c r="X12" s="61">
        <f t="shared" si="0"/>
        <v>0</v>
      </c>
      <c r="Y12" s="52">
        <f t="shared" si="0"/>
        <v>3</v>
      </c>
      <c r="Z12">
        <f t="shared" si="1"/>
        <v>3</v>
      </c>
    </row>
    <row r="13" spans="1:26">
      <c r="A13" s="53" t="s">
        <v>57</v>
      </c>
      <c r="B13" s="17"/>
      <c r="C13" s="54" t="s">
        <v>111</v>
      </c>
      <c r="D13" s="54" t="s">
        <v>111</v>
      </c>
      <c r="E13" s="55" t="s">
        <v>114</v>
      </c>
      <c r="F13" s="57"/>
      <c r="G13" s="54"/>
      <c r="H13" s="54">
        <v>1</v>
      </c>
      <c r="I13" s="54">
        <v>1</v>
      </c>
      <c r="J13" s="54">
        <v>6</v>
      </c>
      <c r="K13" s="54">
        <v>6</v>
      </c>
      <c r="L13" s="54">
        <v>6</v>
      </c>
      <c r="M13" s="54">
        <v>10</v>
      </c>
      <c r="N13" s="54">
        <v>8</v>
      </c>
      <c r="O13" s="54">
        <v>6</v>
      </c>
      <c r="P13" s="54"/>
      <c r="Q13" s="54">
        <v>3</v>
      </c>
      <c r="R13" s="54">
        <v>23</v>
      </c>
      <c r="S13" s="54">
        <v>30</v>
      </c>
      <c r="T13" s="54"/>
      <c r="U13" s="54"/>
      <c r="V13" s="54">
        <v>83</v>
      </c>
      <c r="W13" s="60">
        <v>110</v>
      </c>
      <c r="X13" s="62">
        <f t="shared" si="0"/>
        <v>127</v>
      </c>
      <c r="Y13" s="55">
        <f t="shared" si="0"/>
        <v>166</v>
      </c>
      <c r="Z13">
        <f t="shared" si="1"/>
        <v>293</v>
      </c>
    </row>
    <row r="14" spans="1:26">
      <c r="B14"/>
      <c r="D14" s="69"/>
      <c r="E14" s="70" t="s">
        <v>53</v>
      </c>
      <c r="F14">
        <f>SUM(F7:F13)</f>
        <v>2</v>
      </c>
      <c r="G14">
        <f t="shared" ref="G14:Z14" si="2">SUM(G7:G13)</f>
        <v>2</v>
      </c>
      <c r="H14">
        <f t="shared" si="2"/>
        <v>1</v>
      </c>
      <c r="I14">
        <f t="shared" si="2"/>
        <v>1</v>
      </c>
      <c r="J14">
        <f t="shared" si="2"/>
        <v>12</v>
      </c>
      <c r="K14">
        <f t="shared" si="2"/>
        <v>8</v>
      </c>
      <c r="L14">
        <f t="shared" si="2"/>
        <v>9</v>
      </c>
      <c r="M14">
        <f t="shared" si="2"/>
        <v>30</v>
      </c>
      <c r="N14">
        <f t="shared" si="2"/>
        <v>13</v>
      </c>
      <c r="O14">
        <f t="shared" si="2"/>
        <v>31</v>
      </c>
      <c r="P14">
        <f t="shared" si="2"/>
        <v>1</v>
      </c>
      <c r="Q14">
        <f t="shared" si="2"/>
        <v>3</v>
      </c>
      <c r="R14">
        <f t="shared" si="2"/>
        <v>60</v>
      </c>
      <c r="S14">
        <f t="shared" si="2"/>
        <v>96</v>
      </c>
      <c r="T14">
        <f t="shared" si="2"/>
        <v>0</v>
      </c>
      <c r="U14">
        <f t="shared" si="2"/>
        <v>1</v>
      </c>
      <c r="V14">
        <f t="shared" si="2"/>
        <v>140</v>
      </c>
      <c r="W14">
        <f t="shared" si="2"/>
        <v>162</v>
      </c>
      <c r="X14">
        <f t="shared" si="2"/>
        <v>238</v>
      </c>
      <c r="Y14">
        <f t="shared" si="2"/>
        <v>334</v>
      </c>
      <c r="Z14">
        <f t="shared" si="2"/>
        <v>572</v>
      </c>
    </row>
    <row r="15" spans="1:26">
      <c r="B15"/>
      <c r="F15"/>
    </row>
    <row r="16" spans="1:26">
      <c r="A16" s="49" t="s">
        <v>16</v>
      </c>
      <c r="B16" s="59" t="s">
        <v>570</v>
      </c>
      <c r="C16" s="13" t="s">
        <v>119</v>
      </c>
      <c r="D16" s="13" t="s">
        <v>120</v>
      </c>
      <c r="E16" s="50" t="s">
        <v>121</v>
      </c>
      <c r="F16" s="21">
        <v>1</v>
      </c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>
        <v>3</v>
      </c>
      <c r="S16" s="13">
        <v>1</v>
      </c>
      <c r="T16" s="13"/>
      <c r="U16" s="13"/>
      <c r="V16" s="13">
        <v>30</v>
      </c>
      <c r="W16" s="15">
        <v>6</v>
      </c>
      <c r="X16" s="19">
        <f t="shared" ref="X16:Y47" si="3">F16+H16+J16+L16+N16+P16+R16+T16+V16</f>
        <v>34</v>
      </c>
      <c r="Y16" s="50">
        <f t="shared" si="3"/>
        <v>8</v>
      </c>
      <c r="Z16">
        <f t="shared" ref="Z16:Z79" si="4">SUM(X16:Y16)</f>
        <v>42</v>
      </c>
    </row>
    <row r="17" spans="1:26">
      <c r="A17" s="51" t="s">
        <v>16</v>
      </c>
      <c r="B17" s="58" t="s">
        <v>571</v>
      </c>
      <c r="C17" s="47" t="s">
        <v>119</v>
      </c>
      <c r="D17" s="47" t="s">
        <v>122</v>
      </c>
      <c r="E17" s="52" t="s">
        <v>123</v>
      </c>
      <c r="F17" s="56">
        <v>2</v>
      </c>
      <c r="G17" s="47">
        <v>4</v>
      </c>
      <c r="H17" s="47"/>
      <c r="I17" s="47"/>
      <c r="J17" s="47">
        <v>2</v>
      </c>
      <c r="K17" s="47">
        <v>3</v>
      </c>
      <c r="L17" s="47"/>
      <c r="M17" s="47">
        <v>2</v>
      </c>
      <c r="N17" s="47">
        <v>3</v>
      </c>
      <c r="O17" s="47">
        <v>20</v>
      </c>
      <c r="P17" s="47"/>
      <c r="Q17" s="47"/>
      <c r="R17" s="47">
        <v>2</v>
      </c>
      <c r="S17" s="47">
        <v>6</v>
      </c>
      <c r="T17" s="47"/>
      <c r="U17" s="47"/>
      <c r="V17" s="47">
        <v>19</v>
      </c>
      <c r="W17" s="48">
        <v>104</v>
      </c>
      <c r="X17" s="61">
        <f t="shared" si="3"/>
        <v>28</v>
      </c>
      <c r="Y17" s="52">
        <f t="shared" si="3"/>
        <v>139</v>
      </c>
      <c r="Z17">
        <f t="shared" si="4"/>
        <v>167</v>
      </c>
    </row>
    <row r="18" spans="1:26">
      <c r="A18" s="51" t="s">
        <v>16</v>
      </c>
      <c r="B18" s="58" t="s">
        <v>572</v>
      </c>
      <c r="C18" s="47" t="s">
        <v>119</v>
      </c>
      <c r="D18" s="47" t="s">
        <v>124</v>
      </c>
      <c r="E18" s="52" t="s">
        <v>125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3"/>
        <v>1</v>
      </c>
      <c r="Y18" s="52">
        <f t="shared" si="3"/>
        <v>0</v>
      </c>
      <c r="Z18">
        <f t="shared" si="4"/>
        <v>1</v>
      </c>
    </row>
    <row r="19" spans="1:26">
      <c r="A19" s="51" t="s">
        <v>16</v>
      </c>
      <c r="B19" s="58" t="s">
        <v>573</v>
      </c>
      <c r="C19" s="47" t="s">
        <v>119</v>
      </c>
      <c r="D19" s="47" t="s">
        <v>126</v>
      </c>
      <c r="E19" s="52" t="s">
        <v>127</v>
      </c>
      <c r="F19" s="56">
        <v>3</v>
      </c>
      <c r="G19" s="47"/>
      <c r="H19" s="47"/>
      <c r="I19" s="47"/>
      <c r="J19" s="47"/>
      <c r="K19" s="47">
        <v>1</v>
      </c>
      <c r="L19" s="47"/>
      <c r="M19" s="47"/>
      <c r="N19" s="47"/>
      <c r="O19" s="47"/>
      <c r="P19" s="47"/>
      <c r="Q19" s="47"/>
      <c r="R19" s="47">
        <v>7</v>
      </c>
      <c r="S19" s="47">
        <v>1</v>
      </c>
      <c r="T19" s="47"/>
      <c r="U19" s="47"/>
      <c r="V19" s="47">
        <v>38</v>
      </c>
      <c r="W19" s="48">
        <v>10</v>
      </c>
      <c r="X19" s="61">
        <f t="shared" si="3"/>
        <v>48</v>
      </c>
      <c r="Y19" s="52">
        <f t="shared" si="3"/>
        <v>12</v>
      </c>
      <c r="Z19">
        <f t="shared" si="4"/>
        <v>60</v>
      </c>
    </row>
    <row r="20" spans="1:26">
      <c r="A20" s="51" t="s">
        <v>16</v>
      </c>
      <c r="B20" s="58" t="s">
        <v>574</v>
      </c>
      <c r="C20" s="47" t="s">
        <v>119</v>
      </c>
      <c r="D20" s="47" t="s">
        <v>128</v>
      </c>
      <c r="E20" s="52" t="s">
        <v>129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>
        <v>1</v>
      </c>
      <c r="S20" s="47">
        <v>1</v>
      </c>
      <c r="T20" s="47"/>
      <c r="U20" s="47"/>
      <c r="V20" s="47">
        <v>4</v>
      </c>
      <c r="W20" s="48">
        <v>1</v>
      </c>
      <c r="X20" s="61">
        <f t="shared" si="3"/>
        <v>5</v>
      </c>
      <c r="Y20" s="52">
        <f t="shared" si="3"/>
        <v>3</v>
      </c>
      <c r="Z20">
        <f t="shared" si="4"/>
        <v>8</v>
      </c>
    </row>
    <row r="21" spans="1:26">
      <c r="A21" s="51" t="s">
        <v>16</v>
      </c>
      <c r="B21" s="58" t="s">
        <v>575</v>
      </c>
      <c r="C21" s="47" t="s">
        <v>119</v>
      </c>
      <c r="D21" s="47" t="s">
        <v>130</v>
      </c>
      <c r="E21" s="52" t="s">
        <v>131</v>
      </c>
      <c r="F21" s="56">
        <v>1</v>
      </c>
      <c r="G21" s="47">
        <v>1</v>
      </c>
      <c r="H21" s="47"/>
      <c r="I21" s="47"/>
      <c r="J21" s="47">
        <v>1</v>
      </c>
      <c r="K21" s="47">
        <v>1</v>
      </c>
      <c r="L21" s="47"/>
      <c r="M21" s="47"/>
      <c r="N21" s="47"/>
      <c r="O21" s="47">
        <v>1</v>
      </c>
      <c r="P21" s="47"/>
      <c r="Q21" s="47"/>
      <c r="R21" s="47">
        <v>5</v>
      </c>
      <c r="S21" s="47">
        <v>3</v>
      </c>
      <c r="T21" s="47"/>
      <c r="U21" s="47"/>
      <c r="V21" s="47">
        <v>20</v>
      </c>
      <c r="W21" s="48">
        <v>8</v>
      </c>
      <c r="X21" s="61">
        <f t="shared" si="3"/>
        <v>27</v>
      </c>
      <c r="Y21" s="52">
        <f t="shared" si="3"/>
        <v>14</v>
      </c>
      <c r="Z21">
        <f t="shared" si="4"/>
        <v>41</v>
      </c>
    </row>
    <row r="22" spans="1:26">
      <c r="A22" s="51" t="s">
        <v>16</v>
      </c>
      <c r="B22" s="58" t="s">
        <v>576</v>
      </c>
      <c r="C22" s="47" t="s">
        <v>119</v>
      </c>
      <c r="D22" s="47" t="s">
        <v>132</v>
      </c>
      <c r="E22" s="52" t="s">
        <v>133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1</v>
      </c>
      <c r="T22" s="47"/>
      <c r="U22" s="47"/>
      <c r="V22" s="47">
        <v>6</v>
      </c>
      <c r="W22" s="48">
        <v>4</v>
      </c>
      <c r="X22" s="61">
        <f t="shared" si="3"/>
        <v>6</v>
      </c>
      <c r="Y22" s="52">
        <f t="shared" si="3"/>
        <v>5</v>
      </c>
      <c r="Z22">
        <f t="shared" si="4"/>
        <v>11</v>
      </c>
    </row>
    <row r="23" spans="1:26">
      <c r="A23" s="51" t="s">
        <v>16</v>
      </c>
      <c r="B23" s="58" t="s">
        <v>576</v>
      </c>
      <c r="C23" s="47" t="s">
        <v>119</v>
      </c>
      <c r="D23" s="47" t="s">
        <v>134</v>
      </c>
      <c r="E23" s="52" t="s">
        <v>135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1</v>
      </c>
      <c r="S23" s="47"/>
      <c r="T23" s="47"/>
      <c r="U23" s="47"/>
      <c r="V23" s="47">
        <v>13</v>
      </c>
      <c r="W23" s="48">
        <v>2</v>
      </c>
      <c r="X23" s="61">
        <f t="shared" si="3"/>
        <v>14</v>
      </c>
      <c r="Y23" s="52">
        <f t="shared" si="3"/>
        <v>2</v>
      </c>
      <c r="Z23">
        <f t="shared" si="4"/>
        <v>16</v>
      </c>
    </row>
    <row r="24" spans="1:26">
      <c r="A24" s="51" t="s">
        <v>16</v>
      </c>
      <c r="B24" s="58" t="s">
        <v>577</v>
      </c>
      <c r="C24" s="47" t="s">
        <v>119</v>
      </c>
      <c r="D24" s="47" t="s">
        <v>136</v>
      </c>
      <c r="E24" s="52" t="s">
        <v>586</v>
      </c>
      <c r="F24" s="56"/>
      <c r="G24" s="47"/>
      <c r="H24" s="47"/>
      <c r="I24" s="47"/>
      <c r="J24" s="47">
        <v>2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10</v>
      </c>
      <c r="W24" s="48"/>
      <c r="X24" s="61">
        <f t="shared" si="3"/>
        <v>12</v>
      </c>
      <c r="Y24" s="52">
        <f t="shared" si="3"/>
        <v>0</v>
      </c>
      <c r="Z24">
        <f t="shared" si="4"/>
        <v>12</v>
      </c>
    </row>
    <row r="25" spans="1:26">
      <c r="A25" s="51" t="s">
        <v>16</v>
      </c>
      <c r="B25" s="58" t="s">
        <v>578</v>
      </c>
      <c r="C25" s="47" t="s">
        <v>119</v>
      </c>
      <c r="D25" s="47" t="s">
        <v>137</v>
      </c>
      <c r="E25" s="52" t="s">
        <v>138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>
        <v>1</v>
      </c>
      <c r="X25" s="61">
        <f t="shared" si="3"/>
        <v>0</v>
      </c>
      <c r="Y25" s="52">
        <f t="shared" si="3"/>
        <v>1</v>
      </c>
      <c r="Z25">
        <f t="shared" si="4"/>
        <v>1</v>
      </c>
    </row>
    <row r="26" spans="1:26">
      <c r="A26" s="51" t="s">
        <v>16</v>
      </c>
      <c r="B26" s="58" t="s">
        <v>578</v>
      </c>
      <c r="C26" s="47" t="s">
        <v>119</v>
      </c>
      <c r="D26" s="47" t="s">
        <v>139</v>
      </c>
      <c r="E26" s="52" t="s">
        <v>585</v>
      </c>
      <c r="F26" s="56"/>
      <c r="G26" s="47"/>
      <c r="H26" s="47"/>
      <c r="I26" s="47">
        <v>1</v>
      </c>
      <c r="J26" s="47"/>
      <c r="K26" s="47"/>
      <c r="L26" s="47"/>
      <c r="M26" s="47"/>
      <c r="N26" s="47">
        <v>1</v>
      </c>
      <c r="O26" s="47">
        <v>2</v>
      </c>
      <c r="P26" s="47"/>
      <c r="Q26" s="47"/>
      <c r="R26" s="47">
        <v>2</v>
      </c>
      <c r="S26" s="47">
        <v>3</v>
      </c>
      <c r="T26" s="47"/>
      <c r="U26" s="47"/>
      <c r="V26" s="47">
        <v>20</v>
      </c>
      <c r="W26" s="48">
        <v>29</v>
      </c>
      <c r="X26" s="61">
        <f t="shared" si="3"/>
        <v>23</v>
      </c>
      <c r="Y26" s="52">
        <f t="shared" si="3"/>
        <v>35</v>
      </c>
      <c r="Z26">
        <f t="shared" si="4"/>
        <v>58</v>
      </c>
    </row>
    <row r="27" spans="1:26">
      <c r="A27" s="51" t="s">
        <v>16</v>
      </c>
      <c r="B27" s="58" t="s">
        <v>579</v>
      </c>
      <c r="C27" s="47" t="s">
        <v>119</v>
      </c>
      <c r="D27" s="47" t="s">
        <v>140</v>
      </c>
      <c r="E27" s="52" t="s">
        <v>141</v>
      </c>
      <c r="F27" s="56"/>
      <c r="G27" s="47">
        <v>1</v>
      </c>
      <c r="H27" s="47"/>
      <c r="I27" s="47"/>
      <c r="J27" s="47">
        <v>1</v>
      </c>
      <c r="K27" s="47">
        <v>1</v>
      </c>
      <c r="L27" s="47"/>
      <c r="M27" s="47"/>
      <c r="N27" s="47">
        <v>3</v>
      </c>
      <c r="O27" s="47">
        <v>2</v>
      </c>
      <c r="P27" s="47"/>
      <c r="Q27" s="47"/>
      <c r="R27" s="47">
        <v>4</v>
      </c>
      <c r="S27" s="47"/>
      <c r="T27" s="47"/>
      <c r="U27" s="47"/>
      <c r="V27" s="47">
        <v>16</v>
      </c>
      <c r="W27" s="48">
        <v>2</v>
      </c>
      <c r="X27" s="61">
        <f t="shared" si="3"/>
        <v>24</v>
      </c>
      <c r="Y27" s="52">
        <f t="shared" si="3"/>
        <v>6</v>
      </c>
      <c r="Z27">
        <f t="shared" si="4"/>
        <v>30</v>
      </c>
    </row>
    <row r="28" spans="1:26">
      <c r="A28" s="51" t="s">
        <v>16</v>
      </c>
      <c r="B28" s="58" t="s">
        <v>580</v>
      </c>
      <c r="C28" s="47" t="s">
        <v>99</v>
      </c>
      <c r="D28" s="47" t="s">
        <v>142</v>
      </c>
      <c r="E28" s="52" t="s">
        <v>143</v>
      </c>
      <c r="F28" s="56"/>
      <c r="G28" s="47"/>
      <c r="H28" s="47"/>
      <c r="I28" s="47"/>
      <c r="J28" s="47"/>
      <c r="K28" s="47"/>
      <c r="L28" s="47">
        <v>4</v>
      </c>
      <c r="M28" s="47">
        <v>3</v>
      </c>
      <c r="N28" s="47">
        <v>1</v>
      </c>
      <c r="O28" s="47">
        <v>1</v>
      </c>
      <c r="P28" s="47"/>
      <c r="Q28" s="47"/>
      <c r="R28" s="47">
        <v>1</v>
      </c>
      <c r="S28" s="47">
        <v>1</v>
      </c>
      <c r="T28" s="47"/>
      <c r="U28" s="47"/>
      <c r="V28" s="47"/>
      <c r="W28" s="48">
        <v>1</v>
      </c>
      <c r="X28" s="61">
        <f t="shared" si="3"/>
        <v>6</v>
      </c>
      <c r="Y28" s="52">
        <f t="shared" si="3"/>
        <v>6</v>
      </c>
      <c r="Z28">
        <f t="shared" si="4"/>
        <v>12</v>
      </c>
    </row>
    <row r="29" spans="1:26">
      <c r="A29" s="51" t="s">
        <v>16</v>
      </c>
      <c r="B29" s="58" t="s">
        <v>581</v>
      </c>
      <c r="C29" s="47" t="s">
        <v>99</v>
      </c>
      <c r="D29" s="47" t="s">
        <v>144</v>
      </c>
      <c r="E29" s="52" t="s">
        <v>145</v>
      </c>
      <c r="F29" s="56"/>
      <c r="G29" s="47"/>
      <c r="H29" s="47"/>
      <c r="I29" s="47"/>
      <c r="J29" s="47"/>
      <c r="K29" s="47"/>
      <c r="L29" s="47"/>
      <c r="M29" s="47"/>
      <c r="N29" s="47"/>
      <c r="O29" s="47">
        <v>1</v>
      </c>
      <c r="P29" s="47"/>
      <c r="Q29" s="47"/>
      <c r="R29" s="47"/>
      <c r="S29" s="47"/>
      <c r="T29" s="47"/>
      <c r="U29" s="47"/>
      <c r="V29" s="47"/>
      <c r="W29" s="48">
        <v>3</v>
      </c>
      <c r="X29" s="61">
        <f t="shared" si="3"/>
        <v>0</v>
      </c>
      <c r="Y29" s="52">
        <f t="shared" si="3"/>
        <v>4</v>
      </c>
      <c r="Z29">
        <f t="shared" si="4"/>
        <v>4</v>
      </c>
    </row>
    <row r="30" spans="1:26">
      <c r="A30" s="51" t="s">
        <v>16</v>
      </c>
      <c r="B30" s="58" t="s">
        <v>582</v>
      </c>
      <c r="C30" s="47" t="s">
        <v>99</v>
      </c>
      <c r="D30" s="47" t="s">
        <v>146</v>
      </c>
      <c r="E30" s="52" t="s">
        <v>147</v>
      </c>
      <c r="F30" s="56">
        <v>7</v>
      </c>
      <c r="G30" s="47">
        <v>6</v>
      </c>
      <c r="H30" s="47">
        <v>1</v>
      </c>
      <c r="I30" s="47"/>
      <c r="J30" s="47">
        <v>6</v>
      </c>
      <c r="K30" s="47">
        <v>2</v>
      </c>
      <c r="L30" s="47">
        <v>17</v>
      </c>
      <c r="M30" s="47">
        <v>14</v>
      </c>
      <c r="N30" s="47">
        <v>11</v>
      </c>
      <c r="O30" s="47">
        <v>20</v>
      </c>
      <c r="P30" s="47"/>
      <c r="Q30" s="47">
        <v>1</v>
      </c>
      <c r="R30" s="47">
        <v>17</v>
      </c>
      <c r="S30" s="47">
        <v>14</v>
      </c>
      <c r="T30" s="47"/>
      <c r="U30" s="47"/>
      <c r="V30" s="47">
        <v>86</v>
      </c>
      <c r="W30" s="48">
        <v>113</v>
      </c>
      <c r="X30" s="61">
        <f t="shared" si="3"/>
        <v>145</v>
      </c>
      <c r="Y30" s="52">
        <f t="shared" si="3"/>
        <v>170</v>
      </c>
      <c r="Z30">
        <f t="shared" si="4"/>
        <v>315</v>
      </c>
    </row>
    <row r="31" spans="1:26">
      <c r="A31" s="51" t="s">
        <v>16</v>
      </c>
      <c r="B31" s="58" t="s">
        <v>582</v>
      </c>
      <c r="C31" s="47" t="s">
        <v>148</v>
      </c>
      <c r="D31" s="47" t="s">
        <v>149</v>
      </c>
      <c r="E31" s="52" t="s">
        <v>150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/>
      <c r="W31" s="48"/>
      <c r="X31" s="61">
        <f t="shared" si="3"/>
        <v>0</v>
      </c>
      <c r="Y31" s="52">
        <f t="shared" si="3"/>
        <v>1</v>
      </c>
      <c r="Z31">
        <f t="shared" si="4"/>
        <v>1</v>
      </c>
    </row>
    <row r="32" spans="1:26">
      <c r="A32" s="51" t="s">
        <v>16</v>
      </c>
      <c r="B32" s="58" t="s">
        <v>582</v>
      </c>
      <c r="C32" s="47" t="s">
        <v>148</v>
      </c>
      <c r="D32" s="47" t="s">
        <v>151</v>
      </c>
      <c r="E32" s="52" t="s">
        <v>152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1</v>
      </c>
      <c r="T32" s="47"/>
      <c r="U32" s="47"/>
      <c r="V32" s="47"/>
      <c r="W32" s="48">
        <v>1</v>
      </c>
      <c r="X32" s="61">
        <f t="shared" si="3"/>
        <v>0</v>
      </c>
      <c r="Y32" s="52">
        <f t="shared" si="3"/>
        <v>2</v>
      </c>
      <c r="Z32">
        <f t="shared" si="4"/>
        <v>2</v>
      </c>
    </row>
    <row r="33" spans="1:26">
      <c r="A33" s="51" t="s">
        <v>16</v>
      </c>
      <c r="B33" s="58" t="s">
        <v>583</v>
      </c>
      <c r="C33" s="47" t="s">
        <v>99</v>
      </c>
      <c r="D33" s="47" t="s">
        <v>153</v>
      </c>
      <c r="E33" s="52" t="s">
        <v>154</v>
      </c>
      <c r="F33" s="56">
        <v>3</v>
      </c>
      <c r="G33" s="47">
        <v>3</v>
      </c>
      <c r="H33" s="47"/>
      <c r="I33" s="47"/>
      <c r="J33" s="47"/>
      <c r="K33" s="47">
        <v>2</v>
      </c>
      <c r="L33" s="47"/>
      <c r="M33" s="47">
        <v>2</v>
      </c>
      <c r="N33" s="47">
        <v>3</v>
      </c>
      <c r="O33" s="47">
        <v>6</v>
      </c>
      <c r="P33" s="47"/>
      <c r="Q33" s="47"/>
      <c r="R33" s="47">
        <v>2</v>
      </c>
      <c r="S33" s="47">
        <v>4</v>
      </c>
      <c r="T33" s="47"/>
      <c r="U33" s="47"/>
      <c r="V33" s="47">
        <v>20</v>
      </c>
      <c r="W33" s="48">
        <v>14</v>
      </c>
      <c r="X33" s="61">
        <f t="shared" si="3"/>
        <v>28</v>
      </c>
      <c r="Y33" s="52">
        <f t="shared" si="3"/>
        <v>31</v>
      </c>
      <c r="Z33">
        <f t="shared" si="4"/>
        <v>59</v>
      </c>
    </row>
    <row r="34" spans="1:26">
      <c r="A34" s="51" t="s">
        <v>16</v>
      </c>
      <c r="B34" s="58" t="s">
        <v>584</v>
      </c>
      <c r="C34" s="47" t="s">
        <v>99</v>
      </c>
      <c r="D34" s="47" t="s">
        <v>155</v>
      </c>
      <c r="E34" s="52" t="s">
        <v>156</v>
      </c>
      <c r="F34" s="56">
        <v>1</v>
      </c>
      <c r="G34" s="47">
        <v>5</v>
      </c>
      <c r="H34" s="47"/>
      <c r="I34" s="47"/>
      <c r="J34" s="47"/>
      <c r="K34" s="47">
        <v>1</v>
      </c>
      <c r="L34" s="47">
        <v>3</v>
      </c>
      <c r="M34" s="47">
        <v>2</v>
      </c>
      <c r="N34" s="47">
        <v>3</v>
      </c>
      <c r="O34" s="47">
        <v>3</v>
      </c>
      <c r="P34" s="47"/>
      <c r="Q34" s="47"/>
      <c r="R34" s="47"/>
      <c r="S34" s="47">
        <v>7</v>
      </c>
      <c r="T34" s="47"/>
      <c r="U34" s="47"/>
      <c r="V34" s="47">
        <v>7</v>
      </c>
      <c r="W34" s="48">
        <v>36</v>
      </c>
      <c r="X34" s="61">
        <f t="shared" si="3"/>
        <v>14</v>
      </c>
      <c r="Y34" s="52">
        <f t="shared" si="3"/>
        <v>54</v>
      </c>
      <c r="Z34">
        <f t="shared" si="4"/>
        <v>68</v>
      </c>
    </row>
    <row r="35" spans="1:26">
      <c r="A35" s="51" t="s">
        <v>16</v>
      </c>
      <c r="B35" s="16" t="s">
        <v>621</v>
      </c>
      <c r="C35" s="47" t="s">
        <v>99</v>
      </c>
      <c r="D35" s="47" t="s">
        <v>157</v>
      </c>
      <c r="E35" s="52" t="s">
        <v>158</v>
      </c>
      <c r="F35" s="56"/>
      <c r="G35" s="47">
        <v>1</v>
      </c>
      <c r="H35" s="47"/>
      <c r="I35" s="47"/>
      <c r="J35" s="47">
        <v>7</v>
      </c>
      <c r="K35" s="47">
        <v>1</v>
      </c>
      <c r="L35" s="47"/>
      <c r="M35" s="47">
        <v>1</v>
      </c>
      <c r="N35" s="47">
        <v>4</v>
      </c>
      <c r="O35" s="47"/>
      <c r="P35" s="47"/>
      <c r="Q35" s="47">
        <v>1</v>
      </c>
      <c r="R35" s="47">
        <v>7</v>
      </c>
      <c r="S35" s="47"/>
      <c r="T35" s="47"/>
      <c r="U35" s="47"/>
      <c r="V35" s="47">
        <v>26</v>
      </c>
      <c r="W35" s="48">
        <v>3</v>
      </c>
      <c r="X35" s="61">
        <f t="shared" si="3"/>
        <v>44</v>
      </c>
      <c r="Y35" s="52">
        <f t="shared" si="3"/>
        <v>7</v>
      </c>
      <c r="Z35">
        <f t="shared" si="4"/>
        <v>51</v>
      </c>
    </row>
    <row r="36" spans="1:26">
      <c r="A36" s="51" t="s">
        <v>16</v>
      </c>
      <c r="B36" s="16" t="s">
        <v>621</v>
      </c>
      <c r="C36" s="47" t="s">
        <v>99</v>
      </c>
      <c r="D36" s="47" t="s">
        <v>159</v>
      </c>
      <c r="E36" s="52" t="s">
        <v>160</v>
      </c>
      <c r="F36" s="56">
        <v>3</v>
      </c>
      <c r="G36" s="47">
        <v>1</v>
      </c>
      <c r="H36" s="47"/>
      <c r="I36" s="47"/>
      <c r="J36" s="47">
        <v>7</v>
      </c>
      <c r="K36" s="47">
        <v>2</v>
      </c>
      <c r="L36" s="47">
        <v>2</v>
      </c>
      <c r="M36" s="47"/>
      <c r="N36" s="47">
        <v>14</v>
      </c>
      <c r="O36" s="47">
        <v>3</v>
      </c>
      <c r="P36" s="47"/>
      <c r="Q36" s="47"/>
      <c r="R36" s="47">
        <v>12</v>
      </c>
      <c r="S36" s="47"/>
      <c r="T36" s="47"/>
      <c r="U36" s="47"/>
      <c r="V36" s="47">
        <v>83</v>
      </c>
      <c r="W36" s="48">
        <v>6</v>
      </c>
      <c r="X36" s="61">
        <f t="shared" si="3"/>
        <v>121</v>
      </c>
      <c r="Y36" s="52">
        <f t="shared" si="3"/>
        <v>12</v>
      </c>
      <c r="Z36">
        <f t="shared" si="4"/>
        <v>133</v>
      </c>
    </row>
    <row r="37" spans="1:26">
      <c r="A37" s="51" t="s">
        <v>16</v>
      </c>
      <c r="B37" s="16" t="s">
        <v>622</v>
      </c>
      <c r="C37" s="47" t="s">
        <v>161</v>
      </c>
      <c r="D37" s="47" t="s">
        <v>162</v>
      </c>
      <c r="E37" s="52" t="s">
        <v>163</v>
      </c>
      <c r="F37" s="56"/>
      <c r="G37" s="47">
        <v>4</v>
      </c>
      <c r="H37" s="47"/>
      <c r="I37" s="47">
        <v>1</v>
      </c>
      <c r="J37" s="47">
        <v>1</v>
      </c>
      <c r="K37" s="47">
        <v>4</v>
      </c>
      <c r="L37" s="47"/>
      <c r="M37" s="47">
        <v>3</v>
      </c>
      <c r="N37" s="47">
        <v>1</v>
      </c>
      <c r="O37" s="47">
        <v>6</v>
      </c>
      <c r="P37" s="47"/>
      <c r="Q37" s="47"/>
      <c r="R37" s="47"/>
      <c r="S37" s="47">
        <v>10</v>
      </c>
      <c r="T37" s="47"/>
      <c r="U37" s="47"/>
      <c r="V37" s="47">
        <v>8</v>
      </c>
      <c r="W37" s="48">
        <v>90</v>
      </c>
      <c r="X37" s="61">
        <f t="shared" si="3"/>
        <v>10</v>
      </c>
      <c r="Y37" s="52">
        <f t="shared" si="3"/>
        <v>118</v>
      </c>
      <c r="Z37">
        <f t="shared" si="4"/>
        <v>128</v>
      </c>
    </row>
    <row r="38" spans="1:26">
      <c r="A38" s="51" t="s">
        <v>16</v>
      </c>
      <c r="B38" s="16" t="s">
        <v>623</v>
      </c>
      <c r="C38" s="47" t="s">
        <v>161</v>
      </c>
      <c r="D38" s="47" t="s">
        <v>166</v>
      </c>
      <c r="E38" s="52" t="s">
        <v>167</v>
      </c>
      <c r="F38" s="56">
        <v>2</v>
      </c>
      <c r="G38" s="47">
        <v>1</v>
      </c>
      <c r="H38" s="47">
        <v>1</v>
      </c>
      <c r="I38" s="47">
        <v>2</v>
      </c>
      <c r="J38" s="47">
        <v>1</v>
      </c>
      <c r="K38" s="47">
        <v>1</v>
      </c>
      <c r="L38" s="47">
        <v>2</v>
      </c>
      <c r="M38" s="47">
        <v>2</v>
      </c>
      <c r="N38" s="47">
        <v>7</v>
      </c>
      <c r="O38" s="47">
        <v>5</v>
      </c>
      <c r="P38" s="47"/>
      <c r="Q38" s="47"/>
      <c r="R38" s="47">
        <v>7</v>
      </c>
      <c r="S38" s="47">
        <v>4</v>
      </c>
      <c r="T38" s="47"/>
      <c r="U38" s="47"/>
      <c r="V38" s="47">
        <v>53</v>
      </c>
      <c r="W38" s="48">
        <v>51</v>
      </c>
      <c r="X38" s="61">
        <f t="shared" si="3"/>
        <v>73</v>
      </c>
      <c r="Y38" s="52">
        <f t="shared" si="3"/>
        <v>66</v>
      </c>
      <c r="Z38">
        <f t="shared" si="4"/>
        <v>139</v>
      </c>
    </row>
    <row r="39" spans="1:26">
      <c r="A39" s="51" t="s">
        <v>16</v>
      </c>
      <c r="B39" s="16" t="s">
        <v>624</v>
      </c>
      <c r="C39" s="47" t="s">
        <v>102</v>
      </c>
      <c r="D39" s="47" t="s">
        <v>168</v>
      </c>
      <c r="E39" s="52" t="s">
        <v>169</v>
      </c>
      <c r="F39" s="56">
        <v>1</v>
      </c>
      <c r="G39" s="47"/>
      <c r="H39" s="47"/>
      <c r="I39" s="47"/>
      <c r="J39" s="47">
        <v>2</v>
      </c>
      <c r="K39" s="47">
        <v>1</v>
      </c>
      <c r="L39" s="47"/>
      <c r="M39" s="47"/>
      <c r="N39" s="47">
        <v>2</v>
      </c>
      <c r="O39" s="47">
        <v>2</v>
      </c>
      <c r="P39" s="47"/>
      <c r="Q39" s="47"/>
      <c r="R39" s="47">
        <v>4</v>
      </c>
      <c r="S39" s="47">
        <v>1</v>
      </c>
      <c r="T39" s="47"/>
      <c r="U39" s="47"/>
      <c r="V39" s="47">
        <v>32</v>
      </c>
      <c r="W39" s="48">
        <v>16</v>
      </c>
      <c r="X39" s="61">
        <f t="shared" si="3"/>
        <v>41</v>
      </c>
      <c r="Y39" s="52">
        <f t="shared" si="3"/>
        <v>20</v>
      </c>
      <c r="Z39">
        <f t="shared" si="4"/>
        <v>61</v>
      </c>
    </row>
    <row r="40" spans="1:26">
      <c r="A40" s="51" t="s">
        <v>16</v>
      </c>
      <c r="B40" s="16" t="s">
        <v>625</v>
      </c>
      <c r="C40" s="47" t="s">
        <v>102</v>
      </c>
      <c r="D40" s="47" t="s">
        <v>170</v>
      </c>
      <c r="E40" s="52" t="s">
        <v>171</v>
      </c>
      <c r="F40" s="56"/>
      <c r="G40" s="47">
        <v>1</v>
      </c>
      <c r="H40" s="47"/>
      <c r="I40" s="47"/>
      <c r="J40" s="47">
        <v>5</v>
      </c>
      <c r="K40" s="47">
        <v>1</v>
      </c>
      <c r="L40" s="47">
        <v>1</v>
      </c>
      <c r="M40" s="47">
        <v>2</v>
      </c>
      <c r="N40" s="47"/>
      <c r="O40" s="47"/>
      <c r="P40" s="47"/>
      <c r="Q40" s="47"/>
      <c r="R40" s="47">
        <v>5</v>
      </c>
      <c r="S40" s="47">
        <v>1</v>
      </c>
      <c r="T40" s="47"/>
      <c r="U40" s="47"/>
      <c r="V40" s="47">
        <v>46</v>
      </c>
      <c r="W40" s="48">
        <v>10</v>
      </c>
      <c r="X40" s="61">
        <f t="shared" si="3"/>
        <v>57</v>
      </c>
      <c r="Y40" s="52">
        <f t="shared" si="3"/>
        <v>15</v>
      </c>
      <c r="Z40">
        <f t="shared" si="4"/>
        <v>72</v>
      </c>
    </row>
    <row r="41" spans="1:26">
      <c r="A41" s="51" t="s">
        <v>16</v>
      </c>
      <c r="B41" s="16" t="s">
        <v>626</v>
      </c>
      <c r="C41" s="47" t="s">
        <v>102</v>
      </c>
      <c r="D41" s="47" t="s">
        <v>172</v>
      </c>
      <c r="E41" s="52" t="s">
        <v>173</v>
      </c>
      <c r="F41" s="56">
        <v>3</v>
      </c>
      <c r="G41" s="47">
        <v>1</v>
      </c>
      <c r="H41" s="47"/>
      <c r="I41" s="47"/>
      <c r="J41" s="47">
        <v>4</v>
      </c>
      <c r="K41" s="47">
        <v>2</v>
      </c>
      <c r="L41" s="47">
        <v>5</v>
      </c>
      <c r="M41" s="47"/>
      <c r="N41" s="47">
        <v>15</v>
      </c>
      <c r="O41" s="47">
        <v>3</v>
      </c>
      <c r="P41" s="47"/>
      <c r="Q41" s="47"/>
      <c r="R41" s="47">
        <v>12</v>
      </c>
      <c r="S41" s="47">
        <v>5</v>
      </c>
      <c r="T41" s="47"/>
      <c r="U41" s="47"/>
      <c r="V41" s="47">
        <v>67</v>
      </c>
      <c r="W41" s="48">
        <v>9</v>
      </c>
      <c r="X41" s="61">
        <f t="shared" si="3"/>
        <v>106</v>
      </c>
      <c r="Y41" s="52">
        <f t="shared" si="3"/>
        <v>20</v>
      </c>
      <c r="Z41">
        <f t="shared" si="4"/>
        <v>126</v>
      </c>
    </row>
    <row r="42" spans="1:26">
      <c r="A42" s="51" t="s">
        <v>16</v>
      </c>
      <c r="B42" s="16" t="s">
        <v>627</v>
      </c>
      <c r="C42" s="47" t="s">
        <v>102</v>
      </c>
      <c r="D42" s="47" t="s">
        <v>174</v>
      </c>
      <c r="E42" s="52" t="s">
        <v>175</v>
      </c>
      <c r="F42" s="56">
        <v>1</v>
      </c>
      <c r="G42" s="47"/>
      <c r="H42" s="47"/>
      <c r="I42" s="47"/>
      <c r="J42" s="47">
        <v>8</v>
      </c>
      <c r="K42" s="47"/>
      <c r="L42" s="47">
        <v>2</v>
      </c>
      <c r="M42" s="47"/>
      <c r="N42" s="47">
        <v>7</v>
      </c>
      <c r="O42" s="47">
        <v>3</v>
      </c>
      <c r="P42" s="47"/>
      <c r="Q42" s="47"/>
      <c r="R42" s="47">
        <v>6</v>
      </c>
      <c r="S42" s="47">
        <v>1</v>
      </c>
      <c r="T42" s="47"/>
      <c r="U42" s="47"/>
      <c r="V42" s="47">
        <v>45</v>
      </c>
      <c r="W42" s="48">
        <v>3</v>
      </c>
      <c r="X42" s="61">
        <f t="shared" si="3"/>
        <v>69</v>
      </c>
      <c r="Y42" s="52">
        <f t="shared" si="3"/>
        <v>7</v>
      </c>
      <c r="Z42">
        <f t="shared" si="4"/>
        <v>76</v>
      </c>
    </row>
    <row r="43" spans="1:26">
      <c r="A43" s="51" t="s">
        <v>16</v>
      </c>
      <c r="B43" s="16" t="s">
        <v>628</v>
      </c>
      <c r="C43" s="47" t="s">
        <v>102</v>
      </c>
      <c r="D43" s="47" t="s">
        <v>176</v>
      </c>
      <c r="E43" s="52" t="s">
        <v>177</v>
      </c>
      <c r="F43" s="56"/>
      <c r="G43" s="47"/>
      <c r="H43" s="47"/>
      <c r="I43" s="47"/>
      <c r="J43" s="47">
        <v>10</v>
      </c>
      <c r="K43" s="47">
        <v>1</v>
      </c>
      <c r="L43" s="47">
        <v>9</v>
      </c>
      <c r="M43" s="47"/>
      <c r="N43" s="47">
        <v>11</v>
      </c>
      <c r="O43" s="47"/>
      <c r="P43" s="47"/>
      <c r="Q43" s="47"/>
      <c r="R43" s="47">
        <v>11</v>
      </c>
      <c r="S43" s="47"/>
      <c r="T43" s="47"/>
      <c r="U43" s="47"/>
      <c r="V43" s="47">
        <v>46</v>
      </c>
      <c r="W43" s="48">
        <v>8</v>
      </c>
      <c r="X43" s="61">
        <f t="shared" si="3"/>
        <v>87</v>
      </c>
      <c r="Y43" s="52">
        <f t="shared" si="3"/>
        <v>9</v>
      </c>
      <c r="Z43">
        <f t="shared" si="4"/>
        <v>96</v>
      </c>
    </row>
    <row r="44" spans="1:26">
      <c r="A44" s="51" t="s">
        <v>16</v>
      </c>
      <c r="B44" s="16" t="s">
        <v>629</v>
      </c>
      <c r="C44" s="47" t="s">
        <v>102</v>
      </c>
      <c r="D44" s="47" t="s">
        <v>178</v>
      </c>
      <c r="E44" s="52" t="s">
        <v>179</v>
      </c>
      <c r="F44" s="56">
        <v>6</v>
      </c>
      <c r="G44" s="47"/>
      <c r="H44" s="47"/>
      <c r="I44" s="47"/>
      <c r="J44" s="47">
        <v>7</v>
      </c>
      <c r="K44" s="47"/>
      <c r="L44" s="47">
        <v>7</v>
      </c>
      <c r="M44" s="47"/>
      <c r="N44" s="47">
        <v>16</v>
      </c>
      <c r="O44" s="47">
        <v>1</v>
      </c>
      <c r="P44" s="47"/>
      <c r="Q44" s="47"/>
      <c r="R44" s="47">
        <v>22</v>
      </c>
      <c r="S44" s="47"/>
      <c r="T44" s="47"/>
      <c r="U44" s="47"/>
      <c r="V44" s="47">
        <v>149</v>
      </c>
      <c r="W44" s="48">
        <v>11</v>
      </c>
      <c r="X44" s="61">
        <f t="shared" si="3"/>
        <v>207</v>
      </c>
      <c r="Y44" s="52">
        <f t="shared" si="3"/>
        <v>12</v>
      </c>
      <c r="Z44">
        <f t="shared" si="4"/>
        <v>219</v>
      </c>
    </row>
    <row r="45" spans="1:26">
      <c r="A45" s="51" t="s">
        <v>16</v>
      </c>
      <c r="B45" s="16" t="s">
        <v>630</v>
      </c>
      <c r="C45" s="47" t="s">
        <v>102</v>
      </c>
      <c r="D45" s="47" t="s">
        <v>180</v>
      </c>
      <c r="E45" s="52" t="s">
        <v>181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>
        <v>3</v>
      </c>
      <c r="S45" s="47">
        <v>2</v>
      </c>
      <c r="T45" s="47"/>
      <c r="U45" s="47"/>
      <c r="V45" s="47">
        <v>25</v>
      </c>
      <c r="W45" s="48">
        <v>3</v>
      </c>
      <c r="X45" s="61">
        <f t="shared" si="3"/>
        <v>28</v>
      </c>
      <c r="Y45" s="52">
        <f t="shared" si="3"/>
        <v>5</v>
      </c>
      <c r="Z45">
        <f t="shared" si="4"/>
        <v>33</v>
      </c>
    </row>
    <row r="46" spans="1:26">
      <c r="A46" s="51" t="s">
        <v>16</v>
      </c>
      <c r="B46" s="16" t="s">
        <v>631</v>
      </c>
      <c r="C46" s="47" t="s">
        <v>102</v>
      </c>
      <c r="D46" s="47" t="s">
        <v>182</v>
      </c>
      <c r="E46" s="52" t="s">
        <v>183</v>
      </c>
      <c r="F46" s="56"/>
      <c r="G46" s="47"/>
      <c r="H46" s="47"/>
      <c r="I46" s="47"/>
      <c r="J46" s="47">
        <v>1</v>
      </c>
      <c r="K46" s="47"/>
      <c r="L46" s="47"/>
      <c r="M46" s="47"/>
      <c r="N46" s="47">
        <v>1</v>
      </c>
      <c r="O46" s="47"/>
      <c r="P46" s="47"/>
      <c r="Q46" s="47"/>
      <c r="R46" s="47">
        <v>2</v>
      </c>
      <c r="S46" s="47"/>
      <c r="T46" s="47"/>
      <c r="U46" s="47"/>
      <c r="V46" s="47">
        <v>12</v>
      </c>
      <c r="W46" s="48">
        <v>2</v>
      </c>
      <c r="X46" s="61">
        <f t="shared" si="3"/>
        <v>16</v>
      </c>
      <c r="Y46" s="52">
        <f t="shared" si="3"/>
        <v>2</v>
      </c>
      <c r="Z46">
        <f t="shared" si="4"/>
        <v>18</v>
      </c>
    </row>
    <row r="47" spans="1:26">
      <c r="A47" s="51" t="s">
        <v>16</v>
      </c>
      <c r="B47" s="16" t="s">
        <v>632</v>
      </c>
      <c r="C47" s="47" t="s">
        <v>99</v>
      </c>
      <c r="D47" s="47" t="s">
        <v>184</v>
      </c>
      <c r="E47" s="52" t="s">
        <v>185</v>
      </c>
      <c r="F47" s="56"/>
      <c r="G47" s="47"/>
      <c r="H47" s="47"/>
      <c r="I47" s="47"/>
      <c r="J47" s="47">
        <v>2</v>
      </c>
      <c r="K47" s="47">
        <v>2</v>
      </c>
      <c r="L47" s="47"/>
      <c r="M47" s="47"/>
      <c r="N47" s="47"/>
      <c r="O47" s="47">
        <v>3</v>
      </c>
      <c r="P47" s="47"/>
      <c r="Q47" s="47"/>
      <c r="R47" s="47"/>
      <c r="S47" s="47"/>
      <c r="T47" s="47"/>
      <c r="U47" s="47"/>
      <c r="V47" s="47">
        <v>5</v>
      </c>
      <c r="W47" s="48">
        <v>7</v>
      </c>
      <c r="X47" s="61">
        <f t="shared" si="3"/>
        <v>7</v>
      </c>
      <c r="Y47" s="52">
        <f t="shared" si="3"/>
        <v>12</v>
      </c>
      <c r="Z47">
        <f t="shared" si="4"/>
        <v>19</v>
      </c>
    </row>
    <row r="48" spans="1:26">
      <c r="A48" s="51" t="s">
        <v>16</v>
      </c>
      <c r="B48" s="16" t="s">
        <v>633</v>
      </c>
      <c r="C48" s="47" t="s">
        <v>99</v>
      </c>
      <c r="D48" s="47" t="s">
        <v>186</v>
      </c>
      <c r="E48" s="52" t="s">
        <v>187</v>
      </c>
      <c r="F48" s="56"/>
      <c r="G48" s="47">
        <v>1</v>
      </c>
      <c r="H48" s="47"/>
      <c r="I48" s="47"/>
      <c r="J48" s="47"/>
      <c r="K48" s="47">
        <v>1</v>
      </c>
      <c r="L48" s="47"/>
      <c r="M48" s="47"/>
      <c r="N48" s="47">
        <v>2</v>
      </c>
      <c r="O48" s="47">
        <v>1</v>
      </c>
      <c r="P48" s="47"/>
      <c r="Q48" s="47"/>
      <c r="R48" s="47"/>
      <c r="S48" s="47"/>
      <c r="T48" s="47"/>
      <c r="U48" s="47"/>
      <c r="V48" s="47">
        <v>4</v>
      </c>
      <c r="W48" s="48">
        <v>3</v>
      </c>
      <c r="X48" s="61">
        <f t="shared" ref="X48:Y80" si="5">F48+H48+J48+L48+N48+P48+R48+T48+V48</f>
        <v>6</v>
      </c>
      <c r="Y48" s="52">
        <f t="shared" si="5"/>
        <v>6</v>
      </c>
      <c r="Z48">
        <f t="shared" si="4"/>
        <v>12</v>
      </c>
    </row>
    <row r="49" spans="1:26">
      <c r="A49" s="51" t="s">
        <v>16</v>
      </c>
      <c r="B49" s="16" t="s">
        <v>634</v>
      </c>
      <c r="C49" s="47" t="s">
        <v>99</v>
      </c>
      <c r="D49" s="47" t="s">
        <v>188</v>
      </c>
      <c r="E49" s="52" t="s">
        <v>189</v>
      </c>
      <c r="F49" s="56"/>
      <c r="G49" s="47"/>
      <c r="H49" s="47"/>
      <c r="I49" s="47"/>
      <c r="J49" s="47"/>
      <c r="K49" s="47"/>
      <c r="L49" s="47">
        <v>3</v>
      </c>
      <c r="M49" s="47">
        <v>2</v>
      </c>
      <c r="N49" s="47">
        <v>2</v>
      </c>
      <c r="O49" s="47">
        <v>5</v>
      </c>
      <c r="P49" s="47"/>
      <c r="Q49" s="47"/>
      <c r="R49" s="47"/>
      <c r="S49" s="47">
        <v>2</v>
      </c>
      <c r="T49" s="47"/>
      <c r="U49" s="47"/>
      <c r="V49" s="47">
        <v>5</v>
      </c>
      <c r="W49" s="48">
        <v>14</v>
      </c>
      <c r="X49" s="61">
        <f t="shared" si="5"/>
        <v>10</v>
      </c>
      <c r="Y49" s="52">
        <f t="shared" si="5"/>
        <v>23</v>
      </c>
      <c r="Z49">
        <f t="shared" si="4"/>
        <v>33</v>
      </c>
    </row>
    <row r="50" spans="1:26">
      <c r="A50" s="51" t="s">
        <v>16</v>
      </c>
      <c r="B50" s="16" t="s">
        <v>635</v>
      </c>
      <c r="C50" s="47" t="s">
        <v>99</v>
      </c>
      <c r="D50" s="47" t="s">
        <v>190</v>
      </c>
      <c r="E50" s="52" t="s">
        <v>191</v>
      </c>
      <c r="F50" s="56"/>
      <c r="G50" s="47">
        <v>1</v>
      </c>
      <c r="H50" s="47"/>
      <c r="I50" s="47"/>
      <c r="J50" s="47"/>
      <c r="K50" s="47"/>
      <c r="L50" s="47"/>
      <c r="M50" s="47">
        <v>1</v>
      </c>
      <c r="N50" s="47">
        <v>3</v>
      </c>
      <c r="O50" s="47">
        <v>2</v>
      </c>
      <c r="P50" s="47"/>
      <c r="Q50" s="47"/>
      <c r="R50" s="47"/>
      <c r="S50" s="47">
        <v>2</v>
      </c>
      <c r="T50" s="47"/>
      <c r="U50" s="47"/>
      <c r="V50" s="47">
        <v>4</v>
      </c>
      <c r="W50" s="48">
        <v>8</v>
      </c>
      <c r="X50" s="61">
        <f t="shared" si="5"/>
        <v>7</v>
      </c>
      <c r="Y50" s="52">
        <f t="shared" si="5"/>
        <v>14</v>
      </c>
      <c r="Z50">
        <f t="shared" si="4"/>
        <v>21</v>
      </c>
    </row>
    <row r="51" spans="1:26">
      <c r="A51" s="51" t="s">
        <v>16</v>
      </c>
      <c r="B51" s="16" t="s">
        <v>636</v>
      </c>
      <c r="C51" s="47" t="s">
        <v>99</v>
      </c>
      <c r="D51" s="47" t="s">
        <v>192</v>
      </c>
      <c r="E51" s="52" t="s">
        <v>193</v>
      </c>
      <c r="F51" s="56">
        <v>1</v>
      </c>
      <c r="G51" s="47"/>
      <c r="H51" s="47"/>
      <c r="I51" s="47"/>
      <c r="J51" s="47">
        <v>1</v>
      </c>
      <c r="K51" s="47"/>
      <c r="L51" s="47"/>
      <c r="M51" s="47"/>
      <c r="N51" s="47">
        <v>4</v>
      </c>
      <c r="O51" s="47">
        <v>8</v>
      </c>
      <c r="P51" s="47"/>
      <c r="Q51" s="47"/>
      <c r="R51" s="47"/>
      <c r="S51" s="47">
        <v>1</v>
      </c>
      <c r="T51" s="47"/>
      <c r="U51" s="47"/>
      <c r="V51" s="47">
        <v>10</v>
      </c>
      <c r="W51" s="48">
        <v>4</v>
      </c>
      <c r="X51" s="61">
        <f t="shared" si="5"/>
        <v>16</v>
      </c>
      <c r="Y51" s="52">
        <f t="shared" si="5"/>
        <v>13</v>
      </c>
      <c r="Z51">
        <f t="shared" si="4"/>
        <v>29</v>
      </c>
    </row>
    <row r="52" spans="1:26">
      <c r="A52" s="51" t="s">
        <v>16</v>
      </c>
      <c r="B52" s="16" t="s">
        <v>637</v>
      </c>
      <c r="C52" s="47" t="s">
        <v>99</v>
      </c>
      <c r="D52" s="47" t="s">
        <v>194</v>
      </c>
      <c r="E52" s="52" t="s">
        <v>195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1</v>
      </c>
      <c r="S52" s="47">
        <v>2</v>
      </c>
      <c r="T52" s="47"/>
      <c r="U52" s="47"/>
      <c r="V52" s="47">
        <v>2</v>
      </c>
      <c r="W52" s="48">
        <v>3</v>
      </c>
      <c r="X52" s="61">
        <f t="shared" si="5"/>
        <v>3</v>
      </c>
      <c r="Y52" s="52">
        <f t="shared" si="5"/>
        <v>5</v>
      </c>
      <c r="Z52">
        <f t="shared" si="4"/>
        <v>8</v>
      </c>
    </row>
    <row r="53" spans="1:26">
      <c r="A53" s="51" t="s">
        <v>16</v>
      </c>
      <c r="B53" s="16" t="s">
        <v>638</v>
      </c>
      <c r="C53" s="47" t="s">
        <v>161</v>
      </c>
      <c r="D53" s="47" t="s">
        <v>196</v>
      </c>
      <c r="E53" s="52" t="s">
        <v>197</v>
      </c>
      <c r="F53" s="56">
        <v>1</v>
      </c>
      <c r="G53" s="47">
        <v>6</v>
      </c>
      <c r="H53" s="47">
        <v>1</v>
      </c>
      <c r="I53" s="47">
        <v>2</v>
      </c>
      <c r="J53" s="47">
        <v>5</v>
      </c>
      <c r="K53" s="47">
        <v>3</v>
      </c>
      <c r="L53" s="47">
        <v>12</v>
      </c>
      <c r="M53" s="47">
        <v>39</v>
      </c>
      <c r="N53" s="47">
        <v>9</v>
      </c>
      <c r="O53" s="47">
        <v>53</v>
      </c>
      <c r="P53" s="47"/>
      <c r="Q53" s="47"/>
      <c r="R53" s="47">
        <v>1</v>
      </c>
      <c r="S53" s="47">
        <v>32</v>
      </c>
      <c r="T53" s="47"/>
      <c r="U53" s="47"/>
      <c r="V53" s="47">
        <v>10</v>
      </c>
      <c r="W53" s="48">
        <v>143</v>
      </c>
      <c r="X53" s="61">
        <f t="shared" si="5"/>
        <v>39</v>
      </c>
      <c r="Y53" s="52">
        <f t="shared" si="5"/>
        <v>278</v>
      </c>
      <c r="Z53">
        <f t="shared" si="4"/>
        <v>317</v>
      </c>
    </row>
    <row r="54" spans="1:26">
      <c r="A54" s="51" t="s">
        <v>16</v>
      </c>
      <c r="B54" s="16" t="s">
        <v>639</v>
      </c>
      <c r="C54" s="47" t="s">
        <v>161</v>
      </c>
      <c r="D54" s="47" t="s">
        <v>198</v>
      </c>
      <c r="E54" s="52" t="s">
        <v>199</v>
      </c>
      <c r="F54" s="56">
        <v>1</v>
      </c>
      <c r="G54" s="47">
        <v>1</v>
      </c>
      <c r="H54" s="47"/>
      <c r="I54" s="47"/>
      <c r="J54" s="47"/>
      <c r="K54" s="47">
        <v>2</v>
      </c>
      <c r="L54" s="47">
        <v>3</v>
      </c>
      <c r="M54" s="47">
        <v>6</v>
      </c>
      <c r="N54" s="47">
        <v>1</v>
      </c>
      <c r="O54" s="47">
        <v>15</v>
      </c>
      <c r="P54" s="47"/>
      <c r="Q54" s="47"/>
      <c r="R54" s="47"/>
      <c r="S54" s="47">
        <v>12</v>
      </c>
      <c r="T54" s="47"/>
      <c r="U54" s="47"/>
      <c r="V54" s="47">
        <v>5</v>
      </c>
      <c r="W54" s="48">
        <v>61</v>
      </c>
      <c r="X54" s="61">
        <f t="shared" si="5"/>
        <v>10</v>
      </c>
      <c r="Y54" s="52">
        <f t="shared" si="5"/>
        <v>97</v>
      </c>
      <c r="Z54">
        <f t="shared" si="4"/>
        <v>107</v>
      </c>
    </row>
    <row r="55" spans="1:26">
      <c r="A55" s="51" t="s">
        <v>16</v>
      </c>
      <c r="B55" s="16" t="s">
        <v>639</v>
      </c>
      <c r="C55" s="47" t="s">
        <v>161</v>
      </c>
      <c r="D55" s="47" t="s">
        <v>200</v>
      </c>
      <c r="E55" s="52" t="s">
        <v>201</v>
      </c>
      <c r="F55" s="56"/>
      <c r="G55" s="47"/>
      <c r="H55" s="47"/>
      <c r="I55" s="47"/>
      <c r="J55" s="47"/>
      <c r="K55" s="47"/>
      <c r="L55" s="47"/>
      <c r="M55" s="47">
        <v>1</v>
      </c>
      <c r="N55" s="47">
        <v>1</v>
      </c>
      <c r="O55" s="47"/>
      <c r="P55" s="47"/>
      <c r="Q55" s="47"/>
      <c r="R55" s="47"/>
      <c r="S55" s="47"/>
      <c r="T55" s="47"/>
      <c r="U55" s="47"/>
      <c r="V55" s="47"/>
      <c r="W55" s="48">
        <v>1</v>
      </c>
      <c r="X55" s="61">
        <f t="shared" si="5"/>
        <v>1</v>
      </c>
      <c r="Y55" s="52">
        <f t="shared" si="5"/>
        <v>2</v>
      </c>
      <c r="Z55">
        <f t="shared" si="4"/>
        <v>3</v>
      </c>
    </row>
    <row r="56" spans="1:26">
      <c r="A56" s="51" t="s">
        <v>16</v>
      </c>
      <c r="B56" s="16" t="s">
        <v>640</v>
      </c>
      <c r="C56" s="47" t="s">
        <v>99</v>
      </c>
      <c r="D56" s="47" t="s">
        <v>202</v>
      </c>
      <c r="E56" s="52" t="s">
        <v>203</v>
      </c>
      <c r="F56" s="56">
        <v>1</v>
      </c>
      <c r="G56" s="47"/>
      <c r="H56" s="47"/>
      <c r="I56" s="47"/>
      <c r="J56" s="47"/>
      <c r="K56" s="47">
        <v>4</v>
      </c>
      <c r="L56" s="47">
        <v>3</v>
      </c>
      <c r="M56" s="47">
        <v>5</v>
      </c>
      <c r="N56" s="47">
        <v>3</v>
      </c>
      <c r="O56" s="47">
        <v>6</v>
      </c>
      <c r="P56" s="47"/>
      <c r="Q56" s="47"/>
      <c r="R56" s="47">
        <v>10</v>
      </c>
      <c r="S56" s="47">
        <v>13</v>
      </c>
      <c r="T56" s="47"/>
      <c r="U56" s="47"/>
      <c r="V56" s="47">
        <v>41</v>
      </c>
      <c r="W56" s="48">
        <v>44</v>
      </c>
      <c r="X56" s="61">
        <f t="shared" si="5"/>
        <v>58</v>
      </c>
      <c r="Y56" s="52">
        <f t="shared" si="5"/>
        <v>72</v>
      </c>
      <c r="Z56">
        <f t="shared" si="4"/>
        <v>130</v>
      </c>
    </row>
    <row r="57" spans="1:26">
      <c r="A57" s="51" t="s">
        <v>16</v>
      </c>
      <c r="B57" s="16" t="s">
        <v>641</v>
      </c>
      <c r="C57" s="47" t="s">
        <v>99</v>
      </c>
      <c r="D57" s="47" t="s">
        <v>204</v>
      </c>
      <c r="E57" s="52" t="s">
        <v>205</v>
      </c>
      <c r="F57" s="56"/>
      <c r="G57" s="47"/>
      <c r="H57" s="47"/>
      <c r="I57" s="47"/>
      <c r="J57" s="47"/>
      <c r="K57" s="47"/>
      <c r="L57" s="47"/>
      <c r="M57" s="47">
        <v>2</v>
      </c>
      <c r="N57" s="47"/>
      <c r="O57" s="47">
        <v>1</v>
      </c>
      <c r="P57" s="47"/>
      <c r="Q57" s="47"/>
      <c r="R57" s="47"/>
      <c r="S57" s="47"/>
      <c r="T57" s="47"/>
      <c r="U57" s="47"/>
      <c r="V57" s="47">
        <v>15</v>
      </c>
      <c r="W57" s="48">
        <v>10</v>
      </c>
      <c r="X57" s="61">
        <f t="shared" si="5"/>
        <v>15</v>
      </c>
      <c r="Y57" s="52">
        <f t="shared" si="5"/>
        <v>13</v>
      </c>
      <c r="Z57">
        <f t="shared" si="4"/>
        <v>28</v>
      </c>
    </row>
    <row r="58" spans="1:26">
      <c r="A58" s="51" t="s">
        <v>16</v>
      </c>
      <c r="B58" s="16" t="s">
        <v>642</v>
      </c>
      <c r="C58" s="47" t="s">
        <v>148</v>
      </c>
      <c r="D58" s="47" t="s">
        <v>206</v>
      </c>
      <c r="E58" s="52" t="s">
        <v>207</v>
      </c>
      <c r="F58" s="56"/>
      <c r="G58" s="47"/>
      <c r="H58" s="47"/>
      <c r="I58" s="47"/>
      <c r="J58" s="47"/>
      <c r="K58" s="47"/>
      <c r="L58" s="47"/>
      <c r="M58" s="47">
        <v>1</v>
      </c>
      <c r="N58" s="47"/>
      <c r="O58" s="47"/>
      <c r="P58" s="47"/>
      <c r="Q58" s="47"/>
      <c r="R58" s="47"/>
      <c r="S58" s="47">
        <v>2</v>
      </c>
      <c r="T58" s="47"/>
      <c r="U58" s="47"/>
      <c r="V58" s="47">
        <v>1</v>
      </c>
      <c r="W58" s="48">
        <v>2</v>
      </c>
      <c r="X58" s="61">
        <f t="shared" si="5"/>
        <v>1</v>
      </c>
      <c r="Y58" s="52">
        <f t="shared" si="5"/>
        <v>5</v>
      </c>
      <c r="Z58">
        <f t="shared" si="4"/>
        <v>6</v>
      </c>
    </row>
    <row r="59" spans="1:26">
      <c r="A59" s="51" t="s">
        <v>16</v>
      </c>
      <c r="B59" s="16" t="s">
        <v>642</v>
      </c>
      <c r="C59" s="47" t="s">
        <v>148</v>
      </c>
      <c r="D59" s="47" t="s">
        <v>208</v>
      </c>
      <c r="E59" s="52" t="s">
        <v>209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>
        <v>1</v>
      </c>
      <c r="S59" s="47">
        <v>6</v>
      </c>
      <c r="T59" s="47"/>
      <c r="U59" s="47"/>
      <c r="V59" s="47"/>
      <c r="W59" s="48">
        <v>1</v>
      </c>
      <c r="X59" s="61">
        <f t="shared" si="5"/>
        <v>1</v>
      </c>
      <c r="Y59" s="52">
        <f t="shared" si="5"/>
        <v>7</v>
      </c>
      <c r="Z59">
        <f t="shared" si="4"/>
        <v>8</v>
      </c>
    </row>
    <row r="60" spans="1:26">
      <c r="A60" s="51" t="s">
        <v>16</v>
      </c>
      <c r="B60" s="16" t="s">
        <v>643</v>
      </c>
      <c r="C60" s="47" t="s">
        <v>119</v>
      </c>
      <c r="D60" s="47" t="s">
        <v>210</v>
      </c>
      <c r="E60" s="52" t="s">
        <v>211</v>
      </c>
      <c r="F60" s="56">
        <v>3</v>
      </c>
      <c r="G60" s="47"/>
      <c r="H60" s="47"/>
      <c r="I60" s="47">
        <v>1</v>
      </c>
      <c r="J60" s="47"/>
      <c r="K60" s="47">
        <v>4</v>
      </c>
      <c r="L60" s="47">
        <v>2</v>
      </c>
      <c r="M60" s="47">
        <v>3</v>
      </c>
      <c r="N60" s="47">
        <v>5</v>
      </c>
      <c r="O60" s="47">
        <v>2</v>
      </c>
      <c r="P60" s="47"/>
      <c r="Q60" s="47"/>
      <c r="R60" s="47">
        <v>2</v>
      </c>
      <c r="S60" s="47">
        <v>2</v>
      </c>
      <c r="T60" s="47"/>
      <c r="U60" s="47"/>
      <c r="V60" s="47">
        <v>20</v>
      </c>
      <c r="W60" s="48">
        <v>29</v>
      </c>
      <c r="X60" s="61">
        <f t="shared" si="5"/>
        <v>32</v>
      </c>
      <c r="Y60" s="52">
        <f t="shared" si="5"/>
        <v>41</v>
      </c>
      <c r="Z60">
        <f t="shared" si="4"/>
        <v>73</v>
      </c>
    </row>
    <row r="61" spans="1:26">
      <c r="A61" s="51" t="s">
        <v>16</v>
      </c>
      <c r="B61" s="16" t="s">
        <v>644</v>
      </c>
      <c r="C61" s="47" t="s">
        <v>119</v>
      </c>
      <c r="D61" s="47" t="s">
        <v>212</v>
      </c>
      <c r="E61" s="52" t="s">
        <v>213</v>
      </c>
      <c r="F61" s="56">
        <v>1</v>
      </c>
      <c r="G61" s="47"/>
      <c r="H61" s="47"/>
      <c r="I61" s="47"/>
      <c r="J61" s="47"/>
      <c r="K61" s="47"/>
      <c r="L61" s="47"/>
      <c r="M61" s="47">
        <v>1</v>
      </c>
      <c r="N61" s="47"/>
      <c r="O61" s="47"/>
      <c r="P61" s="47"/>
      <c r="Q61" s="47"/>
      <c r="R61" s="47"/>
      <c r="S61" s="47"/>
      <c r="T61" s="47"/>
      <c r="U61" s="47"/>
      <c r="V61" s="47">
        <v>4</v>
      </c>
      <c r="W61" s="48">
        <v>7</v>
      </c>
      <c r="X61" s="61">
        <f t="shared" si="5"/>
        <v>5</v>
      </c>
      <c r="Y61" s="52">
        <f t="shared" si="5"/>
        <v>8</v>
      </c>
      <c r="Z61">
        <f t="shared" si="4"/>
        <v>13</v>
      </c>
    </row>
    <row r="62" spans="1:26">
      <c r="A62" s="51" t="s">
        <v>16</v>
      </c>
      <c r="B62" s="16" t="s">
        <v>645</v>
      </c>
      <c r="C62" s="47" t="s">
        <v>119</v>
      </c>
      <c r="D62" s="47" t="s">
        <v>214</v>
      </c>
      <c r="E62" s="52" t="s">
        <v>215</v>
      </c>
      <c r="F62" s="56">
        <v>2</v>
      </c>
      <c r="G62" s="47"/>
      <c r="H62" s="47"/>
      <c r="I62" s="47"/>
      <c r="J62" s="47"/>
      <c r="K62" s="47"/>
      <c r="L62" s="47">
        <v>1</v>
      </c>
      <c r="M62" s="47">
        <v>1</v>
      </c>
      <c r="N62" s="47">
        <v>3</v>
      </c>
      <c r="O62" s="47">
        <v>4</v>
      </c>
      <c r="P62" s="47"/>
      <c r="Q62" s="47"/>
      <c r="R62" s="47">
        <v>1</v>
      </c>
      <c r="S62" s="47">
        <v>1</v>
      </c>
      <c r="T62" s="47"/>
      <c r="U62" s="47"/>
      <c r="V62" s="47">
        <v>14</v>
      </c>
      <c r="W62" s="48">
        <v>9</v>
      </c>
      <c r="X62" s="61">
        <f t="shared" si="5"/>
        <v>21</v>
      </c>
      <c r="Y62" s="52">
        <f t="shared" si="5"/>
        <v>15</v>
      </c>
      <c r="Z62">
        <f t="shared" si="4"/>
        <v>36</v>
      </c>
    </row>
    <row r="63" spans="1:26">
      <c r="A63" s="51" t="s">
        <v>16</v>
      </c>
      <c r="B63" s="16" t="s">
        <v>646</v>
      </c>
      <c r="C63" s="47" t="s">
        <v>119</v>
      </c>
      <c r="D63" s="47" t="s">
        <v>218</v>
      </c>
      <c r="E63" s="52" t="s">
        <v>217</v>
      </c>
      <c r="F63" s="56">
        <v>3</v>
      </c>
      <c r="G63" s="47">
        <v>11</v>
      </c>
      <c r="H63" s="47">
        <v>3</v>
      </c>
      <c r="I63" s="47"/>
      <c r="J63" s="47">
        <v>9</v>
      </c>
      <c r="K63" s="47">
        <v>8</v>
      </c>
      <c r="L63" s="47">
        <v>5</v>
      </c>
      <c r="M63" s="47">
        <v>21</v>
      </c>
      <c r="N63" s="47">
        <v>15</v>
      </c>
      <c r="O63" s="47">
        <v>17</v>
      </c>
      <c r="P63" s="47"/>
      <c r="Q63" s="47"/>
      <c r="R63" s="47">
        <v>5</v>
      </c>
      <c r="S63" s="47">
        <v>12</v>
      </c>
      <c r="T63" s="47"/>
      <c r="U63" s="47">
        <v>2</v>
      </c>
      <c r="V63" s="47">
        <v>89</v>
      </c>
      <c r="W63" s="48">
        <v>86</v>
      </c>
      <c r="X63" s="61">
        <f t="shared" si="5"/>
        <v>129</v>
      </c>
      <c r="Y63" s="52">
        <f t="shared" si="5"/>
        <v>157</v>
      </c>
      <c r="Z63">
        <f t="shared" si="4"/>
        <v>286</v>
      </c>
    </row>
    <row r="64" spans="1:26">
      <c r="A64" s="51" t="s">
        <v>16</v>
      </c>
      <c r="B64" s="16" t="s">
        <v>647</v>
      </c>
      <c r="C64" s="47" t="s">
        <v>119</v>
      </c>
      <c r="D64" s="47" t="s">
        <v>219</v>
      </c>
      <c r="E64" s="52" t="s">
        <v>220</v>
      </c>
      <c r="F64" s="56"/>
      <c r="G64" s="47"/>
      <c r="H64" s="47"/>
      <c r="I64" s="47"/>
      <c r="J64" s="47"/>
      <c r="K64" s="47">
        <v>1</v>
      </c>
      <c r="L64" s="47"/>
      <c r="M64" s="47">
        <v>1</v>
      </c>
      <c r="N64" s="47">
        <v>2</v>
      </c>
      <c r="O64" s="47">
        <v>1</v>
      </c>
      <c r="P64" s="47"/>
      <c r="Q64" s="47"/>
      <c r="R64" s="47">
        <v>3</v>
      </c>
      <c r="S64" s="47">
        <v>2</v>
      </c>
      <c r="T64" s="47"/>
      <c r="U64" s="47"/>
      <c r="V64" s="47">
        <v>21</v>
      </c>
      <c r="W64" s="48">
        <v>25</v>
      </c>
      <c r="X64" s="61">
        <f t="shared" si="5"/>
        <v>26</v>
      </c>
      <c r="Y64" s="52">
        <f t="shared" si="5"/>
        <v>30</v>
      </c>
      <c r="Z64">
        <f t="shared" si="4"/>
        <v>56</v>
      </c>
    </row>
    <row r="65" spans="1:26">
      <c r="A65" s="51" t="s">
        <v>16</v>
      </c>
      <c r="B65" s="16" t="s">
        <v>648</v>
      </c>
      <c r="C65" s="47" t="s">
        <v>99</v>
      </c>
      <c r="D65" s="47" t="s">
        <v>221</v>
      </c>
      <c r="E65" s="52" t="s">
        <v>222</v>
      </c>
      <c r="F65" s="56"/>
      <c r="G65" s="47"/>
      <c r="H65" s="47"/>
      <c r="I65" s="47"/>
      <c r="J65" s="47"/>
      <c r="K65" s="47">
        <v>3</v>
      </c>
      <c r="L65" s="47">
        <v>1</v>
      </c>
      <c r="M65" s="47"/>
      <c r="N65" s="47"/>
      <c r="O65" s="47"/>
      <c r="P65" s="47"/>
      <c r="Q65" s="47"/>
      <c r="R65" s="47"/>
      <c r="S65" s="47">
        <v>1</v>
      </c>
      <c r="T65" s="47"/>
      <c r="U65" s="47"/>
      <c r="V65" s="47">
        <v>5</v>
      </c>
      <c r="W65" s="48">
        <v>3</v>
      </c>
      <c r="X65" s="61">
        <f t="shared" si="5"/>
        <v>6</v>
      </c>
      <c r="Y65" s="52">
        <f t="shared" si="5"/>
        <v>7</v>
      </c>
      <c r="Z65">
        <f t="shared" si="4"/>
        <v>13</v>
      </c>
    </row>
    <row r="66" spans="1:26">
      <c r="A66" s="51" t="s">
        <v>16</v>
      </c>
      <c r="B66" s="16" t="s">
        <v>648</v>
      </c>
      <c r="C66" s="47" t="s">
        <v>99</v>
      </c>
      <c r="D66" s="47" t="s">
        <v>223</v>
      </c>
      <c r="E66" s="52" t="s">
        <v>224</v>
      </c>
      <c r="F66" s="56"/>
      <c r="G66" s="47"/>
      <c r="H66" s="47"/>
      <c r="I66" s="47"/>
      <c r="J66" s="47">
        <v>3</v>
      </c>
      <c r="K66" s="47">
        <v>2</v>
      </c>
      <c r="L66" s="47">
        <v>1</v>
      </c>
      <c r="M66" s="47"/>
      <c r="N66" s="47"/>
      <c r="O66" s="47"/>
      <c r="P66" s="47"/>
      <c r="Q66" s="47"/>
      <c r="R66" s="47">
        <v>1</v>
      </c>
      <c r="S66" s="47"/>
      <c r="T66" s="47"/>
      <c r="U66" s="47"/>
      <c r="V66" s="47">
        <v>16</v>
      </c>
      <c r="W66" s="48">
        <v>11</v>
      </c>
      <c r="X66" s="61">
        <f t="shared" si="5"/>
        <v>21</v>
      </c>
      <c r="Y66" s="52">
        <f t="shared" si="5"/>
        <v>13</v>
      </c>
      <c r="Z66">
        <f t="shared" si="4"/>
        <v>34</v>
      </c>
    </row>
    <row r="67" spans="1:26">
      <c r="A67" s="51" t="s">
        <v>16</v>
      </c>
      <c r="B67" s="16" t="s">
        <v>649</v>
      </c>
      <c r="C67" s="47" t="s">
        <v>161</v>
      </c>
      <c r="D67" s="47" t="s">
        <v>225</v>
      </c>
      <c r="E67" s="52" t="s">
        <v>226</v>
      </c>
      <c r="F67" s="56">
        <v>5</v>
      </c>
      <c r="G67" s="47">
        <v>7</v>
      </c>
      <c r="H67" s="47"/>
      <c r="I67" s="47">
        <v>1</v>
      </c>
      <c r="J67" s="47">
        <v>6</v>
      </c>
      <c r="K67" s="47">
        <v>7</v>
      </c>
      <c r="L67" s="47">
        <v>7</v>
      </c>
      <c r="M67" s="47">
        <v>4</v>
      </c>
      <c r="N67" s="47">
        <v>14</v>
      </c>
      <c r="O67" s="47">
        <v>15</v>
      </c>
      <c r="P67" s="47"/>
      <c r="Q67" s="47"/>
      <c r="R67" s="47">
        <v>13</v>
      </c>
      <c r="S67" s="47">
        <v>14</v>
      </c>
      <c r="T67" s="47"/>
      <c r="U67" s="47"/>
      <c r="V67" s="47">
        <v>144</v>
      </c>
      <c r="W67" s="48">
        <v>124</v>
      </c>
      <c r="X67" s="61">
        <f t="shared" si="5"/>
        <v>189</v>
      </c>
      <c r="Y67" s="52">
        <f t="shared" si="5"/>
        <v>172</v>
      </c>
      <c r="Z67">
        <f t="shared" si="4"/>
        <v>361</v>
      </c>
    </row>
    <row r="68" spans="1:26">
      <c r="A68" s="51" t="s">
        <v>16</v>
      </c>
      <c r="B68" s="16" t="s">
        <v>650</v>
      </c>
      <c r="C68" s="47" t="s">
        <v>161</v>
      </c>
      <c r="D68" s="47" t="s">
        <v>227</v>
      </c>
      <c r="E68" s="52" t="s">
        <v>228</v>
      </c>
      <c r="F68" s="56">
        <v>2</v>
      </c>
      <c r="G68" s="47">
        <v>4</v>
      </c>
      <c r="H68" s="47"/>
      <c r="I68" s="47"/>
      <c r="J68" s="47">
        <v>4</v>
      </c>
      <c r="K68" s="47">
        <v>4</v>
      </c>
      <c r="L68" s="47">
        <v>5</v>
      </c>
      <c r="M68" s="47">
        <v>20</v>
      </c>
      <c r="N68" s="47">
        <v>6</v>
      </c>
      <c r="O68" s="47">
        <v>18</v>
      </c>
      <c r="P68" s="47"/>
      <c r="Q68" s="47"/>
      <c r="R68" s="47">
        <v>2</v>
      </c>
      <c r="S68" s="47">
        <v>7</v>
      </c>
      <c r="T68" s="47"/>
      <c r="U68" s="47"/>
      <c r="V68" s="47">
        <v>14</v>
      </c>
      <c r="W68" s="48">
        <v>59</v>
      </c>
      <c r="X68" s="61">
        <f t="shared" si="5"/>
        <v>33</v>
      </c>
      <c r="Y68" s="52">
        <f t="shared" si="5"/>
        <v>112</v>
      </c>
      <c r="Z68">
        <f t="shared" si="4"/>
        <v>145</v>
      </c>
    </row>
    <row r="69" spans="1:26">
      <c r="A69" s="51" t="s">
        <v>16</v>
      </c>
      <c r="B69" s="16" t="s">
        <v>651</v>
      </c>
      <c r="C69" s="47" t="s">
        <v>99</v>
      </c>
      <c r="D69" s="47" t="s">
        <v>229</v>
      </c>
      <c r="E69" s="52" t="s">
        <v>230</v>
      </c>
      <c r="F69" s="56"/>
      <c r="G69" s="47"/>
      <c r="H69" s="47"/>
      <c r="I69" s="47"/>
      <c r="J69" s="47"/>
      <c r="K69" s="47"/>
      <c r="L69" s="47">
        <v>1</v>
      </c>
      <c r="M69" s="47"/>
      <c r="N69" s="47"/>
      <c r="O69" s="47"/>
      <c r="P69" s="47"/>
      <c r="Q69" s="47"/>
      <c r="R69" s="47">
        <v>2</v>
      </c>
      <c r="S69" s="47">
        <v>1</v>
      </c>
      <c r="T69" s="47"/>
      <c r="U69" s="47"/>
      <c r="V69" s="47">
        <v>15</v>
      </c>
      <c r="W69" s="48">
        <v>8</v>
      </c>
      <c r="X69" s="61">
        <f t="shared" si="5"/>
        <v>18</v>
      </c>
      <c r="Y69" s="52">
        <f t="shared" si="5"/>
        <v>9</v>
      </c>
      <c r="Z69">
        <f t="shared" si="4"/>
        <v>27</v>
      </c>
    </row>
    <row r="70" spans="1:26">
      <c r="A70" s="51" t="s">
        <v>16</v>
      </c>
      <c r="B70" s="16" t="s">
        <v>652</v>
      </c>
      <c r="C70" s="47" t="s">
        <v>99</v>
      </c>
      <c r="D70" s="47" t="s">
        <v>231</v>
      </c>
      <c r="E70" s="52" t="s">
        <v>232</v>
      </c>
      <c r="F70" s="56"/>
      <c r="G70" s="47"/>
      <c r="H70" s="47"/>
      <c r="I70" s="47"/>
      <c r="J70" s="47"/>
      <c r="K70" s="47">
        <v>1</v>
      </c>
      <c r="L70" s="47"/>
      <c r="M70" s="47"/>
      <c r="N70" s="47"/>
      <c r="O70" s="47"/>
      <c r="P70" s="47"/>
      <c r="Q70" s="47"/>
      <c r="R70" s="47">
        <v>1</v>
      </c>
      <c r="S70" s="47"/>
      <c r="T70" s="47"/>
      <c r="U70" s="47"/>
      <c r="V70" s="47">
        <v>1</v>
      </c>
      <c r="W70" s="48">
        <v>4</v>
      </c>
      <c r="X70" s="61">
        <f t="shared" si="5"/>
        <v>2</v>
      </c>
      <c r="Y70" s="52">
        <f t="shared" si="5"/>
        <v>5</v>
      </c>
      <c r="Z70">
        <f t="shared" si="4"/>
        <v>7</v>
      </c>
    </row>
    <row r="71" spans="1:26">
      <c r="A71" s="51" t="s">
        <v>16</v>
      </c>
      <c r="B71" s="16" t="s">
        <v>652</v>
      </c>
      <c r="C71" s="47" t="s">
        <v>99</v>
      </c>
      <c r="D71" s="47" t="s">
        <v>233</v>
      </c>
      <c r="E71" s="52" t="s">
        <v>234</v>
      </c>
      <c r="F71" s="56">
        <v>1</v>
      </c>
      <c r="G71" s="47"/>
      <c r="H71" s="47"/>
      <c r="I71" s="47"/>
      <c r="J71" s="47">
        <v>2</v>
      </c>
      <c r="K71" s="47"/>
      <c r="L71" s="47"/>
      <c r="M71" s="47">
        <v>1</v>
      </c>
      <c r="N71" s="47">
        <v>1</v>
      </c>
      <c r="O71" s="47">
        <v>5</v>
      </c>
      <c r="P71" s="47"/>
      <c r="Q71" s="47"/>
      <c r="R71" s="47">
        <v>4</v>
      </c>
      <c r="S71" s="47">
        <v>1</v>
      </c>
      <c r="T71" s="47"/>
      <c r="U71" s="47"/>
      <c r="V71" s="47">
        <v>9</v>
      </c>
      <c r="W71" s="48">
        <v>15</v>
      </c>
      <c r="X71" s="61">
        <f t="shared" si="5"/>
        <v>17</v>
      </c>
      <c r="Y71" s="52">
        <f t="shared" si="5"/>
        <v>22</v>
      </c>
      <c r="Z71">
        <f t="shared" si="4"/>
        <v>39</v>
      </c>
    </row>
    <row r="72" spans="1:26">
      <c r="A72" s="51" t="s">
        <v>16</v>
      </c>
      <c r="B72" s="16" t="s">
        <v>653</v>
      </c>
      <c r="C72" s="47" t="s">
        <v>99</v>
      </c>
      <c r="D72" s="47" t="s">
        <v>235</v>
      </c>
      <c r="E72" s="52" t="s">
        <v>236</v>
      </c>
      <c r="F72" s="56">
        <v>1</v>
      </c>
      <c r="G72" s="47"/>
      <c r="H72" s="47"/>
      <c r="I72" s="47"/>
      <c r="J72" s="47"/>
      <c r="K72" s="47"/>
      <c r="L72" s="47"/>
      <c r="M72" s="47">
        <v>1</v>
      </c>
      <c r="N72" s="47"/>
      <c r="O72" s="47">
        <v>1</v>
      </c>
      <c r="P72" s="47"/>
      <c r="Q72" s="47"/>
      <c r="R72" s="47"/>
      <c r="S72" s="47"/>
      <c r="T72" s="47"/>
      <c r="U72" s="47"/>
      <c r="V72" s="47">
        <v>3</v>
      </c>
      <c r="W72" s="48">
        <v>4</v>
      </c>
      <c r="X72" s="61">
        <f t="shared" si="5"/>
        <v>4</v>
      </c>
      <c r="Y72" s="52">
        <f t="shared" si="5"/>
        <v>6</v>
      </c>
      <c r="Z72">
        <f t="shared" si="4"/>
        <v>10</v>
      </c>
    </row>
    <row r="73" spans="1:26">
      <c r="A73" s="51" t="s">
        <v>16</v>
      </c>
      <c r="B73" s="16" t="s">
        <v>654</v>
      </c>
      <c r="C73" s="47" t="s">
        <v>119</v>
      </c>
      <c r="D73" s="47" t="s">
        <v>237</v>
      </c>
      <c r="E73" s="52" t="s">
        <v>238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3</v>
      </c>
      <c r="W73" s="48"/>
      <c r="X73" s="61">
        <f t="shared" si="5"/>
        <v>3</v>
      </c>
      <c r="Y73" s="52">
        <f t="shared" si="5"/>
        <v>0</v>
      </c>
      <c r="Z73">
        <f t="shared" si="4"/>
        <v>3</v>
      </c>
    </row>
    <row r="74" spans="1:26">
      <c r="A74" s="51" t="s">
        <v>16</v>
      </c>
      <c r="B74" s="16" t="s">
        <v>655</v>
      </c>
      <c r="C74" s="47" t="s">
        <v>119</v>
      </c>
      <c r="D74" s="47" t="s">
        <v>239</v>
      </c>
      <c r="E74" s="52" t="s">
        <v>240</v>
      </c>
      <c r="F74" s="56"/>
      <c r="G74" s="47">
        <v>1</v>
      </c>
      <c r="H74" s="47"/>
      <c r="I74" s="47"/>
      <c r="J74" s="47"/>
      <c r="K74" s="47"/>
      <c r="L74" s="47"/>
      <c r="M74" s="47">
        <v>1</v>
      </c>
      <c r="N74" s="47"/>
      <c r="O74" s="47"/>
      <c r="P74" s="47"/>
      <c r="Q74" s="47"/>
      <c r="R74" s="47">
        <v>2</v>
      </c>
      <c r="S74" s="47"/>
      <c r="T74" s="47"/>
      <c r="U74" s="47"/>
      <c r="V74" s="47">
        <v>16</v>
      </c>
      <c r="W74" s="48">
        <v>4</v>
      </c>
      <c r="X74" s="61">
        <f t="shared" si="5"/>
        <v>18</v>
      </c>
      <c r="Y74" s="52">
        <f t="shared" si="5"/>
        <v>6</v>
      </c>
      <c r="Z74">
        <f t="shared" si="4"/>
        <v>24</v>
      </c>
    </row>
    <row r="75" spans="1:26">
      <c r="A75" s="51" t="s">
        <v>16</v>
      </c>
      <c r="B75" s="16" t="s">
        <v>656</v>
      </c>
      <c r="C75" s="47" t="s">
        <v>99</v>
      </c>
      <c r="D75" s="47" t="s">
        <v>241</v>
      </c>
      <c r="E75" s="52" t="s">
        <v>242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3</v>
      </c>
      <c r="W75" s="48"/>
      <c r="X75" s="61">
        <f t="shared" si="5"/>
        <v>3</v>
      </c>
      <c r="Y75" s="52">
        <f t="shared" si="5"/>
        <v>0</v>
      </c>
      <c r="Z75">
        <f t="shared" si="4"/>
        <v>3</v>
      </c>
    </row>
    <row r="76" spans="1:26">
      <c r="A76" s="51" t="s">
        <v>16</v>
      </c>
      <c r="B76" s="16" t="s">
        <v>656</v>
      </c>
      <c r="C76" s="47" t="s">
        <v>99</v>
      </c>
      <c r="D76" s="47" t="s">
        <v>243</v>
      </c>
      <c r="E76" s="52" t="s">
        <v>244</v>
      </c>
      <c r="F76" s="56">
        <v>1</v>
      </c>
      <c r="G76" s="47"/>
      <c r="H76" s="47"/>
      <c r="I76" s="47"/>
      <c r="J76" s="47">
        <v>1</v>
      </c>
      <c r="K76" s="47">
        <v>1</v>
      </c>
      <c r="L76" s="47">
        <v>2</v>
      </c>
      <c r="M76" s="47"/>
      <c r="N76" s="47"/>
      <c r="O76" s="47"/>
      <c r="P76" s="47"/>
      <c r="Q76" s="47"/>
      <c r="R76" s="47">
        <v>1</v>
      </c>
      <c r="S76" s="47"/>
      <c r="T76" s="47"/>
      <c r="U76" s="47"/>
      <c r="V76" s="47">
        <v>19</v>
      </c>
      <c r="W76" s="48">
        <v>2</v>
      </c>
      <c r="X76" s="61">
        <f t="shared" si="5"/>
        <v>24</v>
      </c>
      <c r="Y76" s="52">
        <f t="shared" si="5"/>
        <v>3</v>
      </c>
      <c r="Z76">
        <f t="shared" si="4"/>
        <v>27</v>
      </c>
    </row>
    <row r="77" spans="1:26">
      <c r="A77" s="51" t="s">
        <v>16</v>
      </c>
      <c r="B77" s="16" t="s">
        <v>658</v>
      </c>
      <c r="C77" s="47" t="s">
        <v>99</v>
      </c>
      <c r="D77" s="47" t="s">
        <v>246</v>
      </c>
      <c r="E77" s="52" t="s">
        <v>247</v>
      </c>
      <c r="F77" s="56">
        <v>2</v>
      </c>
      <c r="G77" s="47">
        <v>7</v>
      </c>
      <c r="H77" s="47"/>
      <c r="I77" s="47">
        <v>2</v>
      </c>
      <c r="J77" s="47">
        <v>3</v>
      </c>
      <c r="K77" s="47">
        <v>10</v>
      </c>
      <c r="L77" s="47">
        <v>8</v>
      </c>
      <c r="M77" s="47">
        <v>31</v>
      </c>
      <c r="N77" s="47">
        <v>13</v>
      </c>
      <c r="O77" s="47">
        <v>43</v>
      </c>
      <c r="P77" s="47"/>
      <c r="Q77" s="47"/>
      <c r="R77" s="47">
        <v>17</v>
      </c>
      <c r="S77" s="47">
        <v>28</v>
      </c>
      <c r="T77" s="47"/>
      <c r="U77" s="47"/>
      <c r="V77" s="47">
        <v>57</v>
      </c>
      <c r="W77" s="48">
        <v>179</v>
      </c>
      <c r="X77" s="61">
        <f t="shared" si="5"/>
        <v>100</v>
      </c>
      <c r="Y77" s="52">
        <f t="shared" si="5"/>
        <v>300</v>
      </c>
      <c r="Z77">
        <f t="shared" si="4"/>
        <v>400</v>
      </c>
    </row>
    <row r="78" spans="1:26">
      <c r="A78" s="51" t="s">
        <v>16</v>
      </c>
      <c r="B78" s="16" t="s">
        <v>658</v>
      </c>
      <c r="C78" s="47" t="s">
        <v>99</v>
      </c>
      <c r="D78" s="47" t="s">
        <v>248</v>
      </c>
      <c r="E78" s="52" t="s">
        <v>249</v>
      </c>
      <c r="F78" s="56"/>
      <c r="G78" s="47"/>
      <c r="H78" s="47"/>
      <c r="I78" s="47"/>
      <c r="J78" s="47"/>
      <c r="K78" s="47"/>
      <c r="L78" s="47"/>
      <c r="M78" s="47">
        <v>1</v>
      </c>
      <c r="N78" s="47"/>
      <c r="O78" s="47">
        <v>2</v>
      </c>
      <c r="P78" s="47"/>
      <c r="Q78" s="47">
        <v>1</v>
      </c>
      <c r="R78" s="47"/>
      <c r="S78" s="47">
        <v>3</v>
      </c>
      <c r="T78" s="47"/>
      <c r="U78" s="47"/>
      <c r="V78" s="47">
        <v>6</v>
      </c>
      <c r="W78" s="48">
        <v>14</v>
      </c>
      <c r="X78" s="61">
        <f t="shared" si="5"/>
        <v>6</v>
      </c>
      <c r="Y78" s="52">
        <f t="shared" si="5"/>
        <v>21</v>
      </c>
      <c r="Z78">
        <f t="shared" si="4"/>
        <v>27</v>
      </c>
    </row>
    <row r="79" spans="1:26">
      <c r="A79" s="51" t="s">
        <v>16</v>
      </c>
      <c r="B79" s="16" t="s">
        <v>659</v>
      </c>
      <c r="C79" s="47" t="s">
        <v>119</v>
      </c>
      <c r="D79" s="47" t="s">
        <v>250</v>
      </c>
      <c r="E79" s="52" t="s">
        <v>251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>
        <v>1</v>
      </c>
      <c r="W79" s="48"/>
      <c r="X79" s="61">
        <f t="shared" si="5"/>
        <v>1</v>
      </c>
      <c r="Y79" s="52">
        <f t="shared" si="5"/>
        <v>0</v>
      </c>
      <c r="Z79">
        <f t="shared" si="4"/>
        <v>1</v>
      </c>
    </row>
    <row r="80" spans="1:26">
      <c r="A80" s="51" t="s">
        <v>16</v>
      </c>
      <c r="B80" s="16" t="s">
        <v>659</v>
      </c>
      <c r="C80" s="47" t="s">
        <v>119</v>
      </c>
      <c r="D80" s="47" t="s">
        <v>252</v>
      </c>
      <c r="E80" s="52" t="s">
        <v>253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/>
      <c r="X80" s="61">
        <f t="shared" si="5"/>
        <v>1</v>
      </c>
      <c r="Y80" s="52">
        <f>G80+I80+K80+M80+O80+Q80+S80+U80+W80</f>
        <v>0</v>
      </c>
      <c r="Z80">
        <f t="shared" ref="Z80:Z135" si="6">SUM(X80:Y80)</f>
        <v>1</v>
      </c>
    </row>
    <row r="81" spans="1:26">
      <c r="A81" s="51" t="s">
        <v>16</v>
      </c>
      <c r="B81" s="16" t="s">
        <v>660</v>
      </c>
      <c r="C81" s="47" t="s">
        <v>99</v>
      </c>
      <c r="D81" s="47" t="s">
        <v>254</v>
      </c>
      <c r="E81" s="52" t="s">
        <v>255</v>
      </c>
      <c r="F81" s="56">
        <v>1</v>
      </c>
      <c r="G81" s="47">
        <v>2</v>
      </c>
      <c r="H81" s="47"/>
      <c r="I81" s="47">
        <v>1</v>
      </c>
      <c r="J81" s="47"/>
      <c r="K81" s="47"/>
      <c r="L81" s="47"/>
      <c r="M81" s="47"/>
      <c r="N81" s="47"/>
      <c r="O81" s="47"/>
      <c r="P81" s="47"/>
      <c r="Q81" s="47"/>
      <c r="R81" s="47">
        <v>2</v>
      </c>
      <c r="S81" s="47">
        <v>4</v>
      </c>
      <c r="T81" s="47"/>
      <c r="U81" s="47"/>
      <c r="V81" s="47">
        <v>13</v>
      </c>
      <c r="W81" s="48">
        <v>19</v>
      </c>
      <c r="X81" s="61">
        <f t="shared" ref="X81:Y135" si="7">F81+H81+J81+L81+N81+P81+R81+T81+V81</f>
        <v>16</v>
      </c>
      <c r="Y81" s="52">
        <f t="shared" si="7"/>
        <v>26</v>
      </c>
      <c r="Z81">
        <f t="shared" si="6"/>
        <v>42</v>
      </c>
    </row>
    <row r="82" spans="1:26">
      <c r="A82" s="51" t="s">
        <v>16</v>
      </c>
      <c r="B82" s="16" t="s">
        <v>661</v>
      </c>
      <c r="C82" s="47" t="s">
        <v>99</v>
      </c>
      <c r="D82" s="47" t="s">
        <v>256</v>
      </c>
      <c r="E82" s="52" t="s">
        <v>257</v>
      </c>
      <c r="F82" s="56">
        <v>1</v>
      </c>
      <c r="G82" s="47">
        <v>1</v>
      </c>
      <c r="H82" s="47">
        <v>1</v>
      </c>
      <c r="I82" s="47"/>
      <c r="J82" s="47">
        <v>3</v>
      </c>
      <c r="K82" s="47">
        <v>1</v>
      </c>
      <c r="L82" s="47">
        <v>1</v>
      </c>
      <c r="M82" s="47"/>
      <c r="N82" s="47">
        <v>4</v>
      </c>
      <c r="O82" s="47">
        <v>3</v>
      </c>
      <c r="P82" s="47"/>
      <c r="Q82" s="47"/>
      <c r="R82" s="47">
        <v>9</v>
      </c>
      <c r="S82" s="47"/>
      <c r="T82" s="47"/>
      <c r="U82" s="47"/>
      <c r="V82" s="47">
        <v>32</v>
      </c>
      <c r="W82" s="48">
        <v>8</v>
      </c>
      <c r="X82" s="61">
        <f t="shared" si="7"/>
        <v>51</v>
      </c>
      <c r="Y82" s="52">
        <f t="shared" si="7"/>
        <v>13</v>
      </c>
      <c r="Z82">
        <f t="shared" si="6"/>
        <v>64</v>
      </c>
    </row>
    <row r="83" spans="1:26">
      <c r="A83" s="51" t="s">
        <v>16</v>
      </c>
      <c r="B83" s="16" t="s">
        <v>662</v>
      </c>
      <c r="C83" s="47" t="s">
        <v>119</v>
      </c>
      <c r="D83" s="47" t="s">
        <v>258</v>
      </c>
      <c r="E83" s="52" t="s">
        <v>259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1</v>
      </c>
      <c r="W83" s="48"/>
      <c r="X83" s="61">
        <f t="shared" si="7"/>
        <v>1</v>
      </c>
      <c r="Y83" s="52">
        <f t="shared" si="7"/>
        <v>0</v>
      </c>
      <c r="Z83">
        <f t="shared" si="6"/>
        <v>1</v>
      </c>
    </row>
    <row r="84" spans="1:26">
      <c r="A84" s="51" t="s">
        <v>16</v>
      </c>
      <c r="B84" s="16" t="s">
        <v>663</v>
      </c>
      <c r="C84" s="47" t="s">
        <v>99</v>
      </c>
      <c r="D84" s="47" t="s">
        <v>260</v>
      </c>
      <c r="E84" s="52" t="s">
        <v>261</v>
      </c>
      <c r="F84" s="56"/>
      <c r="G84" s="47"/>
      <c r="H84" s="47"/>
      <c r="I84" s="47"/>
      <c r="J84" s="47">
        <v>2</v>
      </c>
      <c r="K84" s="47">
        <v>1</v>
      </c>
      <c r="L84" s="47">
        <v>3</v>
      </c>
      <c r="M84" s="47">
        <v>1</v>
      </c>
      <c r="N84" s="47">
        <v>5</v>
      </c>
      <c r="O84" s="47">
        <v>1</v>
      </c>
      <c r="P84" s="47"/>
      <c r="Q84" s="47"/>
      <c r="R84" s="47">
        <v>2</v>
      </c>
      <c r="S84" s="47">
        <v>1</v>
      </c>
      <c r="T84" s="47"/>
      <c r="U84" s="47"/>
      <c r="V84" s="47">
        <v>24</v>
      </c>
      <c r="W84" s="48">
        <v>5</v>
      </c>
      <c r="X84" s="61">
        <f t="shared" si="7"/>
        <v>36</v>
      </c>
      <c r="Y84" s="52">
        <f t="shared" si="7"/>
        <v>9</v>
      </c>
      <c r="Z84">
        <f t="shared" si="6"/>
        <v>45</v>
      </c>
    </row>
    <row r="85" spans="1:26">
      <c r="A85" s="51" t="s">
        <v>16</v>
      </c>
      <c r="B85" s="16" t="s">
        <v>664</v>
      </c>
      <c r="C85" s="47" t="s">
        <v>99</v>
      </c>
      <c r="D85" s="47" t="s">
        <v>262</v>
      </c>
      <c r="E85" s="52" t="s">
        <v>263</v>
      </c>
      <c r="F85" s="56"/>
      <c r="G85" s="47">
        <v>1</v>
      </c>
      <c r="H85" s="47"/>
      <c r="I85" s="47"/>
      <c r="J85" s="47"/>
      <c r="K85" s="47">
        <v>2</v>
      </c>
      <c r="L85" s="47">
        <v>6</v>
      </c>
      <c r="M85" s="47">
        <v>6</v>
      </c>
      <c r="N85" s="47">
        <v>10</v>
      </c>
      <c r="O85" s="47">
        <v>7</v>
      </c>
      <c r="P85" s="47"/>
      <c r="Q85" s="47"/>
      <c r="R85" s="47">
        <v>7</v>
      </c>
      <c r="S85" s="47">
        <v>6</v>
      </c>
      <c r="T85" s="47"/>
      <c r="U85" s="47"/>
      <c r="V85" s="47">
        <v>55</v>
      </c>
      <c r="W85" s="48">
        <v>23</v>
      </c>
      <c r="X85" s="61">
        <f t="shared" si="7"/>
        <v>78</v>
      </c>
      <c r="Y85" s="52">
        <f t="shared" si="7"/>
        <v>45</v>
      </c>
      <c r="Z85">
        <f t="shared" si="6"/>
        <v>123</v>
      </c>
    </row>
    <row r="86" spans="1:26">
      <c r="A86" s="51" t="s">
        <v>16</v>
      </c>
      <c r="B86" s="16" t="s">
        <v>665</v>
      </c>
      <c r="C86" s="47" t="s">
        <v>99</v>
      </c>
      <c r="D86" s="47" t="s">
        <v>264</v>
      </c>
      <c r="E86" s="52" t="s">
        <v>265</v>
      </c>
      <c r="F86" s="56"/>
      <c r="G86" s="47"/>
      <c r="H86" s="47"/>
      <c r="I86" s="47"/>
      <c r="J86" s="47">
        <v>1</v>
      </c>
      <c r="K86" s="47"/>
      <c r="L86" s="47">
        <v>3</v>
      </c>
      <c r="M86" s="47"/>
      <c r="N86" s="47">
        <v>3</v>
      </c>
      <c r="O86" s="47">
        <v>6</v>
      </c>
      <c r="P86" s="47"/>
      <c r="Q86" s="47"/>
      <c r="R86" s="47">
        <v>7</v>
      </c>
      <c r="S86" s="47">
        <v>3</v>
      </c>
      <c r="T86" s="47"/>
      <c r="U86" s="47"/>
      <c r="V86" s="47">
        <v>9</v>
      </c>
      <c r="W86" s="48">
        <v>10</v>
      </c>
      <c r="X86" s="61">
        <f t="shared" si="7"/>
        <v>23</v>
      </c>
      <c r="Y86" s="52">
        <f t="shared" si="7"/>
        <v>19</v>
      </c>
      <c r="Z86">
        <f t="shared" si="6"/>
        <v>42</v>
      </c>
    </row>
    <row r="87" spans="1:26">
      <c r="A87" s="51" t="s">
        <v>16</v>
      </c>
      <c r="B87" s="16" t="s">
        <v>666</v>
      </c>
      <c r="C87" s="47" t="s">
        <v>99</v>
      </c>
      <c r="D87" s="47" t="s">
        <v>266</v>
      </c>
      <c r="E87" s="52" t="s">
        <v>267</v>
      </c>
      <c r="F87" s="56">
        <v>1</v>
      </c>
      <c r="G87" s="47">
        <v>2</v>
      </c>
      <c r="H87" s="47"/>
      <c r="I87" s="47"/>
      <c r="J87" s="47">
        <v>3</v>
      </c>
      <c r="K87" s="47">
        <v>1</v>
      </c>
      <c r="L87" s="47">
        <v>4</v>
      </c>
      <c r="M87" s="47">
        <v>7</v>
      </c>
      <c r="N87" s="47">
        <v>21</v>
      </c>
      <c r="O87" s="47">
        <v>25</v>
      </c>
      <c r="P87" s="47"/>
      <c r="Q87" s="47"/>
      <c r="R87" s="47">
        <v>11</v>
      </c>
      <c r="S87" s="47">
        <v>2</v>
      </c>
      <c r="T87" s="47"/>
      <c r="U87" s="47"/>
      <c r="V87" s="47">
        <v>93</v>
      </c>
      <c r="W87" s="48">
        <v>31</v>
      </c>
      <c r="X87" s="61">
        <f t="shared" si="7"/>
        <v>133</v>
      </c>
      <c r="Y87" s="52">
        <f t="shared" si="7"/>
        <v>68</v>
      </c>
      <c r="Z87">
        <f t="shared" si="6"/>
        <v>201</v>
      </c>
    </row>
    <row r="88" spans="1:26">
      <c r="A88" s="51" t="s">
        <v>16</v>
      </c>
      <c r="B88" s="16" t="s">
        <v>667</v>
      </c>
      <c r="C88" s="47" t="s">
        <v>99</v>
      </c>
      <c r="D88" s="47" t="s">
        <v>268</v>
      </c>
      <c r="E88" s="52" t="s">
        <v>269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8">
        <v>1</v>
      </c>
      <c r="X88" s="61">
        <f t="shared" si="7"/>
        <v>0</v>
      </c>
      <c r="Y88" s="52">
        <f t="shared" si="7"/>
        <v>1</v>
      </c>
      <c r="Z88">
        <f t="shared" si="6"/>
        <v>1</v>
      </c>
    </row>
    <row r="89" spans="1:26">
      <c r="A89" s="51" t="s">
        <v>16</v>
      </c>
      <c r="B89" s="16" t="s">
        <v>667</v>
      </c>
      <c r="C89" s="47" t="s">
        <v>99</v>
      </c>
      <c r="D89" s="47" t="s">
        <v>270</v>
      </c>
      <c r="E89" s="52" t="s">
        <v>271</v>
      </c>
      <c r="F89" s="56">
        <v>1</v>
      </c>
      <c r="G89" s="47"/>
      <c r="H89" s="47">
        <v>1</v>
      </c>
      <c r="I89" s="47"/>
      <c r="J89" s="47"/>
      <c r="K89" s="47"/>
      <c r="L89" s="47"/>
      <c r="M89" s="47">
        <v>2</v>
      </c>
      <c r="N89" s="47">
        <v>2</v>
      </c>
      <c r="O89" s="47">
        <v>2</v>
      </c>
      <c r="P89" s="47"/>
      <c r="Q89" s="47"/>
      <c r="R89" s="47">
        <v>4</v>
      </c>
      <c r="S89" s="47">
        <v>2</v>
      </c>
      <c r="T89" s="47"/>
      <c r="U89" s="47"/>
      <c r="V89" s="47">
        <v>6</v>
      </c>
      <c r="W89" s="48">
        <v>12</v>
      </c>
      <c r="X89" s="61">
        <f t="shared" si="7"/>
        <v>14</v>
      </c>
      <c r="Y89" s="52">
        <f t="shared" si="7"/>
        <v>18</v>
      </c>
      <c r="Z89">
        <f t="shared" si="6"/>
        <v>32</v>
      </c>
    </row>
    <row r="90" spans="1:26">
      <c r="A90" s="51" t="s">
        <v>16</v>
      </c>
      <c r="B90" s="16" t="s">
        <v>668</v>
      </c>
      <c r="C90" s="47" t="s">
        <v>99</v>
      </c>
      <c r="D90" s="47" t="s">
        <v>272</v>
      </c>
      <c r="E90" s="52" t="s">
        <v>273</v>
      </c>
      <c r="F90" s="56">
        <v>1</v>
      </c>
      <c r="G90" s="47">
        <v>1</v>
      </c>
      <c r="H90" s="47"/>
      <c r="I90" s="47"/>
      <c r="J90" s="47">
        <v>2</v>
      </c>
      <c r="K90" s="47">
        <v>2</v>
      </c>
      <c r="L90" s="47">
        <v>4</v>
      </c>
      <c r="M90" s="47">
        <v>3</v>
      </c>
      <c r="N90" s="47">
        <v>6</v>
      </c>
      <c r="O90" s="47">
        <v>1</v>
      </c>
      <c r="P90" s="47"/>
      <c r="Q90" s="47"/>
      <c r="R90" s="47">
        <v>10</v>
      </c>
      <c r="S90" s="47">
        <v>3</v>
      </c>
      <c r="T90" s="47"/>
      <c r="U90" s="47"/>
      <c r="V90" s="47">
        <v>42</v>
      </c>
      <c r="W90" s="48">
        <v>13</v>
      </c>
      <c r="X90" s="61">
        <f t="shared" si="7"/>
        <v>65</v>
      </c>
      <c r="Y90" s="52">
        <f t="shared" si="7"/>
        <v>23</v>
      </c>
      <c r="Z90">
        <f t="shared" si="6"/>
        <v>88</v>
      </c>
    </row>
    <row r="91" spans="1:26">
      <c r="A91" s="51" t="s">
        <v>16</v>
      </c>
      <c r="B91" s="16" t="s">
        <v>669</v>
      </c>
      <c r="C91" s="47" t="s">
        <v>99</v>
      </c>
      <c r="D91" s="47" t="s">
        <v>274</v>
      </c>
      <c r="E91" s="52" t="s">
        <v>275</v>
      </c>
      <c r="F91" s="56">
        <v>1</v>
      </c>
      <c r="G91" s="47"/>
      <c r="H91" s="47"/>
      <c r="I91" s="47"/>
      <c r="J91" s="47">
        <v>2</v>
      </c>
      <c r="K91" s="47">
        <v>1</v>
      </c>
      <c r="L91" s="47">
        <v>1</v>
      </c>
      <c r="M91" s="47">
        <v>3</v>
      </c>
      <c r="N91" s="47">
        <v>6</v>
      </c>
      <c r="O91" s="47">
        <v>2</v>
      </c>
      <c r="P91" s="47"/>
      <c r="Q91" s="47"/>
      <c r="R91" s="47">
        <v>3</v>
      </c>
      <c r="S91" s="47">
        <v>4</v>
      </c>
      <c r="T91" s="47"/>
      <c r="U91" s="47"/>
      <c r="V91" s="47">
        <v>11</v>
      </c>
      <c r="W91" s="48">
        <v>29</v>
      </c>
      <c r="X91" s="61">
        <f t="shared" si="7"/>
        <v>24</v>
      </c>
      <c r="Y91" s="52">
        <f t="shared" si="7"/>
        <v>39</v>
      </c>
      <c r="Z91">
        <f t="shared" si="6"/>
        <v>63</v>
      </c>
    </row>
    <row r="92" spans="1:26">
      <c r="A92" s="51" t="s">
        <v>16</v>
      </c>
      <c r="B92" s="16" t="s">
        <v>669</v>
      </c>
      <c r="C92" s="47" t="s">
        <v>99</v>
      </c>
      <c r="D92" s="47" t="s">
        <v>276</v>
      </c>
      <c r="E92" s="52" t="s">
        <v>277</v>
      </c>
      <c r="F92" s="56"/>
      <c r="G92" s="47"/>
      <c r="H92" s="47"/>
      <c r="I92" s="47"/>
      <c r="J92" s="47">
        <v>1</v>
      </c>
      <c r="K92" s="47">
        <v>1</v>
      </c>
      <c r="L92" s="47"/>
      <c r="M92" s="47">
        <v>1</v>
      </c>
      <c r="N92" s="47">
        <v>3</v>
      </c>
      <c r="O92" s="47">
        <v>2</v>
      </c>
      <c r="P92" s="47"/>
      <c r="Q92" s="47"/>
      <c r="R92" s="47">
        <v>3</v>
      </c>
      <c r="S92" s="47">
        <v>1</v>
      </c>
      <c r="T92" s="47"/>
      <c r="U92" s="47"/>
      <c r="V92" s="47">
        <v>10</v>
      </c>
      <c r="W92" s="48">
        <v>22</v>
      </c>
      <c r="X92" s="61">
        <f t="shared" si="7"/>
        <v>17</v>
      </c>
      <c r="Y92" s="52">
        <f t="shared" si="7"/>
        <v>27</v>
      </c>
      <c r="Z92">
        <f t="shared" si="6"/>
        <v>44</v>
      </c>
    </row>
    <row r="93" spans="1:26">
      <c r="A93" s="51" t="s">
        <v>16</v>
      </c>
      <c r="B93" s="16" t="s">
        <v>670</v>
      </c>
      <c r="C93" s="47" t="s">
        <v>99</v>
      </c>
      <c r="D93" s="47" t="s">
        <v>278</v>
      </c>
      <c r="E93" s="52" t="s">
        <v>279</v>
      </c>
      <c r="F93" s="56"/>
      <c r="G93" s="47">
        <v>1</v>
      </c>
      <c r="H93" s="47"/>
      <c r="I93" s="47"/>
      <c r="J93" s="47"/>
      <c r="K93" s="47"/>
      <c r="L93" s="47"/>
      <c r="M93" s="47"/>
      <c r="N93" s="47"/>
      <c r="O93" s="47">
        <v>1</v>
      </c>
      <c r="P93" s="47"/>
      <c r="Q93" s="47"/>
      <c r="R93" s="47"/>
      <c r="S93" s="47">
        <v>1</v>
      </c>
      <c r="T93" s="47"/>
      <c r="U93" s="47"/>
      <c r="V93" s="47">
        <v>1</v>
      </c>
      <c r="W93" s="48">
        <v>5</v>
      </c>
      <c r="X93" s="61">
        <f t="shared" si="7"/>
        <v>1</v>
      </c>
      <c r="Y93" s="52">
        <f t="shared" si="7"/>
        <v>8</v>
      </c>
      <c r="Z93">
        <f t="shared" si="6"/>
        <v>9</v>
      </c>
    </row>
    <row r="94" spans="1:26">
      <c r="A94" s="51" t="s">
        <v>16</v>
      </c>
      <c r="B94" s="16" t="s">
        <v>671</v>
      </c>
      <c r="C94" s="47" t="s">
        <v>99</v>
      </c>
      <c r="D94" s="47" t="s">
        <v>280</v>
      </c>
      <c r="E94" s="52" t="s">
        <v>281</v>
      </c>
      <c r="F94" s="56"/>
      <c r="G94" s="47"/>
      <c r="H94" s="47"/>
      <c r="I94" s="47"/>
      <c r="J94" s="47"/>
      <c r="K94" s="47"/>
      <c r="L94" s="47"/>
      <c r="M94" s="47"/>
      <c r="N94" s="47">
        <v>2</v>
      </c>
      <c r="O94" s="47">
        <v>1</v>
      </c>
      <c r="P94" s="47"/>
      <c r="Q94" s="47"/>
      <c r="R94" s="47"/>
      <c r="S94" s="47">
        <v>2</v>
      </c>
      <c r="T94" s="47"/>
      <c r="U94" s="47"/>
      <c r="V94" s="47">
        <v>8</v>
      </c>
      <c r="W94" s="48">
        <v>4</v>
      </c>
      <c r="X94" s="61">
        <f t="shared" si="7"/>
        <v>10</v>
      </c>
      <c r="Y94" s="52">
        <f t="shared" si="7"/>
        <v>7</v>
      </c>
      <c r="Z94">
        <f t="shared" si="6"/>
        <v>17</v>
      </c>
    </row>
    <row r="95" spans="1:26">
      <c r="A95" s="51" t="s">
        <v>16</v>
      </c>
      <c r="B95" s="16" t="s">
        <v>671</v>
      </c>
      <c r="C95" s="47" t="s">
        <v>99</v>
      </c>
      <c r="D95" s="47" t="s">
        <v>282</v>
      </c>
      <c r="E95" s="52" t="s">
        <v>283</v>
      </c>
      <c r="F95" s="56">
        <v>1</v>
      </c>
      <c r="G95" s="47"/>
      <c r="H95" s="47"/>
      <c r="I95" s="47"/>
      <c r="J95" s="47"/>
      <c r="K95" s="47"/>
      <c r="L95" s="47">
        <v>1</v>
      </c>
      <c r="M95" s="47"/>
      <c r="N95" s="47"/>
      <c r="O95" s="47"/>
      <c r="P95" s="47"/>
      <c r="Q95" s="47"/>
      <c r="R95" s="47">
        <v>2</v>
      </c>
      <c r="S95" s="47">
        <v>1</v>
      </c>
      <c r="T95" s="47"/>
      <c r="U95" s="47"/>
      <c r="V95" s="47">
        <v>15</v>
      </c>
      <c r="W95" s="48">
        <v>7</v>
      </c>
      <c r="X95" s="61">
        <f t="shared" si="7"/>
        <v>19</v>
      </c>
      <c r="Y95" s="52">
        <f t="shared" si="7"/>
        <v>8</v>
      </c>
      <c r="Z95">
        <f t="shared" si="6"/>
        <v>27</v>
      </c>
    </row>
    <row r="96" spans="1:26">
      <c r="A96" s="51" t="s">
        <v>16</v>
      </c>
      <c r="B96" s="16" t="s">
        <v>672</v>
      </c>
      <c r="C96" s="47" t="s">
        <v>99</v>
      </c>
      <c r="D96" s="47" t="s">
        <v>284</v>
      </c>
      <c r="E96" s="52" t="s">
        <v>285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>
        <v>1</v>
      </c>
      <c r="W96" s="48"/>
      <c r="X96" s="61">
        <f t="shared" si="7"/>
        <v>1</v>
      </c>
      <c r="Y96" s="52">
        <f t="shared" si="7"/>
        <v>0</v>
      </c>
      <c r="Z96">
        <f t="shared" si="6"/>
        <v>1</v>
      </c>
    </row>
    <row r="97" spans="1:26">
      <c r="A97" s="51" t="s">
        <v>16</v>
      </c>
      <c r="B97" s="16" t="s">
        <v>673</v>
      </c>
      <c r="C97" s="47" t="s">
        <v>161</v>
      </c>
      <c r="D97" s="47" t="s">
        <v>286</v>
      </c>
      <c r="E97" s="52" t="s">
        <v>287</v>
      </c>
      <c r="F97" s="56"/>
      <c r="G97" s="47">
        <v>5</v>
      </c>
      <c r="H97" s="47"/>
      <c r="I97" s="47"/>
      <c r="J97" s="47"/>
      <c r="K97" s="47"/>
      <c r="L97" s="47">
        <v>1</v>
      </c>
      <c r="M97" s="47">
        <v>2</v>
      </c>
      <c r="N97" s="47"/>
      <c r="O97" s="47">
        <v>9</v>
      </c>
      <c r="P97" s="47"/>
      <c r="Q97" s="47"/>
      <c r="R97" s="47"/>
      <c r="S97" s="47">
        <v>10</v>
      </c>
      <c r="T97" s="47"/>
      <c r="U97" s="47"/>
      <c r="V97" s="47">
        <v>4</v>
      </c>
      <c r="W97" s="48">
        <v>87</v>
      </c>
      <c r="X97" s="61">
        <f t="shared" si="7"/>
        <v>5</v>
      </c>
      <c r="Y97" s="52">
        <f t="shared" si="7"/>
        <v>113</v>
      </c>
      <c r="Z97">
        <f t="shared" si="6"/>
        <v>118</v>
      </c>
    </row>
    <row r="98" spans="1:26">
      <c r="A98" s="51" t="s">
        <v>16</v>
      </c>
      <c r="B98" s="16" t="s">
        <v>723</v>
      </c>
      <c r="C98" s="47" t="s">
        <v>148</v>
      </c>
      <c r="D98" s="47" t="s">
        <v>288</v>
      </c>
      <c r="E98" s="52" t="s">
        <v>289</v>
      </c>
      <c r="F98" s="56"/>
      <c r="G98" s="47"/>
      <c r="H98" s="47"/>
      <c r="I98" s="47"/>
      <c r="J98" s="47"/>
      <c r="K98" s="47"/>
      <c r="L98" s="47">
        <v>1</v>
      </c>
      <c r="M98" s="47"/>
      <c r="N98" s="47"/>
      <c r="O98" s="47"/>
      <c r="P98" s="47"/>
      <c r="Q98" s="47"/>
      <c r="R98" s="47"/>
      <c r="S98" s="47">
        <v>2</v>
      </c>
      <c r="T98" s="47"/>
      <c r="U98" s="47"/>
      <c r="V98" s="47"/>
      <c r="W98" s="48"/>
      <c r="X98" s="61">
        <f t="shared" si="7"/>
        <v>1</v>
      </c>
      <c r="Y98" s="52">
        <f t="shared" si="7"/>
        <v>2</v>
      </c>
      <c r="Z98">
        <f t="shared" si="6"/>
        <v>3</v>
      </c>
    </row>
    <row r="99" spans="1:26">
      <c r="A99" s="51" t="s">
        <v>16</v>
      </c>
      <c r="B99" s="16" t="s">
        <v>723</v>
      </c>
      <c r="C99" s="47" t="s">
        <v>148</v>
      </c>
      <c r="D99" s="47" t="s">
        <v>290</v>
      </c>
      <c r="E99" s="52" t="s">
        <v>291</v>
      </c>
      <c r="F99" s="56"/>
      <c r="G99" s="47"/>
      <c r="H99" s="47"/>
      <c r="I99" s="47">
        <v>1</v>
      </c>
      <c r="J99" s="47"/>
      <c r="K99" s="47"/>
      <c r="L99" s="47"/>
      <c r="M99" s="47"/>
      <c r="N99" s="47">
        <v>1</v>
      </c>
      <c r="O99" s="47"/>
      <c r="P99" s="47"/>
      <c r="Q99" s="47"/>
      <c r="R99" s="47">
        <v>1</v>
      </c>
      <c r="S99" s="47">
        <v>5</v>
      </c>
      <c r="T99" s="47"/>
      <c r="U99" s="47"/>
      <c r="V99" s="47">
        <v>1</v>
      </c>
      <c r="W99" s="48"/>
      <c r="X99" s="61">
        <f t="shared" si="7"/>
        <v>3</v>
      </c>
      <c r="Y99" s="52">
        <f t="shared" si="7"/>
        <v>6</v>
      </c>
      <c r="Z99">
        <f t="shared" si="6"/>
        <v>9</v>
      </c>
    </row>
    <row r="100" spans="1:26">
      <c r="A100" s="51" t="s">
        <v>16</v>
      </c>
      <c r="B100" s="16" t="s">
        <v>674</v>
      </c>
      <c r="C100" s="47" t="s">
        <v>119</v>
      </c>
      <c r="D100" s="47" t="s">
        <v>292</v>
      </c>
      <c r="E100" s="52" t="s">
        <v>293</v>
      </c>
      <c r="F100" s="56"/>
      <c r="G100" s="47"/>
      <c r="H100" s="47"/>
      <c r="I100" s="47"/>
      <c r="J100" s="47">
        <v>1</v>
      </c>
      <c r="K100" s="47">
        <v>8</v>
      </c>
      <c r="L100" s="47">
        <v>3</v>
      </c>
      <c r="M100" s="47">
        <v>10</v>
      </c>
      <c r="N100" s="47">
        <v>4</v>
      </c>
      <c r="O100" s="47">
        <v>10</v>
      </c>
      <c r="P100" s="47"/>
      <c r="Q100" s="47"/>
      <c r="R100" s="47">
        <v>12</v>
      </c>
      <c r="S100" s="47">
        <v>8</v>
      </c>
      <c r="T100" s="47"/>
      <c r="U100" s="47"/>
      <c r="V100" s="47">
        <v>26</v>
      </c>
      <c r="W100" s="48">
        <v>34</v>
      </c>
      <c r="X100" s="61">
        <f t="shared" si="7"/>
        <v>46</v>
      </c>
      <c r="Y100" s="52">
        <f t="shared" si="7"/>
        <v>70</v>
      </c>
      <c r="Z100">
        <f t="shared" si="6"/>
        <v>116</v>
      </c>
    </row>
    <row r="101" spans="1:26">
      <c r="A101" s="51" t="s">
        <v>16</v>
      </c>
      <c r="B101" s="16" t="s">
        <v>675</v>
      </c>
      <c r="C101" s="47" t="s">
        <v>10</v>
      </c>
      <c r="D101" s="47" t="s">
        <v>294</v>
      </c>
      <c r="E101" s="52" t="s">
        <v>295</v>
      </c>
      <c r="F101" s="56"/>
      <c r="G101" s="47"/>
      <c r="H101" s="47"/>
      <c r="I101" s="47"/>
      <c r="J101" s="47">
        <v>3</v>
      </c>
      <c r="K101" s="47">
        <v>5</v>
      </c>
      <c r="L101" s="47">
        <v>2</v>
      </c>
      <c r="M101" s="47">
        <v>9</v>
      </c>
      <c r="N101" s="47">
        <v>5</v>
      </c>
      <c r="O101" s="47">
        <v>4</v>
      </c>
      <c r="P101" s="47"/>
      <c r="Q101" s="47"/>
      <c r="R101" s="47">
        <v>3</v>
      </c>
      <c r="S101" s="47">
        <v>6</v>
      </c>
      <c r="T101" s="47"/>
      <c r="U101" s="47"/>
      <c r="V101" s="47">
        <v>14</v>
      </c>
      <c r="W101" s="48">
        <v>17</v>
      </c>
      <c r="X101" s="61">
        <f t="shared" si="7"/>
        <v>27</v>
      </c>
      <c r="Y101" s="52">
        <f t="shared" si="7"/>
        <v>41</v>
      </c>
      <c r="Z101">
        <f t="shared" si="6"/>
        <v>68</v>
      </c>
    </row>
    <row r="102" spans="1:26">
      <c r="A102" s="51" t="s">
        <v>16</v>
      </c>
      <c r="B102" s="16" t="s">
        <v>676</v>
      </c>
      <c r="C102" s="47" t="s">
        <v>119</v>
      </c>
      <c r="D102" s="47" t="s">
        <v>296</v>
      </c>
      <c r="E102" s="52" t="s">
        <v>297</v>
      </c>
      <c r="F102" s="56"/>
      <c r="G102" s="47">
        <v>1</v>
      </c>
      <c r="H102" s="47"/>
      <c r="I102" s="47"/>
      <c r="J102" s="47">
        <v>1</v>
      </c>
      <c r="K102" s="47"/>
      <c r="L102" s="47"/>
      <c r="M102" s="47">
        <v>1</v>
      </c>
      <c r="N102" s="47"/>
      <c r="O102" s="47">
        <v>2</v>
      </c>
      <c r="P102" s="47"/>
      <c r="Q102" s="47"/>
      <c r="R102" s="47">
        <v>1</v>
      </c>
      <c r="S102" s="47">
        <v>4</v>
      </c>
      <c r="T102" s="47"/>
      <c r="U102" s="47"/>
      <c r="V102" s="47">
        <v>12</v>
      </c>
      <c r="W102" s="48">
        <v>45</v>
      </c>
      <c r="X102" s="61">
        <f t="shared" si="7"/>
        <v>14</v>
      </c>
      <c r="Y102" s="52">
        <f t="shared" si="7"/>
        <v>53</v>
      </c>
      <c r="Z102">
        <f t="shared" si="6"/>
        <v>67</v>
      </c>
    </row>
    <row r="103" spans="1:26">
      <c r="A103" s="51" t="s">
        <v>16</v>
      </c>
      <c r="B103" s="16" t="s">
        <v>677</v>
      </c>
      <c r="C103" s="47" t="s">
        <v>298</v>
      </c>
      <c r="D103" s="47" t="s">
        <v>299</v>
      </c>
      <c r="E103" s="52" t="s">
        <v>300</v>
      </c>
      <c r="F103" s="56">
        <v>1</v>
      </c>
      <c r="G103" s="47">
        <v>7</v>
      </c>
      <c r="H103" s="47"/>
      <c r="I103" s="47"/>
      <c r="J103" s="47">
        <v>4</v>
      </c>
      <c r="K103" s="47">
        <v>12</v>
      </c>
      <c r="L103" s="47">
        <v>6</v>
      </c>
      <c r="M103" s="47">
        <v>42</v>
      </c>
      <c r="N103" s="47">
        <v>8</v>
      </c>
      <c r="O103" s="47">
        <v>41</v>
      </c>
      <c r="P103" s="47"/>
      <c r="Q103" s="47"/>
      <c r="R103" s="47">
        <v>3</v>
      </c>
      <c r="S103" s="47">
        <v>36</v>
      </c>
      <c r="T103" s="47"/>
      <c r="U103" s="47"/>
      <c r="V103" s="47">
        <v>26</v>
      </c>
      <c r="W103" s="48">
        <v>258</v>
      </c>
      <c r="X103" s="61">
        <f t="shared" si="7"/>
        <v>48</v>
      </c>
      <c r="Y103" s="52">
        <f t="shared" si="7"/>
        <v>396</v>
      </c>
      <c r="Z103">
        <f t="shared" si="6"/>
        <v>444</v>
      </c>
    </row>
    <row r="104" spans="1:26">
      <c r="A104" s="51" t="s">
        <v>16</v>
      </c>
      <c r="B104" s="16" t="s">
        <v>678</v>
      </c>
      <c r="C104" s="47" t="s">
        <v>148</v>
      </c>
      <c r="D104" s="47" t="s">
        <v>301</v>
      </c>
      <c r="E104" s="52" t="s">
        <v>302</v>
      </c>
      <c r="F104" s="56"/>
      <c r="G104" s="47"/>
      <c r="H104" s="47"/>
      <c r="I104" s="47">
        <v>1</v>
      </c>
      <c r="J104" s="47">
        <v>1</v>
      </c>
      <c r="K104" s="47"/>
      <c r="L104" s="47">
        <v>1</v>
      </c>
      <c r="M104" s="47"/>
      <c r="N104" s="47">
        <v>1</v>
      </c>
      <c r="O104" s="47"/>
      <c r="P104" s="47"/>
      <c r="Q104" s="47"/>
      <c r="R104" s="47">
        <v>2</v>
      </c>
      <c r="S104" s="47">
        <v>6</v>
      </c>
      <c r="T104" s="47"/>
      <c r="U104" s="47"/>
      <c r="V104" s="47">
        <v>2</v>
      </c>
      <c r="W104" s="48"/>
      <c r="X104" s="61">
        <f t="shared" si="7"/>
        <v>7</v>
      </c>
      <c r="Y104" s="52">
        <f t="shared" si="7"/>
        <v>7</v>
      </c>
      <c r="Z104">
        <f t="shared" si="6"/>
        <v>14</v>
      </c>
    </row>
    <row r="105" spans="1:26">
      <c r="A105" s="51" t="s">
        <v>16</v>
      </c>
      <c r="B105" s="16" t="s">
        <v>678</v>
      </c>
      <c r="C105" s="47" t="s">
        <v>148</v>
      </c>
      <c r="D105" s="47" t="s">
        <v>303</v>
      </c>
      <c r="E105" s="52" t="s">
        <v>304</v>
      </c>
      <c r="F105" s="56"/>
      <c r="G105" s="47"/>
      <c r="H105" s="47"/>
      <c r="I105" s="47"/>
      <c r="J105" s="47"/>
      <c r="K105" s="47"/>
      <c r="L105" s="47">
        <v>1</v>
      </c>
      <c r="M105" s="47">
        <v>2</v>
      </c>
      <c r="N105" s="47">
        <v>2</v>
      </c>
      <c r="O105" s="47">
        <v>2</v>
      </c>
      <c r="P105" s="47"/>
      <c r="Q105" s="47"/>
      <c r="R105" s="47">
        <v>6</v>
      </c>
      <c r="S105" s="47">
        <v>5</v>
      </c>
      <c r="T105" s="47"/>
      <c r="U105" s="47"/>
      <c r="V105" s="47">
        <v>6</v>
      </c>
      <c r="W105" s="48">
        <v>6</v>
      </c>
      <c r="X105" s="61">
        <f t="shared" si="7"/>
        <v>15</v>
      </c>
      <c r="Y105" s="52">
        <f t="shared" si="7"/>
        <v>15</v>
      </c>
      <c r="Z105">
        <f t="shared" si="6"/>
        <v>30</v>
      </c>
    </row>
    <row r="106" spans="1:26">
      <c r="A106" s="51" t="s">
        <v>16</v>
      </c>
      <c r="B106" s="16" t="s">
        <v>679</v>
      </c>
      <c r="C106" s="47" t="s">
        <v>305</v>
      </c>
      <c r="D106" s="47" t="s">
        <v>306</v>
      </c>
      <c r="E106" s="52" t="s">
        <v>307</v>
      </c>
      <c r="F106" s="56">
        <v>2</v>
      </c>
      <c r="G106" s="47">
        <v>1</v>
      </c>
      <c r="H106" s="47"/>
      <c r="I106" s="47"/>
      <c r="J106" s="47"/>
      <c r="K106" s="47">
        <v>3</v>
      </c>
      <c r="L106" s="47">
        <v>5</v>
      </c>
      <c r="M106" s="47">
        <v>1</v>
      </c>
      <c r="N106" s="47">
        <v>10</v>
      </c>
      <c r="O106" s="47">
        <v>4</v>
      </c>
      <c r="P106" s="47"/>
      <c r="Q106" s="47"/>
      <c r="R106" s="47">
        <v>7</v>
      </c>
      <c r="S106" s="47">
        <v>7</v>
      </c>
      <c r="T106" s="47"/>
      <c r="U106" s="47"/>
      <c r="V106" s="47">
        <v>62</v>
      </c>
      <c r="W106" s="48">
        <v>29</v>
      </c>
      <c r="X106" s="61">
        <f t="shared" si="7"/>
        <v>86</v>
      </c>
      <c r="Y106" s="52">
        <f t="shared" si="7"/>
        <v>45</v>
      </c>
      <c r="Z106">
        <f t="shared" si="6"/>
        <v>131</v>
      </c>
    </row>
    <row r="107" spans="1:26">
      <c r="A107" s="51" t="s">
        <v>16</v>
      </c>
      <c r="B107" s="16" t="s">
        <v>679</v>
      </c>
      <c r="C107" s="47" t="s">
        <v>305</v>
      </c>
      <c r="D107" s="47" t="s">
        <v>308</v>
      </c>
      <c r="E107" s="52" t="s">
        <v>309</v>
      </c>
      <c r="F107" s="56">
        <v>1</v>
      </c>
      <c r="G107" s="47">
        <v>2</v>
      </c>
      <c r="H107" s="47"/>
      <c r="I107" s="47"/>
      <c r="J107" s="47">
        <v>1</v>
      </c>
      <c r="K107" s="47">
        <v>1</v>
      </c>
      <c r="L107" s="47">
        <v>4</v>
      </c>
      <c r="M107" s="47"/>
      <c r="N107" s="47">
        <v>4</v>
      </c>
      <c r="O107" s="47"/>
      <c r="P107" s="47"/>
      <c r="Q107" s="47"/>
      <c r="R107" s="47">
        <v>5</v>
      </c>
      <c r="S107" s="47">
        <v>1</v>
      </c>
      <c r="T107" s="47"/>
      <c r="U107" s="47"/>
      <c r="V107" s="47">
        <v>25</v>
      </c>
      <c r="W107" s="48">
        <v>16</v>
      </c>
      <c r="X107" s="61">
        <f t="shared" si="7"/>
        <v>40</v>
      </c>
      <c r="Y107" s="52">
        <f t="shared" si="7"/>
        <v>20</v>
      </c>
      <c r="Z107">
        <f t="shared" si="6"/>
        <v>60</v>
      </c>
    </row>
    <row r="108" spans="1:26">
      <c r="A108" s="51" t="s">
        <v>16</v>
      </c>
      <c r="B108" s="16" t="s">
        <v>680</v>
      </c>
      <c r="C108" s="47" t="s">
        <v>305</v>
      </c>
      <c r="D108" s="47" t="s">
        <v>310</v>
      </c>
      <c r="E108" s="52" t="s">
        <v>311</v>
      </c>
      <c r="F108" s="56">
        <v>1</v>
      </c>
      <c r="G108" s="47"/>
      <c r="H108" s="47"/>
      <c r="I108" s="47"/>
      <c r="J108" s="47">
        <v>1</v>
      </c>
      <c r="K108" s="47"/>
      <c r="L108" s="47">
        <v>1</v>
      </c>
      <c r="M108" s="47"/>
      <c r="N108" s="47">
        <v>4</v>
      </c>
      <c r="O108" s="47">
        <v>2</v>
      </c>
      <c r="P108" s="47"/>
      <c r="Q108" s="47"/>
      <c r="R108" s="47">
        <v>1</v>
      </c>
      <c r="S108" s="47"/>
      <c r="T108" s="47"/>
      <c r="U108" s="47"/>
      <c r="V108" s="47">
        <v>22</v>
      </c>
      <c r="W108" s="48">
        <v>8</v>
      </c>
      <c r="X108" s="61">
        <f t="shared" si="7"/>
        <v>30</v>
      </c>
      <c r="Y108" s="52">
        <f t="shared" si="7"/>
        <v>10</v>
      </c>
      <c r="Z108">
        <f t="shared" si="6"/>
        <v>40</v>
      </c>
    </row>
    <row r="109" spans="1:26">
      <c r="A109" s="51" t="s">
        <v>16</v>
      </c>
      <c r="B109" s="16" t="s">
        <v>681</v>
      </c>
      <c r="C109" s="47" t="s">
        <v>305</v>
      </c>
      <c r="D109" s="47" t="s">
        <v>312</v>
      </c>
      <c r="E109" s="52" t="s">
        <v>313</v>
      </c>
      <c r="F109" s="56">
        <v>2</v>
      </c>
      <c r="G109" s="47">
        <v>2</v>
      </c>
      <c r="H109" s="47"/>
      <c r="I109" s="47"/>
      <c r="J109" s="47">
        <v>2</v>
      </c>
      <c r="K109" s="47">
        <v>4</v>
      </c>
      <c r="L109" s="47">
        <v>10</v>
      </c>
      <c r="M109" s="47">
        <v>3</v>
      </c>
      <c r="N109" s="47">
        <v>15</v>
      </c>
      <c r="O109" s="47">
        <v>14</v>
      </c>
      <c r="P109" s="47"/>
      <c r="Q109" s="47"/>
      <c r="R109" s="47">
        <v>9</v>
      </c>
      <c r="S109" s="47">
        <v>4</v>
      </c>
      <c r="T109" s="47"/>
      <c r="U109" s="47"/>
      <c r="V109" s="47">
        <v>90</v>
      </c>
      <c r="W109" s="48">
        <v>63</v>
      </c>
      <c r="X109" s="61">
        <f t="shared" si="7"/>
        <v>128</v>
      </c>
      <c r="Y109" s="52">
        <f t="shared" si="7"/>
        <v>90</v>
      </c>
      <c r="Z109">
        <f t="shared" si="6"/>
        <v>218</v>
      </c>
    </row>
    <row r="110" spans="1:26">
      <c r="A110" s="51" t="s">
        <v>16</v>
      </c>
      <c r="B110" s="16" t="s">
        <v>682</v>
      </c>
      <c r="C110" s="47" t="s">
        <v>305</v>
      </c>
      <c r="D110" s="47" t="s">
        <v>314</v>
      </c>
      <c r="E110" s="52" t="s">
        <v>315</v>
      </c>
      <c r="F110" s="56">
        <v>1</v>
      </c>
      <c r="G110" s="47"/>
      <c r="H110" s="47"/>
      <c r="I110" s="47">
        <v>1</v>
      </c>
      <c r="J110" s="47">
        <v>3</v>
      </c>
      <c r="K110" s="47"/>
      <c r="L110" s="47">
        <v>1</v>
      </c>
      <c r="M110" s="47">
        <v>2</v>
      </c>
      <c r="N110" s="47">
        <v>5</v>
      </c>
      <c r="O110" s="47">
        <v>1</v>
      </c>
      <c r="P110" s="47"/>
      <c r="Q110" s="47"/>
      <c r="R110" s="47">
        <v>12</v>
      </c>
      <c r="S110" s="47">
        <v>3</v>
      </c>
      <c r="T110" s="47"/>
      <c r="U110" s="47">
        <v>1</v>
      </c>
      <c r="V110" s="47">
        <v>65</v>
      </c>
      <c r="W110" s="48">
        <v>15</v>
      </c>
      <c r="X110" s="61">
        <f t="shared" si="7"/>
        <v>87</v>
      </c>
      <c r="Y110" s="52">
        <f t="shared" si="7"/>
        <v>23</v>
      </c>
      <c r="Z110">
        <f t="shared" si="6"/>
        <v>110</v>
      </c>
    </row>
    <row r="111" spans="1:26">
      <c r="A111" s="51" t="s">
        <v>16</v>
      </c>
      <c r="B111" s="16" t="s">
        <v>683</v>
      </c>
      <c r="C111" s="47" t="s">
        <v>305</v>
      </c>
      <c r="D111" s="47" t="s">
        <v>316</v>
      </c>
      <c r="E111" s="52" t="s">
        <v>317</v>
      </c>
      <c r="F111" s="56"/>
      <c r="G111" s="47"/>
      <c r="H111" s="47"/>
      <c r="I111" s="47">
        <v>1</v>
      </c>
      <c r="J111" s="47"/>
      <c r="K111" s="47">
        <v>5</v>
      </c>
      <c r="L111" s="47"/>
      <c r="M111" s="47"/>
      <c r="N111" s="47">
        <v>4</v>
      </c>
      <c r="O111" s="47">
        <v>2</v>
      </c>
      <c r="P111" s="47"/>
      <c r="Q111" s="47"/>
      <c r="R111" s="47">
        <v>2</v>
      </c>
      <c r="S111" s="47">
        <v>2</v>
      </c>
      <c r="T111" s="47"/>
      <c r="U111" s="47"/>
      <c r="V111" s="47">
        <v>14</v>
      </c>
      <c r="W111" s="48">
        <v>11</v>
      </c>
      <c r="X111" s="61">
        <f t="shared" si="7"/>
        <v>20</v>
      </c>
      <c r="Y111" s="52">
        <f t="shared" si="7"/>
        <v>21</v>
      </c>
      <c r="Z111">
        <f t="shared" si="6"/>
        <v>41</v>
      </c>
    </row>
    <row r="112" spans="1:26">
      <c r="A112" s="51" t="s">
        <v>16</v>
      </c>
      <c r="B112" s="16" t="s">
        <v>684</v>
      </c>
      <c r="C112" s="47" t="s">
        <v>305</v>
      </c>
      <c r="D112" s="47" t="s">
        <v>318</v>
      </c>
      <c r="E112" s="52" t="s">
        <v>319</v>
      </c>
      <c r="F112" s="56">
        <v>3</v>
      </c>
      <c r="G112" s="47">
        <v>1</v>
      </c>
      <c r="H112" s="47"/>
      <c r="I112" s="47"/>
      <c r="J112" s="47">
        <v>2</v>
      </c>
      <c r="K112" s="47">
        <v>1</v>
      </c>
      <c r="L112" s="47">
        <v>1</v>
      </c>
      <c r="M112" s="47"/>
      <c r="N112" s="47">
        <v>4</v>
      </c>
      <c r="O112" s="47">
        <v>2</v>
      </c>
      <c r="P112" s="47"/>
      <c r="Q112" s="47"/>
      <c r="R112" s="47">
        <v>4</v>
      </c>
      <c r="S112" s="47">
        <v>4</v>
      </c>
      <c r="T112" s="47"/>
      <c r="U112" s="47"/>
      <c r="V112" s="47">
        <v>50</v>
      </c>
      <c r="W112" s="48">
        <v>39</v>
      </c>
      <c r="X112" s="61">
        <f t="shared" si="7"/>
        <v>64</v>
      </c>
      <c r="Y112" s="52">
        <f t="shared" si="7"/>
        <v>47</v>
      </c>
      <c r="Z112">
        <f t="shared" si="6"/>
        <v>111</v>
      </c>
    </row>
    <row r="113" spans="1:26">
      <c r="A113" s="51" t="s">
        <v>16</v>
      </c>
      <c r="B113" s="16" t="s">
        <v>685</v>
      </c>
      <c r="C113" s="47" t="s">
        <v>161</v>
      </c>
      <c r="D113" s="47" t="s">
        <v>320</v>
      </c>
      <c r="E113" s="52" t="s">
        <v>321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>
        <v>1</v>
      </c>
      <c r="P113" s="47"/>
      <c r="Q113" s="47"/>
      <c r="R113" s="47">
        <v>1</v>
      </c>
      <c r="S113" s="47"/>
      <c r="T113" s="47"/>
      <c r="U113" s="47"/>
      <c r="V113" s="47"/>
      <c r="W113" s="48">
        <v>1</v>
      </c>
      <c r="X113" s="61">
        <f t="shared" si="7"/>
        <v>1</v>
      </c>
      <c r="Y113" s="52">
        <f t="shared" si="7"/>
        <v>2</v>
      </c>
      <c r="Z113">
        <f t="shared" si="6"/>
        <v>3</v>
      </c>
    </row>
    <row r="114" spans="1:26">
      <c r="A114" s="51" t="s">
        <v>16</v>
      </c>
      <c r="B114" s="16" t="s">
        <v>686</v>
      </c>
      <c r="C114" s="47" t="s">
        <v>99</v>
      </c>
      <c r="D114" s="47" t="s">
        <v>322</v>
      </c>
      <c r="E114" s="52" t="s">
        <v>323</v>
      </c>
      <c r="F114" s="56">
        <v>2</v>
      </c>
      <c r="G114" s="47"/>
      <c r="H114" s="47"/>
      <c r="I114" s="47"/>
      <c r="J114" s="47"/>
      <c r="K114" s="47"/>
      <c r="L114" s="47">
        <v>2</v>
      </c>
      <c r="M114" s="47">
        <v>5</v>
      </c>
      <c r="N114" s="47">
        <v>7</v>
      </c>
      <c r="O114" s="47">
        <v>3</v>
      </c>
      <c r="P114" s="47"/>
      <c r="Q114" s="47"/>
      <c r="R114" s="47">
        <v>10</v>
      </c>
      <c r="S114" s="47">
        <v>2</v>
      </c>
      <c r="T114" s="47"/>
      <c r="U114" s="47"/>
      <c r="V114" s="47">
        <v>53</v>
      </c>
      <c r="W114" s="48">
        <v>16</v>
      </c>
      <c r="X114" s="61">
        <f t="shared" si="7"/>
        <v>74</v>
      </c>
      <c r="Y114" s="52">
        <f t="shared" si="7"/>
        <v>26</v>
      </c>
      <c r="Z114">
        <f t="shared" si="6"/>
        <v>100</v>
      </c>
    </row>
    <row r="115" spans="1:26">
      <c r="A115" s="51" t="s">
        <v>16</v>
      </c>
      <c r="B115" s="16"/>
      <c r="C115" s="47" t="s">
        <v>99</v>
      </c>
      <c r="D115" s="47" t="s">
        <v>324</v>
      </c>
      <c r="E115" s="52" t="s">
        <v>325</v>
      </c>
      <c r="F115" s="56">
        <v>1</v>
      </c>
      <c r="G115" s="47">
        <v>1</v>
      </c>
      <c r="H115" s="47"/>
      <c r="I115" s="47"/>
      <c r="J115" s="47"/>
      <c r="K115" s="47">
        <v>2</v>
      </c>
      <c r="L115" s="47">
        <v>2</v>
      </c>
      <c r="M115" s="47">
        <v>2</v>
      </c>
      <c r="N115" s="47">
        <v>1</v>
      </c>
      <c r="O115" s="47">
        <v>4</v>
      </c>
      <c r="P115" s="47"/>
      <c r="Q115" s="47"/>
      <c r="R115" s="47">
        <v>6</v>
      </c>
      <c r="S115" s="47">
        <v>6</v>
      </c>
      <c r="T115" s="47"/>
      <c r="U115" s="47"/>
      <c r="V115" s="47">
        <v>14</v>
      </c>
      <c r="W115" s="48">
        <v>9</v>
      </c>
      <c r="X115" s="61">
        <f t="shared" si="7"/>
        <v>24</v>
      </c>
      <c r="Y115" s="52">
        <f t="shared" si="7"/>
        <v>24</v>
      </c>
      <c r="Z115">
        <f t="shared" si="6"/>
        <v>48</v>
      </c>
    </row>
    <row r="116" spans="1:26">
      <c r="A116" s="51" t="s">
        <v>16</v>
      </c>
      <c r="B116" s="16"/>
      <c r="C116" s="47" t="s">
        <v>99</v>
      </c>
      <c r="D116" s="47" t="s">
        <v>326</v>
      </c>
      <c r="E116" s="52" t="s">
        <v>327</v>
      </c>
      <c r="F116" s="56"/>
      <c r="G116" s="47"/>
      <c r="H116" s="47"/>
      <c r="I116" s="47"/>
      <c r="J116" s="47"/>
      <c r="K116" s="47"/>
      <c r="L116" s="47"/>
      <c r="M116" s="47">
        <v>1</v>
      </c>
      <c r="N116" s="47"/>
      <c r="O116" s="47">
        <v>1</v>
      </c>
      <c r="P116" s="47"/>
      <c r="Q116" s="47"/>
      <c r="R116" s="47">
        <v>6</v>
      </c>
      <c r="S116" s="47"/>
      <c r="T116" s="47"/>
      <c r="U116" s="47"/>
      <c r="V116" s="47">
        <v>4</v>
      </c>
      <c r="W116" s="48">
        <v>2</v>
      </c>
      <c r="X116" s="61">
        <f t="shared" si="7"/>
        <v>10</v>
      </c>
      <c r="Y116" s="52">
        <f t="shared" si="7"/>
        <v>4</v>
      </c>
      <c r="Z116">
        <f t="shared" si="6"/>
        <v>14</v>
      </c>
    </row>
    <row r="117" spans="1:26">
      <c r="A117" s="51" t="s">
        <v>16</v>
      </c>
      <c r="B117" s="16"/>
      <c r="C117" s="47" t="s">
        <v>119</v>
      </c>
      <c r="D117" s="47" t="s">
        <v>328</v>
      </c>
      <c r="E117" s="52" t="s">
        <v>329</v>
      </c>
      <c r="F117" s="56"/>
      <c r="G117" s="47"/>
      <c r="H117" s="47"/>
      <c r="I117" s="47"/>
      <c r="J117" s="47">
        <v>1</v>
      </c>
      <c r="K117" s="47">
        <v>2</v>
      </c>
      <c r="L117" s="47"/>
      <c r="M117" s="47"/>
      <c r="N117" s="47"/>
      <c r="O117" s="47">
        <v>1</v>
      </c>
      <c r="P117" s="47"/>
      <c r="Q117" s="47"/>
      <c r="R117" s="47"/>
      <c r="S117" s="47">
        <v>1</v>
      </c>
      <c r="T117" s="47"/>
      <c r="U117" s="47"/>
      <c r="V117" s="47">
        <v>9</v>
      </c>
      <c r="W117" s="48">
        <v>7</v>
      </c>
      <c r="X117" s="61">
        <f t="shared" si="7"/>
        <v>10</v>
      </c>
      <c r="Y117" s="52">
        <f t="shared" si="7"/>
        <v>11</v>
      </c>
      <c r="Z117">
        <f t="shared" si="6"/>
        <v>21</v>
      </c>
    </row>
    <row r="118" spans="1:26">
      <c r="A118" s="51" t="s">
        <v>16</v>
      </c>
      <c r="B118" s="16"/>
      <c r="C118" s="47" t="s">
        <v>119</v>
      </c>
      <c r="D118" s="47" t="s">
        <v>330</v>
      </c>
      <c r="E118" s="52" t="s">
        <v>331</v>
      </c>
      <c r="F118" s="56"/>
      <c r="G118" s="47"/>
      <c r="H118" s="47"/>
      <c r="I118" s="47"/>
      <c r="J118" s="47">
        <v>1</v>
      </c>
      <c r="K118" s="47"/>
      <c r="L118" s="47"/>
      <c r="M118" s="47">
        <v>1</v>
      </c>
      <c r="N118" s="47">
        <v>1</v>
      </c>
      <c r="O118" s="47">
        <v>1</v>
      </c>
      <c r="P118" s="47"/>
      <c r="Q118" s="47"/>
      <c r="R118" s="47">
        <v>4</v>
      </c>
      <c r="S118" s="47">
        <v>2</v>
      </c>
      <c r="T118" s="47"/>
      <c r="U118" s="47"/>
      <c r="V118" s="47">
        <v>5</v>
      </c>
      <c r="W118" s="48">
        <v>4</v>
      </c>
      <c r="X118" s="61">
        <f t="shared" si="7"/>
        <v>11</v>
      </c>
      <c r="Y118" s="52">
        <f t="shared" si="7"/>
        <v>8</v>
      </c>
      <c r="Z118">
        <f t="shared" si="6"/>
        <v>19</v>
      </c>
    </row>
    <row r="119" spans="1:26">
      <c r="A119" s="51" t="s">
        <v>16</v>
      </c>
      <c r="B119" s="16"/>
      <c r="C119" s="47" t="s">
        <v>305</v>
      </c>
      <c r="D119" s="47" t="s">
        <v>332</v>
      </c>
      <c r="E119" s="52" t="s">
        <v>333</v>
      </c>
      <c r="F119" s="56">
        <v>1</v>
      </c>
      <c r="G119" s="47">
        <v>2</v>
      </c>
      <c r="H119" s="47"/>
      <c r="I119" s="47"/>
      <c r="J119" s="47">
        <v>2</v>
      </c>
      <c r="K119" s="47">
        <v>1</v>
      </c>
      <c r="L119" s="47">
        <v>1</v>
      </c>
      <c r="M119" s="47">
        <v>1</v>
      </c>
      <c r="N119" s="47"/>
      <c r="O119" s="47">
        <v>4</v>
      </c>
      <c r="P119" s="47"/>
      <c r="Q119" s="47"/>
      <c r="R119" s="47">
        <v>5</v>
      </c>
      <c r="S119" s="47">
        <v>3</v>
      </c>
      <c r="T119" s="47"/>
      <c r="U119" s="47"/>
      <c r="V119" s="47">
        <v>41</v>
      </c>
      <c r="W119" s="48">
        <v>15</v>
      </c>
      <c r="X119" s="61">
        <f t="shared" si="7"/>
        <v>50</v>
      </c>
      <c r="Y119" s="52">
        <f t="shared" si="7"/>
        <v>26</v>
      </c>
      <c r="Z119">
        <f t="shared" si="6"/>
        <v>76</v>
      </c>
    </row>
    <row r="120" spans="1:26">
      <c r="A120" s="51" t="s">
        <v>16</v>
      </c>
      <c r="B120" s="16"/>
      <c r="C120" s="47" t="s">
        <v>102</v>
      </c>
      <c r="D120" s="47" t="s">
        <v>334</v>
      </c>
      <c r="E120" s="52" t="s">
        <v>335</v>
      </c>
      <c r="F120" s="56"/>
      <c r="G120" s="47"/>
      <c r="H120" s="47"/>
      <c r="I120" s="47"/>
      <c r="J120" s="47">
        <v>3</v>
      </c>
      <c r="K120" s="47"/>
      <c r="L120" s="47"/>
      <c r="M120" s="47"/>
      <c r="N120" s="47">
        <v>3</v>
      </c>
      <c r="O120" s="47"/>
      <c r="P120" s="47"/>
      <c r="Q120" s="47"/>
      <c r="R120" s="47">
        <v>4</v>
      </c>
      <c r="S120" s="47"/>
      <c r="T120" s="47"/>
      <c r="U120" s="47"/>
      <c r="V120" s="47">
        <v>33</v>
      </c>
      <c r="W120" s="48">
        <v>7</v>
      </c>
      <c r="X120" s="61">
        <f t="shared" si="7"/>
        <v>43</v>
      </c>
      <c r="Y120" s="52">
        <f t="shared" si="7"/>
        <v>7</v>
      </c>
      <c r="Z120">
        <f t="shared" si="6"/>
        <v>50</v>
      </c>
    </row>
    <row r="121" spans="1:26">
      <c r="A121" s="51" t="s">
        <v>16</v>
      </c>
      <c r="B121" s="16"/>
      <c r="C121" s="47" t="s">
        <v>161</v>
      </c>
      <c r="D121" s="47" t="s">
        <v>336</v>
      </c>
      <c r="E121" s="52" t="s">
        <v>337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8">
        <v>1</v>
      </c>
      <c r="X121" s="61">
        <f t="shared" si="7"/>
        <v>0</v>
      </c>
      <c r="Y121" s="52">
        <f t="shared" si="7"/>
        <v>1</v>
      </c>
      <c r="Z121">
        <f t="shared" si="6"/>
        <v>1</v>
      </c>
    </row>
    <row r="122" spans="1:26">
      <c r="A122" s="51" t="s">
        <v>16</v>
      </c>
      <c r="B122" s="16"/>
      <c r="C122" s="47" t="s">
        <v>161</v>
      </c>
      <c r="D122" s="47" t="s">
        <v>338</v>
      </c>
      <c r="E122" s="52" t="s">
        <v>339</v>
      </c>
      <c r="F122" s="56"/>
      <c r="G122" s="47"/>
      <c r="H122" s="47"/>
      <c r="I122" s="47"/>
      <c r="J122" s="47">
        <v>1</v>
      </c>
      <c r="K122" s="47"/>
      <c r="L122" s="47">
        <v>1</v>
      </c>
      <c r="M122" s="47">
        <v>1</v>
      </c>
      <c r="N122" s="47">
        <v>1</v>
      </c>
      <c r="O122" s="47"/>
      <c r="P122" s="47"/>
      <c r="Q122" s="47"/>
      <c r="R122" s="47">
        <v>1</v>
      </c>
      <c r="S122" s="47"/>
      <c r="T122" s="47"/>
      <c r="U122" s="47"/>
      <c r="V122" s="47">
        <v>1</v>
      </c>
      <c r="W122" s="48">
        <v>2</v>
      </c>
      <c r="X122" s="61">
        <f t="shared" si="7"/>
        <v>5</v>
      </c>
      <c r="Y122" s="52">
        <f t="shared" si="7"/>
        <v>3</v>
      </c>
      <c r="Z122">
        <f t="shared" si="6"/>
        <v>8</v>
      </c>
    </row>
    <row r="123" spans="1:26">
      <c r="A123" s="51" t="s">
        <v>16</v>
      </c>
      <c r="B123" s="16"/>
      <c r="C123" s="47" t="s">
        <v>148</v>
      </c>
      <c r="D123" s="47" t="s">
        <v>340</v>
      </c>
      <c r="E123" s="52" t="s">
        <v>341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>
        <v>1</v>
      </c>
      <c r="P123" s="47"/>
      <c r="Q123" s="47"/>
      <c r="R123" s="47">
        <v>3</v>
      </c>
      <c r="S123" s="47">
        <v>3</v>
      </c>
      <c r="T123" s="47"/>
      <c r="U123" s="47"/>
      <c r="V123" s="47"/>
      <c r="W123" s="48"/>
      <c r="X123" s="61">
        <f t="shared" si="7"/>
        <v>3</v>
      </c>
      <c r="Y123" s="52">
        <f t="shared" si="7"/>
        <v>4</v>
      </c>
      <c r="Z123">
        <f t="shared" si="6"/>
        <v>7</v>
      </c>
    </row>
    <row r="124" spans="1:26">
      <c r="A124" s="51" t="s">
        <v>16</v>
      </c>
      <c r="B124" s="16"/>
      <c r="C124" s="47" t="s">
        <v>148</v>
      </c>
      <c r="D124" s="47" t="s">
        <v>342</v>
      </c>
      <c r="E124" s="52" t="s">
        <v>343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>
        <v>1</v>
      </c>
      <c r="S124" s="47"/>
      <c r="T124" s="47"/>
      <c r="U124" s="47"/>
      <c r="V124" s="47">
        <v>1</v>
      </c>
      <c r="W124" s="48">
        <v>1</v>
      </c>
      <c r="X124" s="61">
        <f t="shared" si="7"/>
        <v>2</v>
      </c>
      <c r="Y124" s="52">
        <f t="shared" si="7"/>
        <v>1</v>
      </c>
      <c r="Z124">
        <f t="shared" si="6"/>
        <v>3</v>
      </c>
    </row>
    <row r="125" spans="1:26">
      <c r="A125" s="51" t="s">
        <v>16</v>
      </c>
      <c r="B125" s="16"/>
      <c r="C125" s="47" t="s">
        <v>119</v>
      </c>
      <c r="D125" s="47" t="s">
        <v>344</v>
      </c>
      <c r="E125" s="52" t="s">
        <v>345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>
        <v>1</v>
      </c>
      <c r="T125" s="47"/>
      <c r="U125" s="47"/>
      <c r="V125" s="47"/>
      <c r="W125" s="48"/>
      <c r="X125" s="61">
        <f t="shared" si="7"/>
        <v>0</v>
      </c>
      <c r="Y125" s="52">
        <f t="shared" si="7"/>
        <v>1</v>
      </c>
      <c r="Z125">
        <f t="shared" si="6"/>
        <v>1</v>
      </c>
    </row>
    <row r="126" spans="1:26">
      <c r="A126" s="51" t="s">
        <v>16</v>
      </c>
      <c r="B126" s="16"/>
      <c r="C126" s="47" t="s">
        <v>305</v>
      </c>
      <c r="D126" s="47" t="s">
        <v>346</v>
      </c>
      <c r="E126" s="52" t="s">
        <v>588</v>
      </c>
      <c r="F126" s="56">
        <v>2</v>
      </c>
      <c r="G126" s="47">
        <v>4</v>
      </c>
      <c r="H126" s="47">
        <v>1</v>
      </c>
      <c r="I126" s="47"/>
      <c r="J126" s="47">
        <v>4</v>
      </c>
      <c r="K126" s="47">
        <v>1</v>
      </c>
      <c r="L126" s="47">
        <v>9</v>
      </c>
      <c r="M126" s="47">
        <v>4</v>
      </c>
      <c r="N126" s="47">
        <v>12</v>
      </c>
      <c r="O126" s="47">
        <v>8</v>
      </c>
      <c r="P126" s="47"/>
      <c r="Q126" s="47"/>
      <c r="R126" s="47">
        <v>9</v>
      </c>
      <c r="S126" s="47">
        <v>6</v>
      </c>
      <c r="T126" s="47"/>
      <c r="U126" s="47"/>
      <c r="V126" s="47">
        <v>55</v>
      </c>
      <c r="W126" s="48">
        <v>33</v>
      </c>
      <c r="X126" s="61">
        <f t="shared" si="7"/>
        <v>92</v>
      </c>
      <c r="Y126" s="52">
        <f t="shared" si="7"/>
        <v>56</v>
      </c>
      <c r="Z126">
        <f t="shared" si="6"/>
        <v>148</v>
      </c>
    </row>
    <row r="127" spans="1:26">
      <c r="A127" s="51" t="s">
        <v>16</v>
      </c>
      <c r="B127" s="16"/>
      <c r="C127" s="47" t="s">
        <v>102</v>
      </c>
      <c r="D127" s="47" t="s">
        <v>347</v>
      </c>
      <c r="E127" s="52" t="s">
        <v>348</v>
      </c>
      <c r="F127" s="56">
        <v>2</v>
      </c>
      <c r="G127" s="47"/>
      <c r="H127" s="47"/>
      <c r="I127" s="47"/>
      <c r="J127" s="47">
        <v>4</v>
      </c>
      <c r="K127" s="47"/>
      <c r="L127" s="47">
        <v>15</v>
      </c>
      <c r="M127" s="47"/>
      <c r="N127" s="47">
        <v>12</v>
      </c>
      <c r="O127" s="47">
        <v>2</v>
      </c>
      <c r="P127" s="47"/>
      <c r="Q127" s="47"/>
      <c r="R127" s="47">
        <v>2</v>
      </c>
      <c r="S127" s="47">
        <v>2</v>
      </c>
      <c r="T127" s="47"/>
      <c r="U127" s="47"/>
      <c r="V127" s="47">
        <v>34</v>
      </c>
      <c r="W127" s="48">
        <v>7</v>
      </c>
      <c r="X127" s="61">
        <f t="shared" si="7"/>
        <v>69</v>
      </c>
      <c r="Y127" s="52">
        <f t="shared" si="7"/>
        <v>11</v>
      </c>
      <c r="Z127">
        <f t="shared" si="6"/>
        <v>80</v>
      </c>
    </row>
    <row r="128" spans="1:26">
      <c r="A128" s="51" t="s">
        <v>16</v>
      </c>
      <c r="B128" s="16"/>
      <c r="C128" s="47" t="s">
        <v>119</v>
      </c>
      <c r="D128" s="47" t="s">
        <v>349</v>
      </c>
      <c r="E128" s="52" t="s">
        <v>350</v>
      </c>
      <c r="F128" s="56"/>
      <c r="G128" s="47"/>
      <c r="H128" s="47"/>
      <c r="I128" s="47"/>
      <c r="J128" s="47"/>
      <c r="K128" s="47">
        <v>1</v>
      </c>
      <c r="L128" s="47"/>
      <c r="M128" s="47"/>
      <c r="N128" s="47"/>
      <c r="O128" s="47">
        <v>1</v>
      </c>
      <c r="P128" s="47"/>
      <c r="Q128" s="47"/>
      <c r="R128" s="47"/>
      <c r="S128" s="47">
        <v>1</v>
      </c>
      <c r="T128" s="47"/>
      <c r="U128" s="47"/>
      <c r="V128" s="47">
        <v>5</v>
      </c>
      <c r="W128" s="48">
        <v>23</v>
      </c>
      <c r="X128" s="61">
        <f t="shared" si="7"/>
        <v>5</v>
      </c>
      <c r="Y128" s="52">
        <f t="shared" si="7"/>
        <v>26</v>
      </c>
      <c r="Z128">
        <f t="shared" si="6"/>
        <v>31</v>
      </c>
    </row>
    <row r="129" spans="1:26">
      <c r="A129" s="51" t="s">
        <v>16</v>
      </c>
      <c r="B129" s="16"/>
      <c r="C129" s="47" t="s">
        <v>351</v>
      </c>
      <c r="D129" s="47" t="s">
        <v>352</v>
      </c>
      <c r="E129" s="52" t="s">
        <v>353</v>
      </c>
      <c r="F129" s="56">
        <v>2</v>
      </c>
      <c r="G129" s="47">
        <v>3</v>
      </c>
      <c r="H129" s="47">
        <v>1</v>
      </c>
      <c r="I129" s="47">
        <v>1</v>
      </c>
      <c r="J129" s="47">
        <v>6</v>
      </c>
      <c r="K129" s="47">
        <v>7</v>
      </c>
      <c r="L129" s="47">
        <v>16</v>
      </c>
      <c r="M129" s="47">
        <v>12</v>
      </c>
      <c r="N129" s="47">
        <v>24</v>
      </c>
      <c r="O129" s="47">
        <v>39</v>
      </c>
      <c r="P129" s="47"/>
      <c r="Q129" s="47"/>
      <c r="R129" s="47">
        <v>13</v>
      </c>
      <c r="S129" s="47">
        <v>13</v>
      </c>
      <c r="T129" s="47"/>
      <c r="U129" s="47"/>
      <c r="V129" s="47">
        <v>89</v>
      </c>
      <c r="W129" s="48">
        <v>84</v>
      </c>
      <c r="X129" s="61">
        <f t="shared" si="7"/>
        <v>151</v>
      </c>
      <c r="Y129" s="52">
        <f t="shared" si="7"/>
        <v>159</v>
      </c>
      <c r="Z129">
        <f t="shared" si="6"/>
        <v>310</v>
      </c>
    </row>
    <row r="130" spans="1:26">
      <c r="A130" s="51" t="s">
        <v>16</v>
      </c>
      <c r="B130" s="16"/>
      <c r="C130" s="47" t="s">
        <v>351</v>
      </c>
      <c r="D130" s="47" t="s">
        <v>354</v>
      </c>
      <c r="E130" s="52" t="s">
        <v>355</v>
      </c>
      <c r="F130" s="56"/>
      <c r="G130" s="47"/>
      <c r="H130" s="47"/>
      <c r="I130" s="47"/>
      <c r="J130" s="47"/>
      <c r="K130" s="47"/>
      <c r="L130" s="47"/>
      <c r="M130" s="47"/>
      <c r="N130" s="47">
        <v>1</v>
      </c>
      <c r="O130" s="47">
        <v>1</v>
      </c>
      <c r="P130" s="47"/>
      <c r="Q130" s="47"/>
      <c r="R130" s="47"/>
      <c r="S130" s="47"/>
      <c r="T130" s="47"/>
      <c r="U130" s="47"/>
      <c r="V130" s="47">
        <v>10</v>
      </c>
      <c r="W130" s="48">
        <v>7</v>
      </c>
      <c r="X130" s="61">
        <f t="shared" si="7"/>
        <v>11</v>
      </c>
      <c r="Y130" s="52">
        <f t="shared" si="7"/>
        <v>8</v>
      </c>
      <c r="Z130">
        <f t="shared" si="6"/>
        <v>19</v>
      </c>
    </row>
    <row r="131" spans="1:26">
      <c r="A131" s="51" t="s">
        <v>16</v>
      </c>
      <c r="B131" s="16"/>
      <c r="C131" s="47" t="s">
        <v>99</v>
      </c>
      <c r="D131" s="47" t="s">
        <v>356</v>
      </c>
      <c r="E131" s="52" t="s">
        <v>357</v>
      </c>
      <c r="F131" s="56"/>
      <c r="G131" s="47"/>
      <c r="H131" s="47"/>
      <c r="I131" s="47"/>
      <c r="J131" s="47">
        <v>1</v>
      </c>
      <c r="K131" s="47">
        <v>1</v>
      </c>
      <c r="L131" s="47"/>
      <c r="M131" s="47">
        <v>1</v>
      </c>
      <c r="N131" s="47">
        <v>2</v>
      </c>
      <c r="O131" s="47">
        <v>2</v>
      </c>
      <c r="P131" s="47"/>
      <c r="Q131" s="47"/>
      <c r="R131" s="47">
        <v>2</v>
      </c>
      <c r="S131" s="47">
        <v>2</v>
      </c>
      <c r="T131" s="47"/>
      <c r="U131" s="47"/>
      <c r="V131" s="47">
        <v>8</v>
      </c>
      <c r="W131" s="48">
        <v>20</v>
      </c>
      <c r="X131" s="61">
        <f t="shared" si="7"/>
        <v>13</v>
      </c>
      <c r="Y131" s="52">
        <f t="shared" si="7"/>
        <v>26</v>
      </c>
      <c r="Z131">
        <f t="shared" si="6"/>
        <v>39</v>
      </c>
    </row>
    <row r="132" spans="1:26">
      <c r="A132" s="51" t="s">
        <v>16</v>
      </c>
      <c r="B132" s="16"/>
      <c r="C132" s="47" t="s">
        <v>161</v>
      </c>
      <c r="D132" s="47" t="s">
        <v>358</v>
      </c>
      <c r="E132" s="52" t="s">
        <v>359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3</v>
      </c>
      <c r="X132" s="61">
        <f t="shared" si="7"/>
        <v>0</v>
      </c>
      <c r="Y132" s="52">
        <f t="shared" si="7"/>
        <v>3</v>
      </c>
      <c r="Z132">
        <f t="shared" si="6"/>
        <v>3</v>
      </c>
    </row>
    <row r="133" spans="1:26">
      <c r="A133" s="51" t="s">
        <v>16</v>
      </c>
      <c r="B133" s="16"/>
      <c r="C133" s="47" t="s">
        <v>161</v>
      </c>
      <c r="D133" s="47" t="s">
        <v>360</v>
      </c>
      <c r="E133" s="52" t="s">
        <v>361</v>
      </c>
      <c r="F133" s="56">
        <v>2</v>
      </c>
      <c r="G133" s="47">
        <v>2</v>
      </c>
      <c r="H133" s="47"/>
      <c r="I133" s="47">
        <v>1</v>
      </c>
      <c r="J133" s="47">
        <v>5</v>
      </c>
      <c r="K133" s="47">
        <v>2</v>
      </c>
      <c r="L133" s="47">
        <v>3</v>
      </c>
      <c r="M133" s="47">
        <v>4</v>
      </c>
      <c r="N133" s="47">
        <v>4</v>
      </c>
      <c r="O133" s="47">
        <v>9</v>
      </c>
      <c r="P133" s="47"/>
      <c r="Q133" s="47"/>
      <c r="R133" s="47"/>
      <c r="S133" s="47">
        <v>4</v>
      </c>
      <c r="T133" s="47"/>
      <c r="U133" s="47"/>
      <c r="V133" s="47">
        <v>19</v>
      </c>
      <c r="W133" s="48">
        <v>12</v>
      </c>
      <c r="X133" s="61">
        <f t="shared" si="7"/>
        <v>33</v>
      </c>
      <c r="Y133" s="52">
        <f t="shared" si="7"/>
        <v>34</v>
      </c>
      <c r="Z133">
        <f t="shared" si="6"/>
        <v>67</v>
      </c>
    </row>
    <row r="134" spans="1:26">
      <c r="A134" s="51" t="s">
        <v>16</v>
      </c>
      <c r="B134" s="16"/>
      <c r="C134" s="47" t="s">
        <v>161</v>
      </c>
      <c r="D134" s="47" t="s">
        <v>362</v>
      </c>
      <c r="E134" s="52" t="s">
        <v>363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1</v>
      </c>
      <c r="X134" s="61">
        <f t="shared" si="7"/>
        <v>0</v>
      </c>
      <c r="Y134" s="52">
        <f t="shared" si="7"/>
        <v>1</v>
      </c>
      <c r="Z134">
        <f t="shared" si="6"/>
        <v>1</v>
      </c>
    </row>
    <row r="135" spans="1:26">
      <c r="A135" s="53" t="s">
        <v>16</v>
      </c>
      <c r="B135" s="17"/>
      <c r="C135" s="54" t="s">
        <v>99</v>
      </c>
      <c r="D135" s="54" t="s">
        <v>364</v>
      </c>
      <c r="E135" s="55" t="s">
        <v>365</v>
      </c>
      <c r="F135" s="57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>
        <v>2</v>
      </c>
      <c r="S135" s="54">
        <v>2</v>
      </c>
      <c r="T135" s="54"/>
      <c r="U135" s="54"/>
      <c r="V135" s="54">
        <v>7</v>
      </c>
      <c r="W135" s="60">
        <v>2</v>
      </c>
      <c r="X135" s="62">
        <f t="shared" si="7"/>
        <v>9</v>
      </c>
      <c r="Y135" s="55">
        <f t="shared" si="7"/>
        <v>4</v>
      </c>
      <c r="Z135">
        <f t="shared" si="6"/>
        <v>13</v>
      </c>
    </row>
    <row r="136" spans="1:26">
      <c r="B136"/>
      <c r="E136" s="3" t="s">
        <v>52</v>
      </c>
      <c r="F136">
        <f t="shared" ref="F136:Z136" si="8">SUM(F16:F135)</f>
        <v>89</v>
      </c>
      <c r="G136">
        <f t="shared" si="8"/>
        <v>107</v>
      </c>
      <c r="H136">
        <f t="shared" si="8"/>
        <v>10</v>
      </c>
      <c r="I136">
        <f t="shared" si="8"/>
        <v>17</v>
      </c>
      <c r="J136">
        <f t="shared" si="8"/>
        <v>162</v>
      </c>
      <c r="K136">
        <f t="shared" si="8"/>
        <v>142</v>
      </c>
      <c r="L136">
        <f t="shared" si="8"/>
        <v>215</v>
      </c>
      <c r="M136">
        <f t="shared" si="8"/>
        <v>301</v>
      </c>
      <c r="N136">
        <f t="shared" si="8"/>
        <v>384</v>
      </c>
      <c r="O136">
        <f t="shared" si="8"/>
        <v>505</v>
      </c>
      <c r="P136">
        <f t="shared" si="8"/>
        <v>0</v>
      </c>
      <c r="Q136">
        <f t="shared" si="8"/>
        <v>3</v>
      </c>
      <c r="R136">
        <f t="shared" si="8"/>
        <v>400</v>
      </c>
      <c r="S136">
        <f t="shared" si="8"/>
        <v>393</v>
      </c>
      <c r="T136">
        <f t="shared" si="8"/>
        <v>0</v>
      </c>
      <c r="U136">
        <f t="shared" si="8"/>
        <v>3</v>
      </c>
      <c r="V136">
        <f t="shared" si="8"/>
        <v>2573</v>
      </c>
      <c r="W136">
        <f t="shared" si="8"/>
        <v>2505</v>
      </c>
      <c r="X136">
        <f t="shared" si="8"/>
        <v>3833</v>
      </c>
      <c r="Y136">
        <f t="shared" si="8"/>
        <v>3976</v>
      </c>
      <c r="Z136">
        <f t="shared" si="8"/>
        <v>7809</v>
      </c>
    </row>
    <row r="137" spans="1:26">
      <c r="B137"/>
      <c r="F137"/>
    </row>
    <row r="138" spans="1:26">
      <c r="A138" s="49" t="s">
        <v>58</v>
      </c>
      <c r="B138" s="14" t="s">
        <v>687</v>
      </c>
      <c r="C138" s="13" t="s">
        <v>366</v>
      </c>
      <c r="D138" s="13" t="s">
        <v>367</v>
      </c>
      <c r="E138" s="50" t="s">
        <v>368</v>
      </c>
      <c r="F138" s="2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>
        <v>2</v>
      </c>
      <c r="S138" s="13"/>
      <c r="T138" s="13"/>
      <c r="U138" s="13"/>
      <c r="V138" s="13">
        <v>3</v>
      </c>
      <c r="W138" s="15">
        <v>2</v>
      </c>
      <c r="X138" s="19">
        <f t="shared" ref="X138:Y144" si="9">F138+H138+J138+L138+N138+P138+R138+T138+V138</f>
        <v>5</v>
      </c>
      <c r="Y138" s="50">
        <f t="shared" si="9"/>
        <v>2</v>
      </c>
      <c r="Z138">
        <f t="shared" ref="Z138:Z144" si="10">SUM(X138:Y138)</f>
        <v>7</v>
      </c>
    </row>
    <row r="139" spans="1:26">
      <c r="A139" s="51" t="s">
        <v>58</v>
      </c>
      <c r="B139" s="16" t="s">
        <v>688</v>
      </c>
      <c r="C139" s="47" t="s">
        <v>161</v>
      </c>
      <c r="D139" s="47" t="s">
        <v>369</v>
      </c>
      <c r="E139" s="52" t="s">
        <v>370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2</v>
      </c>
      <c r="X139" s="61">
        <f t="shared" si="9"/>
        <v>0</v>
      </c>
      <c r="Y139" s="52">
        <f t="shared" si="9"/>
        <v>2</v>
      </c>
      <c r="Z139">
        <f t="shared" si="10"/>
        <v>2</v>
      </c>
    </row>
    <row r="140" spans="1:26">
      <c r="A140" s="51" t="s">
        <v>58</v>
      </c>
      <c r="B140" s="16" t="s">
        <v>689</v>
      </c>
      <c r="C140" s="47" t="s">
        <v>47</v>
      </c>
      <c r="D140" s="47" t="s">
        <v>371</v>
      </c>
      <c r="E140" s="52" t="s">
        <v>372</v>
      </c>
      <c r="F140" s="56"/>
      <c r="G140" s="47"/>
      <c r="H140" s="47"/>
      <c r="I140" s="47">
        <v>1</v>
      </c>
      <c r="J140" s="47"/>
      <c r="K140" s="47">
        <v>1</v>
      </c>
      <c r="L140" s="47"/>
      <c r="M140" s="47"/>
      <c r="N140" s="47">
        <v>1</v>
      </c>
      <c r="O140" s="47">
        <v>1</v>
      </c>
      <c r="P140" s="47"/>
      <c r="Q140" s="47"/>
      <c r="R140" s="47">
        <v>1</v>
      </c>
      <c r="S140" s="47">
        <v>1</v>
      </c>
      <c r="T140" s="47"/>
      <c r="U140" s="47"/>
      <c r="V140" s="47">
        <v>5</v>
      </c>
      <c r="W140" s="48">
        <v>23</v>
      </c>
      <c r="X140" s="61">
        <f t="shared" ref="X140:Y142" si="11">F140+H140+J140+L140+N140+P140+R140+T140+V140</f>
        <v>7</v>
      </c>
      <c r="Y140" s="52">
        <f t="shared" si="11"/>
        <v>27</v>
      </c>
      <c r="Z140">
        <f t="shared" si="10"/>
        <v>34</v>
      </c>
    </row>
    <row r="141" spans="1:26">
      <c r="A141" s="51" t="s">
        <v>58</v>
      </c>
      <c r="B141" s="16" t="s">
        <v>691</v>
      </c>
      <c r="C141" s="47" t="s">
        <v>366</v>
      </c>
      <c r="D141" s="47" t="s">
        <v>375</v>
      </c>
      <c r="E141" s="52" t="s">
        <v>376</v>
      </c>
      <c r="F141" s="56"/>
      <c r="G141" s="47">
        <v>1</v>
      </c>
      <c r="H141" s="47"/>
      <c r="I141" s="47"/>
      <c r="J141" s="47">
        <v>1</v>
      </c>
      <c r="K141" s="47"/>
      <c r="L141" s="47">
        <v>1</v>
      </c>
      <c r="M141" s="47"/>
      <c r="N141" s="47"/>
      <c r="O141" s="47"/>
      <c r="P141" s="47"/>
      <c r="Q141" s="47"/>
      <c r="R141" s="47"/>
      <c r="S141" s="47">
        <v>1</v>
      </c>
      <c r="T141" s="47"/>
      <c r="U141" s="47"/>
      <c r="V141" s="47">
        <v>7</v>
      </c>
      <c r="W141" s="48"/>
      <c r="X141" s="61">
        <f t="shared" si="11"/>
        <v>9</v>
      </c>
      <c r="Y141" s="52">
        <f t="shared" si="11"/>
        <v>2</v>
      </c>
      <c r="Z141">
        <f t="shared" si="10"/>
        <v>11</v>
      </c>
    </row>
    <row r="142" spans="1:26">
      <c r="A142" s="51" t="s">
        <v>58</v>
      </c>
      <c r="B142" s="16" t="s">
        <v>677</v>
      </c>
      <c r="C142" s="47" t="s">
        <v>380</v>
      </c>
      <c r="D142" s="47" t="s">
        <v>381</v>
      </c>
      <c r="E142" s="52" t="s">
        <v>382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>
        <v>4</v>
      </c>
      <c r="T142" s="47"/>
      <c r="U142" s="47"/>
      <c r="V142" s="47"/>
      <c r="W142" s="48">
        <v>5</v>
      </c>
      <c r="X142" s="61">
        <f t="shared" si="11"/>
        <v>0</v>
      </c>
      <c r="Y142" s="52">
        <f t="shared" si="11"/>
        <v>9</v>
      </c>
      <c r="Z142">
        <f t="shared" si="10"/>
        <v>9</v>
      </c>
    </row>
    <row r="143" spans="1:26">
      <c r="A143" s="51" t="s">
        <v>58</v>
      </c>
      <c r="B143" s="16" t="s">
        <v>693</v>
      </c>
      <c r="C143" s="47" t="s">
        <v>383</v>
      </c>
      <c r="D143" s="47" t="s">
        <v>384</v>
      </c>
      <c r="E143" s="52" t="s">
        <v>385</v>
      </c>
      <c r="F143" s="56"/>
      <c r="G143" s="47"/>
      <c r="H143" s="47"/>
      <c r="I143" s="47"/>
      <c r="J143" s="47"/>
      <c r="K143" s="47">
        <v>2</v>
      </c>
      <c r="L143" s="47">
        <v>1</v>
      </c>
      <c r="M143" s="47">
        <v>1</v>
      </c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>
        <v>4</v>
      </c>
      <c r="X143" s="61">
        <f>F143+H143+J143+L143+N143+P143+R143+T143+V143</f>
        <v>2</v>
      </c>
      <c r="Y143" s="52">
        <f t="shared" si="9"/>
        <v>7</v>
      </c>
      <c r="Z143">
        <f t="shared" si="10"/>
        <v>9</v>
      </c>
    </row>
    <row r="144" spans="1:26">
      <c r="A144" s="53" t="s">
        <v>58</v>
      </c>
      <c r="B144" s="17" t="s">
        <v>724</v>
      </c>
      <c r="C144" s="54" t="s">
        <v>383</v>
      </c>
      <c r="D144" s="54" t="s">
        <v>386</v>
      </c>
      <c r="E144" s="55" t="s">
        <v>387</v>
      </c>
      <c r="F144" s="57"/>
      <c r="G144" s="54"/>
      <c r="H144" s="54"/>
      <c r="I144" s="54">
        <v>1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>
        <v>1</v>
      </c>
      <c r="W144" s="60">
        <v>3</v>
      </c>
      <c r="X144" s="62">
        <f t="shared" si="9"/>
        <v>1</v>
      </c>
      <c r="Y144" s="55">
        <f t="shared" si="9"/>
        <v>4</v>
      </c>
      <c r="Z144">
        <f t="shared" si="10"/>
        <v>5</v>
      </c>
    </row>
    <row r="145" spans="1:26">
      <c r="A145" s="3"/>
      <c r="B145" s="3"/>
      <c r="E145" s="67" t="s">
        <v>51</v>
      </c>
      <c r="F145">
        <f>SUM(F138:F144)</f>
        <v>0</v>
      </c>
      <c r="G145">
        <f t="shared" ref="G145:Z145" si="12">SUM(G138:G144)</f>
        <v>1</v>
      </c>
      <c r="H145">
        <f t="shared" si="12"/>
        <v>0</v>
      </c>
      <c r="I145">
        <f t="shared" si="12"/>
        <v>2</v>
      </c>
      <c r="J145">
        <f t="shared" si="12"/>
        <v>1</v>
      </c>
      <c r="K145">
        <f t="shared" si="12"/>
        <v>3</v>
      </c>
      <c r="L145">
        <f t="shared" si="12"/>
        <v>2</v>
      </c>
      <c r="M145">
        <f t="shared" si="12"/>
        <v>1</v>
      </c>
      <c r="N145">
        <f t="shared" si="12"/>
        <v>1</v>
      </c>
      <c r="O145">
        <f t="shared" si="12"/>
        <v>1</v>
      </c>
      <c r="P145">
        <f t="shared" si="12"/>
        <v>0</v>
      </c>
      <c r="Q145">
        <f t="shared" si="12"/>
        <v>0</v>
      </c>
      <c r="R145">
        <f t="shared" si="12"/>
        <v>3</v>
      </c>
      <c r="S145">
        <f t="shared" si="12"/>
        <v>6</v>
      </c>
      <c r="T145">
        <f t="shared" si="12"/>
        <v>0</v>
      </c>
      <c r="U145">
        <f t="shared" si="12"/>
        <v>0</v>
      </c>
      <c r="V145">
        <f t="shared" si="12"/>
        <v>17</v>
      </c>
      <c r="W145">
        <f t="shared" si="12"/>
        <v>39</v>
      </c>
      <c r="X145">
        <f t="shared" si="12"/>
        <v>24</v>
      </c>
      <c r="Y145">
        <f t="shared" si="12"/>
        <v>53</v>
      </c>
      <c r="Z145">
        <f t="shared" si="12"/>
        <v>77</v>
      </c>
    </row>
    <row r="146" spans="1:26">
      <c r="A146" s="3"/>
      <c r="B146" s="3"/>
      <c r="F146"/>
    </row>
    <row r="147" spans="1:26">
      <c r="A147" s="49" t="s">
        <v>17</v>
      </c>
      <c r="B147" s="59" t="s">
        <v>590</v>
      </c>
      <c r="C147" s="13" t="s">
        <v>377</v>
      </c>
      <c r="D147" s="13" t="s">
        <v>390</v>
      </c>
      <c r="E147" s="50" t="s">
        <v>391</v>
      </c>
      <c r="F147" s="21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>
        <v>1</v>
      </c>
      <c r="S147" s="13"/>
      <c r="T147" s="13"/>
      <c r="U147" s="13"/>
      <c r="V147" s="13">
        <v>3</v>
      </c>
      <c r="W147" s="15">
        <v>2</v>
      </c>
      <c r="X147" s="19">
        <f t="shared" ref="X147:Y198" si="13">F147+H147+J147+L147+N147+P147+R147+T147+V147</f>
        <v>4</v>
      </c>
      <c r="Y147" s="50">
        <f t="shared" si="13"/>
        <v>2</v>
      </c>
      <c r="Z147">
        <f t="shared" ref="Z147:Z198" si="14">SUM(X147:Y147)</f>
        <v>6</v>
      </c>
    </row>
    <row r="148" spans="1:26">
      <c r="A148" s="51" t="s">
        <v>17</v>
      </c>
      <c r="B148" s="58" t="s">
        <v>574</v>
      </c>
      <c r="C148" s="47" t="s">
        <v>377</v>
      </c>
      <c r="D148" s="47" t="s">
        <v>392</v>
      </c>
      <c r="E148" s="52" t="s">
        <v>393</v>
      </c>
      <c r="F148" s="56"/>
      <c r="G148" s="47"/>
      <c r="H148" s="47"/>
      <c r="I148" s="47"/>
      <c r="J148" s="47"/>
      <c r="K148" s="47"/>
      <c r="L148" s="47">
        <v>1</v>
      </c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13"/>
        <v>2</v>
      </c>
      <c r="Y148" s="52">
        <f t="shared" si="13"/>
        <v>0</v>
      </c>
      <c r="Z148">
        <f t="shared" si="14"/>
        <v>2</v>
      </c>
    </row>
    <row r="149" spans="1:26">
      <c r="A149" s="51" t="s">
        <v>17</v>
      </c>
      <c r="B149" s="58" t="s">
        <v>574</v>
      </c>
      <c r="C149" s="47" t="s">
        <v>377</v>
      </c>
      <c r="D149" s="47" t="s">
        <v>394</v>
      </c>
      <c r="E149" s="52" t="s">
        <v>395</v>
      </c>
      <c r="F149" s="56"/>
      <c r="G149" s="47"/>
      <c r="H149" s="47"/>
      <c r="I149" s="47"/>
      <c r="J149" s="47"/>
      <c r="K149" s="47"/>
      <c r="L149" s="47"/>
      <c r="M149" s="47">
        <v>1</v>
      </c>
      <c r="N149" s="47"/>
      <c r="O149" s="47"/>
      <c r="P149" s="47"/>
      <c r="Q149" s="47"/>
      <c r="R149" s="47">
        <v>2</v>
      </c>
      <c r="S149" s="47"/>
      <c r="T149" s="47"/>
      <c r="U149" s="47"/>
      <c r="V149" s="47">
        <v>4</v>
      </c>
      <c r="W149" s="48">
        <v>2</v>
      </c>
      <c r="X149" s="61">
        <f t="shared" si="13"/>
        <v>6</v>
      </c>
      <c r="Y149" s="52">
        <f t="shared" si="13"/>
        <v>3</v>
      </c>
      <c r="Z149">
        <f t="shared" si="14"/>
        <v>9</v>
      </c>
    </row>
    <row r="150" spans="1:26">
      <c r="A150" s="51" t="s">
        <v>17</v>
      </c>
      <c r="B150" s="58" t="s">
        <v>574</v>
      </c>
      <c r="C150" s="47" t="s">
        <v>377</v>
      </c>
      <c r="D150" s="47" t="s">
        <v>396</v>
      </c>
      <c r="E150" s="52" t="s">
        <v>397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</v>
      </c>
      <c r="T150" s="47"/>
      <c r="U150" s="47"/>
      <c r="V150" s="47">
        <v>4</v>
      </c>
      <c r="W150" s="48"/>
      <c r="X150" s="61">
        <f t="shared" si="13"/>
        <v>4</v>
      </c>
      <c r="Y150" s="52">
        <f t="shared" si="13"/>
        <v>1</v>
      </c>
      <c r="Z150">
        <f t="shared" si="14"/>
        <v>5</v>
      </c>
    </row>
    <row r="151" spans="1:26">
      <c r="A151" s="51" t="s">
        <v>17</v>
      </c>
      <c r="B151" s="58" t="s">
        <v>582</v>
      </c>
      <c r="C151" s="47" t="s">
        <v>366</v>
      </c>
      <c r="D151" s="47" t="s">
        <v>398</v>
      </c>
      <c r="E151" s="52" t="s">
        <v>399</v>
      </c>
      <c r="F151" s="56"/>
      <c r="G151" s="47"/>
      <c r="H151" s="47"/>
      <c r="I151" s="47">
        <v>1</v>
      </c>
      <c r="J151" s="47"/>
      <c r="K151" s="47"/>
      <c r="L151" s="47">
        <v>1</v>
      </c>
      <c r="M151" s="47">
        <v>3</v>
      </c>
      <c r="N151" s="47"/>
      <c r="O151" s="47"/>
      <c r="P151" s="47"/>
      <c r="Q151" s="47"/>
      <c r="R151" s="47"/>
      <c r="S151" s="47">
        <v>2</v>
      </c>
      <c r="T151" s="47"/>
      <c r="U151" s="47"/>
      <c r="V151" s="47">
        <v>4</v>
      </c>
      <c r="W151" s="48">
        <v>7</v>
      </c>
      <c r="X151" s="61">
        <f t="shared" si="13"/>
        <v>5</v>
      </c>
      <c r="Y151" s="52">
        <f t="shared" si="13"/>
        <v>13</v>
      </c>
      <c r="Z151">
        <f t="shared" si="14"/>
        <v>18</v>
      </c>
    </row>
    <row r="152" spans="1:26">
      <c r="A152" s="51" t="s">
        <v>17</v>
      </c>
      <c r="B152" s="58" t="s">
        <v>621</v>
      </c>
      <c r="C152" s="47" t="s">
        <v>366</v>
      </c>
      <c r="D152" s="47" t="s">
        <v>400</v>
      </c>
      <c r="E152" s="52" t="s">
        <v>401</v>
      </c>
      <c r="F152" s="56"/>
      <c r="G152" s="47"/>
      <c r="H152" s="47"/>
      <c r="I152" s="47"/>
      <c r="J152" s="47">
        <v>1</v>
      </c>
      <c r="K152" s="47">
        <v>1</v>
      </c>
      <c r="L152" s="47"/>
      <c r="M152" s="47"/>
      <c r="N152" s="47">
        <v>3</v>
      </c>
      <c r="O152" s="47"/>
      <c r="P152" s="47"/>
      <c r="Q152" s="47"/>
      <c r="R152" s="47">
        <v>1</v>
      </c>
      <c r="S152" s="47"/>
      <c r="T152" s="47"/>
      <c r="U152" s="47"/>
      <c r="V152" s="47">
        <v>12</v>
      </c>
      <c r="W152" s="48"/>
      <c r="X152" s="61">
        <f t="shared" si="13"/>
        <v>17</v>
      </c>
      <c r="Y152" s="52">
        <f t="shared" si="13"/>
        <v>1</v>
      </c>
      <c r="Z152">
        <f t="shared" si="14"/>
        <v>18</v>
      </c>
    </row>
    <row r="153" spans="1:26">
      <c r="A153" s="51" t="s">
        <v>17</v>
      </c>
      <c r="B153" s="58" t="s">
        <v>694</v>
      </c>
      <c r="C153" s="47" t="s">
        <v>47</v>
      </c>
      <c r="D153" s="47" t="s">
        <v>402</v>
      </c>
      <c r="E153" s="52" t="s">
        <v>403</v>
      </c>
      <c r="F153" s="56"/>
      <c r="G153" s="47">
        <v>1</v>
      </c>
      <c r="H153" s="47"/>
      <c r="I153" s="47">
        <v>1</v>
      </c>
      <c r="J153" s="47">
        <v>1</v>
      </c>
      <c r="K153" s="47"/>
      <c r="L153" s="47">
        <v>2</v>
      </c>
      <c r="M153" s="47">
        <v>5</v>
      </c>
      <c r="N153" s="47">
        <v>1</v>
      </c>
      <c r="O153" s="47"/>
      <c r="P153" s="47"/>
      <c r="Q153" s="47"/>
      <c r="R153" s="47"/>
      <c r="S153" s="47">
        <v>4</v>
      </c>
      <c r="T153" s="47"/>
      <c r="U153" s="47"/>
      <c r="V153" s="47">
        <v>8</v>
      </c>
      <c r="W153" s="48">
        <v>23</v>
      </c>
      <c r="X153" s="61">
        <f t="shared" si="13"/>
        <v>12</v>
      </c>
      <c r="Y153" s="52">
        <f t="shared" si="13"/>
        <v>34</v>
      </c>
      <c r="Z153">
        <f t="shared" si="14"/>
        <v>46</v>
      </c>
    </row>
    <row r="154" spans="1:26">
      <c r="A154" s="51" t="s">
        <v>17</v>
      </c>
      <c r="B154" s="58" t="s">
        <v>695</v>
      </c>
      <c r="C154" s="47" t="s">
        <v>47</v>
      </c>
      <c r="D154" s="47" t="s">
        <v>404</v>
      </c>
      <c r="E154" s="52" t="s">
        <v>405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>
        <v>1</v>
      </c>
      <c r="S154" s="47">
        <v>2</v>
      </c>
      <c r="T154" s="47"/>
      <c r="U154" s="47"/>
      <c r="V154" s="47">
        <v>3</v>
      </c>
      <c r="W154" s="48">
        <v>12</v>
      </c>
      <c r="X154" s="61">
        <f t="shared" si="13"/>
        <v>4</v>
      </c>
      <c r="Y154" s="52">
        <f t="shared" si="13"/>
        <v>14</v>
      </c>
      <c r="Z154">
        <f t="shared" si="14"/>
        <v>18</v>
      </c>
    </row>
    <row r="155" spans="1:26">
      <c r="A155" s="51" t="s">
        <v>17</v>
      </c>
      <c r="B155" s="58" t="s">
        <v>625</v>
      </c>
      <c r="C155" s="47" t="s">
        <v>406</v>
      </c>
      <c r="D155" s="47" t="s">
        <v>407</v>
      </c>
      <c r="E155" s="52" t="s">
        <v>408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5</v>
      </c>
      <c r="W155" s="48">
        <v>1</v>
      </c>
      <c r="X155" s="61">
        <f t="shared" si="13"/>
        <v>5</v>
      </c>
      <c r="Y155" s="52">
        <f t="shared" si="13"/>
        <v>1</v>
      </c>
      <c r="Z155">
        <f t="shared" si="14"/>
        <v>6</v>
      </c>
    </row>
    <row r="156" spans="1:26">
      <c r="A156" s="51" t="s">
        <v>17</v>
      </c>
      <c r="B156" s="58" t="s">
        <v>626</v>
      </c>
      <c r="C156" s="47" t="s">
        <v>406</v>
      </c>
      <c r="D156" s="47" t="s">
        <v>409</v>
      </c>
      <c r="E156" s="52" t="s">
        <v>410</v>
      </c>
      <c r="F156" s="56"/>
      <c r="G156" s="47"/>
      <c r="H156" s="47"/>
      <c r="I156" s="47"/>
      <c r="J156" s="47">
        <v>1</v>
      </c>
      <c r="K156" s="47"/>
      <c r="L156" s="47"/>
      <c r="M156" s="47"/>
      <c r="N156" s="47">
        <v>2</v>
      </c>
      <c r="O156" s="47"/>
      <c r="P156" s="47"/>
      <c r="Q156" s="47"/>
      <c r="R156" s="47"/>
      <c r="S156" s="47">
        <v>1</v>
      </c>
      <c r="T156" s="47"/>
      <c r="U156" s="47"/>
      <c r="V156" s="47">
        <v>3</v>
      </c>
      <c r="W156" s="48">
        <v>2</v>
      </c>
      <c r="X156" s="61">
        <f t="shared" si="13"/>
        <v>6</v>
      </c>
      <c r="Y156" s="52">
        <f t="shared" si="13"/>
        <v>3</v>
      </c>
      <c r="Z156">
        <f t="shared" si="14"/>
        <v>9</v>
      </c>
    </row>
    <row r="157" spans="1:26">
      <c r="A157" s="51" t="s">
        <v>17</v>
      </c>
      <c r="B157" s="58" t="s">
        <v>628</v>
      </c>
      <c r="C157" s="47" t="s">
        <v>406</v>
      </c>
      <c r="D157" s="47" t="s">
        <v>411</v>
      </c>
      <c r="E157" s="52" t="s">
        <v>412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>
        <v>2</v>
      </c>
      <c r="O157" s="47"/>
      <c r="P157" s="47"/>
      <c r="Q157" s="47"/>
      <c r="R157" s="47">
        <v>1</v>
      </c>
      <c r="S157" s="47"/>
      <c r="T157" s="47"/>
      <c r="U157" s="47"/>
      <c r="V157" s="47">
        <v>13</v>
      </c>
      <c r="W157" s="48">
        <v>3</v>
      </c>
      <c r="X157" s="61">
        <f t="shared" si="13"/>
        <v>16</v>
      </c>
      <c r="Y157" s="52">
        <f t="shared" si="13"/>
        <v>4</v>
      </c>
      <c r="Z157">
        <f t="shared" si="14"/>
        <v>20</v>
      </c>
    </row>
    <row r="158" spans="1:26">
      <c r="A158" s="51" t="s">
        <v>17</v>
      </c>
      <c r="B158" s="16" t="s">
        <v>629</v>
      </c>
      <c r="C158" s="47" t="s">
        <v>406</v>
      </c>
      <c r="D158" s="47" t="s">
        <v>413</v>
      </c>
      <c r="E158" s="52" t="s">
        <v>414</v>
      </c>
      <c r="F158" s="56">
        <v>1</v>
      </c>
      <c r="G158" s="47"/>
      <c r="H158" s="47"/>
      <c r="I158" s="47"/>
      <c r="J158" s="47">
        <v>1</v>
      </c>
      <c r="K158" s="47"/>
      <c r="L158" s="47"/>
      <c r="M158" s="47"/>
      <c r="N158" s="47"/>
      <c r="O158" s="47"/>
      <c r="P158" s="47"/>
      <c r="Q158" s="47"/>
      <c r="R158" s="47">
        <v>6</v>
      </c>
      <c r="S158" s="47"/>
      <c r="T158" s="47"/>
      <c r="U158" s="47"/>
      <c r="V158" s="47">
        <v>21</v>
      </c>
      <c r="W158" s="48">
        <v>3</v>
      </c>
      <c r="X158" s="61">
        <f t="shared" si="13"/>
        <v>29</v>
      </c>
      <c r="Y158" s="52">
        <f t="shared" si="13"/>
        <v>3</v>
      </c>
      <c r="Z158">
        <f t="shared" si="14"/>
        <v>32</v>
      </c>
    </row>
    <row r="159" spans="1:26">
      <c r="A159" s="51" t="s">
        <v>17</v>
      </c>
      <c r="B159" s="16" t="s">
        <v>630</v>
      </c>
      <c r="C159" s="47" t="s">
        <v>406</v>
      </c>
      <c r="D159" s="47" t="s">
        <v>415</v>
      </c>
      <c r="E159" s="52" t="s">
        <v>416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2</v>
      </c>
      <c r="W159" s="48">
        <v>2</v>
      </c>
      <c r="X159" s="61">
        <f t="shared" si="13"/>
        <v>2</v>
      </c>
      <c r="Y159" s="52">
        <f t="shared" si="13"/>
        <v>2</v>
      </c>
      <c r="Z159">
        <f t="shared" si="14"/>
        <v>4</v>
      </c>
    </row>
    <row r="160" spans="1:26">
      <c r="A160" s="51" t="s">
        <v>17</v>
      </c>
      <c r="B160" s="16" t="s">
        <v>631</v>
      </c>
      <c r="C160" s="47" t="s">
        <v>406</v>
      </c>
      <c r="D160" s="47" t="s">
        <v>417</v>
      </c>
      <c r="E160" s="52" t="s">
        <v>418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 t="shared" si="13"/>
        <v>1</v>
      </c>
      <c r="Y160" s="52">
        <f t="shared" si="13"/>
        <v>0</v>
      </c>
      <c r="Z160">
        <f t="shared" si="14"/>
        <v>1</v>
      </c>
    </row>
    <row r="161" spans="1:26">
      <c r="A161" s="51" t="s">
        <v>17</v>
      </c>
      <c r="B161" s="16" t="s">
        <v>631</v>
      </c>
      <c r="C161" s="47" t="s">
        <v>406</v>
      </c>
      <c r="D161" s="47" t="s">
        <v>419</v>
      </c>
      <c r="E161" s="52" t="s">
        <v>420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>
        <v>1</v>
      </c>
      <c r="X161" s="61">
        <f t="shared" si="13"/>
        <v>1</v>
      </c>
      <c r="Y161" s="52">
        <f t="shared" si="13"/>
        <v>1</v>
      </c>
      <c r="Z161">
        <f t="shared" si="14"/>
        <v>2</v>
      </c>
    </row>
    <row r="162" spans="1:26">
      <c r="A162" s="51" t="s">
        <v>17</v>
      </c>
      <c r="B162" s="16" t="s">
        <v>636</v>
      </c>
      <c r="C162" s="47" t="s">
        <v>366</v>
      </c>
      <c r="D162" s="47" t="s">
        <v>421</v>
      </c>
      <c r="E162" s="52" t="s">
        <v>422</v>
      </c>
      <c r="F162" s="56"/>
      <c r="G162" s="47"/>
      <c r="H162" s="47"/>
      <c r="I162" s="47"/>
      <c r="J162" s="47"/>
      <c r="K162" s="47"/>
      <c r="L162" s="47"/>
      <c r="M162" s="47">
        <v>1</v>
      </c>
      <c r="N162" s="47"/>
      <c r="O162" s="47">
        <v>7</v>
      </c>
      <c r="P162" s="47"/>
      <c r="Q162" s="47"/>
      <c r="R162" s="47"/>
      <c r="S162" s="47"/>
      <c r="T162" s="47"/>
      <c r="U162" s="47"/>
      <c r="V162" s="47">
        <v>1</v>
      </c>
      <c r="W162" s="48">
        <v>2</v>
      </c>
      <c r="X162" s="61">
        <f t="shared" si="13"/>
        <v>1</v>
      </c>
      <c r="Y162" s="52">
        <f t="shared" si="13"/>
        <v>10</v>
      </c>
      <c r="Z162">
        <f t="shared" si="14"/>
        <v>11</v>
      </c>
    </row>
    <row r="163" spans="1:26">
      <c r="A163" s="51" t="s">
        <v>17</v>
      </c>
      <c r="B163" s="16" t="s">
        <v>696</v>
      </c>
      <c r="C163" s="47" t="s">
        <v>377</v>
      </c>
      <c r="D163" s="47" t="s">
        <v>423</v>
      </c>
      <c r="E163" s="52" t="s">
        <v>424</v>
      </c>
      <c r="F163" s="56"/>
      <c r="G163" s="47"/>
      <c r="H163" s="47"/>
      <c r="I163" s="47"/>
      <c r="J163" s="47"/>
      <c r="K163" s="47">
        <v>1</v>
      </c>
      <c r="L163" s="47"/>
      <c r="M163" s="47"/>
      <c r="N163" s="47"/>
      <c r="O163" s="47">
        <v>1</v>
      </c>
      <c r="P163" s="47"/>
      <c r="Q163" s="47"/>
      <c r="R163" s="47"/>
      <c r="S163" s="47"/>
      <c r="T163" s="47"/>
      <c r="U163" s="47"/>
      <c r="V163" s="47">
        <v>3</v>
      </c>
      <c r="W163" s="48">
        <v>5</v>
      </c>
      <c r="X163" s="61">
        <f t="shared" si="13"/>
        <v>3</v>
      </c>
      <c r="Y163" s="52">
        <f t="shared" si="13"/>
        <v>7</v>
      </c>
      <c r="Z163">
        <f t="shared" si="14"/>
        <v>10</v>
      </c>
    </row>
    <row r="164" spans="1:26">
      <c r="A164" s="51" t="s">
        <v>17</v>
      </c>
      <c r="B164" s="16" t="s">
        <v>638</v>
      </c>
      <c r="C164" s="47" t="s">
        <v>47</v>
      </c>
      <c r="D164" s="47" t="s">
        <v>425</v>
      </c>
      <c r="E164" s="52" t="s">
        <v>426</v>
      </c>
      <c r="F164" s="56"/>
      <c r="G164" s="47">
        <v>1</v>
      </c>
      <c r="H164" s="47"/>
      <c r="I164" s="47"/>
      <c r="J164" s="47"/>
      <c r="K164" s="47">
        <v>1</v>
      </c>
      <c r="L164" s="47">
        <v>2</v>
      </c>
      <c r="M164" s="47">
        <v>2</v>
      </c>
      <c r="N164" s="47"/>
      <c r="O164" s="47"/>
      <c r="P164" s="47"/>
      <c r="Q164" s="47"/>
      <c r="R164" s="47"/>
      <c r="S164" s="47">
        <v>1</v>
      </c>
      <c r="T164" s="47"/>
      <c r="U164" s="47"/>
      <c r="V164" s="47">
        <v>1</v>
      </c>
      <c r="W164" s="48">
        <v>17</v>
      </c>
      <c r="X164" s="61">
        <f t="shared" si="13"/>
        <v>3</v>
      </c>
      <c r="Y164" s="52">
        <f t="shared" si="13"/>
        <v>22</v>
      </c>
      <c r="Z164">
        <f t="shared" si="14"/>
        <v>25</v>
      </c>
    </row>
    <row r="165" spans="1:26">
      <c r="A165" s="51" t="s">
        <v>17</v>
      </c>
      <c r="B165" s="16" t="s">
        <v>639</v>
      </c>
      <c r="C165" s="47" t="s">
        <v>47</v>
      </c>
      <c r="D165" s="47" t="s">
        <v>427</v>
      </c>
      <c r="E165" s="52" t="s">
        <v>428</v>
      </c>
      <c r="F165" s="56"/>
      <c r="G165" s="47"/>
      <c r="H165" s="47"/>
      <c r="I165" s="47"/>
      <c r="J165" s="47"/>
      <c r="K165" s="47">
        <v>1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>
        <v>3</v>
      </c>
      <c r="X165" s="61">
        <f t="shared" si="13"/>
        <v>1</v>
      </c>
      <c r="Y165" s="52">
        <f t="shared" si="13"/>
        <v>4</v>
      </c>
      <c r="Z165">
        <f t="shared" si="14"/>
        <v>5</v>
      </c>
    </row>
    <row r="166" spans="1:26">
      <c r="A166" s="51" t="s">
        <v>17</v>
      </c>
      <c r="B166" s="16" t="s">
        <v>640</v>
      </c>
      <c r="C166" s="47" t="s">
        <v>366</v>
      </c>
      <c r="D166" s="47" t="s">
        <v>429</v>
      </c>
      <c r="E166" s="52" t="s">
        <v>430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3</v>
      </c>
      <c r="X166" s="61">
        <f t="shared" si="13"/>
        <v>1</v>
      </c>
      <c r="Y166" s="52">
        <f t="shared" si="13"/>
        <v>3</v>
      </c>
      <c r="Z166">
        <f t="shared" si="14"/>
        <v>4</v>
      </c>
    </row>
    <row r="167" spans="1:26">
      <c r="A167" s="51" t="s">
        <v>17</v>
      </c>
      <c r="B167" s="16" t="s">
        <v>697</v>
      </c>
      <c r="C167" s="47" t="s">
        <v>366</v>
      </c>
      <c r="D167" s="47" t="s">
        <v>431</v>
      </c>
      <c r="E167" s="52" t="s">
        <v>432</v>
      </c>
      <c r="F167" s="56"/>
      <c r="G167" s="47"/>
      <c r="H167" s="47"/>
      <c r="I167" s="47"/>
      <c r="J167" s="47"/>
      <c r="K167" s="47"/>
      <c r="L167" s="47"/>
      <c r="M167" s="47">
        <v>1</v>
      </c>
      <c r="N167" s="47"/>
      <c r="O167" s="47"/>
      <c r="P167" s="47"/>
      <c r="Q167" s="47"/>
      <c r="R167" s="47"/>
      <c r="S167" s="47">
        <v>6</v>
      </c>
      <c r="T167" s="47"/>
      <c r="U167" s="47"/>
      <c r="V167" s="47">
        <v>10</v>
      </c>
      <c r="W167" s="48">
        <v>37</v>
      </c>
      <c r="X167" s="61">
        <f t="shared" si="13"/>
        <v>10</v>
      </c>
      <c r="Y167" s="52">
        <f t="shared" si="13"/>
        <v>44</v>
      </c>
      <c r="Z167">
        <f t="shared" si="14"/>
        <v>54</v>
      </c>
    </row>
    <row r="168" spans="1:26">
      <c r="A168" s="51" t="s">
        <v>17</v>
      </c>
      <c r="B168" s="16" t="s">
        <v>698</v>
      </c>
      <c r="C168" s="47" t="s">
        <v>377</v>
      </c>
      <c r="D168" s="47" t="s">
        <v>433</v>
      </c>
      <c r="E168" s="52" t="s">
        <v>434</v>
      </c>
      <c r="F168" s="56"/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/>
      <c r="R168" s="47">
        <v>1</v>
      </c>
      <c r="S168" s="47"/>
      <c r="T168" s="47"/>
      <c r="U168" s="47"/>
      <c r="V168" s="47"/>
      <c r="W168" s="48"/>
      <c r="X168" s="61">
        <f t="shared" si="13"/>
        <v>2</v>
      </c>
      <c r="Y168" s="52">
        <f t="shared" si="13"/>
        <v>0</v>
      </c>
      <c r="Z168">
        <f t="shared" si="14"/>
        <v>2</v>
      </c>
    </row>
    <row r="169" spans="1:26">
      <c r="A169" s="51" t="s">
        <v>17</v>
      </c>
      <c r="B169" s="16" t="s">
        <v>699</v>
      </c>
      <c r="C169" s="47" t="s">
        <v>377</v>
      </c>
      <c r="D169" s="47" t="s">
        <v>435</v>
      </c>
      <c r="E169" s="52" t="s">
        <v>436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2</v>
      </c>
      <c r="W169" s="48">
        <v>1</v>
      </c>
      <c r="X169" s="61">
        <f t="shared" si="13"/>
        <v>2</v>
      </c>
      <c r="Y169" s="52">
        <f t="shared" si="13"/>
        <v>1</v>
      </c>
      <c r="Z169">
        <f t="shared" si="14"/>
        <v>3</v>
      </c>
    </row>
    <row r="170" spans="1:26">
      <c r="A170" s="51" t="s">
        <v>17</v>
      </c>
      <c r="B170" s="16" t="s">
        <v>700</v>
      </c>
      <c r="C170" s="47" t="s">
        <v>377</v>
      </c>
      <c r="D170" s="47" t="s">
        <v>437</v>
      </c>
      <c r="E170" s="52" t="s">
        <v>438</v>
      </c>
      <c r="F170" s="56"/>
      <c r="G170" s="47"/>
      <c r="H170" s="47"/>
      <c r="I170" s="47"/>
      <c r="J170" s="47"/>
      <c r="K170" s="47">
        <v>1</v>
      </c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2</v>
      </c>
      <c r="X170" s="61">
        <f t="shared" si="13"/>
        <v>0</v>
      </c>
      <c r="Y170" s="52">
        <f t="shared" si="13"/>
        <v>3</v>
      </c>
      <c r="Z170">
        <f t="shared" si="14"/>
        <v>3</v>
      </c>
    </row>
    <row r="171" spans="1:26">
      <c r="A171" s="51" t="s">
        <v>17</v>
      </c>
      <c r="B171" s="16" t="s">
        <v>648</v>
      </c>
      <c r="C171" s="47" t="s">
        <v>366</v>
      </c>
      <c r="D171" s="47" t="s">
        <v>439</v>
      </c>
      <c r="E171" s="52" t="s">
        <v>440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5</v>
      </c>
      <c r="W171" s="48"/>
      <c r="X171" s="61">
        <f t="shared" si="13"/>
        <v>5</v>
      </c>
      <c r="Y171" s="52">
        <f t="shared" si="13"/>
        <v>0</v>
      </c>
      <c r="Z171">
        <f t="shared" si="14"/>
        <v>5</v>
      </c>
    </row>
    <row r="172" spans="1:26">
      <c r="A172" s="51" t="s">
        <v>17</v>
      </c>
      <c r="B172" s="16" t="s">
        <v>701</v>
      </c>
      <c r="C172" s="47" t="s">
        <v>366</v>
      </c>
      <c r="D172" s="47" t="s">
        <v>441</v>
      </c>
      <c r="E172" s="52" t="s">
        <v>442</v>
      </c>
      <c r="F172" s="56"/>
      <c r="G172" s="47"/>
      <c r="H172" s="47"/>
      <c r="I172" s="47"/>
      <c r="J172" s="47">
        <v>2</v>
      </c>
      <c r="K172" s="47">
        <v>2</v>
      </c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si="13"/>
        <v>3</v>
      </c>
      <c r="Y172" s="52">
        <f t="shared" si="13"/>
        <v>2</v>
      </c>
      <c r="Z172">
        <f t="shared" si="14"/>
        <v>5</v>
      </c>
    </row>
    <row r="173" spans="1:26">
      <c r="A173" s="51" t="s">
        <v>17</v>
      </c>
      <c r="B173" s="16" t="s">
        <v>702</v>
      </c>
      <c r="C173" s="47" t="s">
        <v>377</v>
      </c>
      <c r="D173" s="47" t="s">
        <v>443</v>
      </c>
      <c r="E173" s="52" t="s">
        <v>444</v>
      </c>
      <c r="F173" s="56"/>
      <c r="G173" s="47"/>
      <c r="H173" s="47"/>
      <c r="I173" s="47"/>
      <c r="J173" s="47"/>
      <c r="K173" s="47">
        <v>1</v>
      </c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>
        <v>5</v>
      </c>
      <c r="W173" s="48">
        <v>8</v>
      </c>
      <c r="X173" s="61">
        <f t="shared" si="13"/>
        <v>6</v>
      </c>
      <c r="Y173" s="52">
        <f t="shared" si="13"/>
        <v>9</v>
      </c>
      <c r="Z173">
        <f t="shared" si="14"/>
        <v>15</v>
      </c>
    </row>
    <row r="174" spans="1:26">
      <c r="A174" s="51" t="s">
        <v>17</v>
      </c>
      <c r="B174" s="16" t="s">
        <v>690</v>
      </c>
      <c r="C174" s="47" t="s">
        <v>366</v>
      </c>
      <c r="D174" s="47" t="s">
        <v>445</v>
      </c>
      <c r="E174" s="52" t="s">
        <v>446</v>
      </c>
      <c r="F174" s="56"/>
      <c r="G174" s="47">
        <v>1</v>
      </c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/>
      <c r="T174" s="47"/>
      <c r="U174" s="47"/>
      <c r="V174" s="47"/>
      <c r="W174" s="48">
        <v>2</v>
      </c>
      <c r="X174" s="61">
        <f t="shared" si="13"/>
        <v>0</v>
      </c>
      <c r="Y174" s="52">
        <f t="shared" si="13"/>
        <v>4</v>
      </c>
      <c r="Z174">
        <f t="shared" si="14"/>
        <v>4</v>
      </c>
    </row>
    <row r="175" spans="1:26">
      <c r="A175" s="51" t="s">
        <v>17</v>
      </c>
      <c r="B175" s="16" t="s">
        <v>649</v>
      </c>
      <c r="C175" s="47" t="s">
        <v>47</v>
      </c>
      <c r="D175" s="47" t="s">
        <v>447</v>
      </c>
      <c r="E175" s="52" t="s">
        <v>448</v>
      </c>
      <c r="F175" s="56"/>
      <c r="G175" s="47"/>
      <c r="H175" s="47">
        <v>1</v>
      </c>
      <c r="I175" s="47"/>
      <c r="J175" s="47"/>
      <c r="K175" s="47"/>
      <c r="L175" s="47">
        <v>1</v>
      </c>
      <c r="M175" s="47"/>
      <c r="N175" s="47"/>
      <c r="O175" s="47">
        <v>1</v>
      </c>
      <c r="P175" s="47"/>
      <c r="Q175" s="47"/>
      <c r="R175" s="47"/>
      <c r="S175" s="47"/>
      <c r="T175" s="47"/>
      <c r="U175" s="47"/>
      <c r="V175" s="47">
        <v>2</v>
      </c>
      <c r="W175" s="48">
        <v>5</v>
      </c>
      <c r="X175" s="61">
        <f t="shared" si="13"/>
        <v>4</v>
      </c>
      <c r="Y175" s="52">
        <f t="shared" si="13"/>
        <v>6</v>
      </c>
      <c r="Z175">
        <f t="shared" si="14"/>
        <v>10</v>
      </c>
    </row>
    <row r="176" spans="1:26">
      <c r="A176" s="51" t="s">
        <v>17</v>
      </c>
      <c r="B176" s="16" t="s">
        <v>652</v>
      </c>
      <c r="C176" s="47" t="s">
        <v>366</v>
      </c>
      <c r="D176" s="47" t="s">
        <v>449</v>
      </c>
      <c r="E176" s="52" t="s">
        <v>450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</v>
      </c>
      <c r="T176" s="47"/>
      <c r="U176" s="47"/>
      <c r="V176" s="47">
        <v>1</v>
      </c>
      <c r="W176" s="48">
        <v>1</v>
      </c>
      <c r="X176" s="61">
        <f t="shared" si="13"/>
        <v>1</v>
      </c>
      <c r="Y176" s="52">
        <f t="shared" si="13"/>
        <v>2</v>
      </c>
      <c r="Z176">
        <f t="shared" si="14"/>
        <v>3</v>
      </c>
    </row>
    <row r="177" spans="1:26">
      <c r="A177" s="51" t="s">
        <v>17</v>
      </c>
      <c r="B177" s="16" t="s">
        <v>703</v>
      </c>
      <c r="C177" s="47" t="s">
        <v>451</v>
      </c>
      <c r="D177" s="47" t="s">
        <v>452</v>
      </c>
      <c r="E177" s="52" t="s">
        <v>453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13"/>
        <v>0</v>
      </c>
      <c r="Y177" s="52">
        <f t="shared" si="13"/>
        <v>1</v>
      </c>
      <c r="Z177">
        <f t="shared" si="14"/>
        <v>1</v>
      </c>
    </row>
    <row r="178" spans="1:26">
      <c r="A178" s="51" t="s">
        <v>17</v>
      </c>
      <c r="B178" s="16" t="s">
        <v>703</v>
      </c>
      <c r="C178" s="47" t="s">
        <v>451</v>
      </c>
      <c r="D178" s="47" t="s">
        <v>454</v>
      </c>
      <c r="E178" s="52" t="s">
        <v>455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>
        <v>1</v>
      </c>
      <c r="S178" s="47"/>
      <c r="T178" s="47"/>
      <c r="U178" s="47"/>
      <c r="V178" s="47"/>
      <c r="W178" s="48">
        <v>5</v>
      </c>
      <c r="X178" s="61">
        <f t="shared" si="13"/>
        <v>1</v>
      </c>
      <c r="Y178" s="52">
        <f t="shared" si="13"/>
        <v>5</v>
      </c>
      <c r="Z178">
        <f t="shared" si="14"/>
        <v>6</v>
      </c>
    </row>
    <row r="179" spans="1:26">
      <c r="A179" s="51" t="s">
        <v>17</v>
      </c>
      <c r="B179" s="16" t="s">
        <v>656</v>
      </c>
      <c r="C179" s="47" t="s">
        <v>366</v>
      </c>
      <c r="D179" s="47" t="s">
        <v>456</v>
      </c>
      <c r="E179" s="52" t="s">
        <v>457</v>
      </c>
      <c r="F179" s="56"/>
      <c r="G179" s="47"/>
      <c r="H179" s="47"/>
      <c r="I179" s="47"/>
      <c r="J179" s="47">
        <v>1</v>
      </c>
      <c r="K179" s="47"/>
      <c r="L179" s="47"/>
      <c r="M179" s="47"/>
      <c r="N179" s="47"/>
      <c r="O179" s="47"/>
      <c r="P179" s="47"/>
      <c r="Q179" s="47"/>
      <c r="R179" s="47">
        <v>1</v>
      </c>
      <c r="S179" s="47"/>
      <c r="T179" s="47"/>
      <c r="U179" s="47"/>
      <c r="V179" s="47">
        <v>1</v>
      </c>
      <c r="W179" s="48"/>
      <c r="X179" s="61">
        <f t="shared" si="13"/>
        <v>3</v>
      </c>
      <c r="Y179" s="52">
        <f t="shared" si="13"/>
        <v>0</v>
      </c>
      <c r="Z179">
        <f t="shared" si="14"/>
        <v>3</v>
      </c>
    </row>
    <row r="180" spans="1:26">
      <c r="A180" s="51" t="s">
        <v>17</v>
      </c>
      <c r="B180" s="16" t="s">
        <v>704</v>
      </c>
      <c r="C180" s="47" t="s">
        <v>366</v>
      </c>
      <c r="D180" s="47" t="s">
        <v>458</v>
      </c>
      <c r="E180" s="52" t="s">
        <v>459</v>
      </c>
      <c r="F180" s="56"/>
      <c r="G180" s="47"/>
      <c r="H180" s="47"/>
      <c r="I180" s="47"/>
      <c r="J180" s="47"/>
      <c r="K180" s="47"/>
      <c r="L180" s="47"/>
      <c r="M180" s="47">
        <v>2</v>
      </c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>
        <v>1</v>
      </c>
      <c r="X180" s="61">
        <f t="shared" si="13"/>
        <v>1</v>
      </c>
      <c r="Y180" s="52">
        <f t="shared" si="13"/>
        <v>3</v>
      </c>
      <c r="Z180">
        <f t="shared" si="14"/>
        <v>4</v>
      </c>
    </row>
    <row r="181" spans="1:26">
      <c r="A181" s="51" t="s">
        <v>17</v>
      </c>
      <c r="B181" s="16" t="s">
        <v>705</v>
      </c>
      <c r="C181" s="47" t="s">
        <v>366</v>
      </c>
      <c r="D181" s="47" t="s">
        <v>460</v>
      </c>
      <c r="E181" s="52" t="s">
        <v>461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2</v>
      </c>
      <c r="W181" s="48">
        <v>5</v>
      </c>
      <c r="X181" s="61">
        <f t="shared" si="13"/>
        <v>2</v>
      </c>
      <c r="Y181" s="52">
        <f t="shared" si="13"/>
        <v>5</v>
      </c>
      <c r="Z181">
        <f t="shared" si="14"/>
        <v>7</v>
      </c>
    </row>
    <row r="182" spans="1:26">
      <c r="A182" s="51" t="s">
        <v>17</v>
      </c>
      <c r="B182" s="16" t="s">
        <v>706</v>
      </c>
      <c r="C182" s="47" t="s">
        <v>366</v>
      </c>
      <c r="D182" s="47" t="s">
        <v>462</v>
      </c>
      <c r="E182" s="52" t="s">
        <v>463</v>
      </c>
      <c r="F182" s="56">
        <v>1</v>
      </c>
      <c r="G182" s="47">
        <v>1</v>
      </c>
      <c r="H182" s="47"/>
      <c r="I182" s="47"/>
      <c r="J182" s="47"/>
      <c r="K182" s="47">
        <v>1</v>
      </c>
      <c r="L182" s="47"/>
      <c r="M182" s="47">
        <v>1</v>
      </c>
      <c r="N182" s="47"/>
      <c r="O182" s="47"/>
      <c r="P182" s="47"/>
      <c r="Q182" s="47"/>
      <c r="R182" s="47">
        <v>2</v>
      </c>
      <c r="S182" s="47">
        <v>1</v>
      </c>
      <c r="T182" s="47"/>
      <c r="U182" s="47"/>
      <c r="V182" s="47">
        <v>6</v>
      </c>
      <c r="W182" s="48">
        <v>11</v>
      </c>
      <c r="X182" s="61">
        <f t="shared" si="13"/>
        <v>9</v>
      </c>
      <c r="Y182" s="52">
        <f t="shared" si="13"/>
        <v>15</v>
      </c>
      <c r="Z182">
        <f t="shared" si="14"/>
        <v>24</v>
      </c>
    </row>
    <row r="183" spans="1:26">
      <c r="A183" s="51" t="s">
        <v>17</v>
      </c>
      <c r="B183" s="16" t="s">
        <v>706</v>
      </c>
      <c r="C183" s="47" t="s">
        <v>377</v>
      </c>
      <c r="D183" s="47" t="s">
        <v>464</v>
      </c>
      <c r="E183" s="52" t="s">
        <v>465</v>
      </c>
      <c r="F183" s="56"/>
      <c r="G183" s="47"/>
      <c r="H183" s="47"/>
      <c r="I183" s="47">
        <v>1</v>
      </c>
      <c r="J183" s="47"/>
      <c r="K183" s="47"/>
      <c r="L183" s="47"/>
      <c r="M183" s="47"/>
      <c r="N183" s="47"/>
      <c r="O183" s="47"/>
      <c r="P183" s="47"/>
      <c r="Q183" s="47"/>
      <c r="R183" s="47"/>
      <c r="S183" s="47">
        <v>1</v>
      </c>
      <c r="T183" s="47"/>
      <c r="U183" s="47"/>
      <c r="V183" s="47">
        <v>5</v>
      </c>
      <c r="W183" s="48">
        <v>4</v>
      </c>
      <c r="X183" s="61">
        <f t="shared" si="13"/>
        <v>5</v>
      </c>
      <c r="Y183" s="52">
        <f t="shared" si="13"/>
        <v>6</v>
      </c>
      <c r="Z183">
        <f t="shared" si="14"/>
        <v>11</v>
      </c>
    </row>
    <row r="184" spans="1:26">
      <c r="A184" s="51" t="s">
        <v>17</v>
      </c>
      <c r="B184" s="16" t="s">
        <v>659</v>
      </c>
      <c r="C184" s="47" t="s">
        <v>377</v>
      </c>
      <c r="D184" s="47" t="s">
        <v>466</v>
      </c>
      <c r="E184" s="52" t="s">
        <v>467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>
        <v>2</v>
      </c>
      <c r="X184" s="61">
        <f t="shared" si="13"/>
        <v>1</v>
      </c>
      <c r="Y184" s="52">
        <f t="shared" si="13"/>
        <v>2</v>
      </c>
      <c r="Z184">
        <f t="shared" si="14"/>
        <v>3</v>
      </c>
    </row>
    <row r="185" spans="1:26">
      <c r="A185" s="51" t="s">
        <v>17</v>
      </c>
      <c r="B185" s="16" t="s">
        <v>662</v>
      </c>
      <c r="C185" s="47" t="s">
        <v>377</v>
      </c>
      <c r="D185" s="47" t="s">
        <v>468</v>
      </c>
      <c r="E185" s="52" t="s">
        <v>469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2</v>
      </c>
      <c r="W185" s="48"/>
      <c r="X185" s="61">
        <f t="shared" si="13"/>
        <v>2</v>
      </c>
      <c r="Y185" s="52">
        <f t="shared" si="13"/>
        <v>0</v>
      </c>
      <c r="Z185">
        <f t="shared" si="14"/>
        <v>2</v>
      </c>
    </row>
    <row r="186" spans="1:26">
      <c r="A186" s="51" t="s">
        <v>17</v>
      </c>
      <c r="B186" s="16" t="s">
        <v>664</v>
      </c>
      <c r="C186" s="47" t="s">
        <v>366</v>
      </c>
      <c r="D186" s="47" t="s">
        <v>470</v>
      </c>
      <c r="E186" s="52" t="s">
        <v>471</v>
      </c>
      <c r="F186" s="56"/>
      <c r="G186" s="47"/>
      <c r="H186" s="47"/>
      <c r="I186" s="47"/>
      <c r="J186" s="47"/>
      <c r="K186" s="47"/>
      <c r="L186" s="47"/>
      <c r="M186" s="47"/>
      <c r="N186" s="47">
        <v>1</v>
      </c>
      <c r="O186" s="47"/>
      <c r="P186" s="47"/>
      <c r="Q186" s="47"/>
      <c r="R186" s="47">
        <v>1</v>
      </c>
      <c r="S186" s="47">
        <v>1</v>
      </c>
      <c r="T186" s="47"/>
      <c r="U186" s="47"/>
      <c r="V186" s="47">
        <v>2</v>
      </c>
      <c r="W186" s="48">
        <v>4</v>
      </c>
      <c r="X186" s="61">
        <f t="shared" si="13"/>
        <v>4</v>
      </c>
      <c r="Y186" s="52">
        <f t="shared" si="13"/>
        <v>5</v>
      </c>
      <c r="Z186">
        <f t="shared" si="14"/>
        <v>9</v>
      </c>
    </row>
    <row r="187" spans="1:26">
      <c r="A187" s="51" t="s">
        <v>17</v>
      </c>
      <c r="B187" s="16" t="s">
        <v>671</v>
      </c>
      <c r="C187" s="47" t="s">
        <v>366</v>
      </c>
      <c r="D187" s="47" t="s">
        <v>472</v>
      </c>
      <c r="E187" s="52" t="s">
        <v>473</v>
      </c>
      <c r="F187" s="56"/>
      <c r="G187" s="47"/>
      <c r="H187" s="47">
        <v>1</v>
      </c>
      <c r="I187" s="47"/>
      <c r="J187" s="47"/>
      <c r="K187" s="47"/>
      <c r="L187" s="47"/>
      <c r="M187" s="47"/>
      <c r="N187" s="47"/>
      <c r="O187" s="47"/>
      <c r="P187" s="47"/>
      <c r="Q187" s="47"/>
      <c r="R187" s="47">
        <v>1</v>
      </c>
      <c r="S187" s="47">
        <v>1</v>
      </c>
      <c r="T187" s="47"/>
      <c r="U187" s="47"/>
      <c r="V187" s="47">
        <v>3</v>
      </c>
      <c r="W187" s="48">
        <v>1</v>
      </c>
      <c r="X187" s="61">
        <f t="shared" si="13"/>
        <v>5</v>
      </c>
      <c r="Y187" s="52">
        <f t="shared" si="13"/>
        <v>2</v>
      </c>
      <c r="Z187">
        <f t="shared" si="14"/>
        <v>7</v>
      </c>
    </row>
    <row r="188" spans="1:26">
      <c r="A188" s="51" t="s">
        <v>17</v>
      </c>
      <c r="B188" s="16" t="s">
        <v>707</v>
      </c>
      <c r="C188" s="47" t="s">
        <v>47</v>
      </c>
      <c r="D188" s="47" t="s">
        <v>474</v>
      </c>
      <c r="E188" s="52" t="s">
        <v>475</v>
      </c>
      <c r="F188" s="56"/>
      <c r="G188" s="47"/>
      <c r="H188" s="47"/>
      <c r="I188" s="47"/>
      <c r="J188" s="47"/>
      <c r="K188" s="47">
        <v>1</v>
      </c>
      <c r="L188" s="47"/>
      <c r="M188" s="47"/>
      <c r="N188" s="47"/>
      <c r="O188" s="47">
        <v>1</v>
      </c>
      <c r="P188" s="47"/>
      <c r="Q188" s="47"/>
      <c r="R188" s="47"/>
      <c r="S188" s="47">
        <v>2</v>
      </c>
      <c r="T188" s="47"/>
      <c r="U188" s="47"/>
      <c r="V188" s="47">
        <v>1</v>
      </c>
      <c r="W188" s="48">
        <v>25</v>
      </c>
      <c r="X188" s="61">
        <f t="shared" si="13"/>
        <v>1</v>
      </c>
      <c r="Y188" s="52">
        <f t="shared" si="13"/>
        <v>29</v>
      </c>
      <c r="Z188">
        <f t="shared" si="14"/>
        <v>30</v>
      </c>
    </row>
    <row r="189" spans="1:26">
      <c r="A189" s="51" t="s">
        <v>17</v>
      </c>
      <c r="B189" s="16" t="s">
        <v>674</v>
      </c>
      <c r="C189" s="47" t="s">
        <v>377</v>
      </c>
      <c r="D189" s="47" t="s">
        <v>476</v>
      </c>
      <c r="E189" s="52" t="s">
        <v>477</v>
      </c>
      <c r="F189" s="56"/>
      <c r="G189" s="47"/>
      <c r="H189" s="47"/>
      <c r="I189" s="47">
        <v>1</v>
      </c>
      <c r="J189" s="47"/>
      <c r="K189" s="47">
        <v>2</v>
      </c>
      <c r="L189" s="47"/>
      <c r="M189" s="47">
        <v>1</v>
      </c>
      <c r="N189" s="47"/>
      <c r="O189" s="47">
        <v>1</v>
      </c>
      <c r="P189" s="47"/>
      <c r="Q189" s="47"/>
      <c r="R189" s="47">
        <v>1</v>
      </c>
      <c r="S189" s="47">
        <v>2</v>
      </c>
      <c r="T189" s="47"/>
      <c r="U189" s="47"/>
      <c r="V189" s="47">
        <v>5</v>
      </c>
      <c r="W189" s="48">
        <v>14</v>
      </c>
      <c r="X189" s="61">
        <f t="shared" si="13"/>
        <v>6</v>
      </c>
      <c r="Y189" s="52">
        <f t="shared" si="13"/>
        <v>21</v>
      </c>
      <c r="Z189">
        <f t="shared" si="14"/>
        <v>27</v>
      </c>
    </row>
    <row r="190" spans="1:26">
      <c r="A190" s="51" t="s">
        <v>17</v>
      </c>
      <c r="B190" s="16" t="s">
        <v>675</v>
      </c>
      <c r="C190" s="47" t="s">
        <v>478</v>
      </c>
      <c r="D190" s="47" t="s">
        <v>479</v>
      </c>
      <c r="E190" s="52" t="s">
        <v>480</v>
      </c>
      <c r="F190" s="56"/>
      <c r="G190" s="47"/>
      <c r="H190" s="47"/>
      <c r="I190" s="47"/>
      <c r="J190" s="47"/>
      <c r="K190" s="47"/>
      <c r="L190" s="47"/>
      <c r="M190" s="47">
        <v>1</v>
      </c>
      <c r="N190" s="47"/>
      <c r="O190" s="47"/>
      <c r="P190" s="47"/>
      <c r="Q190" s="47"/>
      <c r="R190" s="47"/>
      <c r="S190" s="47"/>
      <c r="T190" s="47"/>
      <c r="U190" s="47"/>
      <c r="V190" s="47">
        <v>2</v>
      </c>
      <c r="W190" s="48"/>
      <c r="X190" s="61">
        <f t="shared" si="13"/>
        <v>2</v>
      </c>
      <c r="Y190" s="52">
        <f t="shared" si="13"/>
        <v>1</v>
      </c>
      <c r="Z190">
        <f t="shared" si="14"/>
        <v>3</v>
      </c>
    </row>
    <row r="191" spans="1:26">
      <c r="A191" s="51" t="s">
        <v>17</v>
      </c>
      <c r="B191" s="16" t="s">
        <v>708</v>
      </c>
      <c r="C191" s="47" t="s">
        <v>366</v>
      </c>
      <c r="D191" s="47" t="s">
        <v>481</v>
      </c>
      <c r="E191" s="52" t="s">
        <v>482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8">
        <v>1</v>
      </c>
      <c r="X191" s="61">
        <f t="shared" si="13"/>
        <v>0</v>
      </c>
      <c r="Y191" s="52">
        <f t="shared" si="13"/>
        <v>1</v>
      </c>
      <c r="Z191">
        <f t="shared" si="14"/>
        <v>1</v>
      </c>
    </row>
    <row r="192" spans="1:26">
      <c r="A192" s="51" t="s">
        <v>17</v>
      </c>
      <c r="B192" s="16" t="s">
        <v>709</v>
      </c>
      <c r="C192" s="47" t="s">
        <v>380</v>
      </c>
      <c r="D192" s="47" t="s">
        <v>483</v>
      </c>
      <c r="E192" s="52" t="s">
        <v>484</v>
      </c>
      <c r="F192" s="56"/>
      <c r="G192" s="47"/>
      <c r="H192" s="47"/>
      <c r="I192" s="47"/>
      <c r="J192" s="47"/>
      <c r="K192" s="47"/>
      <c r="L192" s="47">
        <v>2</v>
      </c>
      <c r="M192" s="47">
        <v>5</v>
      </c>
      <c r="N192" s="47">
        <v>2</v>
      </c>
      <c r="O192" s="47">
        <v>1</v>
      </c>
      <c r="P192" s="47"/>
      <c r="Q192" s="47"/>
      <c r="R192" s="47"/>
      <c r="S192" s="47">
        <v>4</v>
      </c>
      <c r="T192" s="47"/>
      <c r="U192" s="47"/>
      <c r="V192" s="47">
        <v>7</v>
      </c>
      <c r="W192" s="48">
        <v>56</v>
      </c>
      <c r="X192" s="61">
        <f t="shared" si="13"/>
        <v>11</v>
      </c>
      <c r="Y192" s="52">
        <f t="shared" si="13"/>
        <v>66</v>
      </c>
      <c r="Z192">
        <f t="shared" si="14"/>
        <v>77</v>
      </c>
    </row>
    <row r="193" spans="1:26">
      <c r="A193" s="51" t="s">
        <v>17</v>
      </c>
      <c r="B193" s="16" t="s">
        <v>679</v>
      </c>
      <c r="C193" s="47" t="s">
        <v>485</v>
      </c>
      <c r="D193" s="47" t="s">
        <v>486</v>
      </c>
      <c r="E193" s="52" t="s">
        <v>487</v>
      </c>
      <c r="F193" s="56"/>
      <c r="G193" s="47"/>
      <c r="H193" s="47"/>
      <c r="I193" s="47"/>
      <c r="J193" s="47">
        <v>1</v>
      </c>
      <c r="K193" s="47"/>
      <c r="L193" s="47">
        <v>1</v>
      </c>
      <c r="M193" s="47"/>
      <c r="N193" s="47"/>
      <c r="O193" s="47">
        <v>1</v>
      </c>
      <c r="P193" s="47"/>
      <c r="Q193" s="47">
        <v>1</v>
      </c>
      <c r="R193" s="47">
        <v>2</v>
      </c>
      <c r="S193" s="47">
        <v>2</v>
      </c>
      <c r="T193" s="47"/>
      <c r="U193" s="47"/>
      <c r="V193" s="47">
        <v>9</v>
      </c>
      <c r="W193" s="48">
        <v>3</v>
      </c>
      <c r="X193" s="61">
        <f t="shared" si="13"/>
        <v>13</v>
      </c>
      <c r="Y193" s="52">
        <f t="shared" si="13"/>
        <v>7</v>
      </c>
      <c r="Z193">
        <f t="shared" si="14"/>
        <v>20</v>
      </c>
    </row>
    <row r="194" spans="1:26">
      <c r="A194" s="51" t="s">
        <v>17</v>
      </c>
      <c r="B194" s="16" t="s">
        <v>679</v>
      </c>
      <c r="C194" s="47" t="s">
        <v>485</v>
      </c>
      <c r="D194" s="47" t="s">
        <v>488</v>
      </c>
      <c r="E194" s="52" t="s">
        <v>489</v>
      </c>
      <c r="F194" s="56">
        <v>1</v>
      </c>
      <c r="G194" s="47">
        <v>3</v>
      </c>
      <c r="H194" s="47">
        <v>1</v>
      </c>
      <c r="I194" s="47"/>
      <c r="J194" s="47">
        <v>4</v>
      </c>
      <c r="K194" s="47">
        <v>1</v>
      </c>
      <c r="L194" s="47">
        <v>1</v>
      </c>
      <c r="M194" s="47"/>
      <c r="N194" s="47">
        <v>5</v>
      </c>
      <c r="O194" s="47">
        <v>3</v>
      </c>
      <c r="P194" s="47">
        <v>1</v>
      </c>
      <c r="Q194" s="47"/>
      <c r="R194" s="47">
        <v>8</v>
      </c>
      <c r="S194" s="47">
        <v>6</v>
      </c>
      <c r="T194" s="47"/>
      <c r="U194" s="47"/>
      <c r="V194" s="47">
        <v>53</v>
      </c>
      <c r="W194" s="48">
        <v>40</v>
      </c>
      <c r="X194" s="61">
        <f t="shared" si="13"/>
        <v>74</v>
      </c>
      <c r="Y194" s="52">
        <f t="shared" si="13"/>
        <v>53</v>
      </c>
      <c r="Z194">
        <f t="shared" si="14"/>
        <v>127</v>
      </c>
    </row>
    <row r="195" spans="1:26">
      <c r="A195" s="51" t="s">
        <v>17</v>
      </c>
      <c r="B195" s="16" t="s">
        <v>679</v>
      </c>
      <c r="C195" s="47" t="s">
        <v>485</v>
      </c>
      <c r="D195" s="47" t="s">
        <v>490</v>
      </c>
      <c r="E195" s="52" t="s">
        <v>491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2</v>
      </c>
      <c r="X195" s="61">
        <f t="shared" si="13"/>
        <v>0</v>
      </c>
      <c r="Y195" s="52">
        <f t="shared" si="13"/>
        <v>2</v>
      </c>
      <c r="Z195">
        <f t="shared" si="14"/>
        <v>2</v>
      </c>
    </row>
    <row r="196" spans="1:26">
      <c r="A196" s="51" t="s">
        <v>17</v>
      </c>
      <c r="B196" s="16" t="s">
        <v>681</v>
      </c>
      <c r="C196" s="47" t="s">
        <v>485</v>
      </c>
      <c r="D196" s="47" t="s">
        <v>492</v>
      </c>
      <c r="E196" s="52" t="s">
        <v>493</v>
      </c>
      <c r="F196" s="56">
        <v>1</v>
      </c>
      <c r="G196" s="47"/>
      <c r="H196" s="47"/>
      <c r="I196" s="47"/>
      <c r="J196" s="47">
        <v>1</v>
      </c>
      <c r="K196" s="47"/>
      <c r="L196" s="47">
        <v>1</v>
      </c>
      <c r="M196" s="47">
        <v>1</v>
      </c>
      <c r="N196" s="47">
        <v>1</v>
      </c>
      <c r="O196" s="47"/>
      <c r="P196" s="47"/>
      <c r="Q196" s="47"/>
      <c r="R196" s="47">
        <v>5</v>
      </c>
      <c r="S196" s="47">
        <v>3</v>
      </c>
      <c r="T196" s="47"/>
      <c r="U196" s="47"/>
      <c r="V196" s="47">
        <v>18</v>
      </c>
      <c r="W196" s="48">
        <v>10</v>
      </c>
      <c r="X196" s="61">
        <f t="shared" si="13"/>
        <v>27</v>
      </c>
      <c r="Y196" s="52">
        <f t="shared" si="13"/>
        <v>14</v>
      </c>
      <c r="Z196">
        <f t="shared" si="14"/>
        <v>41</v>
      </c>
    </row>
    <row r="197" spans="1:26">
      <c r="A197" s="51" t="s">
        <v>17</v>
      </c>
      <c r="B197" s="16" t="s">
        <v>710</v>
      </c>
      <c r="C197" s="47" t="s">
        <v>383</v>
      </c>
      <c r="D197" s="47" t="s">
        <v>494</v>
      </c>
      <c r="E197" s="52" t="s">
        <v>495</v>
      </c>
      <c r="F197" s="56"/>
      <c r="G197" s="47"/>
      <c r="H197" s="47"/>
      <c r="I197" s="47"/>
      <c r="J197" s="47"/>
      <c r="K197" s="47"/>
      <c r="L197" s="47">
        <v>1</v>
      </c>
      <c r="M197" s="47"/>
      <c r="N197" s="47"/>
      <c r="O197" s="47"/>
      <c r="P197" s="47"/>
      <c r="Q197" s="47"/>
      <c r="R197" s="47"/>
      <c r="S197" s="47">
        <v>1</v>
      </c>
      <c r="T197" s="47"/>
      <c r="U197" s="47"/>
      <c r="V197" s="47">
        <v>1</v>
      </c>
      <c r="W197" s="48">
        <v>8</v>
      </c>
      <c r="X197" s="61">
        <f t="shared" si="13"/>
        <v>2</v>
      </c>
      <c r="Y197" s="52">
        <f t="shared" si="13"/>
        <v>9</v>
      </c>
      <c r="Z197">
        <f t="shared" si="14"/>
        <v>11</v>
      </c>
    </row>
    <row r="198" spans="1:26">
      <c r="A198" s="53" t="s">
        <v>17</v>
      </c>
      <c r="B198" s="17" t="s">
        <v>686</v>
      </c>
      <c r="C198" s="54" t="s">
        <v>366</v>
      </c>
      <c r="D198" s="54" t="s">
        <v>496</v>
      </c>
      <c r="E198" s="55" t="s">
        <v>497</v>
      </c>
      <c r="F198" s="57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>
        <v>1</v>
      </c>
      <c r="S198" s="54"/>
      <c r="T198" s="54"/>
      <c r="U198" s="54"/>
      <c r="V198" s="54">
        <v>5</v>
      </c>
      <c r="W198" s="60">
        <v>7</v>
      </c>
      <c r="X198" s="62">
        <f t="shared" si="13"/>
        <v>6</v>
      </c>
      <c r="Y198" s="55">
        <f t="shared" si="13"/>
        <v>7</v>
      </c>
      <c r="Z198">
        <f t="shared" si="14"/>
        <v>13</v>
      </c>
    </row>
    <row r="199" spans="1:26">
      <c r="A199" s="3"/>
      <c r="B199" s="3"/>
      <c r="D199" s="69"/>
      <c r="E199" s="70" t="s">
        <v>50</v>
      </c>
      <c r="F199">
        <f t="shared" ref="F199:Z199" si="15">SUM(F147:F198)</f>
        <v>4</v>
      </c>
      <c r="G199">
        <f t="shared" si="15"/>
        <v>7</v>
      </c>
      <c r="H199">
        <f t="shared" si="15"/>
        <v>3</v>
      </c>
      <c r="I199">
        <f t="shared" si="15"/>
        <v>4</v>
      </c>
      <c r="J199">
        <f t="shared" si="15"/>
        <v>13</v>
      </c>
      <c r="K199">
        <f t="shared" si="15"/>
        <v>14</v>
      </c>
      <c r="L199">
        <f t="shared" si="15"/>
        <v>14</v>
      </c>
      <c r="M199">
        <f t="shared" si="15"/>
        <v>24</v>
      </c>
      <c r="N199">
        <f t="shared" si="15"/>
        <v>17</v>
      </c>
      <c r="O199">
        <f t="shared" si="15"/>
        <v>17</v>
      </c>
      <c r="P199">
        <f t="shared" si="15"/>
        <v>1</v>
      </c>
      <c r="Q199">
        <f t="shared" si="15"/>
        <v>1</v>
      </c>
      <c r="R199">
        <f t="shared" si="15"/>
        <v>37</v>
      </c>
      <c r="S199">
        <f t="shared" si="15"/>
        <v>42</v>
      </c>
      <c r="T199">
        <f t="shared" si="15"/>
        <v>0</v>
      </c>
      <c r="U199">
        <f t="shared" si="15"/>
        <v>0</v>
      </c>
      <c r="V199">
        <f t="shared" si="15"/>
        <v>242</v>
      </c>
      <c r="W199">
        <f t="shared" si="15"/>
        <v>344</v>
      </c>
      <c r="X199">
        <f t="shared" si="15"/>
        <v>331</v>
      </c>
      <c r="Y199">
        <f t="shared" si="15"/>
        <v>453</v>
      </c>
      <c r="Z199">
        <f t="shared" si="15"/>
        <v>784</v>
      </c>
    </row>
    <row r="200" spans="1:26">
      <c r="A200" s="3"/>
      <c r="B200" s="3"/>
      <c r="F200"/>
    </row>
    <row r="201" spans="1:26">
      <c r="A201" s="38" t="s">
        <v>18</v>
      </c>
      <c r="B201" s="59" t="s">
        <v>589</v>
      </c>
      <c r="C201" s="13" t="s">
        <v>377</v>
      </c>
      <c r="D201" s="13" t="s">
        <v>498</v>
      </c>
      <c r="E201" s="50" t="s">
        <v>499</v>
      </c>
      <c r="F201" s="2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>
        <v>1</v>
      </c>
      <c r="T201" s="13"/>
      <c r="U201" s="13"/>
      <c r="V201" s="13"/>
      <c r="W201" s="15">
        <v>1</v>
      </c>
      <c r="X201" s="19">
        <f t="shared" ref="X201:Y230" si="16">F201+H201+J201+L201+N201+P201+R201+T201+V201</f>
        <v>0</v>
      </c>
      <c r="Y201" s="50">
        <f t="shared" si="16"/>
        <v>2</v>
      </c>
      <c r="Z201">
        <f t="shared" ref="Z201:Z230" si="17">SUM(X201:Y201)</f>
        <v>2</v>
      </c>
    </row>
    <row r="202" spans="1:26">
      <c r="A202" s="41" t="s">
        <v>18</v>
      </c>
      <c r="B202" s="58" t="s">
        <v>589</v>
      </c>
      <c r="C202" s="47" t="s">
        <v>377</v>
      </c>
      <c r="D202" s="47" t="s">
        <v>500</v>
      </c>
      <c r="E202" s="52" t="s">
        <v>501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8">
        <v>1</v>
      </c>
      <c r="X202" s="61">
        <f t="shared" si="16"/>
        <v>0</v>
      </c>
      <c r="Y202" s="52">
        <f t="shared" si="16"/>
        <v>1</v>
      </c>
      <c r="Z202">
        <f t="shared" si="17"/>
        <v>1</v>
      </c>
    </row>
    <row r="203" spans="1:26">
      <c r="A203" s="41" t="s">
        <v>18</v>
      </c>
      <c r="B203" s="58" t="s">
        <v>621</v>
      </c>
      <c r="C203" s="47" t="s">
        <v>366</v>
      </c>
      <c r="D203" s="47" t="s">
        <v>502</v>
      </c>
      <c r="E203" s="52" t="s">
        <v>503</v>
      </c>
      <c r="F203" s="56"/>
      <c r="G203" s="47"/>
      <c r="H203" s="47"/>
      <c r="I203" s="47"/>
      <c r="J203" s="47">
        <v>1</v>
      </c>
      <c r="K203" s="47"/>
      <c r="L203" s="47"/>
      <c r="M203" s="47"/>
      <c r="N203" s="47"/>
      <c r="O203" s="47"/>
      <c r="P203" s="47"/>
      <c r="Q203" s="47"/>
      <c r="R203" s="47">
        <v>2</v>
      </c>
      <c r="S203" s="47"/>
      <c r="T203" s="47"/>
      <c r="U203" s="47"/>
      <c r="V203" s="47">
        <v>6</v>
      </c>
      <c r="W203" s="48">
        <v>1</v>
      </c>
      <c r="X203" s="61">
        <f t="shared" si="16"/>
        <v>9</v>
      </c>
      <c r="Y203" s="52">
        <f t="shared" si="16"/>
        <v>1</v>
      </c>
      <c r="Z203">
        <f t="shared" si="17"/>
        <v>10</v>
      </c>
    </row>
    <row r="204" spans="1:26">
      <c r="A204" s="41" t="s">
        <v>18</v>
      </c>
      <c r="B204" s="58" t="s">
        <v>694</v>
      </c>
      <c r="C204" s="47" t="s">
        <v>47</v>
      </c>
      <c r="D204" s="47" t="s">
        <v>48</v>
      </c>
      <c r="E204" s="52" t="s">
        <v>504</v>
      </c>
      <c r="F204" s="56"/>
      <c r="G204" s="47"/>
      <c r="H204" s="47"/>
      <c r="I204" s="47"/>
      <c r="J204" s="47"/>
      <c r="K204" s="47"/>
      <c r="L204" s="47"/>
      <c r="M204" s="47">
        <v>1</v>
      </c>
      <c r="N204" s="47"/>
      <c r="O204" s="47"/>
      <c r="P204" s="47"/>
      <c r="Q204" s="47">
        <v>2</v>
      </c>
      <c r="R204" s="47">
        <v>2</v>
      </c>
      <c r="S204" s="47">
        <v>4</v>
      </c>
      <c r="T204" s="47"/>
      <c r="U204" s="47"/>
      <c r="V204" s="47">
        <v>7</v>
      </c>
      <c r="W204" s="48">
        <v>16</v>
      </c>
      <c r="X204" s="61">
        <f t="shared" si="16"/>
        <v>9</v>
      </c>
      <c r="Y204" s="52">
        <f t="shared" si="16"/>
        <v>23</v>
      </c>
      <c r="Z204">
        <f t="shared" si="17"/>
        <v>32</v>
      </c>
    </row>
    <row r="205" spans="1:26">
      <c r="A205" s="41" t="s">
        <v>18</v>
      </c>
      <c r="B205" s="58" t="s">
        <v>625</v>
      </c>
      <c r="C205" s="47" t="s">
        <v>406</v>
      </c>
      <c r="D205" s="47" t="s">
        <v>505</v>
      </c>
      <c r="E205" s="52" t="s">
        <v>506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2</v>
      </c>
      <c r="W205" s="48"/>
      <c r="X205" s="61">
        <f t="shared" si="16"/>
        <v>2</v>
      </c>
      <c r="Y205" s="52">
        <f t="shared" si="16"/>
        <v>0</v>
      </c>
      <c r="Z205">
        <f t="shared" si="17"/>
        <v>2</v>
      </c>
    </row>
    <row r="206" spans="1:26">
      <c r="A206" s="78" t="s">
        <v>18</v>
      </c>
      <c r="B206" s="80" t="s">
        <v>626</v>
      </c>
      <c r="C206" s="81" t="s">
        <v>406</v>
      </c>
      <c r="D206" s="81" t="s">
        <v>507</v>
      </c>
      <c r="E206" s="82" t="s">
        <v>508</v>
      </c>
      <c r="F206" s="83"/>
      <c r="G206" s="81"/>
      <c r="H206" s="81"/>
      <c r="I206" s="81"/>
      <c r="J206" s="81"/>
      <c r="K206" s="81"/>
      <c r="L206" s="81"/>
      <c r="M206" s="81"/>
      <c r="N206" s="81">
        <v>1</v>
      </c>
      <c r="O206" s="81"/>
      <c r="P206" s="81"/>
      <c r="Q206" s="81"/>
      <c r="R206" s="81"/>
      <c r="S206" s="81"/>
      <c r="T206" s="81"/>
      <c r="U206" s="81"/>
      <c r="V206" s="81"/>
      <c r="W206" s="84">
        <v>1</v>
      </c>
      <c r="X206" s="85">
        <f t="shared" si="16"/>
        <v>1</v>
      </c>
      <c r="Y206" s="82">
        <f t="shared" si="16"/>
        <v>1</v>
      </c>
      <c r="Z206" s="86">
        <f t="shared" si="17"/>
        <v>2</v>
      </c>
    </row>
    <row r="207" spans="1:26">
      <c r="A207" s="41" t="s">
        <v>18</v>
      </c>
      <c r="B207" s="16" t="s">
        <v>628</v>
      </c>
      <c r="C207" s="47" t="s">
        <v>406</v>
      </c>
      <c r="D207" s="47" t="s">
        <v>509</v>
      </c>
      <c r="E207" s="52" t="s">
        <v>510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>
        <v>1</v>
      </c>
      <c r="S207" s="47">
        <v>1</v>
      </c>
      <c r="T207" s="47"/>
      <c r="U207" s="47"/>
      <c r="V207" s="47">
        <v>6</v>
      </c>
      <c r="W207" s="48"/>
      <c r="X207" s="61">
        <f t="shared" si="16"/>
        <v>7</v>
      </c>
      <c r="Y207" s="52">
        <f t="shared" si="16"/>
        <v>1</v>
      </c>
      <c r="Z207">
        <f t="shared" si="17"/>
        <v>8</v>
      </c>
    </row>
    <row r="208" spans="1:26">
      <c r="A208" s="41" t="s">
        <v>18</v>
      </c>
      <c r="B208" s="16" t="s">
        <v>629</v>
      </c>
      <c r="C208" s="47" t="s">
        <v>406</v>
      </c>
      <c r="D208" s="47" t="s">
        <v>511</v>
      </c>
      <c r="E208" s="52" t="s">
        <v>512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>
        <v>1</v>
      </c>
      <c r="S208" s="47"/>
      <c r="T208" s="47"/>
      <c r="U208" s="47"/>
      <c r="V208" s="47">
        <v>2</v>
      </c>
      <c r="W208" s="48">
        <v>1</v>
      </c>
      <c r="X208" s="61">
        <f t="shared" si="16"/>
        <v>3</v>
      </c>
      <c r="Y208" s="52">
        <f t="shared" si="16"/>
        <v>1</v>
      </c>
      <c r="Z208">
        <f t="shared" si="17"/>
        <v>4</v>
      </c>
    </row>
    <row r="209" spans="1:26">
      <c r="A209" s="41" t="s">
        <v>18</v>
      </c>
      <c r="B209" s="16" t="s">
        <v>630</v>
      </c>
      <c r="C209" s="47" t="s">
        <v>406</v>
      </c>
      <c r="D209" s="47" t="s">
        <v>513</v>
      </c>
      <c r="E209" s="52" t="s">
        <v>514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2</v>
      </c>
      <c r="W209" s="48"/>
      <c r="X209" s="61">
        <f t="shared" si="16"/>
        <v>2</v>
      </c>
      <c r="Y209" s="52">
        <f t="shared" si="16"/>
        <v>0</v>
      </c>
      <c r="Z209">
        <f t="shared" si="17"/>
        <v>2</v>
      </c>
    </row>
    <row r="210" spans="1:26">
      <c r="A210" s="41" t="s">
        <v>18</v>
      </c>
      <c r="B210" s="16" t="s">
        <v>631</v>
      </c>
      <c r="C210" s="47" t="s">
        <v>406</v>
      </c>
      <c r="D210" s="47" t="s">
        <v>515</v>
      </c>
      <c r="E210" s="52" t="s">
        <v>516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>
        <v>1</v>
      </c>
      <c r="P210" s="47">
        <v>1</v>
      </c>
      <c r="Q210" s="47"/>
      <c r="R210" s="47"/>
      <c r="S210" s="47"/>
      <c r="T210" s="47"/>
      <c r="U210" s="47"/>
      <c r="V210" s="47">
        <v>1</v>
      </c>
      <c r="W210" s="48">
        <v>1</v>
      </c>
      <c r="X210" s="61">
        <f t="shared" si="16"/>
        <v>2</v>
      </c>
      <c r="Y210" s="52">
        <f t="shared" si="16"/>
        <v>2</v>
      </c>
      <c r="Z210">
        <f t="shared" si="17"/>
        <v>4</v>
      </c>
    </row>
    <row r="211" spans="1:26">
      <c r="A211" s="41" t="s">
        <v>18</v>
      </c>
      <c r="B211" s="16" t="s">
        <v>640</v>
      </c>
      <c r="C211" s="47" t="s">
        <v>366</v>
      </c>
      <c r="D211" s="47" t="s">
        <v>517</v>
      </c>
      <c r="E211" s="52" t="s">
        <v>518</v>
      </c>
      <c r="F211" s="56"/>
      <c r="G211" s="47"/>
      <c r="H211" s="47"/>
      <c r="I211" s="47"/>
      <c r="J211" s="47">
        <v>1</v>
      </c>
      <c r="K211" s="47"/>
      <c r="L211" s="47"/>
      <c r="M211" s="47"/>
      <c r="N211" s="47"/>
      <c r="O211" s="47"/>
      <c r="P211" s="47"/>
      <c r="Q211" s="47"/>
      <c r="R211" s="47"/>
      <c r="S211" s="47">
        <v>2</v>
      </c>
      <c r="T211" s="47"/>
      <c r="U211" s="47"/>
      <c r="V211" s="47">
        <v>6</v>
      </c>
      <c r="W211" s="48">
        <v>6</v>
      </c>
      <c r="X211" s="61">
        <f t="shared" si="16"/>
        <v>7</v>
      </c>
      <c r="Y211" s="52">
        <f t="shared" si="16"/>
        <v>8</v>
      </c>
      <c r="Z211">
        <f t="shared" si="17"/>
        <v>15</v>
      </c>
    </row>
    <row r="212" spans="1:26">
      <c r="A212" s="41" t="s">
        <v>18</v>
      </c>
      <c r="B212" s="16" t="s">
        <v>712</v>
      </c>
      <c r="C212" s="47" t="s">
        <v>366</v>
      </c>
      <c r="D212" s="47" t="s">
        <v>519</v>
      </c>
      <c r="E212" s="52" t="s">
        <v>520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>
        <v>1</v>
      </c>
      <c r="T212" s="47"/>
      <c r="U212" s="47"/>
      <c r="V212" s="47"/>
      <c r="W212" s="48"/>
      <c r="X212" s="61">
        <f t="shared" si="16"/>
        <v>0</v>
      </c>
      <c r="Y212" s="52">
        <f t="shared" si="16"/>
        <v>1</v>
      </c>
      <c r="Z212">
        <f t="shared" si="17"/>
        <v>1</v>
      </c>
    </row>
    <row r="213" spans="1:26">
      <c r="A213" s="41" t="s">
        <v>18</v>
      </c>
      <c r="B213" s="16" t="s">
        <v>698</v>
      </c>
      <c r="C213" s="47" t="s">
        <v>377</v>
      </c>
      <c r="D213" s="47" t="s">
        <v>521</v>
      </c>
      <c r="E213" s="52" t="s">
        <v>434</v>
      </c>
      <c r="F213" s="56"/>
      <c r="G213" s="47"/>
      <c r="H213" s="47"/>
      <c r="I213" s="47"/>
      <c r="J213" s="47"/>
      <c r="K213" s="47">
        <v>1</v>
      </c>
      <c r="L213" s="47"/>
      <c r="M213" s="47"/>
      <c r="N213" s="47"/>
      <c r="O213" s="47"/>
      <c r="P213" s="47"/>
      <c r="Q213" s="47"/>
      <c r="R213" s="47">
        <v>1</v>
      </c>
      <c r="S213" s="47"/>
      <c r="T213" s="47"/>
      <c r="U213" s="47"/>
      <c r="V213" s="47"/>
      <c r="W213" s="48">
        <v>2</v>
      </c>
      <c r="X213" s="61">
        <f t="shared" si="16"/>
        <v>1</v>
      </c>
      <c r="Y213" s="52">
        <f t="shared" si="16"/>
        <v>3</v>
      </c>
      <c r="Z213">
        <f t="shared" si="17"/>
        <v>4</v>
      </c>
    </row>
    <row r="214" spans="1:26">
      <c r="A214" s="41" t="s">
        <v>18</v>
      </c>
      <c r="B214" s="16" t="s">
        <v>648</v>
      </c>
      <c r="C214" s="47" t="s">
        <v>366</v>
      </c>
      <c r="D214" s="47" t="s">
        <v>522</v>
      </c>
      <c r="E214" s="52" t="s">
        <v>523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>
        <v>1</v>
      </c>
      <c r="S214" s="47"/>
      <c r="T214" s="47"/>
      <c r="U214" s="47"/>
      <c r="V214" s="47">
        <v>2</v>
      </c>
      <c r="W214" s="48"/>
      <c r="X214" s="61">
        <f t="shared" si="16"/>
        <v>3</v>
      </c>
      <c r="Y214" s="52">
        <f t="shared" si="16"/>
        <v>0</v>
      </c>
      <c r="Z214">
        <f t="shared" si="17"/>
        <v>3</v>
      </c>
    </row>
    <row r="215" spans="1:26">
      <c r="A215" s="41" t="s">
        <v>18</v>
      </c>
      <c r="B215" s="16" t="s">
        <v>725</v>
      </c>
      <c r="C215" s="47" t="s">
        <v>366</v>
      </c>
      <c r="D215" s="47" t="s">
        <v>524</v>
      </c>
      <c r="E215" s="52" t="s">
        <v>525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>
        <v>1</v>
      </c>
      <c r="R215" s="47"/>
      <c r="S215" s="47"/>
      <c r="T215" s="47"/>
      <c r="U215" s="47"/>
      <c r="V215" s="47"/>
      <c r="W215" s="48"/>
      <c r="X215" s="61">
        <f t="shared" si="16"/>
        <v>0</v>
      </c>
      <c r="Y215" s="52">
        <f t="shared" si="16"/>
        <v>1</v>
      </c>
      <c r="Z215">
        <f t="shared" si="17"/>
        <v>1</v>
      </c>
    </row>
    <row r="216" spans="1:26">
      <c r="A216" s="41" t="s">
        <v>18</v>
      </c>
      <c r="B216" s="16" t="s">
        <v>702</v>
      </c>
      <c r="C216" s="47" t="s">
        <v>377</v>
      </c>
      <c r="D216" s="47" t="s">
        <v>526</v>
      </c>
      <c r="E216" s="52" t="s">
        <v>527</v>
      </c>
      <c r="F216" s="56">
        <v>1</v>
      </c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>
        <v>2</v>
      </c>
      <c r="T216" s="47"/>
      <c r="U216" s="47"/>
      <c r="V216" s="47">
        <v>6</v>
      </c>
      <c r="W216" s="48">
        <v>2</v>
      </c>
      <c r="X216" s="61">
        <f t="shared" si="16"/>
        <v>7</v>
      </c>
      <c r="Y216" s="52">
        <f t="shared" si="16"/>
        <v>4</v>
      </c>
      <c r="Z216">
        <f t="shared" si="17"/>
        <v>11</v>
      </c>
    </row>
    <row r="217" spans="1:26">
      <c r="A217" s="41" t="s">
        <v>18</v>
      </c>
      <c r="B217" s="16" t="s">
        <v>690</v>
      </c>
      <c r="C217" s="47" t="s">
        <v>366</v>
      </c>
      <c r="D217" s="47" t="s">
        <v>528</v>
      </c>
      <c r="E217" s="52" t="s">
        <v>529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>
        <v>1</v>
      </c>
      <c r="T217" s="47"/>
      <c r="U217" s="47"/>
      <c r="V217" s="47">
        <v>1</v>
      </c>
      <c r="W217" s="48"/>
      <c r="X217" s="61">
        <f t="shared" si="16"/>
        <v>1</v>
      </c>
      <c r="Y217" s="52">
        <f t="shared" si="16"/>
        <v>1</v>
      </c>
      <c r="Z217">
        <f t="shared" si="17"/>
        <v>2</v>
      </c>
    </row>
    <row r="218" spans="1:26">
      <c r="A218" s="41" t="s">
        <v>18</v>
      </c>
      <c r="B218" s="16" t="s">
        <v>652</v>
      </c>
      <c r="C218" s="47" t="s">
        <v>366</v>
      </c>
      <c r="D218" s="47" t="s">
        <v>530</v>
      </c>
      <c r="E218" s="52" t="s">
        <v>531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>
        <v>1</v>
      </c>
      <c r="P218" s="47"/>
      <c r="Q218" s="47"/>
      <c r="R218" s="47">
        <v>1</v>
      </c>
      <c r="S218" s="47"/>
      <c r="T218" s="47"/>
      <c r="U218" s="47"/>
      <c r="V218" s="47">
        <v>3</v>
      </c>
      <c r="W218" s="48">
        <v>2</v>
      </c>
      <c r="X218" s="61">
        <f t="shared" si="16"/>
        <v>4</v>
      </c>
      <c r="Y218" s="52">
        <f t="shared" si="16"/>
        <v>3</v>
      </c>
      <c r="Z218">
        <f t="shared" si="17"/>
        <v>7</v>
      </c>
    </row>
    <row r="219" spans="1:26">
      <c r="A219" s="41" t="s">
        <v>18</v>
      </c>
      <c r="B219" s="16" t="s">
        <v>703</v>
      </c>
      <c r="C219" s="47" t="s">
        <v>451</v>
      </c>
      <c r="D219" s="47" t="s">
        <v>532</v>
      </c>
      <c r="E219" s="52" t="s">
        <v>533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5</v>
      </c>
      <c r="W219" s="48">
        <v>5</v>
      </c>
      <c r="X219" s="61">
        <f t="shared" si="16"/>
        <v>5</v>
      </c>
      <c r="Y219" s="52">
        <f t="shared" si="16"/>
        <v>5</v>
      </c>
      <c r="Z219">
        <f t="shared" si="17"/>
        <v>10</v>
      </c>
    </row>
    <row r="220" spans="1:26">
      <c r="A220" s="41" t="s">
        <v>18</v>
      </c>
      <c r="B220" s="16" t="s">
        <v>656</v>
      </c>
      <c r="C220" s="47" t="s">
        <v>366</v>
      </c>
      <c r="D220" s="47" t="s">
        <v>534</v>
      </c>
      <c r="E220" s="52" t="s">
        <v>535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>
        <v>2</v>
      </c>
      <c r="W220" s="48"/>
      <c r="X220" s="61">
        <f t="shared" si="16"/>
        <v>2</v>
      </c>
      <c r="Y220" s="52">
        <f t="shared" si="16"/>
        <v>0</v>
      </c>
      <c r="Z220">
        <f t="shared" si="17"/>
        <v>2</v>
      </c>
    </row>
    <row r="221" spans="1:26">
      <c r="A221" s="41" t="s">
        <v>18</v>
      </c>
      <c r="B221" s="16" t="s">
        <v>704</v>
      </c>
      <c r="C221" s="47" t="s">
        <v>366</v>
      </c>
      <c r="D221" s="47" t="s">
        <v>536</v>
      </c>
      <c r="E221" s="52" t="s">
        <v>537</v>
      </c>
      <c r="F221" s="56"/>
      <c r="G221" s="47"/>
      <c r="H221" s="47"/>
      <c r="I221" s="47"/>
      <c r="J221" s="47"/>
      <c r="K221" s="47"/>
      <c r="L221" s="47"/>
      <c r="M221" s="47">
        <v>1</v>
      </c>
      <c r="N221" s="47"/>
      <c r="O221" s="47"/>
      <c r="P221" s="47"/>
      <c r="Q221" s="47"/>
      <c r="R221" s="47"/>
      <c r="S221" s="47"/>
      <c r="T221" s="47"/>
      <c r="U221" s="47"/>
      <c r="V221" s="47">
        <v>2</v>
      </c>
      <c r="W221" s="48">
        <v>2</v>
      </c>
      <c r="X221" s="61">
        <f t="shared" si="16"/>
        <v>2</v>
      </c>
      <c r="Y221" s="52">
        <f t="shared" si="16"/>
        <v>3</v>
      </c>
      <c r="Z221">
        <f t="shared" si="17"/>
        <v>5</v>
      </c>
    </row>
    <row r="222" spans="1:26">
      <c r="A222" s="41" t="s">
        <v>18</v>
      </c>
      <c r="B222" s="16" t="s">
        <v>713</v>
      </c>
      <c r="C222" s="47" t="s">
        <v>366</v>
      </c>
      <c r="D222" s="47" t="s">
        <v>538</v>
      </c>
      <c r="E222" s="52" t="s">
        <v>539</v>
      </c>
      <c r="F222" s="56"/>
      <c r="G222" s="47"/>
      <c r="H222" s="47"/>
      <c r="I222" s="47"/>
      <c r="J222" s="47"/>
      <c r="K222" s="47"/>
      <c r="L222" s="47"/>
      <c r="M222" s="47">
        <v>1</v>
      </c>
      <c r="N222" s="47"/>
      <c r="O222" s="47"/>
      <c r="P222" s="47"/>
      <c r="Q222" s="47"/>
      <c r="R222" s="47">
        <v>2</v>
      </c>
      <c r="S222" s="47">
        <v>5</v>
      </c>
      <c r="T222" s="47"/>
      <c r="U222" s="47"/>
      <c r="V222" s="47">
        <v>5</v>
      </c>
      <c r="W222" s="48">
        <v>9</v>
      </c>
      <c r="X222" s="61">
        <f t="shared" si="16"/>
        <v>7</v>
      </c>
      <c r="Y222" s="52">
        <f t="shared" si="16"/>
        <v>15</v>
      </c>
      <c r="Z222">
        <f t="shared" si="17"/>
        <v>22</v>
      </c>
    </row>
    <row r="223" spans="1:26">
      <c r="A223" s="41" t="s">
        <v>18</v>
      </c>
      <c r="B223" s="16" t="s">
        <v>705</v>
      </c>
      <c r="C223" s="47" t="s">
        <v>366</v>
      </c>
      <c r="D223" s="47" t="s">
        <v>540</v>
      </c>
      <c r="E223" s="52" t="s">
        <v>541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8">
        <v>1</v>
      </c>
      <c r="X223" s="61">
        <f t="shared" si="16"/>
        <v>0</v>
      </c>
      <c r="Y223" s="52">
        <f t="shared" si="16"/>
        <v>1</v>
      </c>
      <c r="Z223">
        <f t="shared" si="17"/>
        <v>1</v>
      </c>
    </row>
    <row r="224" spans="1:26">
      <c r="A224" s="41" t="s">
        <v>18</v>
      </c>
      <c r="B224" s="16" t="s">
        <v>714</v>
      </c>
      <c r="C224" s="47" t="s">
        <v>366</v>
      </c>
      <c r="D224" s="47" t="s">
        <v>542</v>
      </c>
      <c r="E224" s="52" t="s">
        <v>543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1</v>
      </c>
      <c r="X224" s="61">
        <f t="shared" si="16"/>
        <v>0</v>
      </c>
      <c r="Y224" s="52">
        <f t="shared" si="16"/>
        <v>1</v>
      </c>
      <c r="Z224">
        <f t="shared" si="17"/>
        <v>1</v>
      </c>
    </row>
    <row r="225" spans="1:26">
      <c r="A225" s="41" t="s">
        <v>18</v>
      </c>
      <c r="B225" s="16" t="s">
        <v>662</v>
      </c>
      <c r="C225" s="47" t="s">
        <v>377</v>
      </c>
      <c r="D225" s="47" t="s">
        <v>546</v>
      </c>
      <c r="E225" s="52" t="s">
        <v>547</v>
      </c>
      <c r="F225" s="56"/>
      <c r="G225" s="47"/>
      <c r="H225" s="47"/>
      <c r="I225" s="47"/>
      <c r="J225" s="47"/>
      <c r="K225" s="47">
        <v>1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>
        <v>1</v>
      </c>
      <c r="W225" s="48">
        <v>1</v>
      </c>
      <c r="X225" s="61">
        <f t="shared" si="16"/>
        <v>1</v>
      </c>
      <c r="Y225" s="52">
        <f t="shared" si="16"/>
        <v>2</v>
      </c>
      <c r="Z225">
        <f t="shared" si="17"/>
        <v>3</v>
      </c>
    </row>
    <row r="226" spans="1:26">
      <c r="A226" s="41" t="s">
        <v>18</v>
      </c>
      <c r="B226" s="16" t="s">
        <v>675</v>
      </c>
      <c r="C226" s="47" t="s">
        <v>478</v>
      </c>
      <c r="D226" s="47" t="s">
        <v>550</v>
      </c>
      <c r="E226" s="52" t="s">
        <v>551</v>
      </c>
      <c r="F226" s="56">
        <v>1</v>
      </c>
      <c r="G226" s="47"/>
      <c r="H226" s="47"/>
      <c r="I226" s="47"/>
      <c r="J226" s="47">
        <v>1</v>
      </c>
      <c r="K226" s="47"/>
      <c r="L226" s="47"/>
      <c r="M226" s="47"/>
      <c r="N226" s="47"/>
      <c r="O226" s="47"/>
      <c r="P226" s="47"/>
      <c r="Q226" s="47"/>
      <c r="R226" s="47"/>
      <c r="S226" s="47">
        <v>2</v>
      </c>
      <c r="T226" s="47"/>
      <c r="U226" s="47"/>
      <c r="V226" s="47">
        <v>1</v>
      </c>
      <c r="W226" s="48"/>
      <c r="X226" s="61">
        <f t="shared" si="16"/>
        <v>3</v>
      </c>
      <c r="Y226" s="52">
        <f t="shared" si="16"/>
        <v>2</v>
      </c>
      <c r="Z226">
        <f t="shared" si="17"/>
        <v>5</v>
      </c>
    </row>
    <row r="227" spans="1:26">
      <c r="A227" s="41" t="s">
        <v>18</v>
      </c>
      <c r="B227" s="16" t="s">
        <v>716</v>
      </c>
      <c r="C227" s="47" t="s">
        <v>47</v>
      </c>
      <c r="D227" s="47" t="s">
        <v>554</v>
      </c>
      <c r="E227" s="52" t="s">
        <v>555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>
        <v>1</v>
      </c>
      <c r="S227" s="47">
        <v>4</v>
      </c>
      <c r="T227" s="47"/>
      <c r="U227" s="47"/>
      <c r="V227" s="47">
        <v>16</v>
      </c>
      <c r="W227" s="48">
        <v>31</v>
      </c>
      <c r="X227" s="61">
        <f t="shared" si="16"/>
        <v>17</v>
      </c>
      <c r="Y227" s="52">
        <f t="shared" si="16"/>
        <v>35</v>
      </c>
      <c r="Z227">
        <f t="shared" si="17"/>
        <v>52</v>
      </c>
    </row>
    <row r="228" spans="1:26">
      <c r="A228" s="41" t="s">
        <v>18</v>
      </c>
      <c r="B228" s="16" t="s">
        <v>709</v>
      </c>
      <c r="C228" s="47" t="s">
        <v>380</v>
      </c>
      <c r="D228" s="47" t="s">
        <v>556</v>
      </c>
      <c r="E228" s="52" t="s">
        <v>557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>
        <v>3</v>
      </c>
      <c r="T228" s="47"/>
      <c r="U228" s="47"/>
      <c r="V228" s="47">
        <v>1</v>
      </c>
      <c r="W228" s="48">
        <v>15</v>
      </c>
      <c r="X228" s="61">
        <f t="shared" si="16"/>
        <v>1</v>
      </c>
      <c r="Y228" s="52">
        <f t="shared" si="16"/>
        <v>18</v>
      </c>
      <c r="Z228">
        <f t="shared" si="17"/>
        <v>19</v>
      </c>
    </row>
    <row r="229" spans="1:26">
      <c r="A229" s="41" t="s">
        <v>18</v>
      </c>
      <c r="B229" s="16" t="s">
        <v>717</v>
      </c>
      <c r="C229" s="47" t="s">
        <v>380</v>
      </c>
      <c r="D229" s="47" t="s">
        <v>558</v>
      </c>
      <c r="E229" s="52" t="s">
        <v>591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>
        <v>1</v>
      </c>
      <c r="T229" s="47"/>
      <c r="U229" s="47"/>
      <c r="V229" s="47"/>
      <c r="W229" s="48">
        <v>7</v>
      </c>
      <c r="X229" s="61">
        <f t="shared" si="16"/>
        <v>0</v>
      </c>
      <c r="Y229" s="52">
        <f t="shared" si="16"/>
        <v>8</v>
      </c>
      <c r="Z229">
        <f t="shared" si="17"/>
        <v>8</v>
      </c>
    </row>
    <row r="230" spans="1:26">
      <c r="A230" s="43" t="s">
        <v>18</v>
      </c>
      <c r="B230" s="17" t="s">
        <v>679</v>
      </c>
      <c r="C230" s="54" t="s">
        <v>485</v>
      </c>
      <c r="D230" s="54" t="s">
        <v>559</v>
      </c>
      <c r="E230" s="55" t="s">
        <v>560</v>
      </c>
      <c r="F230" s="57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>
        <v>1</v>
      </c>
      <c r="W230" s="60">
        <v>2</v>
      </c>
      <c r="X230" s="62">
        <f t="shared" si="16"/>
        <v>1</v>
      </c>
      <c r="Y230" s="55">
        <f t="shared" si="16"/>
        <v>2</v>
      </c>
      <c r="Z230">
        <f t="shared" si="17"/>
        <v>3</v>
      </c>
    </row>
    <row r="231" spans="1:26">
      <c r="A231" s="3"/>
      <c r="B231" s="3"/>
      <c r="D231" s="69"/>
      <c r="E231" s="70" t="s">
        <v>49</v>
      </c>
      <c r="F231">
        <f t="shared" ref="F231:Z231" si="18">SUM(F201:F230)</f>
        <v>2</v>
      </c>
      <c r="G231">
        <f t="shared" si="18"/>
        <v>0</v>
      </c>
      <c r="H231">
        <f t="shared" si="18"/>
        <v>0</v>
      </c>
      <c r="I231">
        <f t="shared" si="18"/>
        <v>0</v>
      </c>
      <c r="J231">
        <f t="shared" si="18"/>
        <v>3</v>
      </c>
      <c r="K231">
        <f t="shared" si="18"/>
        <v>2</v>
      </c>
      <c r="L231">
        <f t="shared" si="18"/>
        <v>0</v>
      </c>
      <c r="M231">
        <f t="shared" si="18"/>
        <v>3</v>
      </c>
      <c r="N231">
        <f t="shared" si="18"/>
        <v>1</v>
      </c>
      <c r="O231">
        <f t="shared" si="18"/>
        <v>2</v>
      </c>
      <c r="P231">
        <f t="shared" si="18"/>
        <v>1</v>
      </c>
      <c r="Q231">
        <f t="shared" si="18"/>
        <v>3</v>
      </c>
      <c r="R231">
        <f t="shared" si="18"/>
        <v>12</v>
      </c>
      <c r="S231">
        <f t="shared" si="18"/>
        <v>27</v>
      </c>
      <c r="T231">
        <f t="shared" si="18"/>
        <v>0</v>
      </c>
      <c r="U231">
        <f t="shared" si="18"/>
        <v>0</v>
      </c>
      <c r="V231">
        <f t="shared" si="18"/>
        <v>78</v>
      </c>
      <c r="W231">
        <f t="shared" si="18"/>
        <v>108</v>
      </c>
      <c r="X231">
        <f t="shared" si="18"/>
        <v>97</v>
      </c>
      <c r="Y231">
        <f t="shared" si="18"/>
        <v>145</v>
      </c>
      <c r="Z231">
        <f t="shared" si="18"/>
        <v>242</v>
      </c>
    </row>
    <row r="232" spans="1:26">
      <c r="A232" s="3"/>
      <c r="B232" s="3"/>
      <c r="F232"/>
    </row>
    <row r="233" spans="1:26">
      <c r="A233" s="63" t="s">
        <v>19</v>
      </c>
      <c r="B233" s="64">
        <v>512001</v>
      </c>
      <c r="C233" s="18" t="s">
        <v>10</v>
      </c>
      <c r="D233" s="18" t="s">
        <v>11</v>
      </c>
      <c r="E233" s="65" t="s">
        <v>97</v>
      </c>
      <c r="F233" s="22">
        <v>3</v>
      </c>
      <c r="G233" s="18">
        <v>6</v>
      </c>
      <c r="H233" s="18"/>
      <c r="I233" s="18"/>
      <c r="J233" s="18">
        <v>10</v>
      </c>
      <c r="K233" s="18">
        <v>12</v>
      </c>
      <c r="L233" s="18">
        <v>3</v>
      </c>
      <c r="M233" s="18">
        <v>6</v>
      </c>
      <c r="N233" s="18">
        <v>5</v>
      </c>
      <c r="O233" s="18">
        <v>7</v>
      </c>
      <c r="P233" s="18"/>
      <c r="Q233" s="18">
        <v>1</v>
      </c>
      <c r="R233" s="18">
        <v>13</v>
      </c>
      <c r="S233" s="18">
        <v>16</v>
      </c>
      <c r="T233" s="18"/>
      <c r="U233" s="18"/>
      <c r="V233" s="18">
        <v>94</v>
      </c>
      <c r="W233" s="20">
        <v>134</v>
      </c>
      <c r="X233" s="66">
        <f>F233+H233+J233+L233+N233+P233+R233+T233+V233</f>
        <v>128</v>
      </c>
      <c r="Y233" s="65">
        <f>G233+I233+K233+M233+O233+Q233+S233+U233+W233</f>
        <v>182</v>
      </c>
      <c r="Z233">
        <f>SUM(X233:Y233)</f>
        <v>310</v>
      </c>
    </row>
    <row r="234" spans="1:26">
      <c r="B234"/>
      <c r="E234" s="67" t="s">
        <v>720</v>
      </c>
      <c r="F234">
        <f>SUM(F233)</f>
        <v>3</v>
      </c>
      <c r="G234">
        <f t="shared" ref="G234:Z234" si="19">SUM(G233)</f>
        <v>6</v>
      </c>
      <c r="H234">
        <f t="shared" si="19"/>
        <v>0</v>
      </c>
      <c r="I234">
        <f t="shared" si="19"/>
        <v>0</v>
      </c>
      <c r="J234">
        <f t="shared" si="19"/>
        <v>10</v>
      </c>
      <c r="K234">
        <f t="shared" si="19"/>
        <v>12</v>
      </c>
      <c r="L234">
        <f t="shared" si="19"/>
        <v>3</v>
      </c>
      <c r="M234">
        <f t="shared" si="19"/>
        <v>6</v>
      </c>
      <c r="N234">
        <f t="shared" si="19"/>
        <v>5</v>
      </c>
      <c r="O234">
        <f t="shared" si="19"/>
        <v>7</v>
      </c>
      <c r="P234">
        <f t="shared" si="19"/>
        <v>0</v>
      </c>
      <c r="Q234">
        <f t="shared" si="19"/>
        <v>1</v>
      </c>
      <c r="R234">
        <f t="shared" si="19"/>
        <v>13</v>
      </c>
      <c r="S234">
        <f t="shared" si="19"/>
        <v>16</v>
      </c>
      <c r="T234">
        <f t="shared" si="19"/>
        <v>0</v>
      </c>
      <c r="U234">
        <f t="shared" si="19"/>
        <v>0</v>
      </c>
      <c r="V234">
        <f t="shared" si="19"/>
        <v>94</v>
      </c>
      <c r="W234">
        <f t="shared" si="19"/>
        <v>134</v>
      </c>
      <c r="X234">
        <f t="shared" si="19"/>
        <v>128</v>
      </c>
      <c r="Y234">
        <f t="shared" si="19"/>
        <v>182</v>
      </c>
      <c r="Z234">
        <f t="shared" si="19"/>
        <v>310</v>
      </c>
    </row>
    <row r="235" spans="1:26">
      <c r="B235"/>
      <c r="F235"/>
    </row>
    <row r="236" spans="1:26">
      <c r="B236" t="s">
        <v>54</v>
      </c>
      <c r="E236" s="3" t="s">
        <v>9</v>
      </c>
      <c r="F236" s="1">
        <f t="shared" ref="F236:Z236" si="20">F14+F136+F145+F199+F231+F234</f>
        <v>100</v>
      </c>
      <c r="G236" s="1">
        <f t="shared" si="20"/>
        <v>123</v>
      </c>
      <c r="H236" s="1">
        <f t="shared" si="20"/>
        <v>14</v>
      </c>
      <c r="I236" s="1">
        <f t="shared" si="20"/>
        <v>24</v>
      </c>
      <c r="J236" s="1">
        <f t="shared" si="20"/>
        <v>201</v>
      </c>
      <c r="K236" s="1">
        <f t="shared" si="20"/>
        <v>181</v>
      </c>
      <c r="L236" s="1">
        <f t="shared" si="20"/>
        <v>243</v>
      </c>
      <c r="M236" s="1">
        <f t="shared" si="20"/>
        <v>365</v>
      </c>
      <c r="N236" s="1">
        <f t="shared" si="20"/>
        <v>421</v>
      </c>
      <c r="O236" s="1">
        <f t="shared" si="20"/>
        <v>563</v>
      </c>
      <c r="P236" s="1">
        <f t="shared" si="20"/>
        <v>3</v>
      </c>
      <c r="Q236" s="1">
        <f t="shared" si="20"/>
        <v>11</v>
      </c>
      <c r="R236" s="1">
        <f t="shared" si="20"/>
        <v>525</v>
      </c>
      <c r="S236" s="1">
        <f t="shared" si="20"/>
        <v>580</v>
      </c>
      <c r="T236" s="1">
        <f t="shared" si="20"/>
        <v>0</v>
      </c>
      <c r="U236" s="1">
        <f t="shared" si="20"/>
        <v>4</v>
      </c>
      <c r="V236" s="1">
        <f t="shared" si="20"/>
        <v>3144</v>
      </c>
      <c r="W236" s="1">
        <f t="shared" si="20"/>
        <v>3292</v>
      </c>
      <c r="X236" s="1">
        <f t="shared" si="20"/>
        <v>4651</v>
      </c>
      <c r="Y236" s="1">
        <f t="shared" si="20"/>
        <v>5143</v>
      </c>
      <c r="Z236" s="1">
        <f t="shared" si="20"/>
        <v>9794</v>
      </c>
    </row>
    <row r="237" spans="1:26">
      <c r="B237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B238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87"/>
    </row>
    <row r="239" spans="1:26">
      <c r="B239"/>
      <c r="F239"/>
    </row>
    <row r="240" spans="1:26">
      <c r="A240" s="2" t="s">
        <v>3</v>
      </c>
      <c r="F240"/>
    </row>
    <row r="241" spans="1:26">
      <c r="A241" s="2" t="s">
        <v>597</v>
      </c>
      <c r="F241"/>
    </row>
    <row r="242" spans="1:26">
      <c r="A242" s="2" t="s">
        <v>568</v>
      </c>
      <c r="F242"/>
    </row>
    <row r="243" spans="1:26">
      <c r="F243"/>
    </row>
    <row r="244" spans="1:26">
      <c r="A244" s="104" t="s">
        <v>593</v>
      </c>
      <c r="F244" s="116" t="s">
        <v>88</v>
      </c>
      <c r="G244" s="115"/>
      <c r="H244" s="116" t="s">
        <v>89</v>
      </c>
      <c r="I244" s="117"/>
      <c r="J244" s="114" t="s">
        <v>90</v>
      </c>
      <c r="K244" s="115"/>
      <c r="L244" s="116" t="s">
        <v>91</v>
      </c>
      <c r="M244" s="117"/>
      <c r="N244" s="114" t="s">
        <v>4</v>
      </c>
      <c r="O244" s="115"/>
      <c r="P244" s="116" t="s">
        <v>92</v>
      </c>
      <c r="Q244" s="117"/>
      <c r="R244" s="112" t="s">
        <v>93</v>
      </c>
      <c r="S244" s="113"/>
      <c r="T244" s="112" t="s">
        <v>94</v>
      </c>
      <c r="U244" s="113"/>
      <c r="V244" s="114" t="s">
        <v>95</v>
      </c>
      <c r="W244" s="115"/>
      <c r="X244" s="116" t="s">
        <v>9</v>
      </c>
      <c r="Y244" s="117"/>
    </row>
    <row r="245" spans="1:26">
      <c r="A245" s="88" t="s">
        <v>6</v>
      </c>
      <c r="B245" s="89" t="s">
        <v>567</v>
      </c>
      <c r="C245" s="90" t="s">
        <v>8</v>
      </c>
      <c r="D245" s="90" t="s">
        <v>7</v>
      </c>
      <c r="E245" s="90" t="s">
        <v>12</v>
      </c>
      <c r="F245" s="91" t="s">
        <v>1</v>
      </c>
      <c r="G245" s="92" t="s">
        <v>2</v>
      </c>
      <c r="H245" s="91" t="s">
        <v>1</v>
      </c>
      <c r="I245" s="93" t="s">
        <v>2</v>
      </c>
      <c r="J245" s="94" t="s">
        <v>1</v>
      </c>
      <c r="K245" s="92" t="s">
        <v>2</v>
      </c>
      <c r="L245" s="91" t="s">
        <v>1</v>
      </c>
      <c r="M245" s="93" t="s">
        <v>2</v>
      </c>
      <c r="N245" s="94" t="s">
        <v>1</v>
      </c>
      <c r="O245" s="92" t="s">
        <v>2</v>
      </c>
      <c r="P245" s="91" t="s">
        <v>1</v>
      </c>
      <c r="Q245" s="93" t="s">
        <v>2</v>
      </c>
      <c r="R245" s="91" t="s">
        <v>1</v>
      </c>
      <c r="S245" s="93" t="s">
        <v>2</v>
      </c>
      <c r="T245" s="91" t="s">
        <v>1</v>
      </c>
      <c r="U245" s="93" t="s">
        <v>2</v>
      </c>
      <c r="V245" s="94" t="s">
        <v>1</v>
      </c>
      <c r="W245" s="92" t="s">
        <v>2</v>
      </c>
      <c r="X245" s="91" t="s">
        <v>1</v>
      </c>
      <c r="Y245" s="93" t="s">
        <v>2</v>
      </c>
      <c r="Z245" s="10" t="s">
        <v>0</v>
      </c>
    </row>
    <row r="246" spans="1:26">
      <c r="A246" s="49" t="s">
        <v>57</v>
      </c>
      <c r="B246" s="14"/>
      <c r="C246" s="13" t="s">
        <v>108</v>
      </c>
      <c r="D246" s="13" t="s">
        <v>110</v>
      </c>
      <c r="E246" s="50" t="s">
        <v>569</v>
      </c>
      <c r="F246" s="21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50">
        <v>1</v>
      </c>
      <c r="X246" s="19">
        <f>F246+H246+J246+L246+N246+P246+R246+T246+V246</f>
        <v>0</v>
      </c>
      <c r="Y246" s="50">
        <f>G246+I246+K246+M246+O246+Q246+S246+U246+W246</f>
        <v>1</v>
      </c>
      <c r="Z246">
        <f>SUM(X246:Y246)</f>
        <v>1</v>
      </c>
    </row>
    <row r="247" spans="1:26">
      <c r="A247" s="53" t="s">
        <v>57</v>
      </c>
      <c r="B247" s="17"/>
      <c r="C247" s="54" t="s">
        <v>111</v>
      </c>
      <c r="D247" s="54" t="s">
        <v>112</v>
      </c>
      <c r="E247" s="55" t="s">
        <v>113</v>
      </c>
      <c r="F247" s="57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>
        <v>1</v>
      </c>
      <c r="W247" s="55"/>
      <c r="X247" s="62">
        <f>F247+H247+J247+L247+N247+P247+R247+T247+V247</f>
        <v>1</v>
      </c>
      <c r="Y247" s="55">
        <f>G247+I247+K247+M247+O247+Q247+S247+U247+W247</f>
        <v>0</v>
      </c>
      <c r="Z247">
        <f>SUM(X247:Y247)</f>
        <v>1</v>
      </c>
    </row>
    <row r="248" spans="1:26">
      <c r="B248"/>
      <c r="D248" s="69"/>
      <c r="E248" s="70" t="s">
        <v>53</v>
      </c>
      <c r="F248">
        <f t="shared" ref="F248:Z248" si="21">SUM(F246:F247)</f>
        <v>0</v>
      </c>
      <c r="G248">
        <f t="shared" si="21"/>
        <v>0</v>
      </c>
      <c r="H248">
        <f t="shared" si="21"/>
        <v>0</v>
      </c>
      <c r="I248">
        <f t="shared" si="21"/>
        <v>0</v>
      </c>
      <c r="J248">
        <f t="shared" si="21"/>
        <v>0</v>
      </c>
      <c r="K248">
        <f t="shared" si="21"/>
        <v>0</v>
      </c>
      <c r="L248">
        <f t="shared" si="21"/>
        <v>0</v>
      </c>
      <c r="M248">
        <f t="shared" si="21"/>
        <v>0</v>
      </c>
      <c r="N248">
        <f t="shared" si="21"/>
        <v>0</v>
      </c>
      <c r="O248">
        <f t="shared" si="21"/>
        <v>0</v>
      </c>
      <c r="P248">
        <f t="shared" si="21"/>
        <v>0</v>
      </c>
      <c r="Q248">
        <f t="shared" si="21"/>
        <v>0</v>
      </c>
      <c r="R248">
        <f t="shared" si="21"/>
        <v>0</v>
      </c>
      <c r="S248">
        <f t="shared" si="21"/>
        <v>0</v>
      </c>
      <c r="T248">
        <f t="shared" si="21"/>
        <v>0</v>
      </c>
      <c r="U248">
        <f t="shared" si="21"/>
        <v>0</v>
      </c>
      <c r="V248">
        <f t="shared" si="21"/>
        <v>1</v>
      </c>
      <c r="W248">
        <f t="shared" si="21"/>
        <v>1</v>
      </c>
      <c r="X248">
        <f t="shared" si="21"/>
        <v>1</v>
      </c>
      <c r="Y248">
        <f t="shared" si="21"/>
        <v>1</v>
      </c>
      <c r="Z248">
        <f t="shared" si="21"/>
        <v>2</v>
      </c>
    </row>
    <row r="249" spans="1:26">
      <c r="A249" s="95"/>
      <c r="B249" s="96"/>
      <c r="C249" s="97"/>
      <c r="D249" s="97"/>
      <c r="E249" s="97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>
      <c r="A250" s="49" t="s">
        <v>16</v>
      </c>
      <c r="B250" s="59" t="s">
        <v>570</v>
      </c>
      <c r="C250" s="13" t="s">
        <v>119</v>
      </c>
      <c r="D250" s="13" t="s">
        <v>120</v>
      </c>
      <c r="E250" s="50" t="s">
        <v>121</v>
      </c>
      <c r="F250" s="21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5">
        <v>3</v>
      </c>
      <c r="X250" s="19">
        <f t="shared" ref="X250:Y313" si="22">F250+H250+J250+L250+N250+P250+R250+T250+V250</f>
        <v>0</v>
      </c>
      <c r="Y250" s="50">
        <f t="shared" si="22"/>
        <v>3</v>
      </c>
      <c r="Z250">
        <f t="shared" ref="Z250:Z313" si="23">SUM(X250:Y250)</f>
        <v>3</v>
      </c>
    </row>
    <row r="251" spans="1:26">
      <c r="A251" s="51" t="s">
        <v>16</v>
      </c>
      <c r="B251" s="58" t="s">
        <v>571</v>
      </c>
      <c r="C251" s="47" t="s">
        <v>119</v>
      </c>
      <c r="D251" s="47" t="s">
        <v>122</v>
      </c>
      <c r="E251" s="52" t="s">
        <v>123</v>
      </c>
      <c r="F251" s="56"/>
      <c r="G251" s="47"/>
      <c r="H251" s="47"/>
      <c r="I251" s="47"/>
      <c r="J251" s="47"/>
      <c r="K251" s="47"/>
      <c r="L251" s="47"/>
      <c r="M251" s="47"/>
      <c r="N251" s="47">
        <v>1</v>
      </c>
      <c r="O251" s="47">
        <v>1</v>
      </c>
      <c r="P251" s="47"/>
      <c r="Q251" s="47"/>
      <c r="R251" s="47"/>
      <c r="S251" s="47"/>
      <c r="T251" s="47"/>
      <c r="U251" s="47"/>
      <c r="V251" s="47">
        <v>1</v>
      </c>
      <c r="W251" s="48"/>
      <c r="X251" s="61">
        <f t="shared" si="22"/>
        <v>2</v>
      </c>
      <c r="Y251" s="52">
        <f t="shared" si="22"/>
        <v>1</v>
      </c>
      <c r="Z251">
        <f t="shared" si="23"/>
        <v>3</v>
      </c>
    </row>
    <row r="252" spans="1:26">
      <c r="A252" s="51" t="s">
        <v>16</v>
      </c>
      <c r="B252" s="58" t="s">
        <v>573</v>
      </c>
      <c r="C252" s="47" t="s">
        <v>119</v>
      </c>
      <c r="D252" s="47" t="s">
        <v>126</v>
      </c>
      <c r="E252" s="52" t="s">
        <v>127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>
        <v>1</v>
      </c>
      <c r="P252" s="47"/>
      <c r="Q252" s="47"/>
      <c r="R252" s="47"/>
      <c r="S252" s="47"/>
      <c r="T252" s="47"/>
      <c r="U252" s="47"/>
      <c r="V252" s="47"/>
      <c r="W252" s="48"/>
      <c r="X252" s="61">
        <f t="shared" si="22"/>
        <v>0</v>
      </c>
      <c r="Y252" s="52">
        <f t="shared" si="22"/>
        <v>1</v>
      </c>
      <c r="Z252">
        <f t="shared" si="23"/>
        <v>1</v>
      </c>
    </row>
    <row r="253" spans="1:26">
      <c r="A253" s="51" t="s">
        <v>16</v>
      </c>
      <c r="B253" s="58" t="s">
        <v>575</v>
      </c>
      <c r="C253" s="47" t="s">
        <v>119</v>
      </c>
      <c r="D253" s="47" t="s">
        <v>130</v>
      </c>
      <c r="E253" s="52" t="s">
        <v>131</v>
      </c>
      <c r="F253" s="56"/>
      <c r="G253" s="47">
        <v>1</v>
      </c>
      <c r="H253" s="47"/>
      <c r="I253" s="47"/>
      <c r="J253" s="47"/>
      <c r="K253" s="47">
        <v>1</v>
      </c>
      <c r="L253" s="47"/>
      <c r="M253" s="47"/>
      <c r="N253" s="47">
        <v>1</v>
      </c>
      <c r="O253" s="47"/>
      <c r="P253" s="47"/>
      <c r="Q253" s="47"/>
      <c r="R253" s="47">
        <v>1</v>
      </c>
      <c r="S253" s="47"/>
      <c r="T253" s="47"/>
      <c r="U253" s="47"/>
      <c r="V253" s="47">
        <v>3</v>
      </c>
      <c r="W253" s="48">
        <v>4</v>
      </c>
      <c r="X253" s="61">
        <f t="shared" si="22"/>
        <v>5</v>
      </c>
      <c r="Y253" s="52">
        <f t="shared" si="22"/>
        <v>6</v>
      </c>
      <c r="Z253">
        <f t="shared" si="23"/>
        <v>11</v>
      </c>
    </row>
    <row r="254" spans="1:26">
      <c r="A254" s="51" t="s">
        <v>16</v>
      </c>
      <c r="B254" s="58" t="s">
        <v>576</v>
      </c>
      <c r="C254" s="47" t="s">
        <v>119</v>
      </c>
      <c r="D254" s="47" t="s">
        <v>132</v>
      </c>
      <c r="E254" s="52" t="s">
        <v>133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2</v>
      </c>
      <c r="W254" s="48"/>
      <c r="X254" s="61">
        <f t="shared" si="22"/>
        <v>2</v>
      </c>
      <c r="Y254" s="52">
        <f t="shared" si="22"/>
        <v>0</v>
      </c>
      <c r="Z254">
        <f t="shared" si="23"/>
        <v>2</v>
      </c>
    </row>
    <row r="255" spans="1:26">
      <c r="A255" s="51" t="s">
        <v>16</v>
      </c>
      <c r="B255" s="58" t="s">
        <v>576</v>
      </c>
      <c r="C255" s="47" t="s">
        <v>119</v>
      </c>
      <c r="D255" s="47" t="s">
        <v>134</v>
      </c>
      <c r="E255" s="52" t="s">
        <v>135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/>
      <c r="X255" s="61">
        <f t="shared" si="22"/>
        <v>1</v>
      </c>
      <c r="Y255" s="52">
        <f t="shared" si="22"/>
        <v>0</v>
      </c>
      <c r="Z255">
        <f t="shared" si="23"/>
        <v>1</v>
      </c>
    </row>
    <row r="256" spans="1:26">
      <c r="A256" s="51" t="s">
        <v>16</v>
      </c>
      <c r="B256" s="58" t="s">
        <v>578</v>
      </c>
      <c r="C256" s="47" t="s">
        <v>119</v>
      </c>
      <c r="D256" s="47" t="s">
        <v>139</v>
      </c>
      <c r="E256" s="52" t="s">
        <v>585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2</v>
      </c>
      <c r="X256" s="61">
        <f t="shared" si="22"/>
        <v>0</v>
      </c>
      <c r="Y256" s="52">
        <f t="shared" si="22"/>
        <v>2</v>
      </c>
      <c r="Z256">
        <f t="shared" si="23"/>
        <v>2</v>
      </c>
    </row>
    <row r="257" spans="1:26">
      <c r="A257" s="51" t="s">
        <v>16</v>
      </c>
      <c r="B257" s="58" t="s">
        <v>579</v>
      </c>
      <c r="C257" s="47" t="s">
        <v>119</v>
      </c>
      <c r="D257" s="47" t="s">
        <v>140</v>
      </c>
      <c r="E257" s="52" t="s">
        <v>141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8">
        <v>1</v>
      </c>
      <c r="X257" s="61">
        <f t="shared" si="22"/>
        <v>0</v>
      </c>
      <c r="Y257" s="52">
        <f t="shared" si="22"/>
        <v>1</v>
      </c>
      <c r="Z257">
        <f t="shared" si="23"/>
        <v>1</v>
      </c>
    </row>
    <row r="258" spans="1:26">
      <c r="A258" s="51" t="s">
        <v>16</v>
      </c>
      <c r="B258" s="58" t="s">
        <v>581</v>
      </c>
      <c r="C258" s="47" t="s">
        <v>99</v>
      </c>
      <c r="D258" s="47" t="s">
        <v>144</v>
      </c>
      <c r="E258" s="52" t="s">
        <v>145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>
        <v>5</v>
      </c>
      <c r="P258" s="47"/>
      <c r="Q258" s="47"/>
      <c r="R258" s="47"/>
      <c r="S258" s="47">
        <v>3</v>
      </c>
      <c r="T258" s="47"/>
      <c r="U258" s="47"/>
      <c r="V258" s="47"/>
      <c r="W258" s="48">
        <v>6</v>
      </c>
      <c r="X258" s="61">
        <f t="shared" si="22"/>
        <v>0</v>
      </c>
      <c r="Y258" s="52">
        <f t="shared" si="22"/>
        <v>14</v>
      </c>
      <c r="Z258">
        <f t="shared" si="23"/>
        <v>14</v>
      </c>
    </row>
    <row r="259" spans="1:26">
      <c r="A259" s="51" t="s">
        <v>16</v>
      </c>
      <c r="B259" s="58" t="s">
        <v>582</v>
      </c>
      <c r="C259" s="47" t="s">
        <v>99</v>
      </c>
      <c r="D259" s="47" t="s">
        <v>146</v>
      </c>
      <c r="E259" s="52" t="s">
        <v>147</v>
      </c>
      <c r="F259" s="56"/>
      <c r="G259" s="47">
        <v>3</v>
      </c>
      <c r="H259" s="47"/>
      <c r="I259" s="47"/>
      <c r="J259" s="47">
        <v>1</v>
      </c>
      <c r="K259" s="47"/>
      <c r="L259" s="47">
        <v>2</v>
      </c>
      <c r="M259" s="47">
        <v>1</v>
      </c>
      <c r="N259" s="47"/>
      <c r="O259" s="47">
        <v>1</v>
      </c>
      <c r="P259" s="47"/>
      <c r="Q259" s="47"/>
      <c r="R259" s="47">
        <v>1</v>
      </c>
      <c r="S259" s="47"/>
      <c r="T259" s="47"/>
      <c r="U259" s="47"/>
      <c r="V259" s="47">
        <v>4</v>
      </c>
      <c r="W259" s="48">
        <v>10</v>
      </c>
      <c r="X259" s="61">
        <f t="shared" si="22"/>
        <v>8</v>
      </c>
      <c r="Y259" s="52">
        <f t="shared" si="22"/>
        <v>15</v>
      </c>
      <c r="Z259">
        <f t="shared" si="23"/>
        <v>23</v>
      </c>
    </row>
    <row r="260" spans="1:26">
      <c r="A260" s="51" t="s">
        <v>16</v>
      </c>
      <c r="B260" s="58" t="s">
        <v>583</v>
      </c>
      <c r="C260" s="47" t="s">
        <v>99</v>
      </c>
      <c r="D260" s="47" t="s">
        <v>153</v>
      </c>
      <c r="E260" s="52" t="s">
        <v>154</v>
      </c>
      <c r="F260" s="56">
        <v>1</v>
      </c>
      <c r="G260" s="47"/>
      <c r="H260" s="47"/>
      <c r="I260" s="47"/>
      <c r="J260" s="47"/>
      <c r="K260" s="47"/>
      <c r="L260" s="47"/>
      <c r="M260" s="47"/>
      <c r="N260" s="47"/>
      <c r="O260" s="47">
        <v>2</v>
      </c>
      <c r="P260" s="47"/>
      <c r="Q260" s="47"/>
      <c r="R260" s="47"/>
      <c r="S260" s="47">
        <v>1</v>
      </c>
      <c r="T260" s="47"/>
      <c r="U260" s="47"/>
      <c r="V260" s="47">
        <v>4</v>
      </c>
      <c r="W260" s="48">
        <v>3</v>
      </c>
      <c r="X260" s="61">
        <f t="shared" si="22"/>
        <v>5</v>
      </c>
      <c r="Y260" s="52">
        <f t="shared" si="22"/>
        <v>6</v>
      </c>
      <c r="Z260">
        <f t="shared" si="23"/>
        <v>11</v>
      </c>
    </row>
    <row r="261" spans="1:26">
      <c r="A261" s="51" t="s">
        <v>16</v>
      </c>
      <c r="B261" s="58" t="s">
        <v>584</v>
      </c>
      <c r="C261" s="47" t="s">
        <v>99</v>
      </c>
      <c r="D261" s="47" t="s">
        <v>155</v>
      </c>
      <c r="E261" s="52" t="s">
        <v>156</v>
      </c>
      <c r="F261" s="56"/>
      <c r="G261" s="47"/>
      <c r="H261" s="47"/>
      <c r="I261" s="47"/>
      <c r="J261" s="47"/>
      <c r="K261" s="47"/>
      <c r="L261" s="47">
        <v>1</v>
      </c>
      <c r="M261" s="47"/>
      <c r="N261" s="47">
        <v>1</v>
      </c>
      <c r="O261" s="47">
        <v>2</v>
      </c>
      <c r="P261" s="47"/>
      <c r="Q261" s="47"/>
      <c r="R261" s="47"/>
      <c r="S261" s="47">
        <v>1</v>
      </c>
      <c r="T261" s="47"/>
      <c r="U261" s="47"/>
      <c r="V261" s="47">
        <v>1</v>
      </c>
      <c r="W261" s="48">
        <v>12</v>
      </c>
      <c r="X261" s="61">
        <f t="shared" si="22"/>
        <v>3</v>
      </c>
      <c r="Y261" s="52">
        <f t="shared" si="22"/>
        <v>15</v>
      </c>
      <c r="Z261">
        <f t="shared" si="23"/>
        <v>18</v>
      </c>
    </row>
    <row r="262" spans="1:26">
      <c r="A262" s="51" t="s">
        <v>16</v>
      </c>
      <c r="B262" s="16" t="s">
        <v>621</v>
      </c>
      <c r="C262" s="47" t="s">
        <v>99</v>
      </c>
      <c r="D262" s="47" t="s">
        <v>157</v>
      </c>
      <c r="E262" s="52" t="s">
        <v>158</v>
      </c>
      <c r="F262" s="56"/>
      <c r="G262" s="47"/>
      <c r="H262" s="47"/>
      <c r="I262" s="47"/>
      <c r="J262" s="47">
        <v>1</v>
      </c>
      <c r="K262" s="47"/>
      <c r="L262" s="47">
        <v>1</v>
      </c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3</v>
      </c>
      <c r="W262" s="48">
        <v>1</v>
      </c>
      <c r="X262" s="61">
        <f t="shared" si="22"/>
        <v>5</v>
      </c>
      <c r="Y262" s="52">
        <f t="shared" si="22"/>
        <v>1</v>
      </c>
      <c r="Z262">
        <f t="shared" si="23"/>
        <v>6</v>
      </c>
    </row>
    <row r="263" spans="1:26">
      <c r="A263" s="51" t="s">
        <v>16</v>
      </c>
      <c r="B263" s="16" t="s">
        <v>621</v>
      </c>
      <c r="C263" s="47" t="s">
        <v>99</v>
      </c>
      <c r="D263" s="47" t="s">
        <v>159</v>
      </c>
      <c r="E263" s="52" t="s">
        <v>160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1</v>
      </c>
      <c r="W263" s="48">
        <v>2</v>
      </c>
      <c r="X263" s="61">
        <f t="shared" si="22"/>
        <v>1</v>
      </c>
      <c r="Y263" s="52">
        <f t="shared" si="22"/>
        <v>2</v>
      </c>
      <c r="Z263">
        <f t="shared" si="23"/>
        <v>3</v>
      </c>
    </row>
    <row r="264" spans="1:26">
      <c r="A264" s="51" t="s">
        <v>16</v>
      </c>
      <c r="B264" s="16" t="s">
        <v>623</v>
      </c>
      <c r="C264" s="47" t="s">
        <v>161</v>
      </c>
      <c r="D264" s="47" t="s">
        <v>561</v>
      </c>
      <c r="E264" s="52" t="s">
        <v>562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</v>
      </c>
      <c r="W264" s="48">
        <v>1</v>
      </c>
      <c r="X264" s="61">
        <f t="shared" si="22"/>
        <v>1</v>
      </c>
      <c r="Y264" s="52">
        <f t="shared" si="22"/>
        <v>1</v>
      </c>
      <c r="Z264">
        <f t="shared" si="23"/>
        <v>2</v>
      </c>
    </row>
    <row r="265" spans="1:26">
      <c r="A265" s="51" t="s">
        <v>16</v>
      </c>
      <c r="B265" s="16" t="s">
        <v>624</v>
      </c>
      <c r="C265" s="47" t="s">
        <v>102</v>
      </c>
      <c r="D265" s="47" t="s">
        <v>168</v>
      </c>
      <c r="E265" s="52" t="s">
        <v>169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>
        <v>1</v>
      </c>
      <c r="T265" s="47"/>
      <c r="U265" s="47"/>
      <c r="V265" s="47"/>
      <c r="W265" s="48"/>
      <c r="X265" s="61">
        <f t="shared" si="22"/>
        <v>0</v>
      </c>
      <c r="Y265" s="52">
        <f t="shared" si="22"/>
        <v>1</v>
      </c>
      <c r="Z265">
        <f t="shared" si="23"/>
        <v>1</v>
      </c>
    </row>
    <row r="266" spans="1:26">
      <c r="A266" s="51" t="s">
        <v>16</v>
      </c>
      <c r="B266" s="16" t="s">
        <v>625</v>
      </c>
      <c r="C266" s="47" t="s">
        <v>102</v>
      </c>
      <c r="D266" s="47" t="s">
        <v>170</v>
      </c>
      <c r="E266" s="52" t="s">
        <v>171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1</v>
      </c>
      <c r="W266" s="48"/>
      <c r="X266" s="61">
        <f t="shared" si="22"/>
        <v>1</v>
      </c>
      <c r="Y266" s="52">
        <f t="shared" si="22"/>
        <v>0</v>
      </c>
      <c r="Z266">
        <f t="shared" si="23"/>
        <v>1</v>
      </c>
    </row>
    <row r="267" spans="1:26">
      <c r="A267" s="51" t="s">
        <v>16</v>
      </c>
      <c r="B267" s="16" t="s">
        <v>630</v>
      </c>
      <c r="C267" s="47" t="s">
        <v>102</v>
      </c>
      <c r="D267" s="47" t="s">
        <v>180</v>
      </c>
      <c r="E267" s="52" t="s">
        <v>181</v>
      </c>
      <c r="F267" s="56"/>
      <c r="G267" s="47"/>
      <c r="H267" s="47"/>
      <c r="I267" s="47"/>
      <c r="J267" s="47"/>
      <c r="K267" s="47"/>
      <c r="L267" s="47"/>
      <c r="M267" s="47"/>
      <c r="N267" s="47">
        <v>1</v>
      </c>
      <c r="O267" s="47"/>
      <c r="P267" s="47"/>
      <c r="Q267" s="47"/>
      <c r="R267" s="47"/>
      <c r="S267" s="47"/>
      <c r="T267" s="47"/>
      <c r="U267" s="47"/>
      <c r="V267" s="47"/>
      <c r="W267" s="48"/>
      <c r="X267" s="61">
        <f t="shared" si="22"/>
        <v>1</v>
      </c>
      <c r="Y267" s="52">
        <f t="shared" si="22"/>
        <v>0</v>
      </c>
      <c r="Z267">
        <f t="shared" si="23"/>
        <v>1</v>
      </c>
    </row>
    <row r="268" spans="1:26">
      <c r="A268" s="51" t="s">
        <v>16</v>
      </c>
      <c r="B268" s="16" t="s">
        <v>632</v>
      </c>
      <c r="C268" s="47" t="s">
        <v>99</v>
      </c>
      <c r="D268" s="47" t="s">
        <v>184</v>
      </c>
      <c r="E268" s="52" t="s">
        <v>185</v>
      </c>
      <c r="F268" s="56"/>
      <c r="G268" s="47"/>
      <c r="H268" s="47"/>
      <c r="I268" s="47"/>
      <c r="J268" s="47">
        <v>8</v>
      </c>
      <c r="K268" s="47">
        <v>2</v>
      </c>
      <c r="L268" s="47"/>
      <c r="M268" s="47"/>
      <c r="N268" s="47">
        <v>1</v>
      </c>
      <c r="O268" s="47"/>
      <c r="P268" s="47"/>
      <c r="Q268" s="47"/>
      <c r="R268" s="47">
        <v>1</v>
      </c>
      <c r="S268" s="47"/>
      <c r="T268" s="47"/>
      <c r="U268" s="47"/>
      <c r="V268" s="47">
        <v>10</v>
      </c>
      <c r="W268" s="48">
        <v>4</v>
      </c>
      <c r="X268" s="61">
        <f t="shared" si="22"/>
        <v>20</v>
      </c>
      <c r="Y268" s="52">
        <f t="shared" si="22"/>
        <v>6</v>
      </c>
      <c r="Z268">
        <f t="shared" si="23"/>
        <v>26</v>
      </c>
    </row>
    <row r="269" spans="1:26">
      <c r="A269" s="51" t="s">
        <v>16</v>
      </c>
      <c r="B269" s="16" t="s">
        <v>633</v>
      </c>
      <c r="C269" s="47" t="s">
        <v>99</v>
      </c>
      <c r="D269" s="47" t="s">
        <v>186</v>
      </c>
      <c r="E269" s="52" t="s">
        <v>187</v>
      </c>
      <c r="F269" s="56">
        <v>2</v>
      </c>
      <c r="G269" s="47"/>
      <c r="H269" s="47"/>
      <c r="I269" s="47"/>
      <c r="J269" s="47">
        <v>2</v>
      </c>
      <c r="K269" s="47">
        <v>1</v>
      </c>
      <c r="L269" s="47">
        <v>2</v>
      </c>
      <c r="M269" s="47"/>
      <c r="N269" s="47">
        <v>9</v>
      </c>
      <c r="O269" s="47"/>
      <c r="P269" s="47"/>
      <c r="Q269" s="47"/>
      <c r="R269" s="47">
        <v>7</v>
      </c>
      <c r="S269" s="47"/>
      <c r="T269" s="47"/>
      <c r="U269" s="47"/>
      <c r="V269" s="47">
        <v>63</v>
      </c>
      <c r="W269" s="48">
        <v>10</v>
      </c>
      <c r="X269" s="61">
        <f t="shared" si="22"/>
        <v>85</v>
      </c>
      <c r="Y269" s="52">
        <f t="shared" si="22"/>
        <v>11</v>
      </c>
      <c r="Z269">
        <f t="shared" si="23"/>
        <v>96</v>
      </c>
    </row>
    <row r="270" spans="1:26">
      <c r="A270" s="51" t="s">
        <v>16</v>
      </c>
      <c r="B270" s="16" t="s">
        <v>634</v>
      </c>
      <c r="C270" s="47" t="s">
        <v>99</v>
      </c>
      <c r="D270" s="47" t="s">
        <v>188</v>
      </c>
      <c r="E270" s="52" t="s">
        <v>189</v>
      </c>
      <c r="F270" s="56">
        <v>1</v>
      </c>
      <c r="G270" s="47"/>
      <c r="H270" s="47"/>
      <c r="I270" s="47"/>
      <c r="J270" s="47"/>
      <c r="K270" s="47">
        <v>1</v>
      </c>
      <c r="L270" s="47">
        <v>1</v>
      </c>
      <c r="M270" s="47">
        <v>1</v>
      </c>
      <c r="N270" s="47">
        <v>1</v>
      </c>
      <c r="O270" s="47"/>
      <c r="P270" s="47"/>
      <c r="Q270" s="47"/>
      <c r="R270" s="47">
        <v>3</v>
      </c>
      <c r="S270" s="47">
        <v>1</v>
      </c>
      <c r="T270" s="47"/>
      <c r="U270" s="47">
        <v>1</v>
      </c>
      <c r="V270" s="47">
        <v>16</v>
      </c>
      <c r="W270" s="48">
        <v>11</v>
      </c>
      <c r="X270" s="61">
        <f t="shared" si="22"/>
        <v>22</v>
      </c>
      <c r="Y270" s="52">
        <f t="shared" si="22"/>
        <v>15</v>
      </c>
      <c r="Z270">
        <f t="shared" si="23"/>
        <v>37</v>
      </c>
    </row>
    <row r="271" spans="1:26">
      <c r="A271" s="51" t="s">
        <v>16</v>
      </c>
      <c r="B271" s="16" t="s">
        <v>635</v>
      </c>
      <c r="C271" s="47" t="s">
        <v>99</v>
      </c>
      <c r="D271" s="47" t="s">
        <v>190</v>
      </c>
      <c r="E271" s="52" t="s">
        <v>191</v>
      </c>
      <c r="F271" s="56"/>
      <c r="G271" s="47"/>
      <c r="H271" s="47"/>
      <c r="I271" s="47"/>
      <c r="J271" s="47"/>
      <c r="K271" s="47"/>
      <c r="L271" s="47"/>
      <c r="M271" s="47"/>
      <c r="N271" s="47">
        <v>1</v>
      </c>
      <c r="O271" s="47">
        <v>1</v>
      </c>
      <c r="P271" s="47"/>
      <c r="Q271" s="47"/>
      <c r="R271" s="47"/>
      <c r="S271" s="47">
        <v>1</v>
      </c>
      <c r="T271" s="47"/>
      <c r="U271" s="47"/>
      <c r="V271" s="47">
        <v>3</v>
      </c>
      <c r="W271" s="48">
        <v>10</v>
      </c>
      <c r="X271" s="61">
        <f t="shared" si="22"/>
        <v>4</v>
      </c>
      <c r="Y271" s="52">
        <f t="shared" si="22"/>
        <v>12</v>
      </c>
      <c r="Z271">
        <f t="shared" si="23"/>
        <v>16</v>
      </c>
    </row>
    <row r="272" spans="1:26">
      <c r="A272" s="51" t="s">
        <v>16</v>
      </c>
      <c r="B272" s="16" t="s">
        <v>636</v>
      </c>
      <c r="C272" s="47" t="s">
        <v>99</v>
      </c>
      <c r="D272" s="47" t="s">
        <v>192</v>
      </c>
      <c r="E272" s="52" t="s">
        <v>193</v>
      </c>
      <c r="F272" s="56"/>
      <c r="G272" s="47"/>
      <c r="H272" s="47"/>
      <c r="I272" s="47"/>
      <c r="J272" s="47"/>
      <c r="K272" s="47"/>
      <c r="L272" s="47">
        <v>2</v>
      </c>
      <c r="M272" s="47"/>
      <c r="N272" s="47">
        <v>15</v>
      </c>
      <c r="O272" s="47">
        <v>11</v>
      </c>
      <c r="P272" s="47"/>
      <c r="Q272" s="47"/>
      <c r="R272" s="47">
        <v>3</v>
      </c>
      <c r="S272" s="47">
        <v>4</v>
      </c>
      <c r="T272" s="47"/>
      <c r="U272" s="47"/>
      <c r="V272" s="47">
        <v>25</v>
      </c>
      <c r="W272" s="48">
        <v>17</v>
      </c>
      <c r="X272" s="61">
        <f t="shared" si="22"/>
        <v>45</v>
      </c>
      <c r="Y272" s="52">
        <f t="shared" si="22"/>
        <v>32</v>
      </c>
      <c r="Z272">
        <f t="shared" si="23"/>
        <v>77</v>
      </c>
    </row>
    <row r="273" spans="1:26">
      <c r="A273" s="51" t="s">
        <v>16</v>
      </c>
      <c r="B273" s="16" t="s">
        <v>637</v>
      </c>
      <c r="C273" s="47" t="s">
        <v>99</v>
      </c>
      <c r="D273" s="47" t="s">
        <v>194</v>
      </c>
      <c r="E273" s="52" t="s">
        <v>195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2</v>
      </c>
      <c r="W273" s="48">
        <v>2</v>
      </c>
      <c r="X273" s="61">
        <f t="shared" si="22"/>
        <v>2</v>
      </c>
      <c r="Y273" s="52">
        <f t="shared" si="22"/>
        <v>2</v>
      </c>
      <c r="Z273">
        <f t="shared" si="23"/>
        <v>4</v>
      </c>
    </row>
    <row r="274" spans="1:26">
      <c r="A274" s="51" t="s">
        <v>16</v>
      </c>
      <c r="B274" s="16" t="s">
        <v>638</v>
      </c>
      <c r="C274" s="47" t="s">
        <v>161</v>
      </c>
      <c r="D274" s="47" t="s">
        <v>196</v>
      </c>
      <c r="E274" s="52" t="s">
        <v>197</v>
      </c>
      <c r="F274" s="56"/>
      <c r="G274" s="47"/>
      <c r="H274" s="47"/>
      <c r="I274" s="47"/>
      <c r="J274" s="47"/>
      <c r="K274" s="47">
        <v>1</v>
      </c>
      <c r="L274" s="47"/>
      <c r="M274" s="47">
        <v>2</v>
      </c>
      <c r="N274" s="47"/>
      <c r="O274" s="47">
        <v>5</v>
      </c>
      <c r="P274" s="47"/>
      <c r="Q274" s="47"/>
      <c r="R274" s="47"/>
      <c r="S274" s="47">
        <v>2</v>
      </c>
      <c r="T274" s="47"/>
      <c r="U274" s="47"/>
      <c r="V274" s="47"/>
      <c r="W274" s="48">
        <v>4</v>
      </c>
      <c r="X274" s="61">
        <f t="shared" si="22"/>
        <v>0</v>
      </c>
      <c r="Y274" s="52">
        <f t="shared" si="22"/>
        <v>14</v>
      </c>
      <c r="Z274">
        <f t="shared" si="23"/>
        <v>14</v>
      </c>
    </row>
    <row r="275" spans="1:26">
      <c r="A275" s="51" t="s">
        <v>16</v>
      </c>
      <c r="B275" s="16" t="s">
        <v>639</v>
      </c>
      <c r="C275" s="47" t="s">
        <v>161</v>
      </c>
      <c r="D275" s="47" t="s">
        <v>198</v>
      </c>
      <c r="E275" s="52" t="s">
        <v>199</v>
      </c>
      <c r="F275" s="56"/>
      <c r="G275" s="47"/>
      <c r="H275" s="47"/>
      <c r="I275" s="47"/>
      <c r="J275" s="47">
        <v>1</v>
      </c>
      <c r="K275" s="47"/>
      <c r="L275" s="47"/>
      <c r="M275" s="47"/>
      <c r="N275" s="47">
        <v>1</v>
      </c>
      <c r="O275" s="47">
        <v>2</v>
      </c>
      <c r="P275" s="47"/>
      <c r="Q275" s="47"/>
      <c r="R275" s="47"/>
      <c r="S275" s="47">
        <v>1</v>
      </c>
      <c r="T275" s="47"/>
      <c r="U275" s="47"/>
      <c r="V275" s="47"/>
      <c r="W275" s="48">
        <v>4</v>
      </c>
      <c r="X275" s="61">
        <f t="shared" si="22"/>
        <v>2</v>
      </c>
      <c r="Y275" s="52">
        <f t="shared" si="22"/>
        <v>7</v>
      </c>
      <c r="Z275">
        <f t="shared" si="23"/>
        <v>9</v>
      </c>
    </row>
    <row r="276" spans="1:26">
      <c r="A276" s="51" t="s">
        <v>16</v>
      </c>
      <c r="B276" s="16" t="s">
        <v>640</v>
      </c>
      <c r="C276" s="47" t="s">
        <v>99</v>
      </c>
      <c r="D276" s="47" t="s">
        <v>202</v>
      </c>
      <c r="E276" s="52" t="s">
        <v>203</v>
      </c>
      <c r="F276" s="56"/>
      <c r="G276" s="47">
        <v>2</v>
      </c>
      <c r="H276" s="47"/>
      <c r="I276" s="47">
        <v>1</v>
      </c>
      <c r="J276" s="47"/>
      <c r="K276" s="47">
        <v>2</v>
      </c>
      <c r="L276" s="47">
        <v>1</v>
      </c>
      <c r="M276" s="47">
        <v>2</v>
      </c>
      <c r="N276" s="47">
        <v>1</v>
      </c>
      <c r="O276" s="47">
        <v>5</v>
      </c>
      <c r="P276" s="47"/>
      <c r="Q276" s="47"/>
      <c r="R276" s="47">
        <v>3</v>
      </c>
      <c r="S276" s="47">
        <v>5</v>
      </c>
      <c r="T276" s="47"/>
      <c r="U276" s="47"/>
      <c r="V276" s="47">
        <v>12</v>
      </c>
      <c r="W276" s="48">
        <v>27</v>
      </c>
      <c r="X276" s="61">
        <f t="shared" si="22"/>
        <v>17</v>
      </c>
      <c r="Y276" s="52">
        <f t="shared" si="22"/>
        <v>44</v>
      </c>
      <c r="Z276">
        <f t="shared" si="23"/>
        <v>61</v>
      </c>
    </row>
    <row r="277" spans="1:26">
      <c r="A277" s="51" t="s">
        <v>16</v>
      </c>
      <c r="B277" s="16" t="s">
        <v>641</v>
      </c>
      <c r="C277" s="47" t="s">
        <v>99</v>
      </c>
      <c r="D277" s="47" t="s">
        <v>204</v>
      </c>
      <c r="E277" s="52" t="s">
        <v>205</v>
      </c>
      <c r="F277" s="56"/>
      <c r="G277" s="47"/>
      <c r="H277" s="47"/>
      <c r="I277" s="47"/>
      <c r="J277" s="47"/>
      <c r="K277" s="47"/>
      <c r="L277" s="47">
        <v>1</v>
      </c>
      <c r="M277" s="47"/>
      <c r="N277" s="47">
        <v>1</v>
      </c>
      <c r="O277" s="47">
        <v>2</v>
      </c>
      <c r="P277" s="47"/>
      <c r="Q277" s="47"/>
      <c r="R277" s="47">
        <v>2</v>
      </c>
      <c r="S277" s="47">
        <v>1</v>
      </c>
      <c r="T277" s="47"/>
      <c r="U277" s="47"/>
      <c r="V277" s="47">
        <v>7</v>
      </c>
      <c r="W277" s="48">
        <v>10</v>
      </c>
      <c r="X277" s="61">
        <f t="shared" si="22"/>
        <v>11</v>
      </c>
      <c r="Y277" s="52">
        <f t="shared" si="22"/>
        <v>13</v>
      </c>
      <c r="Z277">
        <f t="shared" si="23"/>
        <v>24</v>
      </c>
    </row>
    <row r="278" spans="1:26">
      <c r="A278" s="51" t="s">
        <v>16</v>
      </c>
      <c r="B278" s="16" t="s">
        <v>642</v>
      </c>
      <c r="C278" s="47" t="s">
        <v>148</v>
      </c>
      <c r="D278" s="47" t="s">
        <v>208</v>
      </c>
      <c r="E278" s="52" t="s">
        <v>209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/>
      <c r="X278" s="61">
        <f t="shared" si="22"/>
        <v>1</v>
      </c>
      <c r="Y278" s="52">
        <f t="shared" si="22"/>
        <v>0</v>
      </c>
      <c r="Z278">
        <f t="shared" si="23"/>
        <v>1</v>
      </c>
    </row>
    <row r="279" spans="1:26">
      <c r="A279" s="51" t="s">
        <v>16</v>
      </c>
      <c r="B279" s="16" t="s">
        <v>643</v>
      </c>
      <c r="C279" s="47" t="s">
        <v>119</v>
      </c>
      <c r="D279" s="47" t="s">
        <v>210</v>
      </c>
      <c r="E279" s="52" t="s">
        <v>211</v>
      </c>
      <c r="F279" s="56"/>
      <c r="G279" s="47"/>
      <c r="H279" s="47"/>
      <c r="I279" s="47"/>
      <c r="J279" s="47"/>
      <c r="K279" s="47"/>
      <c r="L279" s="47">
        <v>1</v>
      </c>
      <c r="M279" s="47">
        <v>2</v>
      </c>
      <c r="N279" s="47">
        <v>1</v>
      </c>
      <c r="O279" s="47"/>
      <c r="P279" s="47"/>
      <c r="Q279" s="47"/>
      <c r="R279" s="47"/>
      <c r="S279" s="47">
        <v>1</v>
      </c>
      <c r="T279" s="47"/>
      <c r="U279" s="47"/>
      <c r="V279" s="47">
        <v>4</v>
      </c>
      <c r="W279" s="48">
        <v>21</v>
      </c>
      <c r="X279" s="61">
        <f t="shared" si="22"/>
        <v>6</v>
      </c>
      <c r="Y279" s="52">
        <f t="shared" si="22"/>
        <v>24</v>
      </c>
      <c r="Z279">
        <f t="shared" si="23"/>
        <v>30</v>
      </c>
    </row>
    <row r="280" spans="1:26">
      <c r="A280" s="51" t="s">
        <v>16</v>
      </c>
      <c r="B280" s="16" t="s">
        <v>644</v>
      </c>
      <c r="C280" s="47" t="s">
        <v>119</v>
      </c>
      <c r="D280" s="47" t="s">
        <v>212</v>
      </c>
      <c r="E280" s="52" t="s">
        <v>213</v>
      </c>
      <c r="F280" s="56"/>
      <c r="G280" s="47"/>
      <c r="H280" s="47"/>
      <c r="I280" s="47"/>
      <c r="J280" s="47"/>
      <c r="K280" s="47">
        <v>1</v>
      </c>
      <c r="L280" s="47"/>
      <c r="M280" s="47">
        <v>1</v>
      </c>
      <c r="N280" s="47"/>
      <c r="O280" s="47"/>
      <c r="P280" s="47"/>
      <c r="Q280" s="47"/>
      <c r="R280" s="47"/>
      <c r="S280" s="47"/>
      <c r="T280" s="47"/>
      <c r="U280" s="47"/>
      <c r="V280" s="47">
        <v>1</v>
      </c>
      <c r="W280" s="48"/>
      <c r="X280" s="61">
        <f t="shared" si="22"/>
        <v>1</v>
      </c>
      <c r="Y280" s="52">
        <f t="shared" si="22"/>
        <v>2</v>
      </c>
      <c r="Z280">
        <f t="shared" si="23"/>
        <v>3</v>
      </c>
    </row>
    <row r="281" spans="1:26">
      <c r="A281" s="51" t="s">
        <v>16</v>
      </c>
      <c r="B281" s="16" t="s">
        <v>645</v>
      </c>
      <c r="C281" s="47" t="s">
        <v>119</v>
      </c>
      <c r="D281" s="47" t="s">
        <v>214</v>
      </c>
      <c r="E281" s="52" t="s">
        <v>215</v>
      </c>
      <c r="F281" s="56"/>
      <c r="G281" s="47"/>
      <c r="H281" s="47"/>
      <c r="I281" s="47"/>
      <c r="J281" s="47"/>
      <c r="K281" s="47">
        <v>2</v>
      </c>
      <c r="L281" s="47">
        <v>1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3</v>
      </c>
      <c r="X281" s="61">
        <f t="shared" si="22"/>
        <v>2</v>
      </c>
      <c r="Y281" s="52">
        <f t="shared" si="22"/>
        <v>5</v>
      </c>
      <c r="Z281">
        <f t="shared" si="23"/>
        <v>7</v>
      </c>
    </row>
    <row r="282" spans="1:26">
      <c r="A282" s="51" t="s">
        <v>16</v>
      </c>
      <c r="B282" s="16" t="s">
        <v>646</v>
      </c>
      <c r="C282" s="47" t="s">
        <v>119</v>
      </c>
      <c r="D282" s="47" t="s">
        <v>218</v>
      </c>
      <c r="E282" s="52" t="s">
        <v>217</v>
      </c>
      <c r="F282" s="56"/>
      <c r="G282" s="47">
        <v>1</v>
      </c>
      <c r="H282" s="47"/>
      <c r="I282" s="47"/>
      <c r="J282" s="47">
        <v>2</v>
      </c>
      <c r="K282" s="47">
        <v>1</v>
      </c>
      <c r="L282" s="47">
        <v>1</v>
      </c>
      <c r="M282" s="47"/>
      <c r="N282" s="47">
        <v>2</v>
      </c>
      <c r="O282" s="47">
        <v>1</v>
      </c>
      <c r="P282" s="47"/>
      <c r="Q282" s="47"/>
      <c r="R282" s="47">
        <v>2</v>
      </c>
      <c r="S282" s="47">
        <v>2</v>
      </c>
      <c r="T282" s="47"/>
      <c r="U282" s="47"/>
      <c r="V282" s="47">
        <v>11</v>
      </c>
      <c r="W282" s="48">
        <v>16</v>
      </c>
      <c r="X282" s="61">
        <f t="shared" si="22"/>
        <v>18</v>
      </c>
      <c r="Y282" s="52">
        <f t="shared" si="22"/>
        <v>21</v>
      </c>
      <c r="Z282">
        <f t="shared" si="23"/>
        <v>39</v>
      </c>
    </row>
    <row r="283" spans="1:26">
      <c r="A283" s="51" t="s">
        <v>16</v>
      </c>
      <c r="B283" s="16" t="s">
        <v>647</v>
      </c>
      <c r="C283" s="47" t="s">
        <v>119</v>
      </c>
      <c r="D283" s="47" t="s">
        <v>219</v>
      </c>
      <c r="E283" s="52" t="s">
        <v>220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>
        <v>4</v>
      </c>
      <c r="W283" s="48">
        <v>1</v>
      </c>
      <c r="X283" s="61">
        <f t="shared" si="22"/>
        <v>4</v>
      </c>
      <c r="Y283" s="52">
        <f t="shared" si="22"/>
        <v>1</v>
      </c>
      <c r="Z283">
        <f t="shared" si="23"/>
        <v>5</v>
      </c>
    </row>
    <row r="284" spans="1:26">
      <c r="A284" s="51" t="s">
        <v>16</v>
      </c>
      <c r="B284" s="16" t="s">
        <v>648</v>
      </c>
      <c r="C284" s="47" t="s">
        <v>99</v>
      </c>
      <c r="D284" s="47" t="s">
        <v>221</v>
      </c>
      <c r="E284" s="52" t="s">
        <v>222</v>
      </c>
      <c r="F284" s="56">
        <v>2</v>
      </c>
      <c r="G284" s="47">
        <v>1</v>
      </c>
      <c r="H284" s="47"/>
      <c r="I284" s="47"/>
      <c r="J284" s="47">
        <v>1</v>
      </c>
      <c r="K284" s="47"/>
      <c r="L284" s="47">
        <v>1</v>
      </c>
      <c r="M284" s="47"/>
      <c r="N284" s="47">
        <v>4</v>
      </c>
      <c r="O284" s="47"/>
      <c r="P284" s="47"/>
      <c r="Q284" s="47"/>
      <c r="R284" s="47"/>
      <c r="S284" s="47">
        <v>1</v>
      </c>
      <c r="T284" s="47"/>
      <c r="U284" s="47"/>
      <c r="V284" s="47">
        <v>7</v>
      </c>
      <c r="W284" s="48">
        <v>13</v>
      </c>
      <c r="X284" s="61">
        <f t="shared" si="22"/>
        <v>15</v>
      </c>
      <c r="Y284" s="52">
        <f t="shared" si="22"/>
        <v>15</v>
      </c>
      <c r="Z284">
        <f t="shared" si="23"/>
        <v>30</v>
      </c>
    </row>
    <row r="285" spans="1:26">
      <c r="A285" s="51" t="s">
        <v>16</v>
      </c>
      <c r="B285" s="16" t="s">
        <v>648</v>
      </c>
      <c r="C285" s="47" t="s">
        <v>99</v>
      </c>
      <c r="D285" s="47" t="s">
        <v>223</v>
      </c>
      <c r="E285" s="52" t="s">
        <v>224</v>
      </c>
      <c r="F285" s="56"/>
      <c r="G285" s="47"/>
      <c r="H285" s="47"/>
      <c r="I285" s="47"/>
      <c r="J285" s="47">
        <v>1</v>
      </c>
      <c r="K285" s="47"/>
      <c r="L285" s="47"/>
      <c r="M285" s="47"/>
      <c r="N285" s="47">
        <v>2</v>
      </c>
      <c r="O285" s="47"/>
      <c r="P285" s="47"/>
      <c r="Q285" s="47"/>
      <c r="R285" s="47">
        <v>2</v>
      </c>
      <c r="S285" s="47">
        <v>1</v>
      </c>
      <c r="T285" s="47"/>
      <c r="U285" s="47"/>
      <c r="V285" s="47">
        <v>6</v>
      </c>
      <c r="W285" s="48">
        <v>4</v>
      </c>
      <c r="X285" s="61">
        <f t="shared" si="22"/>
        <v>11</v>
      </c>
      <c r="Y285" s="52">
        <f t="shared" si="22"/>
        <v>5</v>
      </c>
      <c r="Z285">
        <f t="shared" si="23"/>
        <v>16</v>
      </c>
    </row>
    <row r="286" spans="1:26">
      <c r="A286" s="51" t="s">
        <v>16</v>
      </c>
      <c r="B286" s="16" t="s">
        <v>649</v>
      </c>
      <c r="C286" s="47" t="s">
        <v>161</v>
      </c>
      <c r="D286" s="47" t="s">
        <v>225</v>
      </c>
      <c r="E286" s="52" t="s">
        <v>226</v>
      </c>
      <c r="F286" s="56">
        <v>1</v>
      </c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2</v>
      </c>
      <c r="W286" s="48">
        <v>2</v>
      </c>
      <c r="X286" s="61">
        <f t="shared" si="22"/>
        <v>3</v>
      </c>
      <c r="Y286" s="52">
        <f t="shared" si="22"/>
        <v>2</v>
      </c>
      <c r="Z286">
        <f t="shared" si="23"/>
        <v>5</v>
      </c>
    </row>
    <row r="287" spans="1:26">
      <c r="A287" s="51" t="s">
        <v>16</v>
      </c>
      <c r="B287" s="16" t="s">
        <v>650</v>
      </c>
      <c r="C287" s="47" t="s">
        <v>161</v>
      </c>
      <c r="D287" s="47" t="s">
        <v>227</v>
      </c>
      <c r="E287" s="52" t="s">
        <v>228</v>
      </c>
      <c r="F287" s="56"/>
      <c r="G287" s="47"/>
      <c r="H287" s="47"/>
      <c r="I287" s="47"/>
      <c r="J287" s="47"/>
      <c r="K287" s="47"/>
      <c r="L287" s="47">
        <v>2</v>
      </c>
      <c r="M287" s="47">
        <v>1</v>
      </c>
      <c r="N287" s="47"/>
      <c r="O287" s="47"/>
      <c r="P287" s="47"/>
      <c r="Q287" s="47"/>
      <c r="R287" s="47"/>
      <c r="S287" s="47"/>
      <c r="T287" s="47"/>
      <c r="U287" s="47"/>
      <c r="V287" s="47">
        <v>1</v>
      </c>
      <c r="W287" s="48">
        <v>4</v>
      </c>
      <c r="X287" s="61">
        <f t="shared" si="22"/>
        <v>3</v>
      </c>
      <c r="Y287" s="52">
        <f t="shared" si="22"/>
        <v>5</v>
      </c>
      <c r="Z287">
        <f t="shared" si="23"/>
        <v>8</v>
      </c>
    </row>
    <row r="288" spans="1:26">
      <c r="A288" s="51" t="s">
        <v>16</v>
      </c>
      <c r="B288" s="16" t="s">
        <v>651</v>
      </c>
      <c r="C288" s="47" t="s">
        <v>99</v>
      </c>
      <c r="D288" s="47" t="s">
        <v>229</v>
      </c>
      <c r="E288" s="52" t="s">
        <v>230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>
        <v>1</v>
      </c>
      <c r="S288" s="47"/>
      <c r="T288" s="47"/>
      <c r="U288" s="47"/>
      <c r="V288" s="47">
        <v>5</v>
      </c>
      <c r="W288" s="48"/>
      <c r="X288" s="61">
        <f t="shared" si="22"/>
        <v>6</v>
      </c>
      <c r="Y288" s="52">
        <f t="shared" si="22"/>
        <v>0</v>
      </c>
      <c r="Z288">
        <f t="shared" si="23"/>
        <v>6</v>
      </c>
    </row>
    <row r="289" spans="1:26">
      <c r="A289" s="51" t="s">
        <v>16</v>
      </c>
      <c r="B289" s="16" t="s">
        <v>652</v>
      </c>
      <c r="C289" s="47" t="s">
        <v>99</v>
      </c>
      <c r="D289" s="47" t="s">
        <v>231</v>
      </c>
      <c r="E289" s="52" t="s">
        <v>232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>
        <v>2</v>
      </c>
      <c r="S289" s="47"/>
      <c r="T289" s="47"/>
      <c r="U289" s="47"/>
      <c r="V289" s="47">
        <v>1</v>
      </c>
      <c r="W289" s="48"/>
      <c r="X289" s="61">
        <f t="shared" si="22"/>
        <v>3</v>
      </c>
      <c r="Y289" s="52">
        <f t="shared" si="22"/>
        <v>0</v>
      </c>
      <c r="Z289">
        <f t="shared" si="23"/>
        <v>3</v>
      </c>
    </row>
    <row r="290" spans="1:26">
      <c r="A290" s="51" t="s">
        <v>16</v>
      </c>
      <c r="B290" s="16" t="s">
        <v>652</v>
      </c>
      <c r="C290" s="47" t="s">
        <v>99</v>
      </c>
      <c r="D290" s="47" t="s">
        <v>233</v>
      </c>
      <c r="E290" s="52" t="s">
        <v>234</v>
      </c>
      <c r="F290" s="56">
        <v>1</v>
      </c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1</v>
      </c>
      <c r="X290" s="61">
        <f t="shared" si="22"/>
        <v>2</v>
      </c>
      <c r="Y290" s="52">
        <f t="shared" si="22"/>
        <v>1</v>
      </c>
      <c r="Z290">
        <f t="shared" si="23"/>
        <v>3</v>
      </c>
    </row>
    <row r="291" spans="1:26">
      <c r="A291" s="51" t="s">
        <v>16</v>
      </c>
      <c r="B291" s="16" t="s">
        <v>653</v>
      </c>
      <c r="C291" s="47" t="s">
        <v>99</v>
      </c>
      <c r="D291" s="47" t="s">
        <v>235</v>
      </c>
      <c r="E291" s="52" t="s">
        <v>236</v>
      </c>
      <c r="F291" s="56"/>
      <c r="G291" s="47"/>
      <c r="H291" s="47"/>
      <c r="I291" s="47"/>
      <c r="J291" s="47">
        <v>1</v>
      </c>
      <c r="K291" s="47">
        <v>1</v>
      </c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/>
      <c r="X291" s="61">
        <f t="shared" si="22"/>
        <v>1</v>
      </c>
      <c r="Y291" s="52">
        <f t="shared" si="22"/>
        <v>1</v>
      </c>
      <c r="Z291">
        <f t="shared" si="23"/>
        <v>2</v>
      </c>
    </row>
    <row r="292" spans="1:26">
      <c r="A292" s="51" t="s">
        <v>16</v>
      </c>
      <c r="B292" s="16" t="s">
        <v>654</v>
      </c>
      <c r="C292" s="47" t="s">
        <v>119</v>
      </c>
      <c r="D292" s="47" t="s">
        <v>237</v>
      </c>
      <c r="E292" s="52" t="s">
        <v>238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8">
        <v>1</v>
      </c>
      <c r="X292" s="61">
        <f t="shared" si="22"/>
        <v>0</v>
      </c>
      <c r="Y292" s="52">
        <f t="shared" si="22"/>
        <v>1</v>
      </c>
      <c r="Z292">
        <f t="shared" si="23"/>
        <v>1</v>
      </c>
    </row>
    <row r="293" spans="1:26">
      <c r="A293" s="51" t="s">
        <v>16</v>
      </c>
      <c r="B293" s="16" t="s">
        <v>655</v>
      </c>
      <c r="C293" s="47" t="s">
        <v>119</v>
      </c>
      <c r="D293" s="47" t="s">
        <v>239</v>
      </c>
      <c r="E293" s="52" t="s">
        <v>240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1</v>
      </c>
      <c r="W293" s="48">
        <v>1</v>
      </c>
      <c r="X293" s="61">
        <f t="shared" si="22"/>
        <v>1</v>
      </c>
      <c r="Y293" s="52">
        <f t="shared" si="22"/>
        <v>1</v>
      </c>
      <c r="Z293">
        <f t="shared" si="23"/>
        <v>2</v>
      </c>
    </row>
    <row r="294" spans="1:26">
      <c r="A294" s="51" t="s">
        <v>16</v>
      </c>
      <c r="B294" s="16" t="s">
        <v>656</v>
      </c>
      <c r="C294" s="47" t="s">
        <v>99</v>
      </c>
      <c r="D294" s="47" t="s">
        <v>241</v>
      </c>
      <c r="E294" s="52" t="s">
        <v>242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3</v>
      </c>
      <c r="W294" s="48"/>
      <c r="X294" s="61">
        <f t="shared" si="22"/>
        <v>3</v>
      </c>
      <c r="Y294" s="52">
        <f t="shared" si="22"/>
        <v>0</v>
      </c>
      <c r="Z294">
        <f t="shared" si="23"/>
        <v>3</v>
      </c>
    </row>
    <row r="295" spans="1:26">
      <c r="A295" s="51" t="s">
        <v>16</v>
      </c>
      <c r="B295" s="16" t="s">
        <v>656</v>
      </c>
      <c r="C295" s="47" t="s">
        <v>99</v>
      </c>
      <c r="D295" s="47" t="s">
        <v>243</v>
      </c>
      <c r="E295" s="52" t="s">
        <v>244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>
        <v>1</v>
      </c>
      <c r="S295" s="47">
        <v>1</v>
      </c>
      <c r="T295" s="47"/>
      <c r="U295" s="47"/>
      <c r="V295" s="47">
        <v>3</v>
      </c>
      <c r="W295" s="48">
        <v>1</v>
      </c>
      <c r="X295" s="61">
        <f t="shared" si="22"/>
        <v>4</v>
      </c>
      <c r="Y295" s="52">
        <f t="shared" si="22"/>
        <v>2</v>
      </c>
      <c r="Z295">
        <f t="shared" si="23"/>
        <v>6</v>
      </c>
    </row>
    <row r="296" spans="1:26">
      <c r="A296" s="51" t="s">
        <v>16</v>
      </c>
      <c r="B296" s="16" t="s">
        <v>658</v>
      </c>
      <c r="C296" s="47" t="s">
        <v>99</v>
      </c>
      <c r="D296" s="47" t="s">
        <v>246</v>
      </c>
      <c r="E296" s="52" t="s">
        <v>247</v>
      </c>
      <c r="F296" s="56">
        <v>1</v>
      </c>
      <c r="G296" s="47">
        <v>3</v>
      </c>
      <c r="H296" s="47"/>
      <c r="I296" s="47">
        <v>1</v>
      </c>
      <c r="J296" s="47"/>
      <c r="K296" s="47">
        <v>3</v>
      </c>
      <c r="L296" s="47"/>
      <c r="M296" s="47">
        <v>4</v>
      </c>
      <c r="N296" s="47">
        <v>3</v>
      </c>
      <c r="O296" s="47">
        <v>11</v>
      </c>
      <c r="P296" s="47"/>
      <c r="Q296" s="47"/>
      <c r="R296" s="47"/>
      <c r="S296" s="47">
        <v>3</v>
      </c>
      <c r="T296" s="47"/>
      <c r="U296" s="47"/>
      <c r="V296" s="47">
        <v>7</v>
      </c>
      <c r="W296" s="48">
        <v>46</v>
      </c>
      <c r="X296" s="61">
        <f t="shared" si="22"/>
        <v>11</v>
      </c>
      <c r="Y296" s="52">
        <f t="shared" si="22"/>
        <v>71</v>
      </c>
      <c r="Z296">
        <f t="shared" si="23"/>
        <v>82</v>
      </c>
    </row>
    <row r="297" spans="1:26">
      <c r="A297" s="51" t="s">
        <v>16</v>
      </c>
      <c r="B297" s="16" t="s">
        <v>658</v>
      </c>
      <c r="C297" s="47" t="s">
        <v>99</v>
      </c>
      <c r="D297" s="47" t="s">
        <v>248</v>
      </c>
      <c r="E297" s="52" t="s">
        <v>249</v>
      </c>
      <c r="F297" s="56"/>
      <c r="G297" s="47"/>
      <c r="H297" s="47"/>
      <c r="I297" s="47"/>
      <c r="J297" s="47"/>
      <c r="K297" s="47"/>
      <c r="L297" s="47"/>
      <c r="M297" s="47">
        <v>1</v>
      </c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>
        <v>2</v>
      </c>
      <c r="X297" s="61">
        <f t="shared" si="22"/>
        <v>1</v>
      </c>
      <c r="Y297" s="52">
        <f t="shared" si="22"/>
        <v>3</v>
      </c>
      <c r="Z297">
        <f t="shared" si="23"/>
        <v>4</v>
      </c>
    </row>
    <row r="298" spans="1:26">
      <c r="A298" s="51" t="s">
        <v>16</v>
      </c>
      <c r="B298" s="16" t="s">
        <v>660</v>
      </c>
      <c r="C298" s="47" t="s">
        <v>99</v>
      </c>
      <c r="D298" s="47" t="s">
        <v>254</v>
      </c>
      <c r="E298" s="52" t="s">
        <v>255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>
        <v>1</v>
      </c>
      <c r="T298" s="47"/>
      <c r="U298" s="47"/>
      <c r="V298" s="47"/>
      <c r="W298" s="48">
        <v>2</v>
      </c>
      <c r="X298" s="61">
        <f t="shared" si="22"/>
        <v>0</v>
      </c>
      <c r="Y298" s="52">
        <f t="shared" si="22"/>
        <v>3</v>
      </c>
      <c r="Z298">
        <f t="shared" si="23"/>
        <v>3</v>
      </c>
    </row>
    <row r="299" spans="1:26">
      <c r="A299" s="51" t="s">
        <v>16</v>
      </c>
      <c r="B299" s="16" t="s">
        <v>661</v>
      </c>
      <c r="C299" s="47" t="s">
        <v>99</v>
      </c>
      <c r="D299" s="47" t="s">
        <v>256</v>
      </c>
      <c r="E299" s="52" t="s">
        <v>257</v>
      </c>
      <c r="F299" s="56"/>
      <c r="G299" s="47"/>
      <c r="H299" s="47"/>
      <c r="I299" s="47"/>
      <c r="J299" s="47">
        <v>1</v>
      </c>
      <c r="K299" s="47"/>
      <c r="L299" s="47"/>
      <c r="M299" s="47">
        <v>1</v>
      </c>
      <c r="N299" s="47"/>
      <c r="O299" s="47"/>
      <c r="P299" s="47"/>
      <c r="Q299" s="47"/>
      <c r="R299" s="47"/>
      <c r="S299" s="47"/>
      <c r="T299" s="47"/>
      <c r="U299" s="47"/>
      <c r="V299" s="47">
        <v>2</v>
      </c>
      <c r="W299" s="48"/>
      <c r="X299" s="61">
        <f t="shared" si="22"/>
        <v>3</v>
      </c>
      <c r="Y299" s="52">
        <f t="shared" si="22"/>
        <v>1</v>
      </c>
      <c r="Z299">
        <f t="shared" si="23"/>
        <v>4</v>
      </c>
    </row>
    <row r="300" spans="1:26">
      <c r="A300" s="51" t="s">
        <v>16</v>
      </c>
      <c r="B300" s="16" t="s">
        <v>663</v>
      </c>
      <c r="C300" s="47" t="s">
        <v>99</v>
      </c>
      <c r="D300" s="47" t="s">
        <v>260</v>
      </c>
      <c r="E300" s="52" t="s">
        <v>261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>
        <v>1</v>
      </c>
      <c r="S300" s="47"/>
      <c r="T300" s="47"/>
      <c r="U300" s="47"/>
      <c r="V300" s="47">
        <v>2</v>
      </c>
      <c r="W300" s="48">
        <v>1</v>
      </c>
      <c r="X300" s="61">
        <f t="shared" si="22"/>
        <v>3</v>
      </c>
      <c r="Y300" s="52">
        <f t="shared" si="22"/>
        <v>1</v>
      </c>
      <c r="Z300">
        <f t="shared" si="23"/>
        <v>4</v>
      </c>
    </row>
    <row r="301" spans="1:26">
      <c r="A301" s="51" t="s">
        <v>16</v>
      </c>
      <c r="B301" s="16" t="s">
        <v>664</v>
      </c>
      <c r="C301" s="47" t="s">
        <v>99</v>
      </c>
      <c r="D301" s="47" t="s">
        <v>262</v>
      </c>
      <c r="E301" s="52" t="s">
        <v>263</v>
      </c>
      <c r="F301" s="56"/>
      <c r="G301" s="47"/>
      <c r="H301" s="47"/>
      <c r="I301" s="47"/>
      <c r="J301" s="47">
        <v>1</v>
      </c>
      <c r="K301" s="47"/>
      <c r="L301" s="47">
        <v>5</v>
      </c>
      <c r="M301" s="47">
        <v>5</v>
      </c>
      <c r="N301" s="47">
        <v>3</v>
      </c>
      <c r="O301" s="47">
        <v>9</v>
      </c>
      <c r="P301" s="47"/>
      <c r="Q301" s="47"/>
      <c r="R301" s="47">
        <v>8</v>
      </c>
      <c r="S301" s="47">
        <v>3</v>
      </c>
      <c r="T301" s="47"/>
      <c r="U301" s="47"/>
      <c r="V301" s="47">
        <v>26</v>
      </c>
      <c r="W301" s="48">
        <v>12</v>
      </c>
      <c r="X301" s="61">
        <f t="shared" si="22"/>
        <v>43</v>
      </c>
      <c r="Y301" s="52">
        <f t="shared" si="22"/>
        <v>29</v>
      </c>
      <c r="Z301">
        <f t="shared" si="23"/>
        <v>72</v>
      </c>
    </row>
    <row r="302" spans="1:26">
      <c r="A302" s="51" t="s">
        <v>16</v>
      </c>
      <c r="B302" s="16" t="s">
        <v>665</v>
      </c>
      <c r="C302" s="47" t="s">
        <v>99</v>
      </c>
      <c r="D302" s="47" t="s">
        <v>264</v>
      </c>
      <c r="E302" s="52" t="s">
        <v>265</v>
      </c>
      <c r="F302" s="56"/>
      <c r="G302" s="47"/>
      <c r="H302" s="47"/>
      <c r="I302" s="47"/>
      <c r="J302" s="47">
        <v>1</v>
      </c>
      <c r="K302" s="47"/>
      <c r="L302" s="47">
        <v>1</v>
      </c>
      <c r="M302" s="47">
        <v>1</v>
      </c>
      <c r="N302" s="47"/>
      <c r="O302" s="47">
        <v>1</v>
      </c>
      <c r="P302" s="47"/>
      <c r="Q302" s="47"/>
      <c r="R302" s="47">
        <v>1</v>
      </c>
      <c r="S302" s="47">
        <v>1</v>
      </c>
      <c r="T302" s="47"/>
      <c r="U302" s="47"/>
      <c r="V302" s="47">
        <v>1</v>
      </c>
      <c r="W302" s="48">
        <v>5</v>
      </c>
      <c r="X302" s="61">
        <f t="shared" si="22"/>
        <v>4</v>
      </c>
      <c r="Y302" s="52">
        <f t="shared" si="22"/>
        <v>8</v>
      </c>
      <c r="Z302">
        <f t="shared" si="23"/>
        <v>12</v>
      </c>
    </row>
    <row r="303" spans="1:26">
      <c r="A303" s="51" t="s">
        <v>16</v>
      </c>
      <c r="B303" s="16" t="s">
        <v>666</v>
      </c>
      <c r="C303" s="47" t="s">
        <v>99</v>
      </c>
      <c r="D303" s="47" t="s">
        <v>266</v>
      </c>
      <c r="E303" s="52" t="s">
        <v>267</v>
      </c>
      <c r="F303" s="56"/>
      <c r="G303" s="47"/>
      <c r="H303" s="47"/>
      <c r="I303" s="47"/>
      <c r="J303" s="47"/>
      <c r="K303" s="47"/>
      <c r="L303" s="47"/>
      <c r="M303" s="47"/>
      <c r="N303" s="47">
        <v>1</v>
      </c>
      <c r="O303" s="47">
        <v>1</v>
      </c>
      <c r="P303" s="47"/>
      <c r="Q303" s="47"/>
      <c r="R303" s="47"/>
      <c r="S303" s="47">
        <v>1</v>
      </c>
      <c r="T303" s="47"/>
      <c r="U303" s="47"/>
      <c r="V303" s="47"/>
      <c r="W303" s="48">
        <v>3</v>
      </c>
      <c r="X303" s="61">
        <f t="shared" si="22"/>
        <v>1</v>
      </c>
      <c r="Y303" s="52">
        <f t="shared" si="22"/>
        <v>5</v>
      </c>
      <c r="Z303">
        <f t="shared" si="23"/>
        <v>6</v>
      </c>
    </row>
    <row r="304" spans="1:26">
      <c r="A304" s="51" t="s">
        <v>16</v>
      </c>
      <c r="B304" s="16" t="s">
        <v>667</v>
      </c>
      <c r="C304" s="47" t="s">
        <v>99</v>
      </c>
      <c r="D304" s="47" t="s">
        <v>268</v>
      </c>
      <c r="E304" s="52" t="s">
        <v>269</v>
      </c>
      <c r="F304" s="56"/>
      <c r="G304" s="47"/>
      <c r="H304" s="47"/>
      <c r="I304" s="47"/>
      <c r="J304" s="47"/>
      <c r="K304" s="47"/>
      <c r="L304" s="47"/>
      <c r="M304" s="47">
        <v>1</v>
      </c>
      <c r="N304" s="47"/>
      <c r="O304" s="47">
        <v>1</v>
      </c>
      <c r="P304" s="47"/>
      <c r="Q304" s="47"/>
      <c r="R304" s="47"/>
      <c r="S304" s="47"/>
      <c r="T304" s="47"/>
      <c r="U304" s="47"/>
      <c r="V304" s="47">
        <v>1</v>
      </c>
      <c r="W304" s="48">
        <v>2</v>
      </c>
      <c r="X304" s="61">
        <f t="shared" si="22"/>
        <v>1</v>
      </c>
      <c r="Y304" s="52">
        <f t="shared" si="22"/>
        <v>4</v>
      </c>
      <c r="Z304">
        <f t="shared" si="23"/>
        <v>5</v>
      </c>
    </row>
    <row r="305" spans="1:26">
      <c r="A305" s="51" t="s">
        <v>16</v>
      </c>
      <c r="B305" s="16" t="s">
        <v>667</v>
      </c>
      <c r="C305" s="47" t="s">
        <v>99</v>
      </c>
      <c r="D305" s="47" t="s">
        <v>270</v>
      </c>
      <c r="E305" s="52" t="s">
        <v>271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>
        <v>4</v>
      </c>
      <c r="P305" s="47"/>
      <c r="Q305" s="47"/>
      <c r="R305" s="47"/>
      <c r="S305" s="47">
        <v>1</v>
      </c>
      <c r="T305" s="47"/>
      <c r="U305" s="47"/>
      <c r="V305" s="47"/>
      <c r="W305" s="48">
        <v>6</v>
      </c>
      <c r="X305" s="61">
        <f t="shared" si="22"/>
        <v>0</v>
      </c>
      <c r="Y305" s="52">
        <f t="shared" si="22"/>
        <v>11</v>
      </c>
      <c r="Z305">
        <f t="shared" si="23"/>
        <v>11</v>
      </c>
    </row>
    <row r="306" spans="1:26">
      <c r="A306" s="51" t="s">
        <v>16</v>
      </c>
      <c r="B306" s="16" t="s">
        <v>668</v>
      </c>
      <c r="C306" s="47" t="s">
        <v>99</v>
      </c>
      <c r="D306" s="47" t="s">
        <v>272</v>
      </c>
      <c r="E306" s="52" t="s">
        <v>273</v>
      </c>
      <c r="F306" s="56"/>
      <c r="G306" s="47"/>
      <c r="H306" s="47"/>
      <c r="I306" s="47"/>
      <c r="J306" s="47">
        <v>1</v>
      </c>
      <c r="K306" s="47"/>
      <c r="L306" s="47"/>
      <c r="M306" s="47">
        <v>2</v>
      </c>
      <c r="N306" s="47">
        <v>1</v>
      </c>
      <c r="O306" s="47">
        <v>1</v>
      </c>
      <c r="P306" s="47"/>
      <c r="Q306" s="47"/>
      <c r="R306" s="47">
        <v>1</v>
      </c>
      <c r="S306" s="47"/>
      <c r="T306" s="47"/>
      <c r="U306" s="47"/>
      <c r="V306" s="47">
        <v>5</v>
      </c>
      <c r="W306" s="48">
        <v>4</v>
      </c>
      <c r="X306" s="61">
        <f t="shared" si="22"/>
        <v>8</v>
      </c>
      <c r="Y306" s="52">
        <f t="shared" si="22"/>
        <v>7</v>
      </c>
      <c r="Z306">
        <f t="shared" si="23"/>
        <v>15</v>
      </c>
    </row>
    <row r="307" spans="1:26">
      <c r="A307" s="51" t="s">
        <v>16</v>
      </c>
      <c r="B307" s="16" t="s">
        <v>669</v>
      </c>
      <c r="C307" s="47" t="s">
        <v>99</v>
      </c>
      <c r="D307" s="47" t="s">
        <v>274</v>
      </c>
      <c r="E307" s="52" t="s">
        <v>275</v>
      </c>
      <c r="F307" s="56"/>
      <c r="G307" s="47"/>
      <c r="H307" s="47"/>
      <c r="I307" s="47"/>
      <c r="J307" s="47"/>
      <c r="K307" s="47"/>
      <c r="L307" s="47"/>
      <c r="M307" s="47">
        <v>1</v>
      </c>
      <c r="N307" s="47">
        <v>1</v>
      </c>
      <c r="O307" s="47"/>
      <c r="P307" s="47"/>
      <c r="Q307" s="47"/>
      <c r="R307" s="47"/>
      <c r="S307" s="47"/>
      <c r="T307" s="47"/>
      <c r="U307" s="47"/>
      <c r="V307" s="47">
        <v>1</v>
      </c>
      <c r="W307" s="48">
        <v>1</v>
      </c>
      <c r="X307" s="61">
        <f t="shared" si="22"/>
        <v>2</v>
      </c>
      <c r="Y307" s="52">
        <f t="shared" si="22"/>
        <v>2</v>
      </c>
      <c r="Z307">
        <f t="shared" si="23"/>
        <v>4</v>
      </c>
    </row>
    <row r="308" spans="1:26">
      <c r="A308" s="51" t="s">
        <v>16</v>
      </c>
      <c r="B308" s="16" t="s">
        <v>669</v>
      </c>
      <c r="C308" s="47" t="s">
        <v>99</v>
      </c>
      <c r="D308" s="47" t="s">
        <v>276</v>
      </c>
      <c r="E308" s="52" t="s">
        <v>277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48"/>
      <c r="X308" s="61">
        <f t="shared" si="22"/>
        <v>1</v>
      </c>
      <c r="Y308" s="52">
        <f t="shared" si="22"/>
        <v>0</v>
      </c>
      <c r="Z308">
        <f t="shared" si="23"/>
        <v>1</v>
      </c>
    </row>
    <row r="309" spans="1:26">
      <c r="A309" s="51" t="s">
        <v>16</v>
      </c>
      <c r="B309" s="16" t="s">
        <v>671</v>
      </c>
      <c r="C309" s="47" t="s">
        <v>99</v>
      </c>
      <c r="D309" s="47" t="s">
        <v>280</v>
      </c>
      <c r="E309" s="52" t="s">
        <v>281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>
        <v>1</v>
      </c>
      <c r="S309" s="47"/>
      <c r="T309" s="47"/>
      <c r="U309" s="47"/>
      <c r="V309" s="47"/>
      <c r="W309" s="48">
        <v>1</v>
      </c>
      <c r="X309" s="61">
        <f t="shared" si="22"/>
        <v>1</v>
      </c>
      <c r="Y309" s="52">
        <f t="shared" si="22"/>
        <v>1</v>
      </c>
      <c r="Z309">
        <f t="shared" si="23"/>
        <v>2</v>
      </c>
    </row>
    <row r="310" spans="1:26">
      <c r="A310" s="51" t="s">
        <v>16</v>
      </c>
      <c r="B310" s="16" t="s">
        <v>673</v>
      </c>
      <c r="C310" s="47" t="s">
        <v>161</v>
      </c>
      <c r="D310" s="47" t="s">
        <v>286</v>
      </c>
      <c r="E310" s="52" t="s">
        <v>287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>
        <v>1</v>
      </c>
      <c r="T310" s="47"/>
      <c r="U310" s="47"/>
      <c r="V310" s="47"/>
      <c r="W310" s="48"/>
      <c r="X310" s="61">
        <f t="shared" si="22"/>
        <v>0</v>
      </c>
      <c r="Y310" s="52">
        <f t="shared" si="22"/>
        <v>1</v>
      </c>
      <c r="Z310">
        <f t="shared" si="23"/>
        <v>1</v>
      </c>
    </row>
    <row r="311" spans="1:26">
      <c r="A311" s="51" t="s">
        <v>16</v>
      </c>
      <c r="B311" s="16" t="s">
        <v>674</v>
      </c>
      <c r="C311" s="47" t="s">
        <v>119</v>
      </c>
      <c r="D311" s="47" t="s">
        <v>292</v>
      </c>
      <c r="E311" s="52" t="s">
        <v>293</v>
      </c>
      <c r="F311" s="56"/>
      <c r="G311" s="47"/>
      <c r="H311" s="47"/>
      <c r="I311" s="47"/>
      <c r="J311" s="47"/>
      <c r="K311" s="47">
        <v>1</v>
      </c>
      <c r="L311" s="47">
        <v>2</v>
      </c>
      <c r="M311" s="47">
        <v>2</v>
      </c>
      <c r="N311" s="47"/>
      <c r="O311" s="47">
        <v>2</v>
      </c>
      <c r="P311" s="47"/>
      <c r="Q311" s="47"/>
      <c r="R311" s="47"/>
      <c r="S311" s="47"/>
      <c r="T311" s="47"/>
      <c r="U311" s="47"/>
      <c r="V311" s="47"/>
      <c r="W311" s="48">
        <v>2</v>
      </c>
      <c r="X311" s="61">
        <f t="shared" si="22"/>
        <v>2</v>
      </c>
      <c r="Y311" s="52">
        <f t="shared" si="22"/>
        <v>7</v>
      </c>
      <c r="Z311">
        <f t="shared" si="23"/>
        <v>9</v>
      </c>
    </row>
    <row r="312" spans="1:26">
      <c r="A312" s="51" t="s">
        <v>16</v>
      </c>
      <c r="B312" s="16" t="s">
        <v>675</v>
      </c>
      <c r="C312" s="47" t="s">
        <v>10</v>
      </c>
      <c r="D312" s="47" t="s">
        <v>294</v>
      </c>
      <c r="E312" s="52" t="s">
        <v>295</v>
      </c>
      <c r="F312" s="56"/>
      <c r="G312" s="47">
        <v>1</v>
      </c>
      <c r="H312" s="47"/>
      <c r="I312" s="47"/>
      <c r="J312" s="47"/>
      <c r="K312" s="47">
        <v>1</v>
      </c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8">
        <v>2</v>
      </c>
      <c r="X312" s="61">
        <f t="shared" si="22"/>
        <v>0</v>
      </c>
      <c r="Y312" s="52">
        <f t="shared" si="22"/>
        <v>4</v>
      </c>
      <c r="Z312">
        <f t="shared" si="23"/>
        <v>4</v>
      </c>
    </row>
    <row r="313" spans="1:26">
      <c r="A313" s="51" t="s">
        <v>16</v>
      </c>
      <c r="B313" s="16" t="s">
        <v>676</v>
      </c>
      <c r="C313" s="47" t="s">
        <v>119</v>
      </c>
      <c r="D313" s="47" t="s">
        <v>296</v>
      </c>
      <c r="E313" s="52" t="s">
        <v>297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>
        <v>1</v>
      </c>
      <c r="X313" s="61">
        <f t="shared" si="22"/>
        <v>0</v>
      </c>
      <c r="Y313" s="52">
        <f t="shared" si="22"/>
        <v>1</v>
      </c>
      <c r="Z313">
        <f t="shared" si="23"/>
        <v>1</v>
      </c>
    </row>
    <row r="314" spans="1:26">
      <c r="A314" s="51" t="s">
        <v>16</v>
      </c>
      <c r="B314" s="16" t="s">
        <v>677</v>
      </c>
      <c r="C314" s="47" t="s">
        <v>298</v>
      </c>
      <c r="D314" s="47" t="s">
        <v>299</v>
      </c>
      <c r="E314" s="52" t="s">
        <v>300</v>
      </c>
      <c r="F314" s="56"/>
      <c r="G314" s="47"/>
      <c r="H314" s="47"/>
      <c r="I314" s="47"/>
      <c r="J314" s="47">
        <v>1</v>
      </c>
      <c r="K314" s="47">
        <v>1</v>
      </c>
      <c r="L314" s="47"/>
      <c r="M314" s="47">
        <v>4</v>
      </c>
      <c r="N314" s="47"/>
      <c r="O314" s="47">
        <v>4</v>
      </c>
      <c r="P314" s="47"/>
      <c r="Q314" s="47"/>
      <c r="R314" s="47"/>
      <c r="S314" s="47">
        <v>2</v>
      </c>
      <c r="T314" s="47"/>
      <c r="U314" s="47"/>
      <c r="V314" s="47">
        <v>2</v>
      </c>
      <c r="W314" s="48">
        <v>6</v>
      </c>
      <c r="X314" s="61">
        <f t="shared" ref="X314:Y330" si="24">F314+H314+J314+L314+N314+P314+R314+T314+V314</f>
        <v>3</v>
      </c>
      <c r="Y314" s="52">
        <f t="shared" si="24"/>
        <v>17</v>
      </c>
      <c r="Z314">
        <f t="shared" ref="Z314:Z330" si="25">SUM(X314:Y314)</f>
        <v>20</v>
      </c>
    </row>
    <row r="315" spans="1:26">
      <c r="A315" s="51" t="s">
        <v>16</v>
      </c>
      <c r="B315" s="16" t="s">
        <v>679</v>
      </c>
      <c r="C315" s="47" t="s">
        <v>305</v>
      </c>
      <c r="D315" s="47" t="s">
        <v>306</v>
      </c>
      <c r="E315" s="52" t="s">
        <v>307</v>
      </c>
      <c r="F315" s="56"/>
      <c r="G315" s="47"/>
      <c r="H315" s="47"/>
      <c r="I315" s="47"/>
      <c r="J315" s="47">
        <v>1</v>
      </c>
      <c r="K315" s="47"/>
      <c r="L315" s="47"/>
      <c r="M315" s="47"/>
      <c r="N315" s="47">
        <v>1</v>
      </c>
      <c r="O315" s="47"/>
      <c r="P315" s="47"/>
      <c r="Q315" s="47"/>
      <c r="R315" s="47"/>
      <c r="S315" s="47"/>
      <c r="T315" s="47"/>
      <c r="U315" s="47"/>
      <c r="V315" s="47">
        <v>1</v>
      </c>
      <c r="W315" s="48">
        <v>1</v>
      </c>
      <c r="X315" s="61">
        <f t="shared" si="24"/>
        <v>3</v>
      </c>
      <c r="Y315" s="52">
        <f t="shared" si="24"/>
        <v>1</v>
      </c>
      <c r="Z315">
        <f t="shared" si="25"/>
        <v>4</v>
      </c>
    </row>
    <row r="316" spans="1:26">
      <c r="A316" s="51" t="s">
        <v>16</v>
      </c>
      <c r="B316" s="16" t="s">
        <v>679</v>
      </c>
      <c r="C316" s="47" t="s">
        <v>305</v>
      </c>
      <c r="D316" s="47" t="s">
        <v>308</v>
      </c>
      <c r="E316" s="52" t="s">
        <v>309</v>
      </c>
      <c r="F316" s="56"/>
      <c r="G316" s="47"/>
      <c r="H316" s="47"/>
      <c r="I316" s="47"/>
      <c r="J316" s="47"/>
      <c r="K316" s="47"/>
      <c r="L316" s="47"/>
      <c r="M316" s="47"/>
      <c r="N316" s="47">
        <v>1</v>
      </c>
      <c r="O316" s="47"/>
      <c r="P316" s="47"/>
      <c r="Q316" s="47"/>
      <c r="R316" s="47">
        <v>1</v>
      </c>
      <c r="S316" s="47"/>
      <c r="T316" s="47"/>
      <c r="U316" s="47"/>
      <c r="V316" s="47"/>
      <c r="W316" s="48">
        <v>1</v>
      </c>
      <c r="X316" s="61">
        <f t="shared" si="24"/>
        <v>2</v>
      </c>
      <c r="Y316" s="52">
        <f t="shared" si="24"/>
        <v>1</v>
      </c>
      <c r="Z316">
        <f t="shared" si="25"/>
        <v>3</v>
      </c>
    </row>
    <row r="317" spans="1:26">
      <c r="A317" s="51" t="s">
        <v>16</v>
      </c>
      <c r="B317" s="16" t="s">
        <v>681</v>
      </c>
      <c r="C317" s="47" t="s">
        <v>305</v>
      </c>
      <c r="D317" s="47" t="s">
        <v>312</v>
      </c>
      <c r="E317" s="52" t="s">
        <v>313</v>
      </c>
      <c r="F317" s="56"/>
      <c r="G317" s="47"/>
      <c r="H317" s="47"/>
      <c r="I317" s="47"/>
      <c r="J317" s="47"/>
      <c r="K317" s="47"/>
      <c r="L317" s="47"/>
      <c r="M317" s="47">
        <v>1</v>
      </c>
      <c r="N317" s="47">
        <v>1</v>
      </c>
      <c r="O317" s="47">
        <v>2</v>
      </c>
      <c r="P317" s="47"/>
      <c r="Q317" s="47"/>
      <c r="R317" s="47"/>
      <c r="S317" s="47"/>
      <c r="T317" s="47"/>
      <c r="U317" s="47"/>
      <c r="V317" s="47">
        <v>1</v>
      </c>
      <c r="W317" s="48">
        <v>2</v>
      </c>
      <c r="X317" s="61">
        <f t="shared" si="24"/>
        <v>2</v>
      </c>
      <c r="Y317" s="52">
        <f t="shared" si="24"/>
        <v>5</v>
      </c>
      <c r="Z317">
        <f t="shared" si="25"/>
        <v>7</v>
      </c>
    </row>
    <row r="318" spans="1:26">
      <c r="A318" s="51" t="s">
        <v>16</v>
      </c>
      <c r="B318" s="16" t="s">
        <v>682</v>
      </c>
      <c r="C318" s="47" t="s">
        <v>305</v>
      </c>
      <c r="D318" s="47" t="s">
        <v>314</v>
      </c>
      <c r="E318" s="52" t="s">
        <v>315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4</v>
      </c>
      <c r="W318" s="48">
        <v>2</v>
      </c>
      <c r="X318" s="61">
        <f t="shared" si="24"/>
        <v>4</v>
      </c>
      <c r="Y318" s="52">
        <f t="shared" si="24"/>
        <v>2</v>
      </c>
      <c r="Z318">
        <f t="shared" si="25"/>
        <v>6</v>
      </c>
    </row>
    <row r="319" spans="1:26">
      <c r="A319" s="51" t="s">
        <v>16</v>
      </c>
      <c r="B319" s="16" t="s">
        <v>684</v>
      </c>
      <c r="C319" s="47" t="s">
        <v>305</v>
      </c>
      <c r="D319" s="47" t="s">
        <v>318</v>
      </c>
      <c r="E319" s="52" t="s">
        <v>319</v>
      </c>
      <c r="F319" s="56">
        <v>1</v>
      </c>
      <c r="G319" s="47"/>
      <c r="H319" s="47"/>
      <c r="I319" s="47"/>
      <c r="J319" s="47"/>
      <c r="K319" s="47">
        <v>1</v>
      </c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8"/>
      <c r="X319" s="61">
        <f t="shared" si="24"/>
        <v>1</v>
      </c>
      <c r="Y319" s="52">
        <f t="shared" si="24"/>
        <v>1</v>
      </c>
      <c r="Z319">
        <f t="shared" si="25"/>
        <v>2</v>
      </c>
    </row>
    <row r="320" spans="1:26">
      <c r="A320" s="51" t="s">
        <v>16</v>
      </c>
      <c r="B320" s="16" t="s">
        <v>686</v>
      </c>
      <c r="C320" s="47" t="s">
        <v>99</v>
      </c>
      <c r="D320" s="47" t="s">
        <v>322</v>
      </c>
      <c r="E320" s="52" t="s">
        <v>323</v>
      </c>
      <c r="F320" s="56"/>
      <c r="G320" s="47"/>
      <c r="H320" s="47"/>
      <c r="I320" s="47">
        <v>1</v>
      </c>
      <c r="J320" s="47"/>
      <c r="K320" s="47"/>
      <c r="L320" s="47"/>
      <c r="M320" s="47"/>
      <c r="N320" s="47"/>
      <c r="O320" s="47">
        <v>3</v>
      </c>
      <c r="P320" s="47"/>
      <c r="Q320" s="47"/>
      <c r="R320" s="47">
        <v>4</v>
      </c>
      <c r="S320" s="47">
        <v>2</v>
      </c>
      <c r="T320" s="47"/>
      <c r="U320" s="47"/>
      <c r="V320" s="47">
        <v>27</v>
      </c>
      <c r="W320" s="48">
        <v>14</v>
      </c>
      <c r="X320" s="61">
        <f t="shared" si="24"/>
        <v>31</v>
      </c>
      <c r="Y320" s="52">
        <f t="shared" si="24"/>
        <v>20</v>
      </c>
      <c r="Z320">
        <f t="shared" si="25"/>
        <v>51</v>
      </c>
    </row>
    <row r="321" spans="1:26">
      <c r="A321" s="51" t="s">
        <v>16</v>
      </c>
      <c r="B321" s="16"/>
      <c r="C321" s="47" t="s">
        <v>99</v>
      </c>
      <c r="D321" s="47" t="s">
        <v>324</v>
      </c>
      <c r="E321" s="52" t="s">
        <v>325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>
        <v>1</v>
      </c>
      <c r="T321" s="47"/>
      <c r="U321" s="47"/>
      <c r="V321" s="47">
        <v>1</v>
      </c>
      <c r="W321" s="48">
        <v>1</v>
      </c>
      <c r="X321" s="61">
        <f t="shared" si="24"/>
        <v>1</v>
      </c>
      <c r="Y321" s="52">
        <f t="shared" si="24"/>
        <v>2</v>
      </c>
      <c r="Z321">
        <f t="shared" si="25"/>
        <v>3</v>
      </c>
    </row>
    <row r="322" spans="1:26">
      <c r="A322" s="51" t="s">
        <v>16</v>
      </c>
      <c r="B322" s="16"/>
      <c r="C322" s="47" t="s">
        <v>99</v>
      </c>
      <c r="D322" s="47" t="s">
        <v>326</v>
      </c>
      <c r="E322" s="52" t="s">
        <v>327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>
        <v>1</v>
      </c>
      <c r="S322" s="47"/>
      <c r="T322" s="47"/>
      <c r="U322" s="47"/>
      <c r="V322" s="47"/>
      <c r="W322" s="48"/>
      <c r="X322" s="61">
        <f t="shared" si="24"/>
        <v>1</v>
      </c>
      <c r="Y322" s="52">
        <f t="shared" si="24"/>
        <v>0</v>
      </c>
      <c r="Z322">
        <f t="shared" si="25"/>
        <v>1</v>
      </c>
    </row>
    <row r="323" spans="1:26">
      <c r="A323" s="51" t="s">
        <v>16</v>
      </c>
      <c r="B323" s="16"/>
      <c r="C323" s="47" t="s">
        <v>305</v>
      </c>
      <c r="D323" s="47" t="s">
        <v>332</v>
      </c>
      <c r="E323" s="52" t="s">
        <v>333</v>
      </c>
      <c r="F323" s="56"/>
      <c r="G323" s="47"/>
      <c r="H323" s="47"/>
      <c r="I323" s="47"/>
      <c r="J323" s="47"/>
      <c r="K323" s="47"/>
      <c r="L323" s="47"/>
      <c r="M323" s="47"/>
      <c r="N323" s="47">
        <v>1</v>
      </c>
      <c r="O323" s="47"/>
      <c r="P323" s="47"/>
      <c r="Q323" s="47"/>
      <c r="R323" s="47"/>
      <c r="S323" s="47"/>
      <c r="T323" s="47"/>
      <c r="U323" s="47"/>
      <c r="V323" s="47">
        <v>1</v>
      </c>
      <c r="W323" s="48">
        <v>1</v>
      </c>
      <c r="X323" s="61">
        <f t="shared" si="24"/>
        <v>2</v>
      </c>
      <c r="Y323" s="52">
        <f t="shared" si="24"/>
        <v>1</v>
      </c>
      <c r="Z323">
        <f t="shared" si="25"/>
        <v>3</v>
      </c>
    </row>
    <row r="324" spans="1:26">
      <c r="A324" s="51" t="s">
        <v>16</v>
      </c>
      <c r="B324" s="16"/>
      <c r="C324" s="47" t="s">
        <v>102</v>
      </c>
      <c r="D324" s="47" t="s">
        <v>334</v>
      </c>
      <c r="E324" s="52" t="s">
        <v>335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8">
        <v>1</v>
      </c>
      <c r="X324" s="61">
        <f t="shared" si="24"/>
        <v>0</v>
      </c>
      <c r="Y324" s="52">
        <f t="shared" si="24"/>
        <v>1</v>
      </c>
      <c r="Z324">
        <f t="shared" si="25"/>
        <v>1</v>
      </c>
    </row>
    <row r="325" spans="1:26">
      <c r="A325" s="51" t="s">
        <v>16</v>
      </c>
      <c r="B325" s="16"/>
      <c r="C325" s="47" t="s">
        <v>305</v>
      </c>
      <c r="D325" s="47" t="s">
        <v>346</v>
      </c>
      <c r="E325" s="52" t="s">
        <v>588</v>
      </c>
      <c r="F325" s="56"/>
      <c r="G325" s="47"/>
      <c r="H325" s="47"/>
      <c r="I325" s="47"/>
      <c r="J325" s="47"/>
      <c r="K325" s="47"/>
      <c r="L325" s="47"/>
      <c r="M325" s="47"/>
      <c r="N325" s="47">
        <v>1</v>
      </c>
      <c r="O325" s="47">
        <v>1</v>
      </c>
      <c r="P325" s="47"/>
      <c r="Q325" s="47"/>
      <c r="R325" s="47">
        <v>1</v>
      </c>
      <c r="S325" s="47"/>
      <c r="T325" s="47"/>
      <c r="U325" s="47"/>
      <c r="V325" s="47"/>
      <c r="W325" s="48"/>
      <c r="X325" s="61">
        <f t="shared" si="24"/>
        <v>2</v>
      </c>
      <c r="Y325" s="52">
        <f t="shared" si="24"/>
        <v>1</v>
      </c>
      <c r="Z325">
        <f t="shared" si="25"/>
        <v>3</v>
      </c>
    </row>
    <row r="326" spans="1:26">
      <c r="A326" s="51" t="s">
        <v>16</v>
      </c>
      <c r="B326" s="16"/>
      <c r="C326" s="47" t="s">
        <v>102</v>
      </c>
      <c r="D326" s="47" t="s">
        <v>347</v>
      </c>
      <c r="E326" s="52" t="s">
        <v>348</v>
      </c>
      <c r="F326" s="56">
        <v>1</v>
      </c>
      <c r="G326" s="47"/>
      <c r="H326" s="47"/>
      <c r="I326" s="47"/>
      <c r="J326" s="47">
        <v>1</v>
      </c>
      <c r="K326" s="47">
        <v>1</v>
      </c>
      <c r="L326" s="47"/>
      <c r="M326" s="47"/>
      <c r="N326" s="47">
        <v>4</v>
      </c>
      <c r="O326" s="47">
        <v>3</v>
      </c>
      <c r="P326" s="47"/>
      <c r="Q326" s="47"/>
      <c r="R326" s="47"/>
      <c r="S326" s="47"/>
      <c r="T326" s="47"/>
      <c r="U326" s="47"/>
      <c r="V326" s="47">
        <v>3</v>
      </c>
      <c r="W326" s="48">
        <v>4</v>
      </c>
      <c r="X326" s="61">
        <f t="shared" si="24"/>
        <v>9</v>
      </c>
      <c r="Y326" s="52">
        <f t="shared" si="24"/>
        <v>8</v>
      </c>
      <c r="Z326">
        <f t="shared" si="25"/>
        <v>17</v>
      </c>
    </row>
    <row r="327" spans="1:26">
      <c r="A327" s="51" t="s">
        <v>16</v>
      </c>
      <c r="B327" s="16"/>
      <c r="C327" s="47" t="s">
        <v>119</v>
      </c>
      <c r="D327" s="47" t="s">
        <v>349</v>
      </c>
      <c r="E327" s="52" t="s">
        <v>350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8">
        <v>1</v>
      </c>
      <c r="X327" s="61">
        <f t="shared" si="24"/>
        <v>0</v>
      </c>
      <c r="Y327" s="52">
        <f t="shared" si="24"/>
        <v>1</v>
      </c>
      <c r="Z327">
        <f t="shared" si="25"/>
        <v>1</v>
      </c>
    </row>
    <row r="328" spans="1:26">
      <c r="A328" s="51" t="s">
        <v>16</v>
      </c>
      <c r="B328" s="16"/>
      <c r="C328" s="47" t="s">
        <v>351</v>
      </c>
      <c r="D328" s="47" t="s">
        <v>352</v>
      </c>
      <c r="E328" s="52" t="s">
        <v>353</v>
      </c>
      <c r="F328" s="56"/>
      <c r="G328" s="47"/>
      <c r="H328" s="47"/>
      <c r="I328" s="47"/>
      <c r="J328" s="47">
        <v>1</v>
      </c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8"/>
      <c r="X328" s="61">
        <f t="shared" si="24"/>
        <v>1</v>
      </c>
      <c r="Y328" s="52">
        <f t="shared" si="24"/>
        <v>0</v>
      </c>
      <c r="Z328">
        <f t="shared" si="25"/>
        <v>1</v>
      </c>
    </row>
    <row r="329" spans="1:26">
      <c r="A329" s="51" t="s">
        <v>16</v>
      </c>
      <c r="B329" s="16"/>
      <c r="C329" s="47" t="s">
        <v>99</v>
      </c>
      <c r="D329" s="47" t="s">
        <v>356</v>
      </c>
      <c r="E329" s="52" t="s">
        <v>357</v>
      </c>
      <c r="F329" s="56"/>
      <c r="G329" s="47">
        <v>1</v>
      </c>
      <c r="H329" s="47"/>
      <c r="I329" s="47"/>
      <c r="J329" s="47"/>
      <c r="K329" s="47"/>
      <c r="L329" s="47"/>
      <c r="M329" s="47">
        <v>2</v>
      </c>
      <c r="N329" s="47"/>
      <c r="O329" s="47">
        <v>5</v>
      </c>
      <c r="P329" s="47"/>
      <c r="Q329" s="47"/>
      <c r="R329" s="47"/>
      <c r="S329" s="47"/>
      <c r="T329" s="47"/>
      <c r="U329" s="47"/>
      <c r="V329" s="47">
        <v>2</v>
      </c>
      <c r="W329" s="48">
        <v>14</v>
      </c>
      <c r="X329" s="61">
        <f t="shared" si="24"/>
        <v>2</v>
      </c>
      <c r="Y329" s="52">
        <f t="shared" si="24"/>
        <v>22</v>
      </c>
      <c r="Z329">
        <f t="shared" si="25"/>
        <v>24</v>
      </c>
    </row>
    <row r="330" spans="1:26">
      <c r="A330" s="53" t="s">
        <v>16</v>
      </c>
      <c r="B330" s="17"/>
      <c r="C330" s="54" t="s">
        <v>99</v>
      </c>
      <c r="D330" s="54" t="s">
        <v>364</v>
      </c>
      <c r="E330" s="55" t="s">
        <v>365</v>
      </c>
      <c r="F330" s="57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>
        <v>4</v>
      </c>
      <c r="W330" s="60">
        <v>2</v>
      </c>
      <c r="X330" s="62">
        <f t="shared" si="24"/>
        <v>4</v>
      </c>
      <c r="Y330" s="55">
        <f t="shared" si="24"/>
        <v>2</v>
      </c>
      <c r="Z330">
        <f t="shared" si="25"/>
        <v>6</v>
      </c>
    </row>
    <row r="331" spans="1:26">
      <c r="A331" s="46"/>
      <c r="B331" s="3"/>
      <c r="E331" s="3" t="s">
        <v>52</v>
      </c>
      <c r="F331">
        <f t="shared" ref="F331:Z331" si="26">SUM(F250:F330)</f>
        <v>11</v>
      </c>
      <c r="G331">
        <f t="shared" si="26"/>
        <v>13</v>
      </c>
      <c r="H331">
        <f t="shared" si="26"/>
        <v>0</v>
      </c>
      <c r="I331">
        <f t="shared" si="26"/>
        <v>3</v>
      </c>
      <c r="J331">
        <f t="shared" si="26"/>
        <v>26</v>
      </c>
      <c r="K331">
        <f t="shared" si="26"/>
        <v>21</v>
      </c>
      <c r="L331">
        <f t="shared" si="26"/>
        <v>25</v>
      </c>
      <c r="M331">
        <f t="shared" si="26"/>
        <v>35</v>
      </c>
      <c r="N331">
        <f t="shared" si="26"/>
        <v>61</v>
      </c>
      <c r="O331">
        <f t="shared" si="26"/>
        <v>87</v>
      </c>
      <c r="P331">
        <f t="shared" si="26"/>
        <v>0</v>
      </c>
      <c r="Q331">
        <f t="shared" si="26"/>
        <v>0</v>
      </c>
      <c r="R331">
        <f t="shared" si="26"/>
        <v>48</v>
      </c>
      <c r="S331">
        <f t="shared" si="26"/>
        <v>43</v>
      </c>
      <c r="T331">
        <f t="shared" si="26"/>
        <v>0</v>
      </c>
      <c r="U331">
        <f t="shared" si="26"/>
        <v>1</v>
      </c>
      <c r="V331">
        <f t="shared" si="26"/>
        <v>305</v>
      </c>
      <c r="W331">
        <f t="shared" si="26"/>
        <v>352</v>
      </c>
      <c r="X331">
        <f t="shared" si="26"/>
        <v>476</v>
      </c>
      <c r="Y331">
        <f t="shared" si="26"/>
        <v>555</v>
      </c>
      <c r="Z331">
        <f t="shared" si="26"/>
        <v>1031</v>
      </c>
    </row>
    <row r="332" spans="1:26">
      <c r="A332" s="3"/>
      <c r="B332" s="3"/>
      <c r="F332"/>
    </row>
    <row r="333" spans="1:26">
      <c r="A333" s="49" t="s">
        <v>58</v>
      </c>
      <c r="B333" s="14" t="s">
        <v>687</v>
      </c>
      <c r="C333" s="13" t="s">
        <v>366</v>
      </c>
      <c r="D333" s="13" t="s">
        <v>367</v>
      </c>
      <c r="E333" s="50" t="s">
        <v>368</v>
      </c>
      <c r="F333" s="21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>
        <v>4</v>
      </c>
      <c r="W333" s="15"/>
      <c r="X333" s="19">
        <f t="shared" ref="X333:Y336" si="27">F333+H333+J333+L333+N333+P333+R333+T333+V333</f>
        <v>4</v>
      </c>
      <c r="Y333" s="50">
        <f t="shared" si="27"/>
        <v>0</v>
      </c>
      <c r="Z333">
        <f>SUM(X333:Y333)</f>
        <v>4</v>
      </c>
    </row>
    <row r="334" spans="1:26">
      <c r="A334" s="51" t="s">
        <v>58</v>
      </c>
      <c r="B334" s="16" t="s">
        <v>689</v>
      </c>
      <c r="C334" s="47" t="s">
        <v>47</v>
      </c>
      <c r="D334" s="47" t="s">
        <v>371</v>
      </c>
      <c r="E334" s="52" t="s">
        <v>372</v>
      </c>
      <c r="F334" s="56"/>
      <c r="G334" s="47">
        <v>1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8"/>
      <c r="X334" s="61">
        <f t="shared" si="27"/>
        <v>0</v>
      </c>
      <c r="Y334" s="52">
        <f t="shared" si="27"/>
        <v>1</v>
      </c>
      <c r="Z334">
        <f>SUM(X334:Y334)</f>
        <v>1</v>
      </c>
    </row>
    <row r="335" spans="1:26">
      <c r="A335" s="51" t="s">
        <v>58</v>
      </c>
      <c r="B335" s="16" t="s">
        <v>693</v>
      </c>
      <c r="C335" s="47" t="s">
        <v>383</v>
      </c>
      <c r="D335" s="47" t="s">
        <v>384</v>
      </c>
      <c r="E335" s="52" t="s">
        <v>385</v>
      </c>
      <c r="F335" s="56"/>
      <c r="G335" s="47">
        <v>1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1</v>
      </c>
      <c r="W335" s="48">
        <v>3</v>
      </c>
      <c r="X335" s="61">
        <f>F335+H335+J335+L335+N335+P335+R335+T335+V335</f>
        <v>1</v>
      </c>
      <c r="Y335" s="52">
        <f t="shared" si="27"/>
        <v>4</v>
      </c>
      <c r="Z335">
        <f>SUM(X335:Y335)</f>
        <v>5</v>
      </c>
    </row>
    <row r="336" spans="1:26">
      <c r="A336" s="53" t="s">
        <v>58</v>
      </c>
      <c r="B336" s="17" t="s">
        <v>724</v>
      </c>
      <c r="C336" s="54" t="s">
        <v>383</v>
      </c>
      <c r="D336" s="54" t="s">
        <v>386</v>
      </c>
      <c r="E336" s="55" t="s">
        <v>387</v>
      </c>
      <c r="F336" s="57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>
        <v>1</v>
      </c>
      <c r="T336" s="54"/>
      <c r="U336" s="54"/>
      <c r="V336" s="54">
        <v>1</v>
      </c>
      <c r="W336" s="60"/>
      <c r="X336" s="62">
        <f t="shared" si="27"/>
        <v>1</v>
      </c>
      <c r="Y336" s="55">
        <f t="shared" si="27"/>
        <v>1</v>
      </c>
      <c r="Z336">
        <f>SUM(X336:Y336)</f>
        <v>2</v>
      </c>
    </row>
    <row r="337" spans="1:26">
      <c r="A337" s="3"/>
      <c r="B337" s="3"/>
      <c r="E337" s="67" t="s">
        <v>51</v>
      </c>
      <c r="F337">
        <f>SUM(F333:F336)</f>
        <v>0</v>
      </c>
      <c r="G337">
        <f t="shared" ref="G337:Z337" si="28">SUM(G333:G336)</f>
        <v>2</v>
      </c>
      <c r="H337">
        <f t="shared" si="28"/>
        <v>0</v>
      </c>
      <c r="I337">
        <f t="shared" si="28"/>
        <v>0</v>
      </c>
      <c r="J337">
        <f t="shared" si="28"/>
        <v>0</v>
      </c>
      <c r="K337">
        <f t="shared" si="28"/>
        <v>0</v>
      </c>
      <c r="L337">
        <f t="shared" si="28"/>
        <v>0</v>
      </c>
      <c r="M337">
        <f t="shared" si="28"/>
        <v>0</v>
      </c>
      <c r="N337">
        <f t="shared" si="28"/>
        <v>0</v>
      </c>
      <c r="O337">
        <f t="shared" si="28"/>
        <v>0</v>
      </c>
      <c r="P337">
        <f t="shared" si="28"/>
        <v>0</v>
      </c>
      <c r="Q337">
        <f t="shared" si="28"/>
        <v>0</v>
      </c>
      <c r="R337">
        <f t="shared" si="28"/>
        <v>0</v>
      </c>
      <c r="S337">
        <f t="shared" si="28"/>
        <v>1</v>
      </c>
      <c r="T337">
        <f t="shared" si="28"/>
        <v>0</v>
      </c>
      <c r="U337">
        <f t="shared" si="28"/>
        <v>0</v>
      </c>
      <c r="V337">
        <f t="shared" si="28"/>
        <v>6</v>
      </c>
      <c r="W337">
        <f t="shared" si="28"/>
        <v>3</v>
      </c>
      <c r="X337">
        <f t="shared" si="28"/>
        <v>6</v>
      </c>
      <c r="Y337">
        <f t="shared" si="28"/>
        <v>6</v>
      </c>
      <c r="Z337">
        <f t="shared" si="28"/>
        <v>12</v>
      </c>
    </row>
    <row r="338" spans="1:26">
      <c r="A338" s="3"/>
      <c r="B338" s="3"/>
      <c r="F338"/>
    </row>
    <row r="339" spans="1:26">
      <c r="A339" s="49" t="s">
        <v>17</v>
      </c>
      <c r="B339" s="59" t="s">
        <v>621</v>
      </c>
      <c r="C339" s="13" t="s">
        <v>366</v>
      </c>
      <c r="D339" s="13" t="s">
        <v>400</v>
      </c>
      <c r="E339" s="50" t="s">
        <v>401</v>
      </c>
      <c r="F339" s="21"/>
      <c r="G339" s="13"/>
      <c r="H339" s="13"/>
      <c r="I339" s="13"/>
      <c r="J339" s="13">
        <v>1</v>
      </c>
      <c r="K339" s="13"/>
      <c r="L339" s="13"/>
      <c r="M339" s="13"/>
      <c r="N339" s="13"/>
      <c r="O339" s="13"/>
      <c r="P339" s="13"/>
      <c r="Q339" s="13"/>
      <c r="R339" s="13">
        <v>1</v>
      </c>
      <c r="S339" s="13"/>
      <c r="T339" s="13"/>
      <c r="U339" s="13"/>
      <c r="V339" s="13"/>
      <c r="W339" s="15"/>
      <c r="X339" s="19">
        <f t="shared" ref="X339:Y350" si="29">F339+H339+J339+L339+N339+P339+R339+T339+V339</f>
        <v>2</v>
      </c>
      <c r="Y339" s="50">
        <f t="shared" si="29"/>
        <v>0</v>
      </c>
      <c r="Z339">
        <f t="shared" ref="Z339:Z350" si="30">SUM(X339:Y339)</f>
        <v>2</v>
      </c>
    </row>
    <row r="340" spans="1:26">
      <c r="A340" s="51" t="s">
        <v>17</v>
      </c>
      <c r="B340" s="58" t="s">
        <v>695</v>
      </c>
      <c r="C340" s="47" t="s">
        <v>47</v>
      </c>
      <c r="D340" s="47" t="s">
        <v>404</v>
      </c>
      <c r="E340" s="52" t="s">
        <v>405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8">
        <v>1</v>
      </c>
      <c r="X340" s="61">
        <f t="shared" si="29"/>
        <v>0</v>
      </c>
      <c r="Y340" s="52">
        <f t="shared" si="29"/>
        <v>1</v>
      </c>
      <c r="Z340">
        <f t="shared" si="30"/>
        <v>1</v>
      </c>
    </row>
    <row r="341" spans="1:26">
      <c r="A341" s="51" t="s">
        <v>17</v>
      </c>
      <c r="B341" s="58" t="s">
        <v>628</v>
      </c>
      <c r="C341" s="47" t="s">
        <v>406</v>
      </c>
      <c r="D341" s="47" t="s">
        <v>411</v>
      </c>
      <c r="E341" s="52" t="s">
        <v>412</v>
      </c>
      <c r="F341" s="5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>
        <v>1</v>
      </c>
      <c r="S341" s="47">
        <v>1</v>
      </c>
      <c r="T341" s="47"/>
      <c r="U341" s="47"/>
      <c r="V341" s="47"/>
      <c r="W341" s="48"/>
      <c r="X341" s="61">
        <f t="shared" si="29"/>
        <v>1</v>
      </c>
      <c r="Y341" s="52">
        <f t="shared" si="29"/>
        <v>1</v>
      </c>
      <c r="Z341">
        <f t="shared" si="30"/>
        <v>2</v>
      </c>
    </row>
    <row r="342" spans="1:26">
      <c r="A342" s="51" t="s">
        <v>17</v>
      </c>
      <c r="B342" s="16" t="s">
        <v>697</v>
      </c>
      <c r="C342" s="47" t="s">
        <v>366</v>
      </c>
      <c r="D342" s="47" t="s">
        <v>431</v>
      </c>
      <c r="E342" s="52" t="s">
        <v>432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2</v>
      </c>
      <c r="W342" s="48"/>
      <c r="X342" s="61">
        <f t="shared" si="29"/>
        <v>2</v>
      </c>
      <c r="Y342" s="52">
        <f t="shared" si="29"/>
        <v>0</v>
      </c>
      <c r="Z342">
        <f t="shared" si="30"/>
        <v>2</v>
      </c>
    </row>
    <row r="343" spans="1:26">
      <c r="A343" s="51" t="s">
        <v>17</v>
      </c>
      <c r="B343" s="16" t="s">
        <v>703</v>
      </c>
      <c r="C343" s="47" t="s">
        <v>451</v>
      </c>
      <c r="D343" s="47" t="s">
        <v>452</v>
      </c>
      <c r="E343" s="52" t="s">
        <v>453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>
        <v>1</v>
      </c>
      <c r="W343" s="48"/>
      <c r="X343" s="61">
        <f t="shared" si="29"/>
        <v>1</v>
      </c>
      <c r="Y343" s="52">
        <f t="shared" si="29"/>
        <v>0</v>
      </c>
      <c r="Z343">
        <f t="shared" si="30"/>
        <v>1</v>
      </c>
    </row>
    <row r="344" spans="1:26">
      <c r="A344" s="51" t="s">
        <v>17</v>
      </c>
      <c r="B344" s="16" t="s">
        <v>703</v>
      </c>
      <c r="C344" s="47" t="s">
        <v>451</v>
      </c>
      <c r="D344" s="47" t="s">
        <v>454</v>
      </c>
      <c r="E344" s="52" t="s">
        <v>455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8">
        <v>1</v>
      </c>
      <c r="X344" s="61">
        <f t="shared" si="29"/>
        <v>0</v>
      </c>
      <c r="Y344" s="52">
        <f t="shared" si="29"/>
        <v>1</v>
      </c>
      <c r="Z344">
        <f t="shared" si="30"/>
        <v>1</v>
      </c>
    </row>
    <row r="345" spans="1:26">
      <c r="A345" s="51" t="s">
        <v>17</v>
      </c>
      <c r="B345" s="16" t="s">
        <v>704</v>
      </c>
      <c r="C345" s="47" t="s">
        <v>366</v>
      </c>
      <c r="D345" s="47" t="s">
        <v>458</v>
      </c>
      <c r="E345" s="52" t="s">
        <v>459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>
        <v>2</v>
      </c>
      <c r="S345" s="47">
        <v>1</v>
      </c>
      <c r="T345" s="47"/>
      <c r="U345" s="47"/>
      <c r="V345" s="47"/>
      <c r="W345" s="48">
        <v>2</v>
      </c>
      <c r="X345" s="61">
        <f t="shared" si="29"/>
        <v>2</v>
      </c>
      <c r="Y345" s="52">
        <f t="shared" si="29"/>
        <v>3</v>
      </c>
      <c r="Z345">
        <f t="shared" si="30"/>
        <v>5</v>
      </c>
    </row>
    <row r="346" spans="1:26">
      <c r="A346" s="51" t="s">
        <v>17</v>
      </c>
      <c r="B346" s="16" t="s">
        <v>705</v>
      </c>
      <c r="C346" s="47" t="s">
        <v>366</v>
      </c>
      <c r="D346" s="47" t="s">
        <v>460</v>
      </c>
      <c r="E346" s="52" t="s">
        <v>461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1</v>
      </c>
      <c r="W346" s="48">
        <v>1</v>
      </c>
      <c r="X346" s="61">
        <f t="shared" si="29"/>
        <v>1</v>
      </c>
      <c r="Y346" s="52">
        <f t="shared" si="29"/>
        <v>1</v>
      </c>
      <c r="Z346">
        <f t="shared" si="30"/>
        <v>2</v>
      </c>
    </row>
    <row r="347" spans="1:26">
      <c r="A347" s="51" t="s">
        <v>17</v>
      </c>
      <c r="B347" s="16" t="s">
        <v>706</v>
      </c>
      <c r="C347" s="47" t="s">
        <v>366</v>
      </c>
      <c r="D347" s="47" t="s">
        <v>462</v>
      </c>
      <c r="E347" s="52" t="s">
        <v>463</v>
      </c>
      <c r="F347" s="56"/>
      <c r="G347" s="47"/>
      <c r="H347" s="47"/>
      <c r="I347" s="47"/>
      <c r="J347" s="47"/>
      <c r="K347" s="47"/>
      <c r="L347" s="47">
        <v>1</v>
      </c>
      <c r="M347" s="47">
        <v>1</v>
      </c>
      <c r="N347" s="47"/>
      <c r="O347" s="47"/>
      <c r="P347" s="47"/>
      <c r="Q347" s="47"/>
      <c r="R347" s="47"/>
      <c r="S347" s="47">
        <v>1</v>
      </c>
      <c r="T347" s="47"/>
      <c r="U347" s="47"/>
      <c r="V347" s="47">
        <v>1</v>
      </c>
      <c r="W347" s="48">
        <v>2</v>
      </c>
      <c r="X347" s="61">
        <f t="shared" si="29"/>
        <v>2</v>
      </c>
      <c r="Y347" s="52">
        <f t="shared" si="29"/>
        <v>4</v>
      </c>
      <c r="Z347">
        <f t="shared" si="30"/>
        <v>6</v>
      </c>
    </row>
    <row r="348" spans="1:26">
      <c r="A348" s="51" t="s">
        <v>17</v>
      </c>
      <c r="B348" s="16" t="s">
        <v>662</v>
      </c>
      <c r="C348" s="47" t="s">
        <v>377</v>
      </c>
      <c r="D348" s="47" t="s">
        <v>468</v>
      </c>
      <c r="E348" s="52" t="s">
        <v>469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1</v>
      </c>
      <c r="W348" s="48"/>
      <c r="X348" s="61">
        <f t="shared" si="29"/>
        <v>1</v>
      </c>
      <c r="Y348" s="52">
        <f t="shared" si="29"/>
        <v>0</v>
      </c>
      <c r="Z348">
        <f t="shared" si="30"/>
        <v>1</v>
      </c>
    </row>
    <row r="349" spans="1:26">
      <c r="A349" s="51" t="s">
        <v>17</v>
      </c>
      <c r="B349" s="16" t="s">
        <v>675</v>
      </c>
      <c r="C349" s="47" t="s">
        <v>478</v>
      </c>
      <c r="D349" s="47" t="s">
        <v>563</v>
      </c>
      <c r="E349" s="52" t="s">
        <v>564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>
        <v>1</v>
      </c>
      <c r="W349" s="48"/>
      <c r="X349" s="61">
        <f t="shared" si="29"/>
        <v>1</v>
      </c>
      <c r="Y349" s="52">
        <f t="shared" si="29"/>
        <v>0</v>
      </c>
      <c r="Z349">
        <f t="shared" si="30"/>
        <v>1</v>
      </c>
    </row>
    <row r="350" spans="1:26">
      <c r="A350" s="53" t="s">
        <v>17</v>
      </c>
      <c r="B350" s="17" t="s">
        <v>679</v>
      </c>
      <c r="C350" s="54" t="s">
        <v>485</v>
      </c>
      <c r="D350" s="54" t="s">
        <v>488</v>
      </c>
      <c r="E350" s="55" t="s">
        <v>489</v>
      </c>
      <c r="F350" s="57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60">
        <v>2</v>
      </c>
      <c r="X350" s="62">
        <f t="shared" si="29"/>
        <v>0</v>
      </c>
      <c r="Y350" s="55">
        <f t="shared" si="29"/>
        <v>2</v>
      </c>
      <c r="Z350">
        <f t="shared" si="30"/>
        <v>2</v>
      </c>
    </row>
    <row r="351" spans="1:26">
      <c r="A351" s="46"/>
      <c r="B351" s="3"/>
      <c r="E351" s="67" t="s">
        <v>50</v>
      </c>
      <c r="F351">
        <f t="shared" ref="F351:Z351" si="31">SUM(F339:F350)</f>
        <v>0</v>
      </c>
      <c r="G351">
        <f t="shared" si="31"/>
        <v>0</v>
      </c>
      <c r="H351">
        <f t="shared" si="31"/>
        <v>0</v>
      </c>
      <c r="I351">
        <f t="shared" si="31"/>
        <v>0</v>
      </c>
      <c r="J351">
        <f t="shared" si="31"/>
        <v>1</v>
      </c>
      <c r="K351">
        <f t="shared" si="31"/>
        <v>0</v>
      </c>
      <c r="L351">
        <f t="shared" si="31"/>
        <v>1</v>
      </c>
      <c r="M351">
        <f t="shared" si="31"/>
        <v>1</v>
      </c>
      <c r="N351">
        <f t="shared" si="31"/>
        <v>0</v>
      </c>
      <c r="O351">
        <f t="shared" si="31"/>
        <v>0</v>
      </c>
      <c r="P351">
        <f t="shared" si="31"/>
        <v>0</v>
      </c>
      <c r="Q351">
        <f t="shared" si="31"/>
        <v>0</v>
      </c>
      <c r="R351">
        <f t="shared" si="31"/>
        <v>4</v>
      </c>
      <c r="S351">
        <f t="shared" si="31"/>
        <v>3</v>
      </c>
      <c r="T351">
        <f t="shared" si="31"/>
        <v>0</v>
      </c>
      <c r="U351">
        <f t="shared" si="31"/>
        <v>0</v>
      </c>
      <c r="V351">
        <f t="shared" si="31"/>
        <v>7</v>
      </c>
      <c r="W351">
        <f t="shared" si="31"/>
        <v>9</v>
      </c>
      <c r="X351">
        <f t="shared" si="31"/>
        <v>13</v>
      </c>
      <c r="Y351">
        <f t="shared" si="31"/>
        <v>13</v>
      </c>
      <c r="Z351">
        <f t="shared" si="31"/>
        <v>26</v>
      </c>
    </row>
    <row r="352" spans="1:26">
      <c r="A352" s="3"/>
      <c r="B352" s="3"/>
      <c r="F352"/>
    </row>
    <row r="353" spans="1:26">
      <c r="A353" s="38" t="s">
        <v>18</v>
      </c>
      <c r="B353" s="59" t="s">
        <v>694</v>
      </c>
      <c r="C353" s="13" t="s">
        <v>47</v>
      </c>
      <c r="D353" s="13" t="s">
        <v>48</v>
      </c>
      <c r="E353" s="50" t="s">
        <v>504</v>
      </c>
      <c r="F353" s="19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5">
        <v>1</v>
      </c>
      <c r="X353" s="19">
        <f t="shared" ref="X353:Y360" si="32">F353+H353+J353+L353+N353+P353+R353+T353+V353</f>
        <v>0</v>
      </c>
      <c r="Y353" s="50">
        <f t="shared" si="32"/>
        <v>1</v>
      </c>
      <c r="Z353">
        <f t="shared" ref="Z353:Z360" si="33">SUM(X353:Y353)</f>
        <v>1</v>
      </c>
    </row>
    <row r="354" spans="1:26">
      <c r="A354" s="41" t="s">
        <v>18</v>
      </c>
      <c r="B354" s="16" t="s">
        <v>628</v>
      </c>
      <c r="C354" s="47" t="s">
        <v>406</v>
      </c>
      <c r="D354" s="47" t="s">
        <v>509</v>
      </c>
      <c r="E354" s="52" t="s">
        <v>510</v>
      </c>
      <c r="F354" s="61"/>
      <c r="G354" s="47"/>
      <c r="H354" s="47"/>
      <c r="I354" s="47"/>
      <c r="J354" s="47"/>
      <c r="K354" s="47"/>
      <c r="L354" s="47"/>
      <c r="M354" s="47"/>
      <c r="N354" s="47"/>
      <c r="O354" s="47">
        <v>1</v>
      </c>
      <c r="P354" s="47"/>
      <c r="Q354" s="47"/>
      <c r="R354" s="47">
        <v>1</v>
      </c>
      <c r="S354" s="47"/>
      <c r="T354" s="47"/>
      <c r="U354" s="47"/>
      <c r="V354" s="47">
        <v>1</v>
      </c>
      <c r="W354" s="48"/>
      <c r="X354" s="61">
        <f t="shared" si="32"/>
        <v>2</v>
      </c>
      <c r="Y354" s="52">
        <f t="shared" si="32"/>
        <v>1</v>
      </c>
      <c r="Z354">
        <f t="shared" si="33"/>
        <v>3</v>
      </c>
    </row>
    <row r="355" spans="1:26">
      <c r="A355" s="41" t="s">
        <v>18</v>
      </c>
      <c r="B355" s="16" t="s">
        <v>629</v>
      </c>
      <c r="C355" s="47" t="s">
        <v>406</v>
      </c>
      <c r="D355" s="47" t="s">
        <v>511</v>
      </c>
      <c r="E355" s="52" t="s">
        <v>512</v>
      </c>
      <c r="F355" s="61"/>
      <c r="G355" s="47"/>
      <c r="H355" s="47"/>
      <c r="I355" s="47"/>
      <c r="J355" s="47"/>
      <c r="K355" s="47"/>
      <c r="L355" s="47"/>
      <c r="M355" s="47"/>
      <c r="N355" s="47"/>
      <c r="O355" s="47"/>
      <c r="P355" s="47">
        <v>1</v>
      </c>
      <c r="Q355" s="47"/>
      <c r="R355" s="47"/>
      <c r="S355" s="47"/>
      <c r="T355" s="47"/>
      <c r="U355" s="47"/>
      <c r="V355" s="47"/>
      <c r="W355" s="48"/>
      <c r="X355" s="61">
        <f t="shared" si="32"/>
        <v>1</v>
      </c>
      <c r="Y355" s="52">
        <f t="shared" si="32"/>
        <v>0</v>
      </c>
      <c r="Z355">
        <f t="shared" si="33"/>
        <v>1</v>
      </c>
    </row>
    <row r="356" spans="1:26">
      <c r="A356" s="41" t="s">
        <v>18</v>
      </c>
      <c r="B356" s="16" t="s">
        <v>712</v>
      </c>
      <c r="C356" s="47" t="s">
        <v>366</v>
      </c>
      <c r="D356" s="47" t="s">
        <v>519</v>
      </c>
      <c r="E356" s="52" t="s">
        <v>520</v>
      </c>
      <c r="F356" s="61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>
        <v>1</v>
      </c>
      <c r="W356" s="48"/>
      <c r="X356" s="61">
        <f>F356+H356+J356+L356+N356+P356+R356+T356+V356</f>
        <v>1</v>
      </c>
      <c r="Y356" s="52">
        <f t="shared" si="32"/>
        <v>0</v>
      </c>
      <c r="Z356">
        <f t="shared" si="33"/>
        <v>1</v>
      </c>
    </row>
    <row r="357" spans="1:26">
      <c r="A357" s="41" t="s">
        <v>18</v>
      </c>
      <c r="B357" s="16" t="s">
        <v>656</v>
      </c>
      <c r="C357" s="47" t="s">
        <v>366</v>
      </c>
      <c r="D357" s="47" t="s">
        <v>534</v>
      </c>
      <c r="E357" s="52" t="s">
        <v>535</v>
      </c>
      <c r="F357" s="61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8">
        <v>1</v>
      </c>
      <c r="X357" s="61">
        <f t="shared" si="32"/>
        <v>0</v>
      </c>
      <c r="Y357" s="52">
        <f t="shared" si="32"/>
        <v>1</v>
      </c>
      <c r="Z357">
        <f t="shared" si="33"/>
        <v>1</v>
      </c>
    </row>
    <row r="358" spans="1:26">
      <c r="A358" s="41" t="s">
        <v>18</v>
      </c>
      <c r="B358" s="16" t="s">
        <v>713</v>
      </c>
      <c r="C358" s="47" t="s">
        <v>366</v>
      </c>
      <c r="D358" s="47" t="s">
        <v>538</v>
      </c>
      <c r="E358" s="52" t="s">
        <v>539</v>
      </c>
      <c r="F358" s="61"/>
      <c r="G358" s="47"/>
      <c r="H358" s="47"/>
      <c r="I358" s="47"/>
      <c r="J358" s="47"/>
      <c r="K358" s="47"/>
      <c r="L358" s="47"/>
      <c r="M358" s="47">
        <v>2</v>
      </c>
      <c r="N358" s="47"/>
      <c r="O358" s="47"/>
      <c r="P358" s="47"/>
      <c r="Q358" s="47"/>
      <c r="R358" s="47"/>
      <c r="S358" s="47"/>
      <c r="T358" s="47"/>
      <c r="U358" s="47"/>
      <c r="V358" s="47">
        <v>1</v>
      </c>
      <c r="W358" s="48">
        <v>2</v>
      </c>
      <c r="X358" s="61">
        <f t="shared" si="32"/>
        <v>1</v>
      </c>
      <c r="Y358" s="52">
        <f t="shared" si="32"/>
        <v>4</v>
      </c>
      <c r="Z358">
        <f t="shared" si="33"/>
        <v>5</v>
      </c>
    </row>
    <row r="359" spans="1:26">
      <c r="A359" s="41" t="s">
        <v>18</v>
      </c>
      <c r="B359" s="16" t="s">
        <v>705</v>
      </c>
      <c r="C359" s="47" t="s">
        <v>366</v>
      </c>
      <c r="D359" s="47" t="s">
        <v>540</v>
      </c>
      <c r="E359" s="52" t="s">
        <v>541</v>
      </c>
      <c r="F359" s="61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/>
      <c r="X359" s="61">
        <f t="shared" si="32"/>
        <v>1</v>
      </c>
      <c r="Y359" s="52">
        <f t="shared" si="32"/>
        <v>0</v>
      </c>
      <c r="Z359">
        <f t="shared" si="33"/>
        <v>1</v>
      </c>
    </row>
    <row r="360" spans="1:26">
      <c r="A360" s="43" t="s">
        <v>18</v>
      </c>
      <c r="B360" s="17" t="s">
        <v>709</v>
      </c>
      <c r="C360" s="54" t="s">
        <v>380</v>
      </c>
      <c r="D360" s="54" t="s">
        <v>556</v>
      </c>
      <c r="E360" s="55" t="s">
        <v>557</v>
      </c>
      <c r="F360" s="62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60">
        <v>2</v>
      </c>
      <c r="X360" s="62">
        <f t="shared" si="32"/>
        <v>0</v>
      </c>
      <c r="Y360" s="55">
        <f t="shared" si="32"/>
        <v>2</v>
      </c>
      <c r="Z360">
        <f t="shared" si="33"/>
        <v>2</v>
      </c>
    </row>
    <row r="361" spans="1:26">
      <c r="A361" s="46"/>
      <c r="B361" s="3"/>
      <c r="E361" s="67" t="s">
        <v>49</v>
      </c>
      <c r="F361">
        <f>SUM(F353:F360)</f>
        <v>0</v>
      </c>
      <c r="G361">
        <f t="shared" ref="G361:Z361" si="34">SUM(G353:G360)</f>
        <v>0</v>
      </c>
      <c r="H361">
        <f t="shared" si="34"/>
        <v>0</v>
      </c>
      <c r="I361">
        <f t="shared" si="34"/>
        <v>0</v>
      </c>
      <c r="J361">
        <f t="shared" si="34"/>
        <v>0</v>
      </c>
      <c r="K361">
        <f t="shared" si="34"/>
        <v>0</v>
      </c>
      <c r="L361">
        <f t="shared" si="34"/>
        <v>0</v>
      </c>
      <c r="M361">
        <f t="shared" si="34"/>
        <v>2</v>
      </c>
      <c r="N361">
        <f t="shared" si="34"/>
        <v>0</v>
      </c>
      <c r="O361">
        <f t="shared" si="34"/>
        <v>1</v>
      </c>
      <c r="P361">
        <f t="shared" si="34"/>
        <v>1</v>
      </c>
      <c r="Q361">
        <f t="shared" si="34"/>
        <v>0</v>
      </c>
      <c r="R361">
        <f t="shared" si="34"/>
        <v>1</v>
      </c>
      <c r="S361">
        <f t="shared" si="34"/>
        <v>0</v>
      </c>
      <c r="T361">
        <f t="shared" si="34"/>
        <v>0</v>
      </c>
      <c r="U361">
        <f t="shared" si="34"/>
        <v>0</v>
      </c>
      <c r="V361">
        <f t="shared" si="34"/>
        <v>4</v>
      </c>
      <c r="W361">
        <f t="shared" si="34"/>
        <v>6</v>
      </c>
      <c r="X361">
        <f t="shared" si="34"/>
        <v>6</v>
      </c>
      <c r="Y361">
        <f t="shared" si="34"/>
        <v>9</v>
      </c>
      <c r="Z361">
        <f t="shared" si="34"/>
        <v>15</v>
      </c>
    </row>
    <row r="362" spans="1:26">
      <c r="A362" s="3"/>
      <c r="B362" s="3"/>
      <c r="F362"/>
    </row>
    <row r="363" spans="1:26">
      <c r="A363" s="63" t="s">
        <v>19</v>
      </c>
      <c r="B363" s="64">
        <v>512001</v>
      </c>
      <c r="C363" s="18" t="s">
        <v>10</v>
      </c>
      <c r="D363" s="18" t="s">
        <v>11</v>
      </c>
      <c r="E363" s="65" t="s">
        <v>97</v>
      </c>
      <c r="F363" s="22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20"/>
      <c r="X363" s="66">
        <f>F363+H363+J363+L363+N363+P363+R363+T363+V363</f>
        <v>0</v>
      </c>
      <c r="Y363" s="65">
        <f>G363+I363+K363+M363+O363+Q363+S363+U363+W363</f>
        <v>0</v>
      </c>
      <c r="Z363">
        <f>SUM(X363:Y363)</f>
        <v>0</v>
      </c>
    </row>
    <row r="364" spans="1:26">
      <c r="A364" s="3"/>
      <c r="B364" s="3"/>
      <c r="E364" s="67" t="s">
        <v>720</v>
      </c>
      <c r="F364">
        <f>SUM(F363)</f>
        <v>0</v>
      </c>
      <c r="G364">
        <f t="shared" ref="G364:Z364" si="35">SUM(G363)</f>
        <v>0</v>
      </c>
      <c r="H364">
        <f t="shared" si="35"/>
        <v>0</v>
      </c>
      <c r="I364">
        <f t="shared" si="35"/>
        <v>0</v>
      </c>
      <c r="J364">
        <f t="shared" si="35"/>
        <v>0</v>
      </c>
      <c r="K364">
        <f t="shared" si="35"/>
        <v>0</v>
      </c>
      <c r="L364">
        <f t="shared" si="35"/>
        <v>0</v>
      </c>
      <c r="M364">
        <f t="shared" si="35"/>
        <v>0</v>
      </c>
      <c r="N364">
        <f t="shared" si="35"/>
        <v>0</v>
      </c>
      <c r="O364">
        <f t="shared" si="35"/>
        <v>0</v>
      </c>
      <c r="P364">
        <f t="shared" si="35"/>
        <v>0</v>
      </c>
      <c r="Q364">
        <f t="shared" si="35"/>
        <v>0</v>
      </c>
      <c r="R364">
        <f t="shared" si="35"/>
        <v>0</v>
      </c>
      <c r="S364">
        <f t="shared" si="35"/>
        <v>0</v>
      </c>
      <c r="T364">
        <f t="shared" si="35"/>
        <v>0</v>
      </c>
      <c r="U364">
        <f t="shared" si="35"/>
        <v>0</v>
      </c>
      <c r="V364">
        <f t="shared" si="35"/>
        <v>0</v>
      </c>
      <c r="W364">
        <f t="shared" si="35"/>
        <v>0</v>
      </c>
      <c r="X364">
        <f t="shared" si="35"/>
        <v>0</v>
      </c>
      <c r="Y364">
        <f t="shared" si="35"/>
        <v>0</v>
      </c>
      <c r="Z364">
        <f t="shared" si="35"/>
        <v>0</v>
      </c>
    </row>
    <row r="365" spans="1:26">
      <c r="B365"/>
      <c r="F365"/>
    </row>
    <row r="366" spans="1:26">
      <c r="B366" t="s">
        <v>55</v>
      </c>
      <c r="E366" s="3" t="s">
        <v>9</v>
      </c>
      <c r="F366" s="1">
        <f t="shared" ref="F366:Z366" si="36">F248+F331+F337+F351+F361+F364</f>
        <v>11</v>
      </c>
      <c r="G366" s="1">
        <f t="shared" si="36"/>
        <v>15</v>
      </c>
      <c r="H366" s="1">
        <f t="shared" si="36"/>
        <v>0</v>
      </c>
      <c r="I366" s="1">
        <f t="shared" si="36"/>
        <v>3</v>
      </c>
      <c r="J366" s="1">
        <f t="shared" si="36"/>
        <v>27</v>
      </c>
      <c r="K366" s="1">
        <f t="shared" si="36"/>
        <v>21</v>
      </c>
      <c r="L366" s="1">
        <f t="shared" si="36"/>
        <v>26</v>
      </c>
      <c r="M366" s="1">
        <f t="shared" si="36"/>
        <v>38</v>
      </c>
      <c r="N366" s="1">
        <f t="shared" si="36"/>
        <v>61</v>
      </c>
      <c r="O366" s="1">
        <f t="shared" si="36"/>
        <v>88</v>
      </c>
      <c r="P366" s="1">
        <f t="shared" si="36"/>
        <v>1</v>
      </c>
      <c r="Q366" s="1">
        <f t="shared" si="36"/>
        <v>0</v>
      </c>
      <c r="R366" s="1">
        <f t="shared" si="36"/>
        <v>53</v>
      </c>
      <c r="S366" s="1">
        <f t="shared" si="36"/>
        <v>47</v>
      </c>
      <c r="T366" s="1">
        <f t="shared" si="36"/>
        <v>0</v>
      </c>
      <c r="U366" s="1">
        <f t="shared" si="36"/>
        <v>1</v>
      </c>
      <c r="V366" s="1">
        <f t="shared" si="36"/>
        <v>323</v>
      </c>
      <c r="W366" s="1">
        <f t="shared" si="36"/>
        <v>371</v>
      </c>
      <c r="X366" s="1">
        <f t="shared" si="36"/>
        <v>502</v>
      </c>
      <c r="Y366" s="1">
        <f t="shared" si="36"/>
        <v>584</v>
      </c>
      <c r="Z366" s="1">
        <f t="shared" si="36"/>
        <v>1086</v>
      </c>
    </row>
    <row r="367" spans="1:26">
      <c r="B367"/>
      <c r="F367"/>
    </row>
    <row r="368" spans="1:26">
      <c r="B368"/>
      <c r="F368"/>
    </row>
    <row r="369" spans="1:26">
      <c r="A369" s="2" t="s">
        <v>3</v>
      </c>
      <c r="F369"/>
    </row>
    <row r="370" spans="1:26">
      <c r="A370" s="2" t="s">
        <v>600</v>
      </c>
      <c r="F370"/>
      <c r="G370" s="68"/>
    </row>
    <row r="371" spans="1:26">
      <c r="A371" s="2" t="s">
        <v>568</v>
      </c>
      <c r="F371"/>
    </row>
    <row r="372" spans="1:26">
      <c r="F372"/>
    </row>
    <row r="373" spans="1:26">
      <c r="A373" s="104" t="s">
        <v>593</v>
      </c>
      <c r="F373" s="116" t="s">
        <v>88</v>
      </c>
      <c r="G373" s="115"/>
      <c r="H373" s="116" t="s">
        <v>89</v>
      </c>
      <c r="I373" s="117"/>
      <c r="J373" s="114" t="s">
        <v>90</v>
      </c>
      <c r="K373" s="115"/>
      <c r="L373" s="116" t="s">
        <v>91</v>
      </c>
      <c r="M373" s="117"/>
      <c r="N373" s="114" t="s">
        <v>4</v>
      </c>
      <c r="O373" s="115"/>
      <c r="P373" s="116" t="s">
        <v>92</v>
      </c>
      <c r="Q373" s="117"/>
      <c r="R373" s="112" t="s">
        <v>93</v>
      </c>
      <c r="S373" s="113"/>
      <c r="T373" s="112" t="s">
        <v>94</v>
      </c>
      <c r="U373" s="113"/>
      <c r="V373" s="114" t="s">
        <v>95</v>
      </c>
      <c r="W373" s="115"/>
      <c r="X373" s="116" t="s">
        <v>9</v>
      </c>
      <c r="Y373" s="117"/>
    </row>
    <row r="374" spans="1:26">
      <c r="A374" s="8" t="s">
        <v>6</v>
      </c>
      <c r="B374" s="12" t="s">
        <v>567</v>
      </c>
      <c r="C374" s="9" t="s">
        <v>8</v>
      </c>
      <c r="D374" s="9" t="s">
        <v>7</v>
      </c>
      <c r="E374" s="9" t="s">
        <v>12</v>
      </c>
      <c r="F374" s="4" t="s">
        <v>1</v>
      </c>
      <c r="G374" s="6" t="s">
        <v>2</v>
      </c>
      <c r="H374" s="4" t="s">
        <v>1</v>
      </c>
      <c r="I374" s="5" t="s">
        <v>2</v>
      </c>
      <c r="J374" s="7" t="s">
        <v>1</v>
      </c>
      <c r="K374" s="6" t="s">
        <v>2</v>
      </c>
      <c r="L374" s="4" t="s">
        <v>1</v>
      </c>
      <c r="M374" s="5" t="s">
        <v>2</v>
      </c>
      <c r="N374" s="7" t="s">
        <v>1</v>
      </c>
      <c r="O374" s="6" t="s">
        <v>2</v>
      </c>
      <c r="P374" s="4" t="s">
        <v>1</v>
      </c>
      <c r="Q374" s="5" t="s">
        <v>2</v>
      </c>
      <c r="R374" s="4" t="s">
        <v>1</v>
      </c>
      <c r="S374" s="5" t="s">
        <v>2</v>
      </c>
      <c r="T374" s="4" t="s">
        <v>1</v>
      </c>
      <c r="U374" s="5" t="s">
        <v>2</v>
      </c>
      <c r="V374" s="7" t="s">
        <v>1</v>
      </c>
      <c r="W374" s="6" t="s">
        <v>2</v>
      </c>
      <c r="X374" s="4" t="s">
        <v>1</v>
      </c>
      <c r="Y374" s="5" t="s">
        <v>2</v>
      </c>
      <c r="Z374" s="10" t="s">
        <v>0</v>
      </c>
    </row>
    <row r="375" spans="1:26">
      <c r="A375" s="49" t="s">
        <v>57</v>
      </c>
      <c r="B375" s="14"/>
      <c r="C375" s="13" t="s">
        <v>99</v>
      </c>
      <c r="D375" s="13" t="s">
        <v>100</v>
      </c>
      <c r="E375" s="50" t="s">
        <v>101</v>
      </c>
      <c r="F375" s="21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>
        <v>1</v>
      </c>
      <c r="W375" s="15"/>
      <c r="X375" s="19">
        <f t="shared" ref="X375:Y381" si="37">F375+H375+J375+L375+N375+P375+R375+T375+V375</f>
        <v>1</v>
      </c>
      <c r="Y375" s="50">
        <f t="shared" si="37"/>
        <v>0</v>
      </c>
      <c r="Z375">
        <f t="shared" ref="Z375:Z381" si="38">SUM(X375:Y375)</f>
        <v>1</v>
      </c>
    </row>
    <row r="376" spans="1:26">
      <c r="A376" s="51" t="s">
        <v>57</v>
      </c>
      <c r="B376" s="16"/>
      <c r="C376" s="47" t="s">
        <v>102</v>
      </c>
      <c r="D376" s="47" t="s">
        <v>103</v>
      </c>
      <c r="E376" s="52" t="s">
        <v>104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>
        <v>1</v>
      </c>
      <c r="W376" s="48"/>
      <c r="X376" s="61">
        <f t="shared" si="37"/>
        <v>1</v>
      </c>
      <c r="Y376" s="52">
        <f t="shared" si="37"/>
        <v>0</v>
      </c>
      <c r="Z376">
        <f t="shared" si="38"/>
        <v>1</v>
      </c>
    </row>
    <row r="377" spans="1:26">
      <c r="A377" s="51" t="s">
        <v>57</v>
      </c>
      <c r="B377" s="16"/>
      <c r="C377" s="47" t="s">
        <v>105</v>
      </c>
      <c r="D377" s="47" t="s">
        <v>106</v>
      </c>
      <c r="E377" s="52" t="s">
        <v>107</v>
      </c>
      <c r="F377" s="56"/>
      <c r="G377" s="47"/>
      <c r="H377" s="47"/>
      <c r="I377" s="47"/>
      <c r="J377" s="47"/>
      <c r="K377" s="47"/>
      <c r="L377" s="47"/>
      <c r="M377" s="47"/>
      <c r="N377" s="47">
        <v>1</v>
      </c>
      <c r="O377" s="47"/>
      <c r="P377" s="47"/>
      <c r="Q377" s="47"/>
      <c r="R377" s="47"/>
      <c r="S377" s="47"/>
      <c r="T377" s="47"/>
      <c r="U377" s="47"/>
      <c r="V377" s="47">
        <v>3</v>
      </c>
      <c r="W377" s="48">
        <v>1</v>
      </c>
      <c r="X377" s="61">
        <f t="shared" si="37"/>
        <v>4</v>
      </c>
      <c r="Y377" s="52">
        <f t="shared" si="37"/>
        <v>1</v>
      </c>
      <c r="Z377">
        <f t="shared" si="38"/>
        <v>5</v>
      </c>
    </row>
    <row r="378" spans="1:26">
      <c r="A378" s="51" t="s">
        <v>57</v>
      </c>
      <c r="B378" s="16"/>
      <c r="C378" s="47" t="s">
        <v>108</v>
      </c>
      <c r="D378" s="47" t="s">
        <v>109</v>
      </c>
      <c r="E378" s="52" t="s">
        <v>566</v>
      </c>
      <c r="F378" s="56">
        <v>1</v>
      </c>
      <c r="G378" s="47"/>
      <c r="H378" s="47"/>
      <c r="I378" s="47"/>
      <c r="J378" s="47">
        <v>1</v>
      </c>
      <c r="K378" s="47">
        <v>1</v>
      </c>
      <c r="L378" s="47"/>
      <c r="M378" s="47">
        <v>1</v>
      </c>
      <c r="N378" s="47"/>
      <c r="O378" s="47">
        <v>1</v>
      </c>
      <c r="P378" s="47"/>
      <c r="Q378" s="47"/>
      <c r="R378" s="47">
        <v>16</v>
      </c>
      <c r="S378" s="47">
        <v>12</v>
      </c>
      <c r="T378" s="47"/>
      <c r="U378" s="47"/>
      <c r="V378" s="47">
        <v>25</v>
      </c>
      <c r="W378" s="48">
        <v>18</v>
      </c>
      <c r="X378" s="61">
        <f t="shared" si="37"/>
        <v>43</v>
      </c>
      <c r="Y378" s="52">
        <f t="shared" si="37"/>
        <v>33</v>
      </c>
      <c r="Z378">
        <f t="shared" si="38"/>
        <v>76</v>
      </c>
    </row>
    <row r="379" spans="1:26">
      <c r="A379" s="51" t="s">
        <v>57</v>
      </c>
      <c r="B379" s="16"/>
      <c r="C379" s="47" t="s">
        <v>108</v>
      </c>
      <c r="D379" s="47" t="s">
        <v>110</v>
      </c>
      <c r="E379" s="52" t="s">
        <v>569</v>
      </c>
      <c r="F379" s="56">
        <v>1</v>
      </c>
      <c r="G379" s="47">
        <v>2</v>
      </c>
      <c r="H379" s="47"/>
      <c r="I379" s="47"/>
      <c r="J379" s="47">
        <v>5</v>
      </c>
      <c r="K379" s="47">
        <v>1</v>
      </c>
      <c r="L379" s="47">
        <v>3</v>
      </c>
      <c r="M379" s="47">
        <v>19</v>
      </c>
      <c r="N379" s="47">
        <v>4</v>
      </c>
      <c r="O379" s="47">
        <v>24</v>
      </c>
      <c r="P379" s="47">
        <v>1</v>
      </c>
      <c r="Q379" s="47"/>
      <c r="R379" s="47">
        <v>21</v>
      </c>
      <c r="S379" s="47">
        <v>52</v>
      </c>
      <c r="T379" s="47"/>
      <c r="U379" s="47">
        <v>1</v>
      </c>
      <c r="V379" s="47">
        <v>27</v>
      </c>
      <c r="W379" s="48">
        <v>33</v>
      </c>
      <c r="X379" s="61">
        <f t="shared" si="37"/>
        <v>62</v>
      </c>
      <c r="Y379" s="52">
        <f t="shared" si="37"/>
        <v>132</v>
      </c>
      <c r="Z379">
        <f t="shared" si="38"/>
        <v>194</v>
      </c>
    </row>
    <row r="380" spans="1:26">
      <c r="A380" s="51" t="s">
        <v>57</v>
      </c>
      <c r="B380" s="16"/>
      <c r="C380" s="47" t="s">
        <v>111</v>
      </c>
      <c r="D380" s="47" t="s">
        <v>112</v>
      </c>
      <c r="E380" s="52" t="s">
        <v>113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>
        <v>2</v>
      </c>
      <c r="T380" s="47"/>
      <c r="U380" s="47"/>
      <c r="V380" s="47">
        <v>1</v>
      </c>
      <c r="W380" s="48">
        <v>1</v>
      </c>
      <c r="X380" s="61">
        <f t="shared" si="37"/>
        <v>1</v>
      </c>
      <c r="Y380" s="52">
        <f t="shared" si="37"/>
        <v>3</v>
      </c>
      <c r="Z380">
        <f t="shared" si="38"/>
        <v>4</v>
      </c>
    </row>
    <row r="381" spans="1:26">
      <c r="A381" s="53" t="s">
        <v>57</v>
      </c>
      <c r="B381" s="17"/>
      <c r="C381" s="54" t="s">
        <v>111</v>
      </c>
      <c r="D381" s="54" t="s">
        <v>111</v>
      </c>
      <c r="E381" s="55" t="s">
        <v>114</v>
      </c>
      <c r="F381" s="57"/>
      <c r="G381" s="54"/>
      <c r="H381" s="54">
        <v>1</v>
      </c>
      <c r="I381" s="54">
        <v>1</v>
      </c>
      <c r="J381" s="54">
        <v>6</v>
      </c>
      <c r="K381" s="54">
        <v>6</v>
      </c>
      <c r="L381" s="54">
        <v>6</v>
      </c>
      <c r="M381" s="54">
        <v>10</v>
      </c>
      <c r="N381" s="54">
        <v>8</v>
      </c>
      <c r="O381" s="54">
        <v>6</v>
      </c>
      <c r="P381" s="54"/>
      <c r="Q381" s="54">
        <v>3</v>
      </c>
      <c r="R381" s="54">
        <v>23</v>
      </c>
      <c r="S381" s="54">
        <v>30</v>
      </c>
      <c r="T381" s="54"/>
      <c r="U381" s="54"/>
      <c r="V381" s="54">
        <v>83</v>
      </c>
      <c r="W381" s="60">
        <v>110</v>
      </c>
      <c r="X381" s="62">
        <f t="shared" si="37"/>
        <v>127</v>
      </c>
      <c r="Y381" s="55">
        <f t="shared" si="37"/>
        <v>166</v>
      </c>
      <c r="Z381">
        <f t="shared" si="38"/>
        <v>293</v>
      </c>
    </row>
    <row r="382" spans="1:26">
      <c r="A382" s="3"/>
      <c r="B382" s="3"/>
      <c r="E382" s="67" t="s">
        <v>53</v>
      </c>
      <c r="F382">
        <f>SUM(F375:F381)</f>
        <v>2</v>
      </c>
      <c r="G382">
        <f t="shared" ref="G382:Z382" si="39">SUM(G375:G381)</f>
        <v>2</v>
      </c>
      <c r="H382">
        <f t="shared" si="39"/>
        <v>1</v>
      </c>
      <c r="I382">
        <f t="shared" si="39"/>
        <v>1</v>
      </c>
      <c r="J382">
        <f t="shared" si="39"/>
        <v>12</v>
      </c>
      <c r="K382">
        <f t="shared" si="39"/>
        <v>8</v>
      </c>
      <c r="L382">
        <f t="shared" si="39"/>
        <v>9</v>
      </c>
      <c r="M382">
        <f t="shared" si="39"/>
        <v>30</v>
      </c>
      <c r="N382">
        <f t="shared" si="39"/>
        <v>13</v>
      </c>
      <c r="O382">
        <f t="shared" si="39"/>
        <v>31</v>
      </c>
      <c r="P382">
        <f t="shared" si="39"/>
        <v>1</v>
      </c>
      <c r="Q382">
        <f t="shared" si="39"/>
        <v>3</v>
      </c>
      <c r="R382">
        <f t="shared" si="39"/>
        <v>60</v>
      </c>
      <c r="S382">
        <f t="shared" si="39"/>
        <v>96</v>
      </c>
      <c r="T382">
        <f t="shared" si="39"/>
        <v>0</v>
      </c>
      <c r="U382">
        <f t="shared" si="39"/>
        <v>1</v>
      </c>
      <c r="V382">
        <f t="shared" si="39"/>
        <v>141</v>
      </c>
      <c r="W382">
        <f t="shared" si="39"/>
        <v>163</v>
      </c>
      <c r="X382">
        <f t="shared" si="39"/>
        <v>239</v>
      </c>
      <c r="Y382">
        <f t="shared" si="39"/>
        <v>335</v>
      </c>
      <c r="Z382">
        <f t="shared" si="39"/>
        <v>574</v>
      </c>
    </row>
    <row r="383" spans="1:26">
      <c r="A383" s="3"/>
      <c r="B383" s="3"/>
      <c r="F383"/>
    </row>
    <row r="384" spans="1:26">
      <c r="A384" s="49" t="s">
        <v>16</v>
      </c>
      <c r="B384" s="59" t="s">
        <v>570</v>
      </c>
      <c r="C384" s="13" t="s">
        <v>119</v>
      </c>
      <c r="D384" s="13" t="s">
        <v>120</v>
      </c>
      <c r="E384" s="50" t="s">
        <v>121</v>
      </c>
      <c r="F384" s="21">
        <v>1</v>
      </c>
      <c r="G384" s="13"/>
      <c r="H384" s="13"/>
      <c r="I384" s="13"/>
      <c r="J384" s="13"/>
      <c r="K384" s="13"/>
      <c r="L384" s="13"/>
      <c r="M384" s="13"/>
      <c r="N384" s="13"/>
      <c r="O384" s="13">
        <v>1</v>
      </c>
      <c r="P384" s="13"/>
      <c r="Q384" s="13"/>
      <c r="R384" s="13">
        <v>3</v>
      </c>
      <c r="S384" s="13">
        <v>1</v>
      </c>
      <c r="T384" s="13"/>
      <c r="U384" s="13"/>
      <c r="V384" s="13">
        <v>30</v>
      </c>
      <c r="W384" s="15">
        <v>9</v>
      </c>
      <c r="X384" s="19">
        <f t="shared" ref="X384:Y447" si="40">F384+H384+J384+L384+N384+P384+R384+T384+V384</f>
        <v>34</v>
      </c>
      <c r="Y384" s="50">
        <f t="shared" si="40"/>
        <v>11</v>
      </c>
      <c r="Z384">
        <f t="shared" ref="Z384:Z447" si="41">SUM(X384:Y384)</f>
        <v>45</v>
      </c>
    </row>
    <row r="385" spans="1:26">
      <c r="A385" s="51" t="s">
        <v>16</v>
      </c>
      <c r="B385" s="58" t="s">
        <v>571</v>
      </c>
      <c r="C385" s="47" t="s">
        <v>119</v>
      </c>
      <c r="D385" s="47" t="s">
        <v>122</v>
      </c>
      <c r="E385" s="52" t="s">
        <v>123</v>
      </c>
      <c r="F385" s="56">
        <v>2</v>
      </c>
      <c r="G385" s="47">
        <v>4</v>
      </c>
      <c r="H385" s="47"/>
      <c r="I385" s="47"/>
      <c r="J385" s="47">
        <v>2</v>
      </c>
      <c r="K385" s="47">
        <v>3</v>
      </c>
      <c r="L385" s="47"/>
      <c r="M385" s="47">
        <v>2</v>
      </c>
      <c r="N385" s="47">
        <v>4</v>
      </c>
      <c r="O385" s="47">
        <v>21</v>
      </c>
      <c r="P385" s="47"/>
      <c r="Q385" s="47"/>
      <c r="R385" s="47">
        <v>2</v>
      </c>
      <c r="S385" s="47">
        <v>6</v>
      </c>
      <c r="T385" s="47"/>
      <c r="U385" s="47"/>
      <c r="V385" s="47">
        <v>20</v>
      </c>
      <c r="W385" s="48">
        <v>104</v>
      </c>
      <c r="X385" s="61">
        <f t="shared" si="40"/>
        <v>30</v>
      </c>
      <c r="Y385" s="52">
        <f t="shared" si="40"/>
        <v>140</v>
      </c>
      <c r="Z385">
        <f t="shared" si="41"/>
        <v>170</v>
      </c>
    </row>
    <row r="386" spans="1:26">
      <c r="A386" s="51" t="s">
        <v>16</v>
      </c>
      <c r="B386" s="58" t="s">
        <v>572</v>
      </c>
      <c r="C386" s="47" t="s">
        <v>119</v>
      </c>
      <c r="D386" s="47" t="s">
        <v>124</v>
      </c>
      <c r="E386" s="52" t="s">
        <v>125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>
        <v>1</v>
      </c>
      <c r="W386" s="48"/>
      <c r="X386" s="61">
        <f t="shared" si="40"/>
        <v>1</v>
      </c>
      <c r="Y386" s="52">
        <f t="shared" si="40"/>
        <v>0</v>
      </c>
      <c r="Z386">
        <f t="shared" si="41"/>
        <v>1</v>
      </c>
    </row>
    <row r="387" spans="1:26">
      <c r="A387" s="51" t="s">
        <v>16</v>
      </c>
      <c r="B387" s="58" t="s">
        <v>573</v>
      </c>
      <c r="C387" s="47" t="s">
        <v>119</v>
      </c>
      <c r="D387" s="47" t="s">
        <v>126</v>
      </c>
      <c r="E387" s="52" t="s">
        <v>127</v>
      </c>
      <c r="F387" s="56">
        <v>3</v>
      </c>
      <c r="G387" s="47"/>
      <c r="H387" s="47"/>
      <c r="I387" s="47"/>
      <c r="J387" s="47"/>
      <c r="K387" s="47">
        <v>1</v>
      </c>
      <c r="L387" s="47"/>
      <c r="M387" s="47"/>
      <c r="N387" s="47"/>
      <c r="O387" s="47">
        <v>1</v>
      </c>
      <c r="P387" s="47"/>
      <c r="Q387" s="47"/>
      <c r="R387" s="47">
        <v>7</v>
      </c>
      <c r="S387" s="47">
        <v>1</v>
      </c>
      <c r="T387" s="47"/>
      <c r="U387" s="47"/>
      <c r="V387" s="47">
        <v>38</v>
      </c>
      <c r="W387" s="48">
        <v>10</v>
      </c>
      <c r="X387" s="61">
        <f t="shared" si="40"/>
        <v>48</v>
      </c>
      <c r="Y387" s="52">
        <f t="shared" si="40"/>
        <v>13</v>
      </c>
      <c r="Z387">
        <f t="shared" si="41"/>
        <v>61</v>
      </c>
    </row>
    <row r="388" spans="1:26">
      <c r="A388" s="51" t="s">
        <v>16</v>
      </c>
      <c r="B388" s="58" t="s">
        <v>574</v>
      </c>
      <c r="C388" s="47" t="s">
        <v>119</v>
      </c>
      <c r="D388" s="47" t="s">
        <v>128</v>
      </c>
      <c r="E388" s="52" t="s">
        <v>129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>
        <v>1</v>
      </c>
      <c r="P388" s="47"/>
      <c r="Q388" s="47"/>
      <c r="R388" s="47">
        <v>1</v>
      </c>
      <c r="S388" s="47">
        <v>1</v>
      </c>
      <c r="T388" s="47"/>
      <c r="U388" s="47"/>
      <c r="V388" s="47">
        <v>4</v>
      </c>
      <c r="W388" s="48">
        <v>1</v>
      </c>
      <c r="X388" s="61">
        <f t="shared" si="40"/>
        <v>5</v>
      </c>
      <c r="Y388" s="52">
        <f t="shared" si="40"/>
        <v>3</v>
      </c>
      <c r="Z388">
        <f t="shared" si="41"/>
        <v>8</v>
      </c>
    </row>
    <row r="389" spans="1:26">
      <c r="A389" s="51" t="s">
        <v>16</v>
      </c>
      <c r="B389" s="58" t="s">
        <v>575</v>
      </c>
      <c r="C389" s="47" t="s">
        <v>119</v>
      </c>
      <c r="D389" s="47" t="s">
        <v>130</v>
      </c>
      <c r="E389" s="52" t="s">
        <v>131</v>
      </c>
      <c r="F389" s="56">
        <v>1</v>
      </c>
      <c r="G389" s="47">
        <v>2</v>
      </c>
      <c r="H389" s="47"/>
      <c r="I389" s="47"/>
      <c r="J389" s="47">
        <v>1</v>
      </c>
      <c r="K389" s="47">
        <v>2</v>
      </c>
      <c r="L389" s="47"/>
      <c r="M389" s="47"/>
      <c r="N389" s="47">
        <v>1</v>
      </c>
      <c r="O389" s="47">
        <v>1</v>
      </c>
      <c r="P389" s="47"/>
      <c r="Q389" s="47"/>
      <c r="R389" s="47">
        <v>6</v>
      </c>
      <c r="S389" s="47">
        <v>3</v>
      </c>
      <c r="T389" s="47"/>
      <c r="U389" s="47"/>
      <c r="V389" s="47">
        <v>23</v>
      </c>
      <c r="W389" s="48">
        <v>12</v>
      </c>
      <c r="X389" s="61">
        <f t="shared" si="40"/>
        <v>32</v>
      </c>
      <c r="Y389" s="52">
        <f t="shared" si="40"/>
        <v>20</v>
      </c>
      <c r="Z389">
        <f t="shared" si="41"/>
        <v>52</v>
      </c>
    </row>
    <row r="390" spans="1:26">
      <c r="A390" s="51" t="s">
        <v>16</v>
      </c>
      <c r="B390" s="58" t="s">
        <v>576</v>
      </c>
      <c r="C390" s="47" t="s">
        <v>119</v>
      </c>
      <c r="D390" s="47" t="s">
        <v>132</v>
      </c>
      <c r="E390" s="52" t="s">
        <v>133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>
        <v>1</v>
      </c>
      <c r="T390" s="47"/>
      <c r="U390" s="47"/>
      <c r="V390" s="47">
        <v>8</v>
      </c>
      <c r="W390" s="48">
        <v>4</v>
      </c>
      <c r="X390" s="61">
        <f t="shared" si="40"/>
        <v>8</v>
      </c>
      <c r="Y390" s="52">
        <f t="shared" si="40"/>
        <v>5</v>
      </c>
      <c r="Z390">
        <f t="shared" si="41"/>
        <v>13</v>
      </c>
    </row>
    <row r="391" spans="1:26">
      <c r="A391" s="51" t="s">
        <v>16</v>
      </c>
      <c r="B391" s="58" t="s">
        <v>576</v>
      </c>
      <c r="C391" s="47" t="s">
        <v>119</v>
      </c>
      <c r="D391" s="47" t="s">
        <v>134</v>
      </c>
      <c r="E391" s="52" t="s">
        <v>135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>
        <v>1</v>
      </c>
      <c r="S391" s="47"/>
      <c r="T391" s="47"/>
      <c r="U391" s="47"/>
      <c r="V391" s="47">
        <v>14</v>
      </c>
      <c r="W391" s="48">
        <v>2</v>
      </c>
      <c r="X391" s="61">
        <f t="shared" si="40"/>
        <v>15</v>
      </c>
      <c r="Y391" s="52">
        <f t="shared" si="40"/>
        <v>2</v>
      </c>
      <c r="Z391">
        <f t="shared" si="41"/>
        <v>17</v>
      </c>
    </row>
    <row r="392" spans="1:26">
      <c r="A392" s="51" t="s">
        <v>16</v>
      </c>
      <c r="B392" s="58" t="s">
        <v>577</v>
      </c>
      <c r="C392" s="47" t="s">
        <v>119</v>
      </c>
      <c r="D392" s="47" t="s">
        <v>136</v>
      </c>
      <c r="E392" s="52" t="s">
        <v>586</v>
      </c>
      <c r="F392" s="56"/>
      <c r="G392" s="47"/>
      <c r="H392" s="47"/>
      <c r="I392" s="47"/>
      <c r="J392" s="47">
        <v>2</v>
      </c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10</v>
      </c>
      <c r="W392" s="48"/>
      <c r="X392" s="61">
        <f t="shared" si="40"/>
        <v>12</v>
      </c>
      <c r="Y392" s="52">
        <f t="shared" si="40"/>
        <v>0</v>
      </c>
      <c r="Z392">
        <f t="shared" si="41"/>
        <v>12</v>
      </c>
    </row>
    <row r="393" spans="1:26">
      <c r="A393" s="51" t="s">
        <v>16</v>
      </c>
      <c r="B393" s="58" t="s">
        <v>578</v>
      </c>
      <c r="C393" s="47" t="s">
        <v>119</v>
      </c>
      <c r="D393" s="47" t="s">
        <v>137</v>
      </c>
      <c r="E393" s="52" t="s">
        <v>138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8">
        <v>1</v>
      </c>
      <c r="X393" s="61">
        <f t="shared" si="40"/>
        <v>0</v>
      </c>
      <c r="Y393" s="52">
        <f t="shared" si="40"/>
        <v>1</v>
      </c>
      <c r="Z393">
        <f t="shared" si="41"/>
        <v>1</v>
      </c>
    </row>
    <row r="394" spans="1:26">
      <c r="A394" s="51" t="s">
        <v>16</v>
      </c>
      <c r="B394" s="58" t="s">
        <v>578</v>
      </c>
      <c r="C394" s="47" t="s">
        <v>119</v>
      </c>
      <c r="D394" s="47" t="s">
        <v>139</v>
      </c>
      <c r="E394" s="52" t="s">
        <v>585</v>
      </c>
      <c r="F394" s="56"/>
      <c r="G394" s="47"/>
      <c r="H394" s="47"/>
      <c r="I394" s="47">
        <v>1</v>
      </c>
      <c r="J394" s="47"/>
      <c r="K394" s="47"/>
      <c r="L394" s="47"/>
      <c r="M394" s="47"/>
      <c r="N394" s="47">
        <v>1</v>
      </c>
      <c r="O394" s="47">
        <v>2</v>
      </c>
      <c r="P394" s="47"/>
      <c r="Q394" s="47"/>
      <c r="R394" s="47">
        <v>2</v>
      </c>
      <c r="S394" s="47">
        <v>3</v>
      </c>
      <c r="T394" s="47"/>
      <c r="U394" s="47"/>
      <c r="V394" s="47">
        <v>20</v>
      </c>
      <c r="W394" s="48">
        <v>31</v>
      </c>
      <c r="X394" s="61">
        <f t="shared" si="40"/>
        <v>23</v>
      </c>
      <c r="Y394" s="52">
        <f t="shared" si="40"/>
        <v>37</v>
      </c>
      <c r="Z394">
        <f t="shared" si="41"/>
        <v>60</v>
      </c>
    </row>
    <row r="395" spans="1:26">
      <c r="A395" s="51" t="s">
        <v>16</v>
      </c>
      <c r="B395" s="58" t="s">
        <v>579</v>
      </c>
      <c r="C395" s="47" t="s">
        <v>119</v>
      </c>
      <c r="D395" s="47" t="s">
        <v>140</v>
      </c>
      <c r="E395" s="52" t="s">
        <v>141</v>
      </c>
      <c r="F395" s="56"/>
      <c r="G395" s="47">
        <v>1</v>
      </c>
      <c r="H395" s="47"/>
      <c r="I395" s="47"/>
      <c r="J395" s="47">
        <v>1</v>
      </c>
      <c r="K395" s="47">
        <v>1</v>
      </c>
      <c r="L395" s="47"/>
      <c r="M395" s="47"/>
      <c r="N395" s="47">
        <v>3</v>
      </c>
      <c r="O395" s="47">
        <v>2</v>
      </c>
      <c r="P395" s="47"/>
      <c r="Q395" s="47"/>
      <c r="R395" s="47">
        <v>4</v>
      </c>
      <c r="S395" s="47"/>
      <c r="T395" s="47"/>
      <c r="U395" s="47"/>
      <c r="V395" s="47">
        <v>16</v>
      </c>
      <c r="W395" s="48">
        <v>3</v>
      </c>
      <c r="X395" s="61">
        <f t="shared" si="40"/>
        <v>24</v>
      </c>
      <c r="Y395" s="52">
        <f t="shared" si="40"/>
        <v>7</v>
      </c>
      <c r="Z395">
        <f t="shared" si="41"/>
        <v>31</v>
      </c>
    </row>
    <row r="396" spans="1:26">
      <c r="A396" s="51" t="s">
        <v>16</v>
      </c>
      <c r="B396" s="58" t="s">
        <v>580</v>
      </c>
      <c r="C396" s="47" t="s">
        <v>99</v>
      </c>
      <c r="D396" s="47" t="s">
        <v>142</v>
      </c>
      <c r="E396" s="52" t="s">
        <v>143</v>
      </c>
      <c r="F396" s="56"/>
      <c r="G396" s="47"/>
      <c r="H396" s="47"/>
      <c r="I396" s="47"/>
      <c r="J396" s="47"/>
      <c r="K396" s="47"/>
      <c r="L396" s="47">
        <v>4</v>
      </c>
      <c r="M396" s="47">
        <v>3</v>
      </c>
      <c r="N396" s="47">
        <v>1</v>
      </c>
      <c r="O396" s="47">
        <v>1</v>
      </c>
      <c r="P396" s="47"/>
      <c r="Q396" s="47"/>
      <c r="R396" s="47">
        <v>1</v>
      </c>
      <c r="S396" s="47">
        <v>1</v>
      </c>
      <c r="T396" s="47"/>
      <c r="U396" s="47"/>
      <c r="V396" s="47"/>
      <c r="W396" s="48">
        <v>1</v>
      </c>
      <c r="X396" s="61">
        <f t="shared" si="40"/>
        <v>6</v>
      </c>
      <c r="Y396" s="52">
        <f t="shared" si="40"/>
        <v>6</v>
      </c>
      <c r="Z396">
        <f t="shared" si="41"/>
        <v>12</v>
      </c>
    </row>
    <row r="397" spans="1:26">
      <c r="A397" s="51" t="s">
        <v>16</v>
      </c>
      <c r="B397" s="58" t="s">
        <v>581</v>
      </c>
      <c r="C397" s="47" t="s">
        <v>99</v>
      </c>
      <c r="D397" s="47" t="s">
        <v>144</v>
      </c>
      <c r="E397" s="52" t="s">
        <v>145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>
        <v>6</v>
      </c>
      <c r="P397" s="47"/>
      <c r="Q397" s="47"/>
      <c r="R397" s="47"/>
      <c r="S397" s="47">
        <v>3</v>
      </c>
      <c r="T397" s="47"/>
      <c r="U397" s="47"/>
      <c r="V397" s="47"/>
      <c r="W397" s="48">
        <v>9</v>
      </c>
      <c r="X397" s="61">
        <f t="shared" si="40"/>
        <v>0</v>
      </c>
      <c r="Y397" s="52">
        <f t="shared" si="40"/>
        <v>18</v>
      </c>
      <c r="Z397">
        <f t="shared" si="41"/>
        <v>18</v>
      </c>
    </row>
    <row r="398" spans="1:26">
      <c r="A398" s="51" t="s">
        <v>16</v>
      </c>
      <c r="B398" s="58" t="s">
        <v>582</v>
      </c>
      <c r="C398" s="47" t="s">
        <v>99</v>
      </c>
      <c r="D398" s="47" t="s">
        <v>146</v>
      </c>
      <c r="E398" s="52" t="s">
        <v>147</v>
      </c>
      <c r="F398" s="56">
        <v>7</v>
      </c>
      <c r="G398" s="47">
        <v>9</v>
      </c>
      <c r="H398" s="47">
        <v>1</v>
      </c>
      <c r="I398" s="47"/>
      <c r="J398" s="47">
        <v>7</v>
      </c>
      <c r="K398" s="47">
        <v>2</v>
      </c>
      <c r="L398" s="47">
        <v>19</v>
      </c>
      <c r="M398" s="47">
        <v>15</v>
      </c>
      <c r="N398" s="47">
        <v>11</v>
      </c>
      <c r="O398" s="47">
        <v>21</v>
      </c>
      <c r="P398" s="47"/>
      <c r="Q398" s="47">
        <v>1</v>
      </c>
      <c r="R398" s="47">
        <v>18</v>
      </c>
      <c r="S398" s="47">
        <v>14</v>
      </c>
      <c r="T398" s="47"/>
      <c r="U398" s="47"/>
      <c r="V398" s="47">
        <v>90</v>
      </c>
      <c r="W398" s="48">
        <v>123</v>
      </c>
      <c r="X398" s="61">
        <f t="shared" si="40"/>
        <v>153</v>
      </c>
      <c r="Y398" s="52">
        <f t="shared" si="40"/>
        <v>185</v>
      </c>
      <c r="Z398">
        <f t="shared" si="41"/>
        <v>338</v>
      </c>
    </row>
    <row r="399" spans="1:26">
      <c r="A399" s="51" t="s">
        <v>16</v>
      </c>
      <c r="B399" s="58" t="s">
        <v>582</v>
      </c>
      <c r="C399" s="47" t="s">
        <v>148</v>
      </c>
      <c r="D399" s="47" t="s">
        <v>149</v>
      </c>
      <c r="E399" s="52" t="s">
        <v>150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>
        <v>1</v>
      </c>
      <c r="T399" s="47"/>
      <c r="U399" s="47"/>
      <c r="V399" s="47"/>
      <c r="W399" s="48"/>
      <c r="X399" s="61">
        <f t="shared" si="40"/>
        <v>0</v>
      </c>
      <c r="Y399" s="52">
        <f t="shared" si="40"/>
        <v>1</v>
      </c>
      <c r="Z399">
        <f t="shared" si="41"/>
        <v>1</v>
      </c>
    </row>
    <row r="400" spans="1:26">
      <c r="A400" s="51" t="s">
        <v>16</v>
      </c>
      <c r="B400" s="58" t="s">
        <v>582</v>
      </c>
      <c r="C400" s="47" t="s">
        <v>148</v>
      </c>
      <c r="D400" s="47" t="s">
        <v>151</v>
      </c>
      <c r="E400" s="52" t="s">
        <v>152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>
        <v>1</v>
      </c>
      <c r="T400" s="47"/>
      <c r="U400" s="47"/>
      <c r="V400" s="47"/>
      <c r="W400" s="48">
        <v>1</v>
      </c>
      <c r="X400" s="61">
        <f t="shared" si="40"/>
        <v>0</v>
      </c>
      <c r="Y400" s="52">
        <f t="shared" si="40"/>
        <v>2</v>
      </c>
      <c r="Z400">
        <f t="shared" si="41"/>
        <v>2</v>
      </c>
    </row>
    <row r="401" spans="1:26">
      <c r="A401" s="51" t="s">
        <v>16</v>
      </c>
      <c r="B401" s="58" t="s">
        <v>583</v>
      </c>
      <c r="C401" s="47" t="s">
        <v>99</v>
      </c>
      <c r="D401" s="47" t="s">
        <v>153</v>
      </c>
      <c r="E401" s="52" t="s">
        <v>154</v>
      </c>
      <c r="F401" s="56">
        <v>4</v>
      </c>
      <c r="G401" s="47">
        <v>3</v>
      </c>
      <c r="H401" s="47"/>
      <c r="I401" s="47"/>
      <c r="J401" s="47"/>
      <c r="K401" s="47">
        <v>2</v>
      </c>
      <c r="L401" s="47"/>
      <c r="M401" s="47">
        <v>2</v>
      </c>
      <c r="N401" s="47">
        <v>3</v>
      </c>
      <c r="O401" s="47">
        <v>8</v>
      </c>
      <c r="P401" s="47"/>
      <c r="Q401" s="47"/>
      <c r="R401" s="47">
        <v>2</v>
      </c>
      <c r="S401" s="47">
        <v>5</v>
      </c>
      <c r="T401" s="47"/>
      <c r="U401" s="47"/>
      <c r="V401" s="47">
        <v>24</v>
      </c>
      <c r="W401" s="48">
        <v>17</v>
      </c>
      <c r="X401" s="61">
        <f t="shared" si="40"/>
        <v>33</v>
      </c>
      <c r="Y401" s="52">
        <f t="shared" si="40"/>
        <v>37</v>
      </c>
      <c r="Z401">
        <f t="shared" si="41"/>
        <v>70</v>
      </c>
    </row>
    <row r="402" spans="1:26">
      <c r="A402" s="51" t="s">
        <v>16</v>
      </c>
      <c r="B402" s="58" t="s">
        <v>584</v>
      </c>
      <c r="C402" s="47" t="s">
        <v>99</v>
      </c>
      <c r="D402" s="47" t="s">
        <v>155</v>
      </c>
      <c r="E402" s="52" t="s">
        <v>156</v>
      </c>
      <c r="F402" s="56">
        <v>1</v>
      </c>
      <c r="G402" s="47">
        <v>5</v>
      </c>
      <c r="H402" s="47"/>
      <c r="I402" s="47"/>
      <c r="J402" s="47"/>
      <c r="K402" s="47">
        <v>1</v>
      </c>
      <c r="L402" s="47">
        <v>4</v>
      </c>
      <c r="M402" s="47">
        <v>2</v>
      </c>
      <c r="N402" s="47">
        <v>4</v>
      </c>
      <c r="O402" s="47">
        <v>5</v>
      </c>
      <c r="P402" s="47"/>
      <c r="Q402" s="47"/>
      <c r="R402" s="47"/>
      <c r="S402" s="47">
        <v>8</v>
      </c>
      <c r="T402" s="47"/>
      <c r="U402" s="47"/>
      <c r="V402" s="47">
        <v>8</v>
      </c>
      <c r="W402" s="48">
        <v>48</v>
      </c>
      <c r="X402" s="61">
        <f t="shared" si="40"/>
        <v>17</v>
      </c>
      <c r="Y402" s="52">
        <f t="shared" si="40"/>
        <v>69</v>
      </c>
      <c r="Z402">
        <f t="shared" si="41"/>
        <v>86</v>
      </c>
    </row>
    <row r="403" spans="1:26">
      <c r="A403" s="51" t="s">
        <v>16</v>
      </c>
      <c r="B403" s="16" t="s">
        <v>621</v>
      </c>
      <c r="C403" s="47" t="s">
        <v>99</v>
      </c>
      <c r="D403" s="47" t="s">
        <v>157</v>
      </c>
      <c r="E403" s="52" t="s">
        <v>158</v>
      </c>
      <c r="F403" s="56"/>
      <c r="G403" s="47">
        <v>1</v>
      </c>
      <c r="H403" s="47"/>
      <c r="I403" s="47"/>
      <c r="J403" s="47">
        <v>8</v>
      </c>
      <c r="K403" s="47">
        <v>1</v>
      </c>
      <c r="L403" s="47">
        <v>1</v>
      </c>
      <c r="M403" s="47">
        <v>1</v>
      </c>
      <c r="N403" s="47">
        <v>4</v>
      </c>
      <c r="O403" s="47"/>
      <c r="P403" s="47"/>
      <c r="Q403" s="47">
        <v>1</v>
      </c>
      <c r="R403" s="47">
        <v>7</v>
      </c>
      <c r="S403" s="47"/>
      <c r="T403" s="47"/>
      <c r="U403" s="47"/>
      <c r="V403" s="47">
        <v>29</v>
      </c>
      <c r="W403" s="48">
        <v>4</v>
      </c>
      <c r="X403" s="61">
        <f t="shared" si="40"/>
        <v>49</v>
      </c>
      <c r="Y403" s="52">
        <f t="shared" si="40"/>
        <v>8</v>
      </c>
      <c r="Z403">
        <f t="shared" si="41"/>
        <v>57</v>
      </c>
    </row>
    <row r="404" spans="1:26">
      <c r="A404" s="51" t="s">
        <v>16</v>
      </c>
      <c r="B404" s="16" t="s">
        <v>621</v>
      </c>
      <c r="C404" s="47" t="s">
        <v>99</v>
      </c>
      <c r="D404" s="47" t="s">
        <v>159</v>
      </c>
      <c r="E404" s="52" t="s">
        <v>160</v>
      </c>
      <c r="F404" s="56">
        <v>3</v>
      </c>
      <c r="G404" s="47">
        <v>1</v>
      </c>
      <c r="H404" s="47"/>
      <c r="I404" s="47"/>
      <c r="J404" s="47">
        <v>7</v>
      </c>
      <c r="K404" s="47">
        <v>2</v>
      </c>
      <c r="L404" s="47">
        <v>2</v>
      </c>
      <c r="M404" s="47"/>
      <c r="N404" s="47">
        <v>14</v>
      </c>
      <c r="O404" s="47">
        <v>3</v>
      </c>
      <c r="P404" s="47"/>
      <c r="Q404" s="47"/>
      <c r="R404" s="47">
        <v>12</v>
      </c>
      <c r="S404" s="47"/>
      <c r="T404" s="47"/>
      <c r="U404" s="47"/>
      <c r="V404" s="47">
        <v>84</v>
      </c>
      <c r="W404" s="48">
        <v>8</v>
      </c>
      <c r="X404" s="61">
        <f t="shared" si="40"/>
        <v>122</v>
      </c>
      <c r="Y404" s="52">
        <f t="shared" si="40"/>
        <v>14</v>
      </c>
      <c r="Z404">
        <f t="shared" si="41"/>
        <v>136</v>
      </c>
    </row>
    <row r="405" spans="1:26">
      <c r="A405" s="51" t="s">
        <v>16</v>
      </c>
      <c r="B405" s="16" t="s">
        <v>622</v>
      </c>
      <c r="C405" s="47" t="s">
        <v>161</v>
      </c>
      <c r="D405" s="47" t="s">
        <v>162</v>
      </c>
      <c r="E405" s="52" t="s">
        <v>163</v>
      </c>
      <c r="F405" s="56"/>
      <c r="G405" s="47">
        <v>4</v>
      </c>
      <c r="H405" s="47"/>
      <c r="I405" s="47">
        <v>1</v>
      </c>
      <c r="J405" s="47">
        <v>1</v>
      </c>
      <c r="K405" s="47">
        <v>4</v>
      </c>
      <c r="L405" s="47"/>
      <c r="M405" s="47">
        <v>3</v>
      </c>
      <c r="N405" s="47">
        <v>1</v>
      </c>
      <c r="O405" s="47">
        <v>6</v>
      </c>
      <c r="P405" s="47"/>
      <c r="Q405" s="47"/>
      <c r="R405" s="47"/>
      <c r="S405" s="47">
        <v>10</v>
      </c>
      <c r="T405" s="47"/>
      <c r="U405" s="47"/>
      <c r="V405" s="47">
        <v>8</v>
      </c>
      <c r="W405" s="48">
        <v>90</v>
      </c>
      <c r="X405" s="61">
        <f t="shared" si="40"/>
        <v>10</v>
      </c>
      <c r="Y405" s="52">
        <f t="shared" si="40"/>
        <v>118</v>
      </c>
      <c r="Z405">
        <f t="shared" si="41"/>
        <v>128</v>
      </c>
    </row>
    <row r="406" spans="1:26">
      <c r="A406" s="51" t="s">
        <v>16</v>
      </c>
      <c r="B406" s="16" t="s">
        <v>623</v>
      </c>
      <c r="C406" s="47" t="s">
        <v>161</v>
      </c>
      <c r="D406" s="47" t="s">
        <v>166</v>
      </c>
      <c r="E406" s="52" t="s">
        <v>167</v>
      </c>
      <c r="F406" s="56">
        <v>2</v>
      </c>
      <c r="G406" s="47">
        <v>1</v>
      </c>
      <c r="H406" s="47">
        <v>1</v>
      </c>
      <c r="I406" s="47">
        <v>2</v>
      </c>
      <c r="J406" s="47">
        <v>1</v>
      </c>
      <c r="K406" s="47">
        <v>1</v>
      </c>
      <c r="L406" s="47">
        <v>2</v>
      </c>
      <c r="M406" s="47">
        <v>2</v>
      </c>
      <c r="N406" s="47">
        <v>7</v>
      </c>
      <c r="O406" s="47">
        <v>5</v>
      </c>
      <c r="P406" s="47"/>
      <c r="Q406" s="47"/>
      <c r="R406" s="47">
        <v>7</v>
      </c>
      <c r="S406" s="47">
        <v>4</v>
      </c>
      <c r="T406" s="47"/>
      <c r="U406" s="47"/>
      <c r="V406" s="47">
        <v>53</v>
      </c>
      <c r="W406" s="48">
        <v>51</v>
      </c>
      <c r="X406" s="61">
        <f t="shared" si="40"/>
        <v>73</v>
      </c>
      <c r="Y406" s="52">
        <f t="shared" si="40"/>
        <v>66</v>
      </c>
      <c r="Z406">
        <f t="shared" si="41"/>
        <v>139</v>
      </c>
    </row>
    <row r="407" spans="1:26">
      <c r="A407" s="51" t="s">
        <v>16</v>
      </c>
      <c r="B407" s="16" t="s">
        <v>623</v>
      </c>
      <c r="C407" s="47" t="s">
        <v>161</v>
      </c>
      <c r="D407" s="47" t="s">
        <v>561</v>
      </c>
      <c r="E407" s="52" t="s">
        <v>562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>
        <v>1</v>
      </c>
      <c r="W407" s="48">
        <v>1</v>
      </c>
      <c r="X407" s="61">
        <f t="shared" si="40"/>
        <v>1</v>
      </c>
      <c r="Y407" s="52">
        <f t="shared" si="40"/>
        <v>1</v>
      </c>
      <c r="Z407">
        <f t="shared" si="41"/>
        <v>2</v>
      </c>
    </row>
    <row r="408" spans="1:26">
      <c r="A408" s="51" t="s">
        <v>16</v>
      </c>
      <c r="B408" s="16" t="s">
        <v>624</v>
      </c>
      <c r="C408" s="47" t="s">
        <v>102</v>
      </c>
      <c r="D408" s="47" t="s">
        <v>168</v>
      </c>
      <c r="E408" s="52" t="s">
        <v>169</v>
      </c>
      <c r="F408" s="56">
        <v>1</v>
      </c>
      <c r="G408" s="47"/>
      <c r="H408" s="47"/>
      <c r="I408" s="47"/>
      <c r="J408" s="47">
        <v>2</v>
      </c>
      <c r="K408" s="47">
        <v>1</v>
      </c>
      <c r="L408" s="47"/>
      <c r="M408" s="47"/>
      <c r="N408" s="47">
        <v>2</v>
      </c>
      <c r="O408" s="47">
        <v>2</v>
      </c>
      <c r="P408" s="47"/>
      <c r="Q408" s="47"/>
      <c r="R408" s="47">
        <v>4</v>
      </c>
      <c r="S408" s="47">
        <v>2</v>
      </c>
      <c r="T408" s="47"/>
      <c r="U408" s="47"/>
      <c r="V408" s="47">
        <v>32</v>
      </c>
      <c r="W408" s="48">
        <v>16</v>
      </c>
      <c r="X408" s="61">
        <f t="shared" si="40"/>
        <v>41</v>
      </c>
      <c r="Y408" s="52">
        <f t="shared" si="40"/>
        <v>21</v>
      </c>
      <c r="Z408">
        <f t="shared" si="41"/>
        <v>62</v>
      </c>
    </row>
    <row r="409" spans="1:26">
      <c r="A409" s="51" t="s">
        <v>16</v>
      </c>
      <c r="B409" s="16" t="s">
        <v>625</v>
      </c>
      <c r="C409" s="47" t="s">
        <v>102</v>
      </c>
      <c r="D409" s="47" t="s">
        <v>170</v>
      </c>
      <c r="E409" s="52" t="s">
        <v>171</v>
      </c>
      <c r="F409" s="56"/>
      <c r="G409" s="47">
        <v>1</v>
      </c>
      <c r="H409" s="47"/>
      <c r="I409" s="47"/>
      <c r="J409" s="47">
        <v>5</v>
      </c>
      <c r="K409" s="47">
        <v>1</v>
      </c>
      <c r="L409" s="47">
        <v>1</v>
      </c>
      <c r="M409" s="47">
        <v>2</v>
      </c>
      <c r="N409" s="47"/>
      <c r="O409" s="47"/>
      <c r="P409" s="47"/>
      <c r="Q409" s="47"/>
      <c r="R409" s="47">
        <v>5</v>
      </c>
      <c r="S409" s="47">
        <v>1</v>
      </c>
      <c r="T409" s="47"/>
      <c r="U409" s="47"/>
      <c r="V409" s="47">
        <v>47</v>
      </c>
      <c r="W409" s="48">
        <v>10</v>
      </c>
      <c r="X409" s="61">
        <f t="shared" si="40"/>
        <v>58</v>
      </c>
      <c r="Y409" s="52">
        <f t="shared" si="40"/>
        <v>15</v>
      </c>
      <c r="Z409">
        <f t="shared" si="41"/>
        <v>73</v>
      </c>
    </row>
    <row r="410" spans="1:26">
      <c r="A410" s="51" t="s">
        <v>16</v>
      </c>
      <c r="B410" s="16" t="s">
        <v>626</v>
      </c>
      <c r="C410" s="47" t="s">
        <v>102</v>
      </c>
      <c r="D410" s="47" t="s">
        <v>172</v>
      </c>
      <c r="E410" s="52" t="s">
        <v>173</v>
      </c>
      <c r="F410" s="56">
        <v>3</v>
      </c>
      <c r="G410" s="47">
        <v>1</v>
      </c>
      <c r="H410" s="47"/>
      <c r="I410" s="47"/>
      <c r="J410" s="47">
        <v>4</v>
      </c>
      <c r="K410" s="47">
        <v>2</v>
      </c>
      <c r="L410" s="47">
        <v>5</v>
      </c>
      <c r="M410" s="47"/>
      <c r="N410" s="47">
        <v>15</v>
      </c>
      <c r="O410" s="47">
        <v>3</v>
      </c>
      <c r="P410" s="47"/>
      <c r="Q410" s="47"/>
      <c r="R410" s="47">
        <v>12</v>
      </c>
      <c r="S410" s="47">
        <v>5</v>
      </c>
      <c r="T410" s="47"/>
      <c r="U410" s="47"/>
      <c r="V410" s="47">
        <v>67</v>
      </c>
      <c r="W410" s="48">
        <v>9</v>
      </c>
      <c r="X410" s="61">
        <f t="shared" si="40"/>
        <v>106</v>
      </c>
      <c r="Y410" s="52">
        <f t="shared" si="40"/>
        <v>20</v>
      </c>
      <c r="Z410">
        <f t="shared" si="41"/>
        <v>126</v>
      </c>
    </row>
    <row r="411" spans="1:26">
      <c r="A411" s="51" t="s">
        <v>16</v>
      </c>
      <c r="B411" s="16" t="s">
        <v>627</v>
      </c>
      <c r="C411" s="47" t="s">
        <v>102</v>
      </c>
      <c r="D411" s="47" t="s">
        <v>174</v>
      </c>
      <c r="E411" s="52" t="s">
        <v>175</v>
      </c>
      <c r="F411" s="56">
        <v>1</v>
      </c>
      <c r="G411" s="47"/>
      <c r="H411" s="47"/>
      <c r="I411" s="47"/>
      <c r="J411" s="47">
        <v>8</v>
      </c>
      <c r="K411" s="47"/>
      <c r="L411" s="47">
        <v>2</v>
      </c>
      <c r="M411" s="47"/>
      <c r="N411" s="47">
        <v>7</v>
      </c>
      <c r="O411" s="47">
        <v>3</v>
      </c>
      <c r="P411" s="47"/>
      <c r="Q411" s="47"/>
      <c r="R411" s="47">
        <v>6</v>
      </c>
      <c r="S411" s="47">
        <v>1</v>
      </c>
      <c r="T411" s="47"/>
      <c r="U411" s="47"/>
      <c r="V411" s="47">
        <v>45</v>
      </c>
      <c r="W411" s="48">
        <v>3</v>
      </c>
      <c r="X411" s="61">
        <f t="shared" si="40"/>
        <v>69</v>
      </c>
      <c r="Y411" s="52">
        <f t="shared" si="40"/>
        <v>7</v>
      </c>
      <c r="Z411">
        <f t="shared" si="41"/>
        <v>76</v>
      </c>
    </row>
    <row r="412" spans="1:26">
      <c r="A412" s="51" t="s">
        <v>16</v>
      </c>
      <c r="B412" s="16" t="s">
        <v>628</v>
      </c>
      <c r="C412" s="47" t="s">
        <v>102</v>
      </c>
      <c r="D412" s="47" t="s">
        <v>176</v>
      </c>
      <c r="E412" s="52" t="s">
        <v>177</v>
      </c>
      <c r="F412" s="56"/>
      <c r="G412" s="47"/>
      <c r="H412" s="47"/>
      <c r="I412" s="47"/>
      <c r="J412" s="47">
        <v>10</v>
      </c>
      <c r="K412" s="47">
        <v>1</v>
      </c>
      <c r="L412" s="47">
        <v>9</v>
      </c>
      <c r="M412" s="47"/>
      <c r="N412" s="47">
        <v>11</v>
      </c>
      <c r="O412" s="47"/>
      <c r="P412" s="47"/>
      <c r="Q412" s="47"/>
      <c r="R412" s="47">
        <v>11</v>
      </c>
      <c r="S412" s="47"/>
      <c r="T412" s="47"/>
      <c r="U412" s="47"/>
      <c r="V412" s="47">
        <v>46</v>
      </c>
      <c r="W412" s="48">
        <v>8</v>
      </c>
      <c r="X412" s="61">
        <f t="shared" si="40"/>
        <v>87</v>
      </c>
      <c r="Y412" s="52">
        <f t="shared" si="40"/>
        <v>9</v>
      </c>
      <c r="Z412">
        <f t="shared" si="41"/>
        <v>96</v>
      </c>
    </row>
    <row r="413" spans="1:26">
      <c r="A413" s="51" t="s">
        <v>16</v>
      </c>
      <c r="B413" s="16" t="s">
        <v>629</v>
      </c>
      <c r="C413" s="47" t="s">
        <v>102</v>
      </c>
      <c r="D413" s="47" t="s">
        <v>178</v>
      </c>
      <c r="E413" s="52" t="s">
        <v>179</v>
      </c>
      <c r="F413" s="56">
        <v>6</v>
      </c>
      <c r="G413" s="47"/>
      <c r="H413" s="47"/>
      <c r="I413" s="47"/>
      <c r="J413" s="47">
        <v>7</v>
      </c>
      <c r="K413" s="47"/>
      <c r="L413" s="47">
        <v>7</v>
      </c>
      <c r="M413" s="47"/>
      <c r="N413" s="47">
        <v>16</v>
      </c>
      <c r="O413" s="47">
        <v>1</v>
      </c>
      <c r="P413" s="47"/>
      <c r="Q413" s="47"/>
      <c r="R413" s="47">
        <v>22</v>
      </c>
      <c r="S413" s="47"/>
      <c r="T413" s="47"/>
      <c r="U413" s="47"/>
      <c r="V413" s="47">
        <v>149</v>
      </c>
      <c r="W413" s="48">
        <v>11</v>
      </c>
      <c r="X413" s="61">
        <f t="shared" si="40"/>
        <v>207</v>
      </c>
      <c r="Y413" s="52">
        <f t="shared" si="40"/>
        <v>12</v>
      </c>
      <c r="Z413">
        <f t="shared" si="41"/>
        <v>219</v>
      </c>
    </row>
    <row r="414" spans="1:26">
      <c r="A414" s="51" t="s">
        <v>16</v>
      </c>
      <c r="B414" s="16" t="s">
        <v>630</v>
      </c>
      <c r="C414" s="47" t="s">
        <v>102</v>
      </c>
      <c r="D414" s="47" t="s">
        <v>180</v>
      </c>
      <c r="E414" s="52" t="s">
        <v>181</v>
      </c>
      <c r="F414" s="56"/>
      <c r="G414" s="47"/>
      <c r="H414" s="47"/>
      <c r="I414" s="47"/>
      <c r="J414" s="47"/>
      <c r="K414" s="47"/>
      <c r="L414" s="47"/>
      <c r="M414" s="47"/>
      <c r="N414" s="47">
        <v>1</v>
      </c>
      <c r="O414" s="47"/>
      <c r="P414" s="47"/>
      <c r="Q414" s="47"/>
      <c r="R414" s="47">
        <v>3</v>
      </c>
      <c r="S414" s="47">
        <v>2</v>
      </c>
      <c r="T414" s="47"/>
      <c r="U414" s="47"/>
      <c r="V414" s="47">
        <v>25</v>
      </c>
      <c r="W414" s="48">
        <v>3</v>
      </c>
      <c r="X414" s="61">
        <f t="shared" si="40"/>
        <v>29</v>
      </c>
      <c r="Y414" s="52">
        <f t="shared" si="40"/>
        <v>5</v>
      </c>
      <c r="Z414">
        <f t="shared" si="41"/>
        <v>34</v>
      </c>
    </row>
    <row r="415" spans="1:26">
      <c r="A415" s="51" t="s">
        <v>16</v>
      </c>
      <c r="B415" s="16" t="s">
        <v>631</v>
      </c>
      <c r="C415" s="47" t="s">
        <v>102</v>
      </c>
      <c r="D415" s="47" t="s">
        <v>182</v>
      </c>
      <c r="E415" s="52" t="s">
        <v>183</v>
      </c>
      <c r="F415" s="56"/>
      <c r="G415" s="47"/>
      <c r="H415" s="47"/>
      <c r="I415" s="47"/>
      <c r="J415" s="47">
        <v>1</v>
      </c>
      <c r="K415" s="47"/>
      <c r="L415" s="47"/>
      <c r="M415" s="47"/>
      <c r="N415" s="47">
        <v>1</v>
      </c>
      <c r="O415" s="47"/>
      <c r="P415" s="47"/>
      <c r="Q415" s="47"/>
      <c r="R415" s="47">
        <v>2</v>
      </c>
      <c r="S415" s="47"/>
      <c r="T415" s="47"/>
      <c r="U415" s="47"/>
      <c r="V415" s="47">
        <v>12</v>
      </c>
      <c r="W415" s="48">
        <v>2</v>
      </c>
      <c r="X415" s="61">
        <f t="shared" si="40"/>
        <v>16</v>
      </c>
      <c r="Y415" s="52">
        <f t="shared" si="40"/>
        <v>2</v>
      </c>
      <c r="Z415">
        <f t="shared" si="41"/>
        <v>18</v>
      </c>
    </row>
    <row r="416" spans="1:26">
      <c r="A416" s="51" t="s">
        <v>16</v>
      </c>
      <c r="B416" s="16" t="s">
        <v>632</v>
      </c>
      <c r="C416" s="47" t="s">
        <v>99</v>
      </c>
      <c r="D416" s="47" t="s">
        <v>184</v>
      </c>
      <c r="E416" s="52" t="s">
        <v>185</v>
      </c>
      <c r="F416" s="56"/>
      <c r="G416" s="47"/>
      <c r="H416" s="47"/>
      <c r="I416" s="47"/>
      <c r="J416" s="47">
        <v>10</v>
      </c>
      <c r="K416" s="47">
        <v>4</v>
      </c>
      <c r="L416" s="47"/>
      <c r="M416" s="47"/>
      <c r="N416" s="47">
        <v>1</v>
      </c>
      <c r="O416" s="47">
        <v>3</v>
      </c>
      <c r="P416" s="47"/>
      <c r="Q416" s="47"/>
      <c r="R416" s="47">
        <v>1</v>
      </c>
      <c r="S416" s="47"/>
      <c r="T416" s="47"/>
      <c r="U416" s="47"/>
      <c r="V416" s="47">
        <v>15</v>
      </c>
      <c r="W416" s="48">
        <v>11</v>
      </c>
      <c r="X416" s="61">
        <f t="shared" si="40"/>
        <v>27</v>
      </c>
      <c r="Y416" s="52">
        <f t="shared" si="40"/>
        <v>18</v>
      </c>
      <c r="Z416">
        <f t="shared" si="41"/>
        <v>45</v>
      </c>
    </row>
    <row r="417" spans="1:26">
      <c r="A417" s="51" t="s">
        <v>16</v>
      </c>
      <c r="B417" s="16" t="s">
        <v>633</v>
      </c>
      <c r="C417" s="47" t="s">
        <v>99</v>
      </c>
      <c r="D417" s="47" t="s">
        <v>186</v>
      </c>
      <c r="E417" s="52" t="s">
        <v>187</v>
      </c>
      <c r="F417" s="56">
        <v>2</v>
      </c>
      <c r="G417" s="47">
        <v>1</v>
      </c>
      <c r="H417" s="47"/>
      <c r="I417" s="47"/>
      <c r="J417" s="47">
        <v>2</v>
      </c>
      <c r="K417" s="47">
        <v>2</v>
      </c>
      <c r="L417" s="47">
        <v>2</v>
      </c>
      <c r="M417" s="47"/>
      <c r="N417" s="47">
        <v>11</v>
      </c>
      <c r="O417" s="47">
        <v>1</v>
      </c>
      <c r="P417" s="47"/>
      <c r="Q417" s="47"/>
      <c r="R417" s="47">
        <v>7</v>
      </c>
      <c r="S417" s="47"/>
      <c r="T417" s="47"/>
      <c r="U417" s="47"/>
      <c r="V417" s="47">
        <v>67</v>
      </c>
      <c r="W417" s="48">
        <v>13</v>
      </c>
      <c r="X417" s="61">
        <f t="shared" si="40"/>
        <v>91</v>
      </c>
      <c r="Y417" s="52">
        <f t="shared" si="40"/>
        <v>17</v>
      </c>
      <c r="Z417">
        <f t="shared" si="41"/>
        <v>108</v>
      </c>
    </row>
    <row r="418" spans="1:26">
      <c r="A418" s="51" t="s">
        <v>16</v>
      </c>
      <c r="B418" s="16" t="s">
        <v>634</v>
      </c>
      <c r="C418" s="47" t="s">
        <v>99</v>
      </c>
      <c r="D418" s="47" t="s">
        <v>188</v>
      </c>
      <c r="E418" s="52" t="s">
        <v>189</v>
      </c>
      <c r="F418" s="56">
        <v>1</v>
      </c>
      <c r="G418" s="47"/>
      <c r="H418" s="47"/>
      <c r="I418" s="47"/>
      <c r="J418" s="47"/>
      <c r="K418" s="47">
        <v>1</v>
      </c>
      <c r="L418" s="47">
        <v>4</v>
      </c>
      <c r="M418" s="47">
        <v>3</v>
      </c>
      <c r="N418" s="47">
        <v>3</v>
      </c>
      <c r="O418" s="47">
        <v>5</v>
      </c>
      <c r="P418" s="47"/>
      <c r="Q418" s="47"/>
      <c r="R418" s="47">
        <v>3</v>
      </c>
      <c r="S418" s="47">
        <v>3</v>
      </c>
      <c r="T418" s="47"/>
      <c r="U418" s="47">
        <v>1</v>
      </c>
      <c r="V418" s="47">
        <v>21</v>
      </c>
      <c r="W418" s="48">
        <v>25</v>
      </c>
      <c r="X418" s="61">
        <f t="shared" si="40"/>
        <v>32</v>
      </c>
      <c r="Y418" s="52">
        <f t="shared" si="40"/>
        <v>38</v>
      </c>
      <c r="Z418">
        <f t="shared" si="41"/>
        <v>70</v>
      </c>
    </row>
    <row r="419" spans="1:26">
      <c r="A419" s="51" t="s">
        <v>16</v>
      </c>
      <c r="B419" s="16" t="s">
        <v>635</v>
      </c>
      <c r="C419" s="47" t="s">
        <v>99</v>
      </c>
      <c r="D419" s="47" t="s">
        <v>190</v>
      </c>
      <c r="E419" s="52" t="s">
        <v>191</v>
      </c>
      <c r="F419" s="56"/>
      <c r="G419" s="47">
        <v>1</v>
      </c>
      <c r="H419" s="47"/>
      <c r="I419" s="47"/>
      <c r="J419" s="47"/>
      <c r="K419" s="47"/>
      <c r="L419" s="47"/>
      <c r="M419" s="47">
        <v>1</v>
      </c>
      <c r="N419" s="47">
        <v>4</v>
      </c>
      <c r="O419" s="47">
        <v>3</v>
      </c>
      <c r="P419" s="47"/>
      <c r="Q419" s="47"/>
      <c r="R419" s="47"/>
      <c r="S419" s="47">
        <v>3</v>
      </c>
      <c r="T419" s="47"/>
      <c r="U419" s="47"/>
      <c r="V419" s="47">
        <v>7</v>
      </c>
      <c r="W419" s="48">
        <v>18</v>
      </c>
      <c r="X419" s="61">
        <f t="shared" si="40"/>
        <v>11</v>
      </c>
      <c r="Y419" s="52">
        <f t="shared" si="40"/>
        <v>26</v>
      </c>
      <c r="Z419">
        <f t="shared" si="41"/>
        <v>37</v>
      </c>
    </row>
    <row r="420" spans="1:26">
      <c r="A420" s="51" t="s">
        <v>16</v>
      </c>
      <c r="B420" s="16" t="s">
        <v>636</v>
      </c>
      <c r="C420" s="47" t="s">
        <v>99</v>
      </c>
      <c r="D420" s="47" t="s">
        <v>192</v>
      </c>
      <c r="E420" s="52" t="s">
        <v>193</v>
      </c>
      <c r="F420" s="56">
        <v>1</v>
      </c>
      <c r="G420" s="47"/>
      <c r="H420" s="47"/>
      <c r="I420" s="47"/>
      <c r="J420" s="47">
        <v>1</v>
      </c>
      <c r="K420" s="47"/>
      <c r="L420" s="47">
        <v>2</v>
      </c>
      <c r="M420" s="47"/>
      <c r="N420" s="47">
        <v>19</v>
      </c>
      <c r="O420" s="47">
        <v>19</v>
      </c>
      <c r="P420" s="47"/>
      <c r="Q420" s="47"/>
      <c r="R420" s="47">
        <v>3</v>
      </c>
      <c r="S420" s="47">
        <v>5</v>
      </c>
      <c r="T420" s="47"/>
      <c r="U420" s="47"/>
      <c r="V420" s="47">
        <v>35</v>
      </c>
      <c r="W420" s="48">
        <v>21</v>
      </c>
      <c r="X420" s="61">
        <f t="shared" si="40"/>
        <v>61</v>
      </c>
      <c r="Y420" s="52">
        <f t="shared" si="40"/>
        <v>45</v>
      </c>
      <c r="Z420">
        <f t="shared" si="41"/>
        <v>106</v>
      </c>
    </row>
    <row r="421" spans="1:26">
      <c r="A421" s="51" t="s">
        <v>16</v>
      </c>
      <c r="B421" s="16" t="s">
        <v>637</v>
      </c>
      <c r="C421" s="47" t="s">
        <v>99</v>
      </c>
      <c r="D421" s="47" t="s">
        <v>194</v>
      </c>
      <c r="E421" s="52" t="s">
        <v>195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>
        <v>1</v>
      </c>
      <c r="S421" s="47">
        <v>2</v>
      </c>
      <c r="T421" s="47"/>
      <c r="U421" s="47"/>
      <c r="V421" s="47">
        <v>4</v>
      </c>
      <c r="W421" s="48">
        <v>5</v>
      </c>
      <c r="X421" s="61">
        <f t="shared" si="40"/>
        <v>5</v>
      </c>
      <c r="Y421" s="52">
        <f t="shared" si="40"/>
        <v>7</v>
      </c>
      <c r="Z421">
        <f t="shared" si="41"/>
        <v>12</v>
      </c>
    </row>
    <row r="422" spans="1:26">
      <c r="A422" s="51" t="s">
        <v>16</v>
      </c>
      <c r="B422" s="16" t="s">
        <v>638</v>
      </c>
      <c r="C422" s="47" t="s">
        <v>161</v>
      </c>
      <c r="D422" s="47" t="s">
        <v>196</v>
      </c>
      <c r="E422" s="52" t="s">
        <v>197</v>
      </c>
      <c r="F422" s="56">
        <v>1</v>
      </c>
      <c r="G422" s="47">
        <v>6</v>
      </c>
      <c r="H422" s="47">
        <v>1</v>
      </c>
      <c r="I422" s="47">
        <v>2</v>
      </c>
      <c r="J422" s="47">
        <v>5</v>
      </c>
      <c r="K422" s="47">
        <v>4</v>
      </c>
      <c r="L422" s="47">
        <v>12</v>
      </c>
      <c r="M422" s="47">
        <v>41</v>
      </c>
      <c r="N422" s="47">
        <v>9</v>
      </c>
      <c r="O422" s="47">
        <v>58</v>
      </c>
      <c r="P422" s="47"/>
      <c r="Q422" s="47"/>
      <c r="R422" s="47">
        <v>1</v>
      </c>
      <c r="S422" s="47">
        <v>34</v>
      </c>
      <c r="T422" s="47"/>
      <c r="U422" s="47"/>
      <c r="V422" s="47">
        <v>10</v>
      </c>
      <c r="W422" s="48">
        <v>147</v>
      </c>
      <c r="X422" s="61">
        <f t="shared" si="40"/>
        <v>39</v>
      </c>
      <c r="Y422" s="52">
        <f t="shared" si="40"/>
        <v>292</v>
      </c>
      <c r="Z422">
        <f t="shared" si="41"/>
        <v>331</v>
      </c>
    </row>
    <row r="423" spans="1:26">
      <c r="A423" s="51" t="s">
        <v>16</v>
      </c>
      <c r="B423" s="16" t="s">
        <v>639</v>
      </c>
      <c r="C423" s="47" t="s">
        <v>161</v>
      </c>
      <c r="D423" s="47" t="s">
        <v>198</v>
      </c>
      <c r="E423" s="52" t="s">
        <v>199</v>
      </c>
      <c r="F423" s="56">
        <v>1</v>
      </c>
      <c r="G423" s="47">
        <v>1</v>
      </c>
      <c r="H423" s="47"/>
      <c r="I423" s="47"/>
      <c r="J423" s="47">
        <v>1</v>
      </c>
      <c r="K423" s="47">
        <v>2</v>
      </c>
      <c r="L423" s="47">
        <v>3</v>
      </c>
      <c r="M423" s="47">
        <v>6</v>
      </c>
      <c r="N423" s="47">
        <v>2</v>
      </c>
      <c r="O423" s="47">
        <v>17</v>
      </c>
      <c r="P423" s="47"/>
      <c r="Q423" s="47"/>
      <c r="R423" s="47"/>
      <c r="S423" s="47">
        <v>13</v>
      </c>
      <c r="T423" s="47"/>
      <c r="U423" s="47"/>
      <c r="V423" s="47">
        <v>5</v>
      </c>
      <c r="W423" s="48">
        <v>65</v>
      </c>
      <c r="X423" s="61">
        <f t="shared" si="40"/>
        <v>12</v>
      </c>
      <c r="Y423" s="52">
        <f t="shared" si="40"/>
        <v>104</v>
      </c>
      <c r="Z423">
        <f t="shared" si="41"/>
        <v>116</v>
      </c>
    </row>
    <row r="424" spans="1:26">
      <c r="A424" s="51" t="s">
        <v>16</v>
      </c>
      <c r="B424" s="16" t="s">
        <v>639</v>
      </c>
      <c r="C424" s="47" t="s">
        <v>161</v>
      </c>
      <c r="D424" s="47" t="s">
        <v>200</v>
      </c>
      <c r="E424" s="52" t="s">
        <v>201</v>
      </c>
      <c r="F424" s="56"/>
      <c r="G424" s="47"/>
      <c r="H424" s="47"/>
      <c r="I424" s="47"/>
      <c r="J424" s="47"/>
      <c r="K424" s="47"/>
      <c r="L424" s="47"/>
      <c r="M424" s="47">
        <v>1</v>
      </c>
      <c r="N424" s="47">
        <v>1</v>
      </c>
      <c r="O424" s="47"/>
      <c r="P424" s="47"/>
      <c r="Q424" s="47"/>
      <c r="R424" s="47"/>
      <c r="S424" s="47"/>
      <c r="T424" s="47"/>
      <c r="U424" s="47"/>
      <c r="V424" s="47"/>
      <c r="W424" s="48">
        <v>1</v>
      </c>
      <c r="X424" s="61">
        <f t="shared" si="40"/>
        <v>1</v>
      </c>
      <c r="Y424" s="52">
        <f t="shared" si="40"/>
        <v>2</v>
      </c>
      <c r="Z424">
        <f t="shared" si="41"/>
        <v>3</v>
      </c>
    </row>
    <row r="425" spans="1:26">
      <c r="A425" s="51" t="s">
        <v>16</v>
      </c>
      <c r="B425" s="16" t="s">
        <v>640</v>
      </c>
      <c r="C425" s="47" t="s">
        <v>99</v>
      </c>
      <c r="D425" s="47" t="s">
        <v>202</v>
      </c>
      <c r="E425" s="52" t="s">
        <v>203</v>
      </c>
      <c r="F425" s="56">
        <v>1</v>
      </c>
      <c r="G425" s="47">
        <v>2</v>
      </c>
      <c r="H425" s="47"/>
      <c r="I425" s="47">
        <v>1</v>
      </c>
      <c r="J425" s="47"/>
      <c r="K425" s="47">
        <v>6</v>
      </c>
      <c r="L425" s="47">
        <v>4</v>
      </c>
      <c r="M425" s="47">
        <v>7</v>
      </c>
      <c r="N425" s="47">
        <v>4</v>
      </c>
      <c r="O425" s="47">
        <v>11</v>
      </c>
      <c r="P425" s="47"/>
      <c r="Q425" s="47"/>
      <c r="R425" s="47">
        <v>13</v>
      </c>
      <c r="S425" s="47">
        <v>18</v>
      </c>
      <c r="T425" s="47"/>
      <c r="U425" s="47"/>
      <c r="V425" s="47">
        <v>53</v>
      </c>
      <c r="W425" s="48">
        <v>71</v>
      </c>
      <c r="X425" s="61">
        <f t="shared" si="40"/>
        <v>75</v>
      </c>
      <c r="Y425" s="52">
        <f t="shared" si="40"/>
        <v>116</v>
      </c>
      <c r="Z425">
        <f t="shared" si="41"/>
        <v>191</v>
      </c>
    </row>
    <row r="426" spans="1:26">
      <c r="A426" s="51" t="s">
        <v>16</v>
      </c>
      <c r="B426" s="16" t="s">
        <v>641</v>
      </c>
      <c r="C426" s="47" t="s">
        <v>99</v>
      </c>
      <c r="D426" s="47" t="s">
        <v>204</v>
      </c>
      <c r="E426" s="52" t="s">
        <v>205</v>
      </c>
      <c r="F426" s="56"/>
      <c r="G426" s="47"/>
      <c r="H426" s="47"/>
      <c r="I426" s="47"/>
      <c r="J426" s="47"/>
      <c r="K426" s="47"/>
      <c r="L426" s="47">
        <v>1</v>
      </c>
      <c r="M426" s="47">
        <v>2</v>
      </c>
      <c r="N426" s="47">
        <v>1</v>
      </c>
      <c r="O426" s="47">
        <v>3</v>
      </c>
      <c r="P426" s="47"/>
      <c r="Q426" s="47"/>
      <c r="R426" s="47">
        <v>2</v>
      </c>
      <c r="S426" s="47">
        <v>1</v>
      </c>
      <c r="T426" s="47"/>
      <c r="U426" s="47"/>
      <c r="V426" s="47">
        <v>22</v>
      </c>
      <c r="W426" s="48">
        <v>20</v>
      </c>
      <c r="X426" s="61">
        <f t="shared" si="40"/>
        <v>26</v>
      </c>
      <c r="Y426" s="52">
        <f t="shared" si="40"/>
        <v>26</v>
      </c>
      <c r="Z426">
        <f t="shared" si="41"/>
        <v>52</v>
      </c>
    </row>
    <row r="427" spans="1:26">
      <c r="A427" s="51" t="s">
        <v>16</v>
      </c>
      <c r="B427" s="16" t="s">
        <v>642</v>
      </c>
      <c r="C427" s="47" t="s">
        <v>148</v>
      </c>
      <c r="D427" s="47" t="s">
        <v>206</v>
      </c>
      <c r="E427" s="52" t="s">
        <v>207</v>
      </c>
      <c r="F427" s="56"/>
      <c r="G427" s="47"/>
      <c r="H427" s="47"/>
      <c r="I427" s="47"/>
      <c r="J427" s="47"/>
      <c r="K427" s="47"/>
      <c r="L427" s="47"/>
      <c r="M427" s="47">
        <v>1</v>
      </c>
      <c r="N427" s="47"/>
      <c r="O427" s="47"/>
      <c r="P427" s="47"/>
      <c r="Q427" s="47"/>
      <c r="R427" s="47"/>
      <c r="S427" s="47">
        <v>2</v>
      </c>
      <c r="T427" s="47"/>
      <c r="U427" s="47"/>
      <c r="V427" s="47">
        <v>1</v>
      </c>
      <c r="W427" s="48">
        <v>2</v>
      </c>
      <c r="X427" s="61">
        <f t="shared" si="40"/>
        <v>1</v>
      </c>
      <c r="Y427" s="52">
        <f t="shared" si="40"/>
        <v>5</v>
      </c>
      <c r="Z427">
        <f t="shared" si="41"/>
        <v>6</v>
      </c>
    </row>
    <row r="428" spans="1:26">
      <c r="A428" s="51" t="s">
        <v>16</v>
      </c>
      <c r="B428" s="16" t="s">
        <v>642</v>
      </c>
      <c r="C428" s="47" t="s">
        <v>148</v>
      </c>
      <c r="D428" s="47" t="s">
        <v>208</v>
      </c>
      <c r="E428" s="52" t="s">
        <v>209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>
        <v>1</v>
      </c>
      <c r="S428" s="47">
        <v>6</v>
      </c>
      <c r="T428" s="47"/>
      <c r="U428" s="47"/>
      <c r="V428" s="47">
        <v>1</v>
      </c>
      <c r="W428" s="48">
        <v>1</v>
      </c>
      <c r="X428" s="61">
        <f t="shared" si="40"/>
        <v>2</v>
      </c>
      <c r="Y428" s="52">
        <f t="shared" si="40"/>
        <v>7</v>
      </c>
      <c r="Z428">
        <f t="shared" si="41"/>
        <v>9</v>
      </c>
    </row>
    <row r="429" spans="1:26">
      <c r="A429" s="51" t="s">
        <v>16</v>
      </c>
      <c r="B429" s="16" t="s">
        <v>643</v>
      </c>
      <c r="C429" s="47" t="s">
        <v>119</v>
      </c>
      <c r="D429" s="47" t="s">
        <v>210</v>
      </c>
      <c r="E429" s="52" t="s">
        <v>211</v>
      </c>
      <c r="F429" s="56">
        <v>3</v>
      </c>
      <c r="G429" s="47"/>
      <c r="H429" s="47"/>
      <c r="I429" s="47">
        <v>1</v>
      </c>
      <c r="J429" s="47"/>
      <c r="K429" s="47">
        <v>4</v>
      </c>
      <c r="L429" s="47">
        <v>3</v>
      </c>
      <c r="M429" s="47">
        <v>5</v>
      </c>
      <c r="N429" s="47">
        <v>6</v>
      </c>
      <c r="O429" s="47">
        <v>2</v>
      </c>
      <c r="P429" s="47"/>
      <c r="Q429" s="47"/>
      <c r="R429" s="47">
        <v>2</v>
      </c>
      <c r="S429" s="47">
        <v>3</v>
      </c>
      <c r="T429" s="47"/>
      <c r="U429" s="47"/>
      <c r="V429" s="47">
        <v>24</v>
      </c>
      <c r="W429" s="48">
        <v>50</v>
      </c>
      <c r="X429" s="61">
        <f t="shared" si="40"/>
        <v>38</v>
      </c>
      <c r="Y429" s="52">
        <f t="shared" si="40"/>
        <v>65</v>
      </c>
      <c r="Z429">
        <f t="shared" si="41"/>
        <v>103</v>
      </c>
    </row>
    <row r="430" spans="1:26">
      <c r="A430" s="51" t="s">
        <v>16</v>
      </c>
      <c r="B430" s="16" t="s">
        <v>644</v>
      </c>
      <c r="C430" s="47" t="s">
        <v>119</v>
      </c>
      <c r="D430" s="47" t="s">
        <v>212</v>
      </c>
      <c r="E430" s="52" t="s">
        <v>213</v>
      </c>
      <c r="F430" s="56">
        <v>1</v>
      </c>
      <c r="G430" s="47"/>
      <c r="H430" s="47"/>
      <c r="I430" s="47"/>
      <c r="J430" s="47"/>
      <c r="K430" s="47">
        <v>1</v>
      </c>
      <c r="L430" s="47"/>
      <c r="M430" s="47">
        <v>2</v>
      </c>
      <c r="N430" s="47"/>
      <c r="O430" s="47"/>
      <c r="P430" s="47"/>
      <c r="Q430" s="47"/>
      <c r="R430" s="47"/>
      <c r="S430" s="47"/>
      <c r="T430" s="47"/>
      <c r="U430" s="47"/>
      <c r="V430" s="47">
        <v>5</v>
      </c>
      <c r="W430" s="48">
        <v>7</v>
      </c>
      <c r="X430" s="61">
        <f t="shared" si="40"/>
        <v>6</v>
      </c>
      <c r="Y430" s="52">
        <f t="shared" si="40"/>
        <v>10</v>
      </c>
      <c r="Z430">
        <f t="shared" si="41"/>
        <v>16</v>
      </c>
    </row>
    <row r="431" spans="1:26">
      <c r="A431" s="51" t="s">
        <v>16</v>
      </c>
      <c r="B431" s="16" t="s">
        <v>645</v>
      </c>
      <c r="C431" s="47" t="s">
        <v>119</v>
      </c>
      <c r="D431" s="47" t="s">
        <v>214</v>
      </c>
      <c r="E431" s="52" t="s">
        <v>215</v>
      </c>
      <c r="F431" s="56">
        <v>2</v>
      </c>
      <c r="G431" s="47"/>
      <c r="H431" s="47"/>
      <c r="I431" s="47"/>
      <c r="J431" s="47"/>
      <c r="K431" s="47">
        <v>2</v>
      </c>
      <c r="L431" s="47">
        <v>2</v>
      </c>
      <c r="M431" s="47">
        <v>1</v>
      </c>
      <c r="N431" s="47">
        <v>3</v>
      </c>
      <c r="O431" s="47">
        <v>4</v>
      </c>
      <c r="P431" s="47"/>
      <c r="Q431" s="47"/>
      <c r="R431" s="47">
        <v>1</v>
      </c>
      <c r="S431" s="47">
        <v>1</v>
      </c>
      <c r="T431" s="47"/>
      <c r="U431" s="47"/>
      <c r="V431" s="47">
        <v>15</v>
      </c>
      <c r="W431" s="48">
        <v>12</v>
      </c>
      <c r="X431" s="61">
        <f t="shared" si="40"/>
        <v>23</v>
      </c>
      <c r="Y431" s="52">
        <f t="shared" si="40"/>
        <v>20</v>
      </c>
      <c r="Z431">
        <f t="shared" si="41"/>
        <v>43</v>
      </c>
    </row>
    <row r="432" spans="1:26">
      <c r="A432" s="51" t="s">
        <v>16</v>
      </c>
      <c r="B432" s="16" t="s">
        <v>646</v>
      </c>
      <c r="C432" s="47" t="s">
        <v>119</v>
      </c>
      <c r="D432" s="47" t="s">
        <v>218</v>
      </c>
      <c r="E432" s="52" t="s">
        <v>217</v>
      </c>
      <c r="F432" s="56">
        <v>3</v>
      </c>
      <c r="G432" s="47">
        <v>12</v>
      </c>
      <c r="H432" s="47">
        <v>3</v>
      </c>
      <c r="I432" s="47"/>
      <c r="J432" s="47">
        <v>11</v>
      </c>
      <c r="K432" s="47">
        <v>9</v>
      </c>
      <c r="L432" s="47">
        <v>6</v>
      </c>
      <c r="M432" s="47">
        <v>21</v>
      </c>
      <c r="N432" s="47">
        <v>17</v>
      </c>
      <c r="O432" s="47">
        <v>18</v>
      </c>
      <c r="P432" s="47"/>
      <c r="Q432" s="47"/>
      <c r="R432" s="47">
        <v>7</v>
      </c>
      <c r="S432" s="47">
        <v>14</v>
      </c>
      <c r="T432" s="47"/>
      <c r="U432" s="47">
        <v>2</v>
      </c>
      <c r="V432" s="47">
        <v>100</v>
      </c>
      <c r="W432" s="48">
        <v>102</v>
      </c>
      <c r="X432" s="61">
        <f t="shared" si="40"/>
        <v>147</v>
      </c>
      <c r="Y432" s="52">
        <f t="shared" si="40"/>
        <v>178</v>
      </c>
      <c r="Z432">
        <f t="shared" si="41"/>
        <v>325</v>
      </c>
    </row>
    <row r="433" spans="1:26">
      <c r="A433" s="51" t="s">
        <v>16</v>
      </c>
      <c r="B433" s="16" t="s">
        <v>647</v>
      </c>
      <c r="C433" s="47" t="s">
        <v>119</v>
      </c>
      <c r="D433" s="47" t="s">
        <v>219</v>
      </c>
      <c r="E433" s="52" t="s">
        <v>220</v>
      </c>
      <c r="F433" s="56"/>
      <c r="G433" s="47"/>
      <c r="H433" s="47"/>
      <c r="I433" s="47"/>
      <c r="J433" s="47"/>
      <c r="K433" s="47">
        <v>1</v>
      </c>
      <c r="L433" s="47"/>
      <c r="M433" s="47">
        <v>1</v>
      </c>
      <c r="N433" s="47">
        <v>2</v>
      </c>
      <c r="O433" s="47">
        <v>1</v>
      </c>
      <c r="P433" s="47"/>
      <c r="Q433" s="47"/>
      <c r="R433" s="47">
        <v>3</v>
      </c>
      <c r="S433" s="47">
        <v>2</v>
      </c>
      <c r="T433" s="47"/>
      <c r="U433" s="47"/>
      <c r="V433" s="47">
        <v>25</v>
      </c>
      <c r="W433" s="48">
        <v>26</v>
      </c>
      <c r="X433" s="61">
        <f t="shared" si="40"/>
        <v>30</v>
      </c>
      <c r="Y433" s="52">
        <f t="shared" si="40"/>
        <v>31</v>
      </c>
      <c r="Z433">
        <f t="shared" si="41"/>
        <v>61</v>
      </c>
    </row>
    <row r="434" spans="1:26">
      <c r="A434" s="51" t="s">
        <v>16</v>
      </c>
      <c r="B434" s="16" t="s">
        <v>648</v>
      </c>
      <c r="C434" s="47" t="s">
        <v>99</v>
      </c>
      <c r="D434" s="47" t="s">
        <v>221</v>
      </c>
      <c r="E434" s="52" t="s">
        <v>222</v>
      </c>
      <c r="F434" s="56">
        <v>2</v>
      </c>
      <c r="G434" s="47">
        <v>1</v>
      </c>
      <c r="H434" s="47"/>
      <c r="I434" s="47"/>
      <c r="J434" s="47">
        <v>1</v>
      </c>
      <c r="K434" s="47">
        <v>3</v>
      </c>
      <c r="L434" s="47">
        <v>2</v>
      </c>
      <c r="M434" s="47"/>
      <c r="N434" s="47">
        <v>4</v>
      </c>
      <c r="O434" s="47"/>
      <c r="P434" s="47"/>
      <c r="Q434" s="47"/>
      <c r="R434" s="47"/>
      <c r="S434" s="47">
        <v>2</v>
      </c>
      <c r="T434" s="47"/>
      <c r="U434" s="47"/>
      <c r="V434" s="47">
        <v>12</v>
      </c>
      <c r="W434" s="48">
        <v>16</v>
      </c>
      <c r="X434" s="61">
        <f t="shared" si="40"/>
        <v>21</v>
      </c>
      <c r="Y434" s="52">
        <f t="shared" si="40"/>
        <v>22</v>
      </c>
      <c r="Z434">
        <f t="shared" si="41"/>
        <v>43</v>
      </c>
    </row>
    <row r="435" spans="1:26">
      <c r="A435" s="51" t="s">
        <v>16</v>
      </c>
      <c r="B435" s="16" t="s">
        <v>648</v>
      </c>
      <c r="C435" s="47" t="s">
        <v>99</v>
      </c>
      <c r="D435" s="47" t="s">
        <v>223</v>
      </c>
      <c r="E435" s="52" t="s">
        <v>224</v>
      </c>
      <c r="F435" s="56"/>
      <c r="G435" s="47"/>
      <c r="H435" s="47"/>
      <c r="I435" s="47"/>
      <c r="J435" s="47">
        <v>4</v>
      </c>
      <c r="K435" s="47">
        <v>2</v>
      </c>
      <c r="L435" s="47">
        <v>1</v>
      </c>
      <c r="M435" s="47"/>
      <c r="N435" s="47">
        <v>2</v>
      </c>
      <c r="O435" s="47"/>
      <c r="P435" s="47"/>
      <c r="Q435" s="47"/>
      <c r="R435" s="47">
        <v>3</v>
      </c>
      <c r="S435" s="47">
        <v>1</v>
      </c>
      <c r="T435" s="47"/>
      <c r="U435" s="47"/>
      <c r="V435" s="47">
        <v>22</v>
      </c>
      <c r="W435" s="48">
        <v>15</v>
      </c>
      <c r="X435" s="61">
        <f t="shared" si="40"/>
        <v>32</v>
      </c>
      <c r="Y435" s="52">
        <f t="shared" si="40"/>
        <v>18</v>
      </c>
      <c r="Z435">
        <f t="shared" si="41"/>
        <v>50</v>
      </c>
    </row>
    <row r="436" spans="1:26">
      <c r="A436" s="51" t="s">
        <v>16</v>
      </c>
      <c r="B436" s="16" t="s">
        <v>649</v>
      </c>
      <c r="C436" s="47" t="s">
        <v>161</v>
      </c>
      <c r="D436" s="47" t="s">
        <v>225</v>
      </c>
      <c r="E436" s="52" t="s">
        <v>226</v>
      </c>
      <c r="F436" s="56">
        <v>6</v>
      </c>
      <c r="G436" s="47">
        <v>7</v>
      </c>
      <c r="H436" s="47"/>
      <c r="I436" s="47">
        <v>1</v>
      </c>
      <c r="J436" s="47">
        <v>6</v>
      </c>
      <c r="K436" s="47">
        <v>7</v>
      </c>
      <c r="L436" s="47">
        <v>7</v>
      </c>
      <c r="M436" s="47">
        <v>4</v>
      </c>
      <c r="N436" s="47">
        <v>14</v>
      </c>
      <c r="O436" s="47">
        <v>15</v>
      </c>
      <c r="P436" s="47"/>
      <c r="Q436" s="47"/>
      <c r="R436" s="47">
        <v>13</v>
      </c>
      <c r="S436" s="47">
        <v>14</v>
      </c>
      <c r="T436" s="47"/>
      <c r="U436" s="47"/>
      <c r="V436" s="47">
        <v>146</v>
      </c>
      <c r="W436" s="48">
        <v>126</v>
      </c>
      <c r="X436" s="61">
        <f t="shared" si="40"/>
        <v>192</v>
      </c>
      <c r="Y436" s="52">
        <f t="shared" si="40"/>
        <v>174</v>
      </c>
      <c r="Z436">
        <f t="shared" si="41"/>
        <v>366</v>
      </c>
    </row>
    <row r="437" spans="1:26">
      <c r="A437" s="51" t="s">
        <v>16</v>
      </c>
      <c r="B437" s="16" t="s">
        <v>650</v>
      </c>
      <c r="C437" s="47" t="s">
        <v>161</v>
      </c>
      <c r="D437" s="47" t="s">
        <v>227</v>
      </c>
      <c r="E437" s="52" t="s">
        <v>228</v>
      </c>
      <c r="F437" s="56">
        <v>2</v>
      </c>
      <c r="G437" s="47">
        <v>4</v>
      </c>
      <c r="H437" s="47"/>
      <c r="I437" s="47"/>
      <c r="J437" s="47">
        <v>4</v>
      </c>
      <c r="K437" s="47">
        <v>4</v>
      </c>
      <c r="L437" s="47">
        <v>7</v>
      </c>
      <c r="M437" s="47">
        <v>21</v>
      </c>
      <c r="N437" s="47">
        <v>6</v>
      </c>
      <c r="O437" s="47">
        <v>18</v>
      </c>
      <c r="P437" s="47"/>
      <c r="Q437" s="47"/>
      <c r="R437" s="47">
        <v>2</v>
      </c>
      <c r="S437" s="47">
        <v>7</v>
      </c>
      <c r="T437" s="47"/>
      <c r="U437" s="47"/>
      <c r="V437" s="47">
        <v>15</v>
      </c>
      <c r="W437" s="48">
        <v>63</v>
      </c>
      <c r="X437" s="61">
        <f t="shared" si="40"/>
        <v>36</v>
      </c>
      <c r="Y437" s="52">
        <f t="shared" si="40"/>
        <v>117</v>
      </c>
      <c r="Z437">
        <f t="shared" si="41"/>
        <v>153</v>
      </c>
    </row>
    <row r="438" spans="1:26">
      <c r="A438" s="51" t="s">
        <v>16</v>
      </c>
      <c r="B438" s="16" t="s">
        <v>651</v>
      </c>
      <c r="C438" s="47" t="s">
        <v>99</v>
      </c>
      <c r="D438" s="47" t="s">
        <v>229</v>
      </c>
      <c r="E438" s="52" t="s">
        <v>230</v>
      </c>
      <c r="F438" s="56"/>
      <c r="G438" s="47"/>
      <c r="H438" s="47"/>
      <c r="I438" s="47"/>
      <c r="J438" s="47"/>
      <c r="K438" s="47"/>
      <c r="L438" s="47">
        <v>1</v>
      </c>
      <c r="M438" s="47"/>
      <c r="N438" s="47"/>
      <c r="O438" s="47"/>
      <c r="P438" s="47"/>
      <c r="Q438" s="47"/>
      <c r="R438" s="47">
        <v>3</v>
      </c>
      <c r="S438" s="47">
        <v>1</v>
      </c>
      <c r="T438" s="47"/>
      <c r="U438" s="47"/>
      <c r="V438" s="47">
        <v>20</v>
      </c>
      <c r="W438" s="48">
        <v>8</v>
      </c>
      <c r="X438" s="61">
        <f t="shared" si="40"/>
        <v>24</v>
      </c>
      <c r="Y438" s="52">
        <f t="shared" si="40"/>
        <v>9</v>
      </c>
      <c r="Z438">
        <f t="shared" si="41"/>
        <v>33</v>
      </c>
    </row>
    <row r="439" spans="1:26">
      <c r="A439" s="51" t="s">
        <v>16</v>
      </c>
      <c r="B439" s="16" t="s">
        <v>652</v>
      </c>
      <c r="C439" s="47" t="s">
        <v>99</v>
      </c>
      <c r="D439" s="47" t="s">
        <v>231</v>
      </c>
      <c r="E439" s="52" t="s">
        <v>232</v>
      </c>
      <c r="F439" s="56"/>
      <c r="G439" s="47"/>
      <c r="H439" s="47"/>
      <c r="I439" s="47"/>
      <c r="J439" s="47"/>
      <c r="K439" s="47">
        <v>1</v>
      </c>
      <c r="L439" s="47"/>
      <c r="M439" s="47"/>
      <c r="N439" s="47"/>
      <c r="O439" s="47"/>
      <c r="P439" s="47"/>
      <c r="Q439" s="47"/>
      <c r="R439" s="47">
        <v>3</v>
      </c>
      <c r="S439" s="47"/>
      <c r="T439" s="47"/>
      <c r="U439" s="47"/>
      <c r="V439" s="47">
        <v>2</v>
      </c>
      <c r="W439" s="48">
        <v>4</v>
      </c>
      <c r="X439" s="61">
        <f t="shared" si="40"/>
        <v>5</v>
      </c>
      <c r="Y439" s="52">
        <f t="shared" si="40"/>
        <v>5</v>
      </c>
      <c r="Z439">
        <f t="shared" si="41"/>
        <v>10</v>
      </c>
    </row>
    <row r="440" spans="1:26">
      <c r="A440" s="51" t="s">
        <v>16</v>
      </c>
      <c r="B440" s="16" t="s">
        <v>652</v>
      </c>
      <c r="C440" s="47" t="s">
        <v>99</v>
      </c>
      <c r="D440" s="47" t="s">
        <v>233</v>
      </c>
      <c r="E440" s="52" t="s">
        <v>234</v>
      </c>
      <c r="F440" s="56">
        <v>2</v>
      </c>
      <c r="G440" s="47"/>
      <c r="H440" s="47"/>
      <c r="I440" s="47"/>
      <c r="J440" s="47">
        <v>2</v>
      </c>
      <c r="K440" s="47"/>
      <c r="L440" s="47"/>
      <c r="M440" s="47">
        <v>1</v>
      </c>
      <c r="N440" s="47">
        <v>1</v>
      </c>
      <c r="O440" s="47">
        <v>5</v>
      </c>
      <c r="P440" s="47"/>
      <c r="Q440" s="47"/>
      <c r="R440" s="47">
        <v>4</v>
      </c>
      <c r="S440" s="47">
        <v>1</v>
      </c>
      <c r="T440" s="47"/>
      <c r="U440" s="47"/>
      <c r="V440" s="47">
        <v>10</v>
      </c>
      <c r="W440" s="48">
        <v>16</v>
      </c>
      <c r="X440" s="61">
        <f t="shared" si="40"/>
        <v>19</v>
      </c>
      <c r="Y440" s="52">
        <f t="shared" si="40"/>
        <v>23</v>
      </c>
      <c r="Z440">
        <f t="shared" si="41"/>
        <v>42</v>
      </c>
    </row>
    <row r="441" spans="1:26">
      <c r="A441" s="51" t="s">
        <v>16</v>
      </c>
      <c r="B441" s="16" t="s">
        <v>653</v>
      </c>
      <c r="C441" s="47" t="s">
        <v>99</v>
      </c>
      <c r="D441" s="47" t="s">
        <v>235</v>
      </c>
      <c r="E441" s="52" t="s">
        <v>236</v>
      </c>
      <c r="F441" s="56">
        <v>1</v>
      </c>
      <c r="G441" s="47"/>
      <c r="H441" s="47"/>
      <c r="I441" s="47"/>
      <c r="J441" s="47">
        <v>1</v>
      </c>
      <c r="K441" s="47">
        <v>1</v>
      </c>
      <c r="L441" s="47"/>
      <c r="M441" s="47">
        <v>1</v>
      </c>
      <c r="N441" s="47"/>
      <c r="O441" s="47">
        <v>1</v>
      </c>
      <c r="P441" s="47"/>
      <c r="Q441" s="47"/>
      <c r="R441" s="47"/>
      <c r="S441" s="47"/>
      <c r="T441" s="47"/>
      <c r="U441" s="47"/>
      <c r="V441" s="47">
        <v>3</v>
      </c>
      <c r="W441" s="48">
        <v>4</v>
      </c>
      <c r="X441" s="61">
        <f t="shared" si="40"/>
        <v>5</v>
      </c>
      <c r="Y441" s="52">
        <f t="shared" si="40"/>
        <v>7</v>
      </c>
      <c r="Z441">
        <f t="shared" si="41"/>
        <v>12</v>
      </c>
    </row>
    <row r="442" spans="1:26">
      <c r="A442" s="51" t="s">
        <v>16</v>
      </c>
      <c r="B442" s="16" t="s">
        <v>654</v>
      </c>
      <c r="C442" s="47" t="s">
        <v>119</v>
      </c>
      <c r="D442" s="47" t="s">
        <v>237</v>
      </c>
      <c r="E442" s="52" t="s">
        <v>238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>
        <v>3</v>
      </c>
      <c r="W442" s="48">
        <v>1</v>
      </c>
      <c r="X442" s="61">
        <f t="shared" si="40"/>
        <v>3</v>
      </c>
      <c r="Y442" s="52">
        <f t="shared" si="40"/>
        <v>1</v>
      </c>
      <c r="Z442">
        <f t="shared" si="41"/>
        <v>4</v>
      </c>
    </row>
    <row r="443" spans="1:26">
      <c r="A443" s="51" t="s">
        <v>16</v>
      </c>
      <c r="B443" s="16" t="s">
        <v>655</v>
      </c>
      <c r="C443" s="47" t="s">
        <v>119</v>
      </c>
      <c r="D443" s="47" t="s">
        <v>239</v>
      </c>
      <c r="E443" s="52" t="s">
        <v>240</v>
      </c>
      <c r="F443" s="56"/>
      <c r="G443" s="47">
        <v>1</v>
      </c>
      <c r="H443" s="47"/>
      <c r="I443" s="47"/>
      <c r="J443" s="47"/>
      <c r="K443" s="47"/>
      <c r="L443" s="47"/>
      <c r="M443" s="47">
        <v>1</v>
      </c>
      <c r="N443" s="47"/>
      <c r="O443" s="47"/>
      <c r="P443" s="47"/>
      <c r="Q443" s="47"/>
      <c r="R443" s="47">
        <v>2</v>
      </c>
      <c r="S443" s="47"/>
      <c r="T443" s="47"/>
      <c r="U443" s="47"/>
      <c r="V443" s="47">
        <v>17</v>
      </c>
      <c r="W443" s="48">
        <v>5</v>
      </c>
      <c r="X443" s="61">
        <f t="shared" si="40"/>
        <v>19</v>
      </c>
      <c r="Y443" s="52">
        <f t="shared" si="40"/>
        <v>7</v>
      </c>
      <c r="Z443">
        <f t="shared" si="41"/>
        <v>26</v>
      </c>
    </row>
    <row r="444" spans="1:26">
      <c r="A444" s="51" t="s">
        <v>16</v>
      </c>
      <c r="B444" s="16" t="s">
        <v>656</v>
      </c>
      <c r="C444" s="47" t="s">
        <v>99</v>
      </c>
      <c r="D444" s="47" t="s">
        <v>241</v>
      </c>
      <c r="E444" s="52" t="s">
        <v>242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>
        <v>6</v>
      </c>
      <c r="W444" s="48"/>
      <c r="X444" s="61">
        <f t="shared" si="40"/>
        <v>6</v>
      </c>
      <c r="Y444" s="52">
        <f t="shared" si="40"/>
        <v>0</v>
      </c>
      <c r="Z444">
        <f t="shared" si="41"/>
        <v>6</v>
      </c>
    </row>
    <row r="445" spans="1:26">
      <c r="A445" s="51" t="s">
        <v>16</v>
      </c>
      <c r="B445" s="16" t="s">
        <v>656</v>
      </c>
      <c r="C445" s="47" t="s">
        <v>99</v>
      </c>
      <c r="D445" s="47" t="s">
        <v>243</v>
      </c>
      <c r="E445" s="52" t="s">
        <v>244</v>
      </c>
      <c r="F445" s="56">
        <v>1</v>
      </c>
      <c r="G445" s="47"/>
      <c r="H445" s="47"/>
      <c r="I445" s="47"/>
      <c r="J445" s="47">
        <v>1</v>
      </c>
      <c r="K445" s="47">
        <v>1</v>
      </c>
      <c r="L445" s="47">
        <v>2</v>
      </c>
      <c r="M445" s="47"/>
      <c r="N445" s="47"/>
      <c r="O445" s="47"/>
      <c r="P445" s="47"/>
      <c r="Q445" s="47"/>
      <c r="R445" s="47">
        <v>2</v>
      </c>
      <c r="S445" s="47">
        <v>1</v>
      </c>
      <c r="T445" s="47"/>
      <c r="U445" s="47"/>
      <c r="V445" s="47">
        <v>22</v>
      </c>
      <c r="W445" s="48">
        <v>3</v>
      </c>
      <c r="X445" s="61">
        <f t="shared" si="40"/>
        <v>28</v>
      </c>
      <c r="Y445" s="52">
        <f t="shared" si="40"/>
        <v>5</v>
      </c>
      <c r="Z445">
        <f t="shared" si="41"/>
        <v>33</v>
      </c>
    </row>
    <row r="446" spans="1:26">
      <c r="A446" s="51" t="s">
        <v>16</v>
      </c>
      <c r="B446" s="16" t="s">
        <v>658</v>
      </c>
      <c r="C446" s="47" t="s">
        <v>99</v>
      </c>
      <c r="D446" s="47" t="s">
        <v>246</v>
      </c>
      <c r="E446" s="52" t="s">
        <v>247</v>
      </c>
      <c r="F446" s="56">
        <v>3</v>
      </c>
      <c r="G446" s="47">
        <v>10</v>
      </c>
      <c r="H446" s="47"/>
      <c r="I446" s="47">
        <v>3</v>
      </c>
      <c r="J446" s="47">
        <v>3</v>
      </c>
      <c r="K446" s="47">
        <v>13</v>
      </c>
      <c r="L446" s="47">
        <v>8</v>
      </c>
      <c r="M446" s="47">
        <v>35</v>
      </c>
      <c r="N446" s="47">
        <v>16</v>
      </c>
      <c r="O446" s="47">
        <v>54</v>
      </c>
      <c r="P446" s="47"/>
      <c r="Q446" s="47"/>
      <c r="R446" s="47">
        <v>17</v>
      </c>
      <c r="S446" s="47">
        <v>31</v>
      </c>
      <c r="T446" s="47"/>
      <c r="U446" s="47"/>
      <c r="V446" s="47">
        <v>64</v>
      </c>
      <c r="W446" s="48">
        <v>225</v>
      </c>
      <c r="X446" s="61">
        <f t="shared" si="40"/>
        <v>111</v>
      </c>
      <c r="Y446" s="52">
        <f t="shared" si="40"/>
        <v>371</v>
      </c>
      <c r="Z446">
        <f t="shared" si="41"/>
        <v>482</v>
      </c>
    </row>
    <row r="447" spans="1:26">
      <c r="A447" s="51" t="s">
        <v>16</v>
      </c>
      <c r="B447" s="16" t="s">
        <v>658</v>
      </c>
      <c r="C447" s="47" t="s">
        <v>99</v>
      </c>
      <c r="D447" s="47" t="s">
        <v>248</v>
      </c>
      <c r="E447" s="52" t="s">
        <v>249</v>
      </c>
      <c r="F447" s="56"/>
      <c r="G447" s="47"/>
      <c r="H447" s="47"/>
      <c r="I447" s="47"/>
      <c r="J447" s="47"/>
      <c r="K447" s="47"/>
      <c r="L447" s="47"/>
      <c r="M447" s="47">
        <v>2</v>
      </c>
      <c r="N447" s="47"/>
      <c r="O447" s="47">
        <v>2</v>
      </c>
      <c r="P447" s="47"/>
      <c r="Q447" s="47">
        <v>1</v>
      </c>
      <c r="R447" s="47"/>
      <c r="S447" s="47">
        <v>3</v>
      </c>
      <c r="T447" s="47"/>
      <c r="U447" s="47"/>
      <c r="V447" s="47">
        <v>7</v>
      </c>
      <c r="W447" s="48">
        <v>16</v>
      </c>
      <c r="X447" s="61">
        <f t="shared" si="40"/>
        <v>7</v>
      </c>
      <c r="Y447" s="52">
        <f t="shared" si="40"/>
        <v>24</v>
      </c>
      <c r="Z447">
        <f t="shared" si="41"/>
        <v>31</v>
      </c>
    </row>
    <row r="448" spans="1:26">
      <c r="A448" s="51" t="s">
        <v>16</v>
      </c>
      <c r="B448" s="16" t="s">
        <v>659</v>
      </c>
      <c r="C448" s="47" t="s">
        <v>119</v>
      </c>
      <c r="D448" s="47" t="s">
        <v>250</v>
      </c>
      <c r="E448" s="52" t="s">
        <v>251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>
        <v>1</v>
      </c>
      <c r="W448" s="48"/>
      <c r="X448" s="61">
        <f t="shared" ref="X448:Y504" si="42">F448+H448+J448+L448+N448+P448+R448+T448+V448</f>
        <v>1</v>
      </c>
      <c r="Y448" s="52">
        <f t="shared" si="42"/>
        <v>0</v>
      </c>
      <c r="Z448">
        <f t="shared" ref="Z448:Z504" si="43">SUM(X448:Y448)</f>
        <v>1</v>
      </c>
    </row>
    <row r="449" spans="1:26">
      <c r="A449" s="51" t="s">
        <v>16</v>
      </c>
      <c r="B449" s="16" t="s">
        <v>659</v>
      </c>
      <c r="C449" s="47" t="s">
        <v>119</v>
      </c>
      <c r="D449" s="47" t="s">
        <v>252</v>
      </c>
      <c r="E449" s="52" t="s">
        <v>253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>
        <v>1</v>
      </c>
      <c r="W449" s="48"/>
      <c r="X449" s="61">
        <f t="shared" si="42"/>
        <v>1</v>
      </c>
      <c r="Y449" s="52">
        <f t="shared" si="42"/>
        <v>0</v>
      </c>
      <c r="Z449">
        <f t="shared" si="43"/>
        <v>1</v>
      </c>
    </row>
    <row r="450" spans="1:26">
      <c r="A450" s="51" t="s">
        <v>16</v>
      </c>
      <c r="B450" s="16" t="s">
        <v>660</v>
      </c>
      <c r="C450" s="47" t="s">
        <v>99</v>
      </c>
      <c r="D450" s="47" t="s">
        <v>254</v>
      </c>
      <c r="E450" s="52" t="s">
        <v>255</v>
      </c>
      <c r="F450" s="56">
        <v>1</v>
      </c>
      <c r="G450" s="47">
        <v>2</v>
      </c>
      <c r="H450" s="47"/>
      <c r="I450" s="47">
        <v>1</v>
      </c>
      <c r="J450" s="47"/>
      <c r="K450" s="47"/>
      <c r="L450" s="47"/>
      <c r="M450" s="47"/>
      <c r="N450" s="47"/>
      <c r="O450" s="47"/>
      <c r="P450" s="47"/>
      <c r="Q450" s="47"/>
      <c r="R450" s="47">
        <v>2</v>
      </c>
      <c r="S450" s="47">
        <v>5</v>
      </c>
      <c r="T450" s="47"/>
      <c r="U450" s="47"/>
      <c r="V450" s="47">
        <v>13</v>
      </c>
      <c r="W450" s="48">
        <v>21</v>
      </c>
      <c r="X450" s="61">
        <f t="shared" si="42"/>
        <v>16</v>
      </c>
      <c r="Y450" s="52">
        <f t="shared" si="42"/>
        <v>29</v>
      </c>
      <c r="Z450">
        <f t="shared" si="43"/>
        <v>45</v>
      </c>
    </row>
    <row r="451" spans="1:26">
      <c r="A451" s="51" t="s">
        <v>16</v>
      </c>
      <c r="B451" s="16" t="s">
        <v>661</v>
      </c>
      <c r="C451" s="47" t="s">
        <v>99</v>
      </c>
      <c r="D451" s="47" t="s">
        <v>256</v>
      </c>
      <c r="E451" s="52" t="s">
        <v>257</v>
      </c>
      <c r="F451" s="56">
        <v>1</v>
      </c>
      <c r="G451" s="47">
        <v>1</v>
      </c>
      <c r="H451" s="47">
        <v>1</v>
      </c>
      <c r="I451" s="47"/>
      <c r="J451" s="47">
        <v>4</v>
      </c>
      <c r="K451" s="47">
        <v>1</v>
      </c>
      <c r="L451" s="47">
        <v>1</v>
      </c>
      <c r="M451" s="47">
        <v>1</v>
      </c>
      <c r="N451" s="47">
        <v>4</v>
      </c>
      <c r="O451" s="47">
        <v>3</v>
      </c>
      <c r="P451" s="47"/>
      <c r="Q451" s="47"/>
      <c r="R451" s="47">
        <v>9</v>
      </c>
      <c r="S451" s="47"/>
      <c r="T451" s="47"/>
      <c r="U451" s="47"/>
      <c r="V451" s="47">
        <v>34</v>
      </c>
      <c r="W451" s="48">
        <v>8</v>
      </c>
      <c r="X451" s="61">
        <f t="shared" si="42"/>
        <v>54</v>
      </c>
      <c r="Y451" s="52">
        <f t="shared" si="42"/>
        <v>14</v>
      </c>
      <c r="Z451">
        <f t="shared" si="43"/>
        <v>68</v>
      </c>
    </row>
    <row r="452" spans="1:26">
      <c r="A452" s="51" t="s">
        <v>16</v>
      </c>
      <c r="B452" s="16" t="s">
        <v>662</v>
      </c>
      <c r="C452" s="47" t="s">
        <v>119</v>
      </c>
      <c r="D452" s="47" t="s">
        <v>258</v>
      </c>
      <c r="E452" s="52" t="s">
        <v>259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>
        <v>1</v>
      </c>
      <c r="W452" s="48"/>
      <c r="X452" s="61">
        <f t="shared" si="42"/>
        <v>1</v>
      </c>
      <c r="Y452" s="52">
        <f t="shared" si="42"/>
        <v>0</v>
      </c>
      <c r="Z452">
        <f t="shared" si="43"/>
        <v>1</v>
      </c>
    </row>
    <row r="453" spans="1:26">
      <c r="A453" s="51" t="s">
        <v>16</v>
      </c>
      <c r="B453" s="16" t="s">
        <v>663</v>
      </c>
      <c r="C453" s="47" t="s">
        <v>99</v>
      </c>
      <c r="D453" s="47" t="s">
        <v>260</v>
      </c>
      <c r="E453" s="52" t="s">
        <v>261</v>
      </c>
      <c r="F453" s="56"/>
      <c r="G453" s="47"/>
      <c r="H453" s="47"/>
      <c r="I453" s="47"/>
      <c r="J453" s="47">
        <v>2</v>
      </c>
      <c r="K453" s="47">
        <v>1</v>
      </c>
      <c r="L453" s="47">
        <v>3</v>
      </c>
      <c r="M453" s="47">
        <v>1</v>
      </c>
      <c r="N453" s="47">
        <v>5</v>
      </c>
      <c r="O453" s="47">
        <v>1</v>
      </c>
      <c r="P453" s="47"/>
      <c r="Q453" s="47"/>
      <c r="R453" s="47">
        <v>3</v>
      </c>
      <c r="S453" s="47">
        <v>1</v>
      </c>
      <c r="T453" s="47"/>
      <c r="U453" s="47"/>
      <c r="V453" s="47">
        <v>26</v>
      </c>
      <c r="W453" s="48">
        <v>6</v>
      </c>
      <c r="X453" s="61">
        <f t="shared" si="42"/>
        <v>39</v>
      </c>
      <c r="Y453" s="52">
        <f t="shared" si="42"/>
        <v>10</v>
      </c>
      <c r="Z453">
        <f t="shared" si="43"/>
        <v>49</v>
      </c>
    </row>
    <row r="454" spans="1:26">
      <c r="A454" s="51" t="s">
        <v>16</v>
      </c>
      <c r="B454" s="16" t="s">
        <v>664</v>
      </c>
      <c r="C454" s="47" t="s">
        <v>99</v>
      </c>
      <c r="D454" s="47" t="s">
        <v>262</v>
      </c>
      <c r="E454" s="52" t="s">
        <v>263</v>
      </c>
      <c r="F454" s="56"/>
      <c r="G454" s="47">
        <v>1</v>
      </c>
      <c r="H454" s="47"/>
      <c r="I454" s="47"/>
      <c r="J454" s="47">
        <v>1</v>
      </c>
      <c r="K454" s="47">
        <v>2</v>
      </c>
      <c r="L454" s="47">
        <v>11</v>
      </c>
      <c r="M454" s="47">
        <v>11</v>
      </c>
      <c r="N454" s="47">
        <v>13</v>
      </c>
      <c r="O454" s="47">
        <v>16</v>
      </c>
      <c r="P454" s="47"/>
      <c r="Q454" s="47"/>
      <c r="R454" s="47">
        <v>15</v>
      </c>
      <c r="S454" s="47">
        <v>9</v>
      </c>
      <c r="T454" s="47"/>
      <c r="U454" s="47"/>
      <c r="V454" s="47">
        <v>81</v>
      </c>
      <c r="W454" s="48">
        <v>35</v>
      </c>
      <c r="X454" s="61">
        <f t="shared" si="42"/>
        <v>121</v>
      </c>
      <c r="Y454" s="52">
        <f t="shared" si="42"/>
        <v>74</v>
      </c>
      <c r="Z454">
        <f t="shared" si="43"/>
        <v>195</v>
      </c>
    </row>
    <row r="455" spans="1:26">
      <c r="A455" s="51" t="s">
        <v>16</v>
      </c>
      <c r="B455" s="16" t="s">
        <v>665</v>
      </c>
      <c r="C455" s="47" t="s">
        <v>99</v>
      </c>
      <c r="D455" s="47" t="s">
        <v>264</v>
      </c>
      <c r="E455" s="52" t="s">
        <v>265</v>
      </c>
      <c r="F455" s="56"/>
      <c r="G455" s="47"/>
      <c r="H455" s="47"/>
      <c r="I455" s="47"/>
      <c r="J455" s="47">
        <v>2</v>
      </c>
      <c r="K455" s="47"/>
      <c r="L455" s="47">
        <v>4</v>
      </c>
      <c r="M455" s="47">
        <v>1</v>
      </c>
      <c r="N455" s="47">
        <v>3</v>
      </c>
      <c r="O455" s="47">
        <v>7</v>
      </c>
      <c r="P455" s="47"/>
      <c r="Q455" s="47"/>
      <c r="R455" s="47">
        <v>8</v>
      </c>
      <c r="S455" s="47">
        <v>4</v>
      </c>
      <c r="T455" s="47"/>
      <c r="U455" s="47"/>
      <c r="V455" s="47">
        <v>10</v>
      </c>
      <c r="W455" s="48">
        <v>15</v>
      </c>
      <c r="X455" s="61">
        <f t="shared" si="42"/>
        <v>27</v>
      </c>
      <c r="Y455" s="52">
        <f t="shared" si="42"/>
        <v>27</v>
      </c>
      <c r="Z455">
        <f t="shared" si="43"/>
        <v>54</v>
      </c>
    </row>
    <row r="456" spans="1:26">
      <c r="A456" s="51" t="s">
        <v>16</v>
      </c>
      <c r="B456" s="16" t="s">
        <v>666</v>
      </c>
      <c r="C456" s="47" t="s">
        <v>99</v>
      </c>
      <c r="D456" s="47" t="s">
        <v>266</v>
      </c>
      <c r="E456" s="52" t="s">
        <v>267</v>
      </c>
      <c r="F456" s="56">
        <v>1</v>
      </c>
      <c r="G456" s="47">
        <v>2</v>
      </c>
      <c r="H456" s="47"/>
      <c r="I456" s="47"/>
      <c r="J456" s="47">
        <v>3</v>
      </c>
      <c r="K456" s="47">
        <v>1</v>
      </c>
      <c r="L456" s="47">
        <v>4</v>
      </c>
      <c r="M456" s="47">
        <v>7</v>
      </c>
      <c r="N456" s="47">
        <v>22</v>
      </c>
      <c r="O456" s="47">
        <v>26</v>
      </c>
      <c r="P456" s="47"/>
      <c r="Q456" s="47"/>
      <c r="R456" s="47">
        <v>11</v>
      </c>
      <c r="S456" s="47">
        <v>3</v>
      </c>
      <c r="T456" s="47"/>
      <c r="U456" s="47"/>
      <c r="V456" s="47">
        <v>93</v>
      </c>
      <c r="W456" s="48">
        <v>34</v>
      </c>
      <c r="X456" s="61">
        <f t="shared" si="42"/>
        <v>134</v>
      </c>
      <c r="Y456" s="52">
        <f t="shared" si="42"/>
        <v>73</v>
      </c>
      <c r="Z456">
        <f t="shared" si="43"/>
        <v>207</v>
      </c>
    </row>
    <row r="457" spans="1:26">
      <c r="A457" s="51" t="s">
        <v>16</v>
      </c>
      <c r="B457" s="16" t="s">
        <v>667</v>
      </c>
      <c r="C457" s="47" t="s">
        <v>99</v>
      </c>
      <c r="D457" s="47" t="s">
        <v>268</v>
      </c>
      <c r="E457" s="52" t="s">
        <v>269</v>
      </c>
      <c r="F457" s="56"/>
      <c r="G457" s="47"/>
      <c r="H457" s="47"/>
      <c r="I457" s="47"/>
      <c r="J457" s="47"/>
      <c r="K457" s="47"/>
      <c r="L457" s="47"/>
      <c r="M457" s="47">
        <v>1</v>
      </c>
      <c r="N457" s="47"/>
      <c r="O457" s="47">
        <v>1</v>
      </c>
      <c r="P457" s="47"/>
      <c r="Q457" s="47"/>
      <c r="R457" s="47"/>
      <c r="S457" s="47"/>
      <c r="T457" s="47"/>
      <c r="U457" s="47"/>
      <c r="V457" s="47">
        <v>1</v>
      </c>
      <c r="W457" s="48">
        <v>3</v>
      </c>
      <c r="X457" s="61">
        <f t="shared" si="42"/>
        <v>1</v>
      </c>
      <c r="Y457" s="52">
        <f t="shared" si="42"/>
        <v>5</v>
      </c>
      <c r="Z457">
        <f t="shared" si="43"/>
        <v>6</v>
      </c>
    </row>
    <row r="458" spans="1:26">
      <c r="A458" s="51" t="s">
        <v>16</v>
      </c>
      <c r="B458" s="16" t="s">
        <v>667</v>
      </c>
      <c r="C458" s="47" t="s">
        <v>99</v>
      </c>
      <c r="D458" s="47" t="s">
        <v>270</v>
      </c>
      <c r="E458" s="52" t="s">
        <v>271</v>
      </c>
      <c r="F458" s="56">
        <v>1</v>
      </c>
      <c r="G458" s="47"/>
      <c r="H458" s="47">
        <v>1</v>
      </c>
      <c r="I458" s="47"/>
      <c r="J458" s="47"/>
      <c r="K458" s="47"/>
      <c r="L458" s="47"/>
      <c r="M458" s="47">
        <v>2</v>
      </c>
      <c r="N458" s="47">
        <v>2</v>
      </c>
      <c r="O458" s="47">
        <v>6</v>
      </c>
      <c r="P458" s="47"/>
      <c r="Q458" s="47"/>
      <c r="R458" s="47">
        <v>4</v>
      </c>
      <c r="S458" s="47">
        <v>3</v>
      </c>
      <c r="T458" s="47"/>
      <c r="U458" s="47"/>
      <c r="V458" s="47">
        <v>6</v>
      </c>
      <c r="W458" s="48">
        <v>18</v>
      </c>
      <c r="X458" s="61">
        <f t="shared" si="42"/>
        <v>14</v>
      </c>
      <c r="Y458" s="52">
        <f t="shared" si="42"/>
        <v>29</v>
      </c>
      <c r="Z458">
        <f t="shared" si="43"/>
        <v>43</v>
      </c>
    </row>
    <row r="459" spans="1:26">
      <c r="A459" s="51" t="s">
        <v>16</v>
      </c>
      <c r="B459" s="16" t="s">
        <v>668</v>
      </c>
      <c r="C459" s="47" t="s">
        <v>99</v>
      </c>
      <c r="D459" s="47" t="s">
        <v>272</v>
      </c>
      <c r="E459" s="52" t="s">
        <v>273</v>
      </c>
      <c r="F459" s="56">
        <v>1</v>
      </c>
      <c r="G459" s="47">
        <v>1</v>
      </c>
      <c r="H459" s="47"/>
      <c r="I459" s="47"/>
      <c r="J459" s="47">
        <v>3</v>
      </c>
      <c r="K459" s="47">
        <v>2</v>
      </c>
      <c r="L459" s="47">
        <v>4</v>
      </c>
      <c r="M459" s="47">
        <v>5</v>
      </c>
      <c r="N459" s="47">
        <v>7</v>
      </c>
      <c r="O459" s="47">
        <v>2</v>
      </c>
      <c r="P459" s="47"/>
      <c r="Q459" s="47"/>
      <c r="R459" s="47">
        <v>11</v>
      </c>
      <c r="S459" s="47">
        <v>3</v>
      </c>
      <c r="T459" s="47"/>
      <c r="U459" s="47"/>
      <c r="V459" s="47">
        <v>47</v>
      </c>
      <c r="W459" s="48">
        <v>17</v>
      </c>
      <c r="X459" s="61">
        <f t="shared" si="42"/>
        <v>73</v>
      </c>
      <c r="Y459" s="52">
        <f t="shared" si="42"/>
        <v>30</v>
      </c>
      <c r="Z459">
        <f t="shared" si="43"/>
        <v>103</v>
      </c>
    </row>
    <row r="460" spans="1:26">
      <c r="A460" s="51" t="s">
        <v>16</v>
      </c>
      <c r="B460" s="16" t="s">
        <v>669</v>
      </c>
      <c r="C460" s="47" t="s">
        <v>99</v>
      </c>
      <c r="D460" s="47" t="s">
        <v>274</v>
      </c>
      <c r="E460" s="52" t="s">
        <v>275</v>
      </c>
      <c r="F460" s="56">
        <v>1</v>
      </c>
      <c r="G460" s="47"/>
      <c r="H460" s="47"/>
      <c r="I460" s="47"/>
      <c r="J460" s="47">
        <v>2</v>
      </c>
      <c r="K460" s="47">
        <v>1</v>
      </c>
      <c r="L460" s="47">
        <v>1</v>
      </c>
      <c r="M460" s="47">
        <v>4</v>
      </c>
      <c r="N460" s="47">
        <v>7</v>
      </c>
      <c r="O460" s="47">
        <v>2</v>
      </c>
      <c r="P460" s="47"/>
      <c r="Q460" s="47"/>
      <c r="R460" s="47">
        <v>3</v>
      </c>
      <c r="S460" s="47">
        <v>4</v>
      </c>
      <c r="T460" s="47"/>
      <c r="U460" s="47"/>
      <c r="V460" s="47">
        <v>12</v>
      </c>
      <c r="W460" s="48">
        <v>30</v>
      </c>
      <c r="X460" s="61">
        <f t="shared" si="42"/>
        <v>26</v>
      </c>
      <c r="Y460" s="52">
        <f t="shared" si="42"/>
        <v>41</v>
      </c>
      <c r="Z460">
        <f t="shared" si="43"/>
        <v>67</v>
      </c>
    </row>
    <row r="461" spans="1:26">
      <c r="A461" s="51" t="s">
        <v>16</v>
      </c>
      <c r="B461" s="16" t="s">
        <v>669</v>
      </c>
      <c r="C461" s="47" t="s">
        <v>99</v>
      </c>
      <c r="D461" s="47" t="s">
        <v>276</v>
      </c>
      <c r="E461" s="52" t="s">
        <v>277</v>
      </c>
      <c r="F461" s="56"/>
      <c r="G461" s="47"/>
      <c r="H461" s="47"/>
      <c r="I461" s="47"/>
      <c r="J461" s="47">
        <v>1</v>
      </c>
      <c r="K461" s="47">
        <v>1</v>
      </c>
      <c r="L461" s="47"/>
      <c r="M461" s="47">
        <v>1</v>
      </c>
      <c r="N461" s="47">
        <v>3</v>
      </c>
      <c r="O461" s="47">
        <v>2</v>
      </c>
      <c r="P461" s="47"/>
      <c r="Q461" s="47"/>
      <c r="R461" s="47">
        <v>3</v>
      </c>
      <c r="S461" s="47">
        <v>1</v>
      </c>
      <c r="T461" s="47"/>
      <c r="U461" s="47"/>
      <c r="V461" s="47">
        <v>11</v>
      </c>
      <c r="W461" s="48">
        <v>22</v>
      </c>
      <c r="X461" s="61">
        <f t="shared" si="42"/>
        <v>18</v>
      </c>
      <c r="Y461" s="52">
        <f t="shared" si="42"/>
        <v>27</v>
      </c>
      <c r="Z461">
        <f t="shared" si="43"/>
        <v>45</v>
      </c>
    </row>
    <row r="462" spans="1:26">
      <c r="A462" s="51" t="s">
        <v>16</v>
      </c>
      <c r="B462" s="16" t="s">
        <v>670</v>
      </c>
      <c r="C462" s="47" t="s">
        <v>99</v>
      </c>
      <c r="D462" s="47" t="s">
        <v>278</v>
      </c>
      <c r="E462" s="52" t="s">
        <v>279</v>
      </c>
      <c r="F462" s="56"/>
      <c r="G462" s="47">
        <v>1</v>
      </c>
      <c r="H462" s="47"/>
      <c r="I462" s="47"/>
      <c r="J462" s="47"/>
      <c r="K462" s="47"/>
      <c r="L462" s="47"/>
      <c r="M462" s="47"/>
      <c r="N462" s="47"/>
      <c r="O462" s="47">
        <v>1</v>
      </c>
      <c r="P462" s="47"/>
      <c r="Q462" s="47"/>
      <c r="R462" s="47"/>
      <c r="S462" s="47">
        <v>1</v>
      </c>
      <c r="T462" s="47"/>
      <c r="U462" s="47"/>
      <c r="V462" s="47">
        <v>1</v>
      </c>
      <c r="W462" s="48">
        <v>5</v>
      </c>
      <c r="X462" s="61">
        <f t="shared" si="42"/>
        <v>1</v>
      </c>
      <c r="Y462" s="52">
        <f t="shared" si="42"/>
        <v>8</v>
      </c>
      <c r="Z462">
        <f t="shared" si="43"/>
        <v>9</v>
      </c>
    </row>
    <row r="463" spans="1:26">
      <c r="A463" s="51" t="s">
        <v>16</v>
      </c>
      <c r="B463" s="16" t="s">
        <v>671</v>
      </c>
      <c r="C463" s="47" t="s">
        <v>99</v>
      </c>
      <c r="D463" s="47" t="s">
        <v>280</v>
      </c>
      <c r="E463" s="52" t="s">
        <v>281</v>
      </c>
      <c r="F463" s="56"/>
      <c r="G463" s="47"/>
      <c r="H463" s="47"/>
      <c r="I463" s="47"/>
      <c r="J463" s="47"/>
      <c r="K463" s="47"/>
      <c r="L463" s="47"/>
      <c r="M463" s="47"/>
      <c r="N463" s="47">
        <v>2</v>
      </c>
      <c r="O463" s="47">
        <v>1</v>
      </c>
      <c r="P463" s="47"/>
      <c r="Q463" s="47"/>
      <c r="R463" s="47">
        <v>1</v>
      </c>
      <c r="S463" s="47">
        <v>2</v>
      </c>
      <c r="T463" s="47"/>
      <c r="U463" s="47"/>
      <c r="V463" s="47">
        <v>8</v>
      </c>
      <c r="W463" s="48">
        <v>5</v>
      </c>
      <c r="X463" s="61">
        <f t="shared" si="42"/>
        <v>11</v>
      </c>
      <c r="Y463" s="52">
        <f t="shared" si="42"/>
        <v>8</v>
      </c>
      <c r="Z463">
        <f t="shared" si="43"/>
        <v>19</v>
      </c>
    </row>
    <row r="464" spans="1:26">
      <c r="A464" s="51" t="s">
        <v>16</v>
      </c>
      <c r="B464" s="16" t="s">
        <v>671</v>
      </c>
      <c r="C464" s="47" t="s">
        <v>99</v>
      </c>
      <c r="D464" s="47" t="s">
        <v>282</v>
      </c>
      <c r="E464" s="52" t="s">
        <v>283</v>
      </c>
      <c r="F464" s="56">
        <v>1</v>
      </c>
      <c r="G464" s="47"/>
      <c r="H464" s="47"/>
      <c r="I464" s="47"/>
      <c r="J464" s="47"/>
      <c r="K464" s="47"/>
      <c r="L464" s="47">
        <v>1</v>
      </c>
      <c r="M464" s="47"/>
      <c r="N464" s="47"/>
      <c r="O464" s="47"/>
      <c r="P464" s="47"/>
      <c r="Q464" s="47"/>
      <c r="R464" s="47">
        <v>2</v>
      </c>
      <c r="S464" s="47">
        <v>1</v>
      </c>
      <c r="T464" s="47"/>
      <c r="U464" s="47"/>
      <c r="V464" s="47">
        <v>15</v>
      </c>
      <c r="W464" s="48">
        <v>7</v>
      </c>
      <c r="X464" s="61">
        <f t="shared" si="42"/>
        <v>19</v>
      </c>
      <c r="Y464" s="52">
        <f t="shared" si="42"/>
        <v>8</v>
      </c>
      <c r="Z464">
        <f t="shared" si="43"/>
        <v>27</v>
      </c>
    </row>
    <row r="465" spans="1:26">
      <c r="A465" s="51" t="s">
        <v>16</v>
      </c>
      <c r="B465" s="16" t="s">
        <v>672</v>
      </c>
      <c r="C465" s="47" t="s">
        <v>99</v>
      </c>
      <c r="D465" s="47" t="s">
        <v>284</v>
      </c>
      <c r="E465" s="52" t="s">
        <v>285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>
        <v>1</v>
      </c>
      <c r="W465" s="48"/>
      <c r="X465" s="61">
        <f t="shared" si="42"/>
        <v>1</v>
      </c>
      <c r="Y465" s="52">
        <f t="shared" si="42"/>
        <v>0</v>
      </c>
      <c r="Z465">
        <f t="shared" si="43"/>
        <v>1</v>
      </c>
    </row>
    <row r="466" spans="1:26">
      <c r="A466" s="51" t="s">
        <v>16</v>
      </c>
      <c r="B466" s="16" t="s">
        <v>673</v>
      </c>
      <c r="C466" s="47" t="s">
        <v>161</v>
      </c>
      <c r="D466" s="47" t="s">
        <v>286</v>
      </c>
      <c r="E466" s="52" t="s">
        <v>287</v>
      </c>
      <c r="F466" s="56"/>
      <c r="G466" s="47">
        <v>5</v>
      </c>
      <c r="H466" s="47"/>
      <c r="I466" s="47"/>
      <c r="J466" s="47"/>
      <c r="K466" s="47"/>
      <c r="L466" s="47">
        <v>1</v>
      </c>
      <c r="M466" s="47">
        <v>2</v>
      </c>
      <c r="N466" s="47"/>
      <c r="O466" s="47">
        <v>9</v>
      </c>
      <c r="P466" s="47"/>
      <c r="Q466" s="47"/>
      <c r="R466" s="47"/>
      <c r="S466" s="47">
        <v>11</v>
      </c>
      <c r="T466" s="47"/>
      <c r="U466" s="47"/>
      <c r="V466" s="47">
        <v>4</v>
      </c>
      <c r="W466" s="48">
        <v>87</v>
      </c>
      <c r="X466" s="61">
        <f t="shared" si="42"/>
        <v>5</v>
      </c>
      <c r="Y466" s="52">
        <f t="shared" si="42"/>
        <v>114</v>
      </c>
      <c r="Z466">
        <f t="shared" si="43"/>
        <v>119</v>
      </c>
    </row>
    <row r="467" spans="1:26">
      <c r="A467" s="51" t="s">
        <v>16</v>
      </c>
      <c r="B467" s="16" t="s">
        <v>723</v>
      </c>
      <c r="C467" s="47" t="s">
        <v>148</v>
      </c>
      <c r="D467" s="47" t="s">
        <v>288</v>
      </c>
      <c r="E467" s="52" t="s">
        <v>289</v>
      </c>
      <c r="F467" s="56"/>
      <c r="G467" s="47"/>
      <c r="H467" s="47"/>
      <c r="I467" s="47"/>
      <c r="J467" s="47"/>
      <c r="K467" s="47"/>
      <c r="L467" s="47">
        <v>1</v>
      </c>
      <c r="M467" s="47"/>
      <c r="N467" s="47"/>
      <c r="O467" s="47"/>
      <c r="P467" s="47"/>
      <c r="Q467" s="47"/>
      <c r="R467" s="47"/>
      <c r="S467" s="47">
        <v>2</v>
      </c>
      <c r="T467" s="47"/>
      <c r="U467" s="47"/>
      <c r="V467" s="47"/>
      <c r="W467" s="48"/>
      <c r="X467" s="61">
        <f t="shared" si="42"/>
        <v>1</v>
      </c>
      <c r="Y467" s="52">
        <f t="shared" si="42"/>
        <v>2</v>
      </c>
      <c r="Z467">
        <f t="shared" si="43"/>
        <v>3</v>
      </c>
    </row>
    <row r="468" spans="1:26">
      <c r="A468" s="51" t="s">
        <v>16</v>
      </c>
      <c r="B468" s="16" t="s">
        <v>723</v>
      </c>
      <c r="C468" s="47" t="s">
        <v>148</v>
      </c>
      <c r="D468" s="47" t="s">
        <v>290</v>
      </c>
      <c r="E468" s="52" t="s">
        <v>291</v>
      </c>
      <c r="F468" s="56"/>
      <c r="G468" s="47"/>
      <c r="H468" s="47"/>
      <c r="I468" s="47">
        <v>1</v>
      </c>
      <c r="J468" s="47"/>
      <c r="K468" s="47"/>
      <c r="L468" s="47"/>
      <c r="M468" s="47"/>
      <c r="N468" s="47">
        <v>1</v>
      </c>
      <c r="O468" s="47"/>
      <c r="P468" s="47"/>
      <c r="Q468" s="47"/>
      <c r="R468" s="47">
        <v>1</v>
      </c>
      <c r="S468" s="47">
        <v>5</v>
      </c>
      <c r="T468" s="47"/>
      <c r="U468" s="47"/>
      <c r="V468" s="47">
        <v>1</v>
      </c>
      <c r="W468" s="48"/>
      <c r="X468" s="61">
        <f t="shared" si="42"/>
        <v>3</v>
      </c>
      <c r="Y468" s="52">
        <f t="shared" si="42"/>
        <v>6</v>
      </c>
      <c r="Z468">
        <f t="shared" si="43"/>
        <v>9</v>
      </c>
    </row>
    <row r="469" spans="1:26">
      <c r="A469" s="51" t="s">
        <v>16</v>
      </c>
      <c r="B469" s="16" t="s">
        <v>674</v>
      </c>
      <c r="C469" s="47" t="s">
        <v>119</v>
      </c>
      <c r="D469" s="47" t="s">
        <v>292</v>
      </c>
      <c r="E469" s="52" t="s">
        <v>293</v>
      </c>
      <c r="F469" s="56"/>
      <c r="G469" s="47"/>
      <c r="H469" s="47"/>
      <c r="I469" s="47"/>
      <c r="J469" s="47">
        <v>1</v>
      </c>
      <c r="K469" s="47">
        <v>9</v>
      </c>
      <c r="L469" s="47">
        <v>5</v>
      </c>
      <c r="M469" s="47">
        <v>12</v>
      </c>
      <c r="N469" s="47">
        <v>4</v>
      </c>
      <c r="O469" s="47">
        <v>12</v>
      </c>
      <c r="P469" s="47"/>
      <c r="Q469" s="47"/>
      <c r="R469" s="47">
        <v>12</v>
      </c>
      <c r="S469" s="47">
        <v>8</v>
      </c>
      <c r="T469" s="47"/>
      <c r="U469" s="47"/>
      <c r="V469" s="47">
        <v>26</v>
      </c>
      <c r="W469" s="48">
        <v>36</v>
      </c>
      <c r="X469" s="61">
        <f t="shared" si="42"/>
        <v>48</v>
      </c>
      <c r="Y469" s="52">
        <f t="shared" si="42"/>
        <v>77</v>
      </c>
      <c r="Z469">
        <f t="shared" si="43"/>
        <v>125</v>
      </c>
    </row>
    <row r="470" spans="1:26">
      <c r="A470" s="51" t="s">
        <v>16</v>
      </c>
      <c r="B470" s="16" t="s">
        <v>675</v>
      </c>
      <c r="C470" s="47" t="s">
        <v>10</v>
      </c>
      <c r="D470" s="47" t="s">
        <v>294</v>
      </c>
      <c r="E470" s="52" t="s">
        <v>295</v>
      </c>
      <c r="F470" s="56"/>
      <c r="G470" s="47">
        <v>1</v>
      </c>
      <c r="H470" s="47"/>
      <c r="I470" s="47"/>
      <c r="J470" s="47">
        <v>3</v>
      </c>
      <c r="K470" s="47">
        <v>6</v>
      </c>
      <c r="L470" s="47">
        <v>2</v>
      </c>
      <c r="M470" s="47">
        <v>9</v>
      </c>
      <c r="N470" s="47">
        <v>5</v>
      </c>
      <c r="O470" s="47">
        <v>4</v>
      </c>
      <c r="P470" s="47"/>
      <c r="Q470" s="47"/>
      <c r="R470" s="47">
        <v>3</v>
      </c>
      <c r="S470" s="47">
        <v>6</v>
      </c>
      <c r="T470" s="47"/>
      <c r="U470" s="47"/>
      <c r="V470" s="47">
        <v>14</v>
      </c>
      <c r="W470" s="48">
        <v>19</v>
      </c>
      <c r="X470" s="61">
        <f t="shared" si="42"/>
        <v>27</v>
      </c>
      <c r="Y470" s="52">
        <f t="shared" si="42"/>
        <v>45</v>
      </c>
      <c r="Z470">
        <f t="shared" si="43"/>
        <v>72</v>
      </c>
    </row>
    <row r="471" spans="1:26">
      <c r="A471" s="51" t="s">
        <v>16</v>
      </c>
      <c r="B471" s="16" t="s">
        <v>676</v>
      </c>
      <c r="C471" s="47" t="s">
        <v>119</v>
      </c>
      <c r="D471" s="47" t="s">
        <v>296</v>
      </c>
      <c r="E471" s="52" t="s">
        <v>297</v>
      </c>
      <c r="F471" s="56"/>
      <c r="G471" s="47">
        <v>1</v>
      </c>
      <c r="H471" s="47"/>
      <c r="I471" s="47"/>
      <c r="J471" s="47">
        <v>1</v>
      </c>
      <c r="K471" s="47"/>
      <c r="L471" s="47"/>
      <c r="M471" s="47">
        <v>1</v>
      </c>
      <c r="N471" s="47"/>
      <c r="O471" s="47">
        <v>2</v>
      </c>
      <c r="P471" s="47"/>
      <c r="Q471" s="47"/>
      <c r="R471" s="47">
        <v>1</v>
      </c>
      <c r="S471" s="47">
        <v>4</v>
      </c>
      <c r="T471" s="47"/>
      <c r="U471" s="47"/>
      <c r="V471" s="47">
        <v>12</v>
      </c>
      <c r="W471" s="48">
        <v>46</v>
      </c>
      <c r="X471" s="61">
        <f t="shared" si="42"/>
        <v>14</v>
      </c>
      <c r="Y471" s="52">
        <f t="shared" si="42"/>
        <v>54</v>
      </c>
      <c r="Z471">
        <f t="shared" si="43"/>
        <v>68</v>
      </c>
    </row>
    <row r="472" spans="1:26">
      <c r="A472" s="51" t="s">
        <v>16</v>
      </c>
      <c r="B472" s="16" t="s">
        <v>677</v>
      </c>
      <c r="C472" s="47" t="s">
        <v>298</v>
      </c>
      <c r="D472" s="47" t="s">
        <v>299</v>
      </c>
      <c r="E472" s="52" t="s">
        <v>300</v>
      </c>
      <c r="F472" s="56">
        <v>1</v>
      </c>
      <c r="G472" s="47">
        <v>7</v>
      </c>
      <c r="H472" s="47"/>
      <c r="I472" s="47"/>
      <c r="J472" s="47">
        <v>5</v>
      </c>
      <c r="K472" s="47">
        <v>13</v>
      </c>
      <c r="L472" s="47">
        <v>6</v>
      </c>
      <c r="M472" s="47">
        <v>46</v>
      </c>
      <c r="N472" s="47">
        <v>8</v>
      </c>
      <c r="O472" s="47">
        <v>45</v>
      </c>
      <c r="P472" s="47"/>
      <c r="Q472" s="47"/>
      <c r="R472" s="47">
        <v>3</v>
      </c>
      <c r="S472" s="47">
        <v>38</v>
      </c>
      <c r="T472" s="47"/>
      <c r="U472" s="47"/>
      <c r="V472" s="47">
        <v>28</v>
      </c>
      <c r="W472" s="48">
        <v>264</v>
      </c>
      <c r="X472" s="61">
        <f t="shared" si="42"/>
        <v>51</v>
      </c>
      <c r="Y472" s="52">
        <f t="shared" si="42"/>
        <v>413</v>
      </c>
      <c r="Z472">
        <f t="shared" si="43"/>
        <v>464</v>
      </c>
    </row>
    <row r="473" spans="1:26">
      <c r="A473" s="51" t="s">
        <v>16</v>
      </c>
      <c r="B473" s="16" t="s">
        <v>678</v>
      </c>
      <c r="C473" s="47" t="s">
        <v>148</v>
      </c>
      <c r="D473" s="47" t="s">
        <v>301</v>
      </c>
      <c r="E473" s="52" t="s">
        <v>302</v>
      </c>
      <c r="F473" s="56"/>
      <c r="G473" s="47"/>
      <c r="H473" s="47"/>
      <c r="I473" s="47">
        <v>1</v>
      </c>
      <c r="J473" s="47">
        <v>1</v>
      </c>
      <c r="K473" s="47"/>
      <c r="L473" s="47">
        <v>1</v>
      </c>
      <c r="M473" s="47"/>
      <c r="N473" s="47">
        <v>1</v>
      </c>
      <c r="O473" s="47"/>
      <c r="P473" s="47"/>
      <c r="Q473" s="47"/>
      <c r="R473" s="47">
        <v>2</v>
      </c>
      <c r="S473" s="47">
        <v>6</v>
      </c>
      <c r="T473" s="47"/>
      <c r="U473" s="47"/>
      <c r="V473" s="47">
        <v>2</v>
      </c>
      <c r="W473" s="48"/>
      <c r="X473" s="61">
        <f t="shared" si="42"/>
        <v>7</v>
      </c>
      <c r="Y473" s="52">
        <f t="shared" si="42"/>
        <v>7</v>
      </c>
      <c r="Z473">
        <f t="shared" si="43"/>
        <v>14</v>
      </c>
    </row>
    <row r="474" spans="1:26">
      <c r="A474" s="51" t="s">
        <v>16</v>
      </c>
      <c r="B474" s="16" t="s">
        <v>678</v>
      </c>
      <c r="C474" s="47" t="s">
        <v>148</v>
      </c>
      <c r="D474" s="47" t="s">
        <v>303</v>
      </c>
      <c r="E474" s="52" t="s">
        <v>304</v>
      </c>
      <c r="F474" s="56"/>
      <c r="G474" s="47"/>
      <c r="H474" s="47"/>
      <c r="I474" s="47"/>
      <c r="J474" s="47"/>
      <c r="K474" s="47"/>
      <c r="L474" s="47">
        <v>1</v>
      </c>
      <c r="M474" s="47">
        <v>2</v>
      </c>
      <c r="N474" s="47">
        <v>2</v>
      </c>
      <c r="O474" s="47">
        <v>2</v>
      </c>
      <c r="P474" s="47"/>
      <c r="Q474" s="47"/>
      <c r="R474" s="47">
        <v>6</v>
      </c>
      <c r="S474" s="47">
        <v>5</v>
      </c>
      <c r="T474" s="47"/>
      <c r="U474" s="47"/>
      <c r="V474" s="47">
        <v>6</v>
      </c>
      <c r="W474" s="48">
        <v>6</v>
      </c>
      <c r="X474" s="61">
        <f t="shared" si="42"/>
        <v>15</v>
      </c>
      <c r="Y474" s="52">
        <f t="shared" si="42"/>
        <v>15</v>
      </c>
      <c r="Z474">
        <f t="shared" si="43"/>
        <v>30</v>
      </c>
    </row>
    <row r="475" spans="1:26">
      <c r="A475" s="51" t="s">
        <v>16</v>
      </c>
      <c r="B475" s="16" t="s">
        <v>679</v>
      </c>
      <c r="C475" s="47" t="s">
        <v>305</v>
      </c>
      <c r="D475" s="47" t="s">
        <v>306</v>
      </c>
      <c r="E475" s="52" t="s">
        <v>307</v>
      </c>
      <c r="F475" s="56">
        <v>2</v>
      </c>
      <c r="G475" s="47">
        <v>1</v>
      </c>
      <c r="H475" s="47"/>
      <c r="I475" s="47"/>
      <c r="J475" s="47">
        <v>1</v>
      </c>
      <c r="K475" s="47">
        <v>3</v>
      </c>
      <c r="L475" s="47">
        <v>5</v>
      </c>
      <c r="M475" s="47">
        <v>1</v>
      </c>
      <c r="N475" s="47">
        <v>11</v>
      </c>
      <c r="O475" s="47">
        <v>4</v>
      </c>
      <c r="P475" s="47"/>
      <c r="Q475" s="47"/>
      <c r="R475" s="47">
        <v>7</v>
      </c>
      <c r="S475" s="47">
        <v>7</v>
      </c>
      <c r="T475" s="47"/>
      <c r="U475" s="47"/>
      <c r="V475" s="47">
        <v>63</v>
      </c>
      <c r="W475" s="48">
        <v>30</v>
      </c>
      <c r="X475" s="61">
        <f t="shared" si="42"/>
        <v>89</v>
      </c>
      <c r="Y475" s="52">
        <f t="shared" si="42"/>
        <v>46</v>
      </c>
      <c r="Z475">
        <f t="shared" si="43"/>
        <v>135</v>
      </c>
    </row>
    <row r="476" spans="1:26">
      <c r="A476" s="51" t="s">
        <v>16</v>
      </c>
      <c r="B476" s="16" t="s">
        <v>679</v>
      </c>
      <c r="C476" s="47" t="s">
        <v>305</v>
      </c>
      <c r="D476" s="47" t="s">
        <v>308</v>
      </c>
      <c r="E476" s="52" t="s">
        <v>309</v>
      </c>
      <c r="F476" s="56">
        <v>1</v>
      </c>
      <c r="G476" s="47">
        <v>2</v>
      </c>
      <c r="H476" s="47"/>
      <c r="I476" s="47"/>
      <c r="J476" s="47">
        <v>1</v>
      </c>
      <c r="K476" s="47">
        <v>1</v>
      </c>
      <c r="L476" s="47">
        <v>4</v>
      </c>
      <c r="M476" s="47"/>
      <c r="N476" s="47">
        <v>5</v>
      </c>
      <c r="O476" s="47"/>
      <c r="P476" s="47"/>
      <c r="Q476" s="47"/>
      <c r="R476" s="47">
        <v>6</v>
      </c>
      <c r="S476" s="47">
        <v>1</v>
      </c>
      <c r="T476" s="47"/>
      <c r="U476" s="47"/>
      <c r="V476" s="47">
        <v>25</v>
      </c>
      <c r="W476" s="48">
        <v>17</v>
      </c>
      <c r="X476" s="61">
        <f t="shared" si="42"/>
        <v>42</v>
      </c>
      <c r="Y476" s="52">
        <f t="shared" si="42"/>
        <v>21</v>
      </c>
      <c r="Z476">
        <f t="shared" si="43"/>
        <v>63</v>
      </c>
    </row>
    <row r="477" spans="1:26">
      <c r="A477" s="51" t="s">
        <v>16</v>
      </c>
      <c r="B477" s="16" t="s">
        <v>680</v>
      </c>
      <c r="C477" s="47" t="s">
        <v>305</v>
      </c>
      <c r="D477" s="47" t="s">
        <v>310</v>
      </c>
      <c r="E477" s="52" t="s">
        <v>311</v>
      </c>
      <c r="F477" s="56">
        <v>1</v>
      </c>
      <c r="G477" s="47"/>
      <c r="H477" s="47"/>
      <c r="I477" s="47"/>
      <c r="J477" s="47">
        <v>1</v>
      </c>
      <c r="K477" s="47"/>
      <c r="L477" s="47">
        <v>1</v>
      </c>
      <c r="M477" s="47"/>
      <c r="N477" s="47">
        <v>4</v>
      </c>
      <c r="O477" s="47">
        <v>2</v>
      </c>
      <c r="P477" s="47"/>
      <c r="Q477" s="47"/>
      <c r="R477" s="47">
        <v>1</v>
      </c>
      <c r="S477" s="47"/>
      <c r="T477" s="47"/>
      <c r="U477" s="47"/>
      <c r="V477" s="47">
        <v>22</v>
      </c>
      <c r="W477" s="48">
        <v>8</v>
      </c>
      <c r="X477" s="61">
        <f t="shared" si="42"/>
        <v>30</v>
      </c>
      <c r="Y477" s="52">
        <f t="shared" si="42"/>
        <v>10</v>
      </c>
      <c r="Z477">
        <f t="shared" si="43"/>
        <v>40</v>
      </c>
    </row>
    <row r="478" spans="1:26">
      <c r="A478" s="51" t="s">
        <v>16</v>
      </c>
      <c r="B478" s="16" t="s">
        <v>681</v>
      </c>
      <c r="C478" s="47" t="s">
        <v>305</v>
      </c>
      <c r="D478" s="47" t="s">
        <v>312</v>
      </c>
      <c r="E478" s="52" t="s">
        <v>313</v>
      </c>
      <c r="F478" s="56">
        <v>2</v>
      </c>
      <c r="G478" s="47">
        <v>2</v>
      </c>
      <c r="H478" s="47"/>
      <c r="I478" s="47"/>
      <c r="J478" s="47">
        <v>2</v>
      </c>
      <c r="K478" s="47">
        <v>4</v>
      </c>
      <c r="L478" s="47">
        <v>10</v>
      </c>
      <c r="M478" s="47">
        <v>4</v>
      </c>
      <c r="N478" s="47">
        <v>16</v>
      </c>
      <c r="O478" s="47">
        <v>16</v>
      </c>
      <c r="P478" s="47"/>
      <c r="Q478" s="47"/>
      <c r="R478" s="47">
        <v>9</v>
      </c>
      <c r="S478" s="47">
        <v>4</v>
      </c>
      <c r="T478" s="47"/>
      <c r="U478" s="47"/>
      <c r="V478" s="47">
        <v>91</v>
      </c>
      <c r="W478" s="48">
        <v>65</v>
      </c>
      <c r="X478" s="61">
        <f t="shared" si="42"/>
        <v>130</v>
      </c>
      <c r="Y478" s="52">
        <f t="shared" si="42"/>
        <v>95</v>
      </c>
      <c r="Z478">
        <f t="shared" si="43"/>
        <v>225</v>
      </c>
    </row>
    <row r="479" spans="1:26">
      <c r="A479" s="51" t="s">
        <v>16</v>
      </c>
      <c r="B479" s="16" t="s">
        <v>682</v>
      </c>
      <c r="C479" s="47" t="s">
        <v>305</v>
      </c>
      <c r="D479" s="47" t="s">
        <v>314</v>
      </c>
      <c r="E479" s="52" t="s">
        <v>315</v>
      </c>
      <c r="F479" s="56">
        <v>1</v>
      </c>
      <c r="G479" s="47"/>
      <c r="H479" s="47"/>
      <c r="I479" s="47">
        <v>1</v>
      </c>
      <c r="J479" s="47">
        <v>3</v>
      </c>
      <c r="K479" s="47"/>
      <c r="L479" s="47">
        <v>1</v>
      </c>
      <c r="M479" s="47">
        <v>2</v>
      </c>
      <c r="N479" s="47">
        <v>5</v>
      </c>
      <c r="O479" s="47">
        <v>1</v>
      </c>
      <c r="P479" s="47"/>
      <c r="Q479" s="47"/>
      <c r="R479" s="47">
        <v>12</v>
      </c>
      <c r="S479" s="47">
        <v>3</v>
      </c>
      <c r="T479" s="47"/>
      <c r="U479" s="47">
        <v>1</v>
      </c>
      <c r="V479" s="47">
        <v>69</v>
      </c>
      <c r="W479" s="48">
        <v>17</v>
      </c>
      <c r="X479" s="61">
        <f t="shared" si="42"/>
        <v>91</v>
      </c>
      <c r="Y479" s="52">
        <f t="shared" si="42"/>
        <v>25</v>
      </c>
      <c r="Z479">
        <f t="shared" si="43"/>
        <v>116</v>
      </c>
    </row>
    <row r="480" spans="1:26">
      <c r="A480" s="51" t="s">
        <v>16</v>
      </c>
      <c r="B480" s="16" t="s">
        <v>683</v>
      </c>
      <c r="C480" s="47" t="s">
        <v>305</v>
      </c>
      <c r="D480" s="47" t="s">
        <v>316</v>
      </c>
      <c r="E480" s="52" t="s">
        <v>317</v>
      </c>
      <c r="F480" s="56"/>
      <c r="G480" s="47"/>
      <c r="H480" s="47"/>
      <c r="I480" s="47">
        <v>1</v>
      </c>
      <c r="J480" s="47"/>
      <c r="K480" s="47">
        <v>5</v>
      </c>
      <c r="L480" s="47"/>
      <c r="M480" s="47"/>
      <c r="N480" s="47">
        <v>4</v>
      </c>
      <c r="O480" s="47">
        <v>2</v>
      </c>
      <c r="P480" s="47"/>
      <c r="Q480" s="47"/>
      <c r="R480" s="47">
        <v>2</v>
      </c>
      <c r="S480" s="47">
        <v>2</v>
      </c>
      <c r="T480" s="47"/>
      <c r="U480" s="47"/>
      <c r="V480" s="47">
        <v>14</v>
      </c>
      <c r="W480" s="48">
        <v>11</v>
      </c>
      <c r="X480" s="61">
        <f t="shared" si="42"/>
        <v>20</v>
      </c>
      <c r="Y480" s="52">
        <f t="shared" si="42"/>
        <v>21</v>
      </c>
      <c r="Z480">
        <f t="shared" si="43"/>
        <v>41</v>
      </c>
    </row>
    <row r="481" spans="1:26">
      <c r="A481" s="51" t="s">
        <v>16</v>
      </c>
      <c r="B481" s="16" t="s">
        <v>684</v>
      </c>
      <c r="C481" s="47" t="s">
        <v>305</v>
      </c>
      <c r="D481" s="47" t="s">
        <v>318</v>
      </c>
      <c r="E481" s="52" t="s">
        <v>319</v>
      </c>
      <c r="F481" s="56">
        <v>4</v>
      </c>
      <c r="G481" s="47">
        <v>1</v>
      </c>
      <c r="H481" s="47"/>
      <c r="I481" s="47"/>
      <c r="J481" s="47">
        <v>2</v>
      </c>
      <c r="K481" s="47">
        <v>2</v>
      </c>
      <c r="L481" s="47">
        <v>1</v>
      </c>
      <c r="M481" s="47"/>
      <c r="N481" s="47">
        <v>4</v>
      </c>
      <c r="O481" s="47">
        <v>2</v>
      </c>
      <c r="P481" s="47"/>
      <c r="Q481" s="47"/>
      <c r="R481" s="47">
        <v>4</v>
      </c>
      <c r="S481" s="47">
        <v>4</v>
      </c>
      <c r="T481" s="47"/>
      <c r="U481" s="47"/>
      <c r="V481" s="47">
        <v>50</v>
      </c>
      <c r="W481" s="48">
        <v>39</v>
      </c>
      <c r="X481" s="61">
        <f t="shared" si="42"/>
        <v>65</v>
      </c>
      <c r="Y481" s="52">
        <f t="shared" si="42"/>
        <v>48</v>
      </c>
      <c r="Z481">
        <f t="shared" si="43"/>
        <v>113</v>
      </c>
    </row>
    <row r="482" spans="1:26">
      <c r="A482" s="51" t="s">
        <v>16</v>
      </c>
      <c r="B482" s="16" t="s">
        <v>685</v>
      </c>
      <c r="C482" s="47" t="s">
        <v>161</v>
      </c>
      <c r="D482" s="47" t="s">
        <v>320</v>
      </c>
      <c r="E482" s="52" t="s">
        <v>321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>
        <v>1</v>
      </c>
      <c r="P482" s="47"/>
      <c r="Q482" s="47"/>
      <c r="R482" s="47">
        <v>1</v>
      </c>
      <c r="S482" s="47"/>
      <c r="T482" s="47"/>
      <c r="U482" s="47"/>
      <c r="V482" s="47"/>
      <c r="W482" s="48">
        <v>1</v>
      </c>
      <c r="X482" s="61">
        <f t="shared" si="42"/>
        <v>1</v>
      </c>
      <c r="Y482" s="52">
        <f t="shared" si="42"/>
        <v>2</v>
      </c>
      <c r="Z482">
        <f t="shared" si="43"/>
        <v>3</v>
      </c>
    </row>
    <row r="483" spans="1:26">
      <c r="A483" s="51" t="s">
        <v>16</v>
      </c>
      <c r="B483" s="16" t="s">
        <v>686</v>
      </c>
      <c r="C483" s="47" t="s">
        <v>99</v>
      </c>
      <c r="D483" s="47" t="s">
        <v>322</v>
      </c>
      <c r="E483" s="52" t="s">
        <v>323</v>
      </c>
      <c r="F483" s="56">
        <v>2</v>
      </c>
      <c r="G483" s="47"/>
      <c r="H483" s="47"/>
      <c r="I483" s="47">
        <v>1</v>
      </c>
      <c r="J483" s="47"/>
      <c r="K483" s="47"/>
      <c r="L483" s="47">
        <v>2</v>
      </c>
      <c r="M483" s="47">
        <v>5</v>
      </c>
      <c r="N483" s="47">
        <v>7</v>
      </c>
      <c r="O483" s="47">
        <v>6</v>
      </c>
      <c r="P483" s="47"/>
      <c r="Q483" s="47"/>
      <c r="R483" s="47">
        <v>14</v>
      </c>
      <c r="S483" s="47">
        <v>4</v>
      </c>
      <c r="T483" s="47"/>
      <c r="U483" s="47"/>
      <c r="V483" s="47">
        <v>80</v>
      </c>
      <c r="W483" s="48">
        <v>30</v>
      </c>
      <c r="X483" s="61">
        <f t="shared" si="42"/>
        <v>105</v>
      </c>
      <c r="Y483" s="52">
        <f t="shared" si="42"/>
        <v>46</v>
      </c>
      <c r="Z483">
        <f t="shared" si="43"/>
        <v>151</v>
      </c>
    </row>
    <row r="484" spans="1:26">
      <c r="A484" s="51" t="s">
        <v>16</v>
      </c>
      <c r="B484" s="16"/>
      <c r="C484" s="47" t="s">
        <v>99</v>
      </c>
      <c r="D484" s="47" t="s">
        <v>324</v>
      </c>
      <c r="E484" s="52" t="s">
        <v>325</v>
      </c>
      <c r="F484" s="56">
        <v>1</v>
      </c>
      <c r="G484" s="47">
        <v>1</v>
      </c>
      <c r="H484" s="47"/>
      <c r="I484" s="47"/>
      <c r="J484" s="47"/>
      <c r="K484" s="47">
        <v>2</v>
      </c>
      <c r="L484" s="47">
        <v>2</v>
      </c>
      <c r="M484" s="47">
        <v>2</v>
      </c>
      <c r="N484" s="47">
        <v>1</v>
      </c>
      <c r="O484" s="47">
        <v>4</v>
      </c>
      <c r="P484" s="47"/>
      <c r="Q484" s="47"/>
      <c r="R484" s="47">
        <v>6</v>
      </c>
      <c r="S484" s="47">
        <v>7</v>
      </c>
      <c r="T484" s="47"/>
      <c r="U484" s="47"/>
      <c r="V484" s="47">
        <v>15</v>
      </c>
      <c r="W484" s="48">
        <v>10</v>
      </c>
      <c r="X484" s="61">
        <f t="shared" si="42"/>
        <v>25</v>
      </c>
      <c r="Y484" s="52">
        <f t="shared" si="42"/>
        <v>26</v>
      </c>
      <c r="Z484">
        <f t="shared" si="43"/>
        <v>51</v>
      </c>
    </row>
    <row r="485" spans="1:26">
      <c r="A485" s="51" t="s">
        <v>16</v>
      </c>
      <c r="B485" s="16"/>
      <c r="C485" s="47" t="s">
        <v>99</v>
      </c>
      <c r="D485" s="47" t="s">
        <v>326</v>
      </c>
      <c r="E485" s="52" t="s">
        <v>327</v>
      </c>
      <c r="F485" s="56"/>
      <c r="G485" s="47"/>
      <c r="H485" s="47"/>
      <c r="I485" s="47"/>
      <c r="J485" s="47"/>
      <c r="K485" s="47"/>
      <c r="L485" s="47"/>
      <c r="M485" s="47">
        <v>1</v>
      </c>
      <c r="N485" s="47"/>
      <c r="O485" s="47">
        <v>1</v>
      </c>
      <c r="P485" s="47"/>
      <c r="Q485" s="47"/>
      <c r="R485" s="47">
        <v>7</v>
      </c>
      <c r="S485" s="47"/>
      <c r="T485" s="47"/>
      <c r="U485" s="47"/>
      <c r="V485" s="47">
        <v>4</v>
      </c>
      <c r="W485" s="48">
        <v>2</v>
      </c>
      <c r="X485" s="61">
        <f t="shared" si="42"/>
        <v>11</v>
      </c>
      <c r="Y485" s="52">
        <f t="shared" si="42"/>
        <v>4</v>
      </c>
      <c r="Z485">
        <f t="shared" si="43"/>
        <v>15</v>
      </c>
    </row>
    <row r="486" spans="1:26">
      <c r="A486" s="51" t="s">
        <v>16</v>
      </c>
      <c r="B486" s="16"/>
      <c r="C486" s="47" t="s">
        <v>119</v>
      </c>
      <c r="D486" s="47" t="s">
        <v>328</v>
      </c>
      <c r="E486" s="52" t="s">
        <v>329</v>
      </c>
      <c r="F486" s="56"/>
      <c r="G486" s="47"/>
      <c r="H486" s="47"/>
      <c r="I486" s="47"/>
      <c r="J486" s="47">
        <v>1</v>
      </c>
      <c r="K486" s="47">
        <v>2</v>
      </c>
      <c r="L486" s="47"/>
      <c r="M486" s="47"/>
      <c r="N486" s="47"/>
      <c r="O486" s="47">
        <v>1</v>
      </c>
      <c r="P486" s="47"/>
      <c r="Q486" s="47"/>
      <c r="R486" s="47"/>
      <c r="S486" s="47">
        <v>1</v>
      </c>
      <c r="T486" s="47"/>
      <c r="U486" s="47"/>
      <c r="V486" s="47">
        <v>9</v>
      </c>
      <c r="W486" s="48">
        <v>7</v>
      </c>
      <c r="X486" s="61">
        <f t="shared" si="42"/>
        <v>10</v>
      </c>
      <c r="Y486" s="52">
        <f t="shared" si="42"/>
        <v>11</v>
      </c>
      <c r="Z486">
        <f t="shared" si="43"/>
        <v>21</v>
      </c>
    </row>
    <row r="487" spans="1:26">
      <c r="A487" s="51" t="s">
        <v>16</v>
      </c>
      <c r="B487" s="16"/>
      <c r="C487" s="47" t="s">
        <v>119</v>
      </c>
      <c r="D487" s="47" t="s">
        <v>330</v>
      </c>
      <c r="E487" s="52" t="s">
        <v>331</v>
      </c>
      <c r="F487" s="56"/>
      <c r="G487" s="47"/>
      <c r="H487" s="47"/>
      <c r="I487" s="47"/>
      <c r="J487" s="47">
        <v>1</v>
      </c>
      <c r="K487" s="47"/>
      <c r="L487" s="47"/>
      <c r="M487" s="47">
        <v>1</v>
      </c>
      <c r="N487" s="47">
        <v>1</v>
      </c>
      <c r="O487" s="47">
        <v>1</v>
      </c>
      <c r="P487" s="47"/>
      <c r="Q487" s="47"/>
      <c r="R487" s="47">
        <v>4</v>
      </c>
      <c r="S487" s="47">
        <v>2</v>
      </c>
      <c r="T487" s="47"/>
      <c r="U487" s="47"/>
      <c r="V487" s="47">
        <v>5</v>
      </c>
      <c r="W487" s="48">
        <v>4</v>
      </c>
      <c r="X487" s="61">
        <f t="shared" si="42"/>
        <v>11</v>
      </c>
      <c r="Y487" s="52">
        <f t="shared" si="42"/>
        <v>8</v>
      </c>
      <c r="Z487">
        <f t="shared" si="43"/>
        <v>19</v>
      </c>
    </row>
    <row r="488" spans="1:26">
      <c r="A488" s="51" t="s">
        <v>16</v>
      </c>
      <c r="B488" s="16"/>
      <c r="C488" s="47" t="s">
        <v>305</v>
      </c>
      <c r="D488" s="47" t="s">
        <v>332</v>
      </c>
      <c r="E488" s="52" t="s">
        <v>333</v>
      </c>
      <c r="F488" s="56">
        <v>1</v>
      </c>
      <c r="G488" s="47">
        <v>2</v>
      </c>
      <c r="H488" s="47"/>
      <c r="I488" s="47"/>
      <c r="J488" s="47">
        <v>2</v>
      </c>
      <c r="K488" s="47">
        <v>1</v>
      </c>
      <c r="L488" s="47">
        <v>1</v>
      </c>
      <c r="M488" s="47">
        <v>1</v>
      </c>
      <c r="N488" s="47">
        <v>1</v>
      </c>
      <c r="O488" s="47">
        <v>4</v>
      </c>
      <c r="P488" s="47"/>
      <c r="Q488" s="47"/>
      <c r="R488" s="47">
        <v>5</v>
      </c>
      <c r="S488" s="47">
        <v>3</v>
      </c>
      <c r="T488" s="47"/>
      <c r="U488" s="47"/>
      <c r="V488" s="47">
        <v>42</v>
      </c>
      <c r="W488" s="48">
        <v>16</v>
      </c>
      <c r="X488" s="61">
        <f t="shared" si="42"/>
        <v>52</v>
      </c>
      <c r="Y488" s="52">
        <f t="shared" si="42"/>
        <v>27</v>
      </c>
      <c r="Z488">
        <f t="shared" si="43"/>
        <v>79</v>
      </c>
    </row>
    <row r="489" spans="1:26">
      <c r="A489" s="51" t="s">
        <v>16</v>
      </c>
      <c r="B489" s="16"/>
      <c r="C489" s="47" t="s">
        <v>102</v>
      </c>
      <c r="D489" s="47" t="s">
        <v>334</v>
      </c>
      <c r="E489" s="52" t="s">
        <v>335</v>
      </c>
      <c r="F489" s="56"/>
      <c r="G489" s="47"/>
      <c r="H489" s="47"/>
      <c r="I489" s="47"/>
      <c r="J489" s="47">
        <v>3</v>
      </c>
      <c r="K489" s="47"/>
      <c r="L489" s="47"/>
      <c r="M489" s="47"/>
      <c r="N489" s="47">
        <v>3</v>
      </c>
      <c r="O489" s="47"/>
      <c r="P489" s="47"/>
      <c r="Q489" s="47"/>
      <c r="R489" s="47">
        <v>4</v>
      </c>
      <c r="S489" s="47"/>
      <c r="T489" s="47"/>
      <c r="U489" s="47"/>
      <c r="V489" s="47">
        <v>33</v>
      </c>
      <c r="W489" s="48">
        <v>8</v>
      </c>
      <c r="X489" s="61">
        <f t="shared" si="42"/>
        <v>43</v>
      </c>
      <c r="Y489" s="52">
        <f t="shared" si="42"/>
        <v>8</v>
      </c>
      <c r="Z489">
        <f t="shared" si="43"/>
        <v>51</v>
      </c>
    </row>
    <row r="490" spans="1:26">
      <c r="A490" s="51" t="s">
        <v>16</v>
      </c>
      <c r="B490" s="16"/>
      <c r="C490" s="47" t="s">
        <v>161</v>
      </c>
      <c r="D490" s="47" t="s">
        <v>336</v>
      </c>
      <c r="E490" s="52" t="s">
        <v>337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8">
        <v>1</v>
      </c>
      <c r="X490" s="61">
        <f t="shared" si="42"/>
        <v>0</v>
      </c>
      <c r="Y490" s="52">
        <f t="shared" si="42"/>
        <v>1</v>
      </c>
      <c r="Z490">
        <f t="shared" si="43"/>
        <v>1</v>
      </c>
    </row>
    <row r="491" spans="1:26">
      <c r="A491" s="51" t="s">
        <v>16</v>
      </c>
      <c r="B491" s="16"/>
      <c r="C491" s="47" t="s">
        <v>161</v>
      </c>
      <c r="D491" s="47" t="s">
        <v>338</v>
      </c>
      <c r="E491" s="52" t="s">
        <v>339</v>
      </c>
      <c r="F491" s="56"/>
      <c r="G491" s="47"/>
      <c r="H491" s="47"/>
      <c r="I491" s="47"/>
      <c r="J491" s="47">
        <v>1</v>
      </c>
      <c r="K491" s="47"/>
      <c r="L491" s="47">
        <v>1</v>
      </c>
      <c r="M491" s="47">
        <v>1</v>
      </c>
      <c r="N491" s="47">
        <v>1</v>
      </c>
      <c r="O491" s="47"/>
      <c r="P491" s="47"/>
      <c r="Q491" s="47"/>
      <c r="R491" s="47">
        <v>1</v>
      </c>
      <c r="S491" s="47"/>
      <c r="T491" s="47"/>
      <c r="U491" s="47"/>
      <c r="V491" s="47">
        <v>1</v>
      </c>
      <c r="W491" s="48">
        <v>2</v>
      </c>
      <c r="X491" s="61">
        <f t="shared" si="42"/>
        <v>5</v>
      </c>
      <c r="Y491" s="52">
        <f t="shared" si="42"/>
        <v>3</v>
      </c>
      <c r="Z491">
        <f t="shared" si="43"/>
        <v>8</v>
      </c>
    </row>
    <row r="492" spans="1:26">
      <c r="A492" s="51" t="s">
        <v>16</v>
      </c>
      <c r="B492" s="16"/>
      <c r="C492" s="47" t="s">
        <v>148</v>
      </c>
      <c r="D492" s="47" t="s">
        <v>340</v>
      </c>
      <c r="E492" s="52" t="s">
        <v>341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>
        <v>1</v>
      </c>
      <c r="P492" s="47"/>
      <c r="Q492" s="47"/>
      <c r="R492" s="47">
        <v>3</v>
      </c>
      <c r="S492" s="47">
        <v>3</v>
      </c>
      <c r="T492" s="47"/>
      <c r="U492" s="47"/>
      <c r="V492" s="47"/>
      <c r="W492" s="48"/>
      <c r="X492" s="61">
        <f t="shared" si="42"/>
        <v>3</v>
      </c>
      <c r="Y492" s="52">
        <f t="shared" si="42"/>
        <v>4</v>
      </c>
      <c r="Z492">
        <f t="shared" si="43"/>
        <v>7</v>
      </c>
    </row>
    <row r="493" spans="1:26">
      <c r="A493" s="51" t="s">
        <v>16</v>
      </c>
      <c r="B493" s="16"/>
      <c r="C493" s="47" t="s">
        <v>148</v>
      </c>
      <c r="D493" s="47" t="s">
        <v>342</v>
      </c>
      <c r="E493" s="52" t="s">
        <v>343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>
        <v>1</v>
      </c>
      <c r="S493" s="47"/>
      <c r="T493" s="47"/>
      <c r="U493" s="47"/>
      <c r="V493" s="47">
        <v>1</v>
      </c>
      <c r="W493" s="48">
        <v>1</v>
      </c>
      <c r="X493" s="61">
        <f t="shared" si="42"/>
        <v>2</v>
      </c>
      <c r="Y493" s="52">
        <f t="shared" si="42"/>
        <v>1</v>
      </c>
      <c r="Z493">
        <f t="shared" si="43"/>
        <v>3</v>
      </c>
    </row>
    <row r="494" spans="1:26">
      <c r="A494" s="51" t="s">
        <v>16</v>
      </c>
      <c r="B494" s="16"/>
      <c r="C494" s="47" t="s">
        <v>119</v>
      </c>
      <c r="D494" s="47" t="s">
        <v>344</v>
      </c>
      <c r="E494" s="52" t="s">
        <v>345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>
        <v>1</v>
      </c>
      <c r="T494" s="47"/>
      <c r="U494" s="47"/>
      <c r="V494" s="47"/>
      <c r="W494" s="48"/>
      <c r="X494" s="61">
        <f t="shared" si="42"/>
        <v>0</v>
      </c>
      <c r="Y494" s="52">
        <f t="shared" si="42"/>
        <v>1</v>
      </c>
      <c r="Z494">
        <f t="shared" si="43"/>
        <v>1</v>
      </c>
    </row>
    <row r="495" spans="1:26">
      <c r="A495" s="51" t="s">
        <v>16</v>
      </c>
      <c r="B495" s="16"/>
      <c r="C495" s="47" t="s">
        <v>305</v>
      </c>
      <c r="D495" s="47" t="s">
        <v>346</v>
      </c>
      <c r="E495" s="52" t="s">
        <v>588</v>
      </c>
      <c r="F495" s="56">
        <v>2</v>
      </c>
      <c r="G495" s="47">
        <v>4</v>
      </c>
      <c r="H495" s="47">
        <v>1</v>
      </c>
      <c r="I495" s="47"/>
      <c r="J495" s="47">
        <v>4</v>
      </c>
      <c r="K495" s="47">
        <v>1</v>
      </c>
      <c r="L495" s="47">
        <v>9</v>
      </c>
      <c r="M495" s="47">
        <v>4</v>
      </c>
      <c r="N495" s="47">
        <v>13</v>
      </c>
      <c r="O495" s="47">
        <v>9</v>
      </c>
      <c r="P495" s="47"/>
      <c r="Q495" s="47"/>
      <c r="R495" s="47">
        <v>10</v>
      </c>
      <c r="S495" s="47">
        <v>6</v>
      </c>
      <c r="T495" s="47"/>
      <c r="U495" s="47"/>
      <c r="V495" s="47">
        <v>55</v>
      </c>
      <c r="W495" s="48">
        <v>33</v>
      </c>
      <c r="X495" s="61">
        <f t="shared" si="42"/>
        <v>94</v>
      </c>
      <c r="Y495" s="52">
        <f t="shared" si="42"/>
        <v>57</v>
      </c>
      <c r="Z495">
        <f t="shared" si="43"/>
        <v>151</v>
      </c>
    </row>
    <row r="496" spans="1:26">
      <c r="A496" s="51" t="s">
        <v>16</v>
      </c>
      <c r="B496" s="16"/>
      <c r="C496" s="47" t="s">
        <v>102</v>
      </c>
      <c r="D496" s="47" t="s">
        <v>347</v>
      </c>
      <c r="E496" s="52" t="s">
        <v>348</v>
      </c>
      <c r="F496" s="56">
        <v>3</v>
      </c>
      <c r="G496" s="47"/>
      <c r="H496" s="47"/>
      <c r="I496" s="47"/>
      <c r="J496" s="47">
        <v>5</v>
      </c>
      <c r="K496" s="47">
        <v>1</v>
      </c>
      <c r="L496" s="47">
        <v>15</v>
      </c>
      <c r="M496" s="47"/>
      <c r="N496" s="47">
        <v>16</v>
      </c>
      <c r="O496" s="47">
        <v>5</v>
      </c>
      <c r="P496" s="47"/>
      <c r="Q496" s="47"/>
      <c r="R496" s="47">
        <v>2</v>
      </c>
      <c r="S496" s="47">
        <v>2</v>
      </c>
      <c r="T496" s="47"/>
      <c r="U496" s="47"/>
      <c r="V496" s="47">
        <v>37</v>
      </c>
      <c r="W496" s="48">
        <v>11</v>
      </c>
      <c r="X496" s="61">
        <f t="shared" si="42"/>
        <v>78</v>
      </c>
      <c r="Y496" s="52">
        <f t="shared" si="42"/>
        <v>19</v>
      </c>
      <c r="Z496">
        <f t="shared" si="43"/>
        <v>97</v>
      </c>
    </row>
    <row r="497" spans="1:26">
      <c r="A497" s="51" t="s">
        <v>16</v>
      </c>
      <c r="B497" s="16"/>
      <c r="C497" s="47" t="s">
        <v>119</v>
      </c>
      <c r="D497" s="47" t="s">
        <v>349</v>
      </c>
      <c r="E497" s="52" t="s">
        <v>350</v>
      </c>
      <c r="F497" s="56"/>
      <c r="G497" s="47"/>
      <c r="H497" s="47"/>
      <c r="I497" s="47"/>
      <c r="J497" s="47"/>
      <c r="K497" s="47">
        <v>1</v>
      </c>
      <c r="L497" s="47"/>
      <c r="M497" s="47"/>
      <c r="N497" s="47"/>
      <c r="O497" s="47">
        <v>1</v>
      </c>
      <c r="P497" s="47"/>
      <c r="Q497" s="47"/>
      <c r="R497" s="47"/>
      <c r="S497" s="47">
        <v>1</v>
      </c>
      <c r="T497" s="47"/>
      <c r="U497" s="47"/>
      <c r="V497" s="47">
        <v>5</v>
      </c>
      <c r="W497" s="48">
        <v>24</v>
      </c>
      <c r="X497" s="61">
        <f t="shared" si="42"/>
        <v>5</v>
      </c>
      <c r="Y497" s="52">
        <f t="shared" si="42"/>
        <v>27</v>
      </c>
      <c r="Z497">
        <f t="shared" si="43"/>
        <v>32</v>
      </c>
    </row>
    <row r="498" spans="1:26">
      <c r="A498" s="51" t="s">
        <v>16</v>
      </c>
      <c r="B498" s="16"/>
      <c r="C498" s="47" t="s">
        <v>351</v>
      </c>
      <c r="D498" s="47" t="s">
        <v>352</v>
      </c>
      <c r="E498" s="52" t="s">
        <v>353</v>
      </c>
      <c r="F498" s="56">
        <v>2</v>
      </c>
      <c r="G498" s="47">
        <v>3</v>
      </c>
      <c r="H498" s="47">
        <v>1</v>
      </c>
      <c r="I498" s="47">
        <v>1</v>
      </c>
      <c r="J498" s="47">
        <v>7</v>
      </c>
      <c r="K498" s="47">
        <v>7</v>
      </c>
      <c r="L498" s="47">
        <v>16</v>
      </c>
      <c r="M498" s="47">
        <v>12</v>
      </c>
      <c r="N498" s="47">
        <v>24</v>
      </c>
      <c r="O498" s="47">
        <v>39</v>
      </c>
      <c r="P498" s="47"/>
      <c r="Q498" s="47"/>
      <c r="R498" s="47">
        <v>13</v>
      </c>
      <c r="S498" s="47">
        <v>13</v>
      </c>
      <c r="T498" s="47"/>
      <c r="U498" s="47"/>
      <c r="V498" s="47">
        <v>89</v>
      </c>
      <c r="W498" s="48">
        <v>84</v>
      </c>
      <c r="X498" s="61">
        <f t="shared" si="42"/>
        <v>152</v>
      </c>
      <c r="Y498" s="52">
        <f t="shared" si="42"/>
        <v>159</v>
      </c>
      <c r="Z498">
        <f t="shared" si="43"/>
        <v>311</v>
      </c>
    </row>
    <row r="499" spans="1:26">
      <c r="A499" s="51" t="s">
        <v>16</v>
      </c>
      <c r="B499" s="16"/>
      <c r="C499" s="47" t="s">
        <v>351</v>
      </c>
      <c r="D499" s="47" t="s">
        <v>354</v>
      </c>
      <c r="E499" s="52" t="s">
        <v>355</v>
      </c>
      <c r="F499" s="56"/>
      <c r="G499" s="47"/>
      <c r="H499" s="47"/>
      <c r="I499" s="47"/>
      <c r="J499" s="47"/>
      <c r="K499" s="47"/>
      <c r="L499" s="47"/>
      <c r="M499" s="47"/>
      <c r="N499" s="47">
        <v>1</v>
      </c>
      <c r="O499" s="47">
        <v>1</v>
      </c>
      <c r="P499" s="47"/>
      <c r="Q499" s="47"/>
      <c r="R499" s="47"/>
      <c r="S499" s="47"/>
      <c r="T499" s="47"/>
      <c r="U499" s="47"/>
      <c r="V499" s="47">
        <v>10</v>
      </c>
      <c r="W499" s="48">
        <v>7</v>
      </c>
      <c r="X499" s="61">
        <f t="shared" si="42"/>
        <v>11</v>
      </c>
      <c r="Y499" s="52">
        <f t="shared" si="42"/>
        <v>8</v>
      </c>
      <c r="Z499">
        <f t="shared" si="43"/>
        <v>19</v>
      </c>
    </row>
    <row r="500" spans="1:26">
      <c r="A500" s="51" t="s">
        <v>16</v>
      </c>
      <c r="B500" s="16"/>
      <c r="C500" s="47" t="s">
        <v>99</v>
      </c>
      <c r="D500" s="47" t="s">
        <v>356</v>
      </c>
      <c r="E500" s="52" t="s">
        <v>357</v>
      </c>
      <c r="F500" s="56"/>
      <c r="G500" s="47">
        <v>1</v>
      </c>
      <c r="H500" s="47"/>
      <c r="I500" s="47"/>
      <c r="J500" s="47">
        <v>1</v>
      </c>
      <c r="K500" s="47">
        <v>1</v>
      </c>
      <c r="L500" s="47"/>
      <c r="M500" s="47">
        <v>3</v>
      </c>
      <c r="N500" s="47">
        <v>2</v>
      </c>
      <c r="O500" s="47">
        <v>7</v>
      </c>
      <c r="P500" s="47"/>
      <c r="Q500" s="47"/>
      <c r="R500" s="47">
        <v>2</v>
      </c>
      <c r="S500" s="47">
        <v>2</v>
      </c>
      <c r="T500" s="47"/>
      <c r="U500" s="47"/>
      <c r="V500" s="47">
        <v>10</v>
      </c>
      <c r="W500" s="48">
        <v>34</v>
      </c>
      <c r="X500" s="61">
        <f t="shared" si="42"/>
        <v>15</v>
      </c>
      <c r="Y500" s="52">
        <f t="shared" si="42"/>
        <v>48</v>
      </c>
      <c r="Z500">
        <f t="shared" si="43"/>
        <v>63</v>
      </c>
    </row>
    <row r="501" spans="1:26">
      <c r="A501" s="51" t="s">
        <v>16</v>
      </c>
      <c r="B501" s="16"/>
      <c r="C501" s="47" t="s">
        <v>161</v>
      </c>
      <c r="D501" s="47" t="s">
        <v>358</v>
      </c>
      <c r="E501" s="52" t="s">
        <v>359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8">
        <v>3</v>
      </c>
      <c r="X501" s="61">
        <f t="shared" si="42"/>
        <v>0</v>
      </c>
      <c r="Y501" s="52">
        <f t="shared" si="42"/>
        <v>3</v>
      </c>
      <c r="Z501">
        <f t="shared" si="43"/>
        <v>3</v>
      </c>
    </row>
    <row r="502" spans="1:26">
      <c r="A502" s="51" t="s">
        <v>16</v>
      </c>
      <c r="B502" s="16"/>
      <c r="C502" s="47" t="s">
        <v>161</v>
      </c>
      <c r="D502" s="47" t="s">
        <v>360</v>
      </c>
      <c r="E502" s="52" t="s">
        <v>361</v>
      </c>
      <c r="F502" s="56">
        <v>2</v>
      </c>
      <c r="G502" s="47">
        <v>2</v>
      </c>
      <c r="H502" s="47"/>
      <c r="I502" s="47">
        <v>1</v>
      </c>
      <c r="J502" s="47">
        <v>5</v>
      </c>
      <c r="K502" s="47">
        <v>2</v>
      </c>
      <c r="L502" s="47">
        <v>3</v>
      </c>
      <c r="M502" s="47">
        <v>4</v>
      </c>
      <c r="N502" s="47">
        <v>4</v>
      </c>
      <c r="O502" s="47">
        <v>9</v>
      </c>
      <c r="P502" s="47"/>
      <c r="Q502" s="47"/>
      <c r="R502" s="47"/>
      <c r="S502" s="47">
        <v>4</v>
      </c>
      <c r="T502" s="47"/>
      <c r="U502" s="47"/>
      <c r="V502" s="47">
        <v>19</v>
      </c>
      <c r="W502" s="48">
        <v>12</v>
      </c>
      <c r="X502" s="61">
        <f t="shared" si="42"/>
        <v>33</v>
      </c>
      <c r="Y502" s="52">
        <f t="shared" si="42"/>
        <v>34</v>
      </c>
      <c r="Z502">
        <f t="shared" si="43"/>
        <v>67</v>
      </c>
    </row>
    <row r="503" spans="1:26">
      <c r="A503" s="51" t="s">
        <v>16</v>
      </c>
      <c r="B503" s="16"/>
      <c r="C503" s="47" t="s">
        <v>161</v>
      </c>
      <c r="D503" s="47" t="s">
        <v>362</v>
      </c>
      <c r="E503" s="52" t="s">
        <v>363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8">
        <v>1</v>
      </c>
      <c r="X503" s="61">
        <f t="shared" si="42"/>
        <v>0</v>
      </c>
      <c r="Y503" s="52">
        <f t="shared" si="42"/>
        <v>1</v>
      </c>
      <c r="Z503">
        <f t="shared" si="43"/>
        <v>1</v>
      </c>
    </row>
    <row r="504" spans="1:26">
      <c r="A504" s="53" t="s">
        <v>16</v>
      </c>
      <c r="B504" s="17"/>
      <c r="C504" s="54" t="s">
        <v>99</v>
      </c>
      <c r="D504" s="54" t="s">
        <v>364</v>
      </c>
      <c r="E504" s="55" t="s">
        <v>365</v>
      </c>
      <c r="F504" s="57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>
        <v>2</v>
      </c>
      <c r="S504" s="54">
        <v>2</v>
      </c>
      <c r="T504" s="54"/>
      <c r="U504" s="54"/>
      <c r="V504" s="54">
        <v>11</v>
      </c>
      <c r="W504" s="60">
        <v>4</v>
      </c>
      <c r="X504" s="62">
        <f t="shared" si="42"/>
        <v>13</v>
      </c>
      <c r="Y504" s="55">
        <f t="shared" si="42"/>
        <v>6</v>
      </c>
      <c r="Z504">
        <f t="shared" si="43"/>
        <v>19</v>
      </c>
    </row>
    <row r="505" spans="1:26">
      <c r="A505" s="46"/>
      <c r="B505" s="3"/>
      <c r="E505" s="3" t="s">
        <v>52</v>
      </c>
      <c r="F505">
        <f t="shared" ref="F505:Z505" si="44">SUM(F384:F504)</f>
        <v>100</v>
      </c>
      <c r="G505">
        <f t="shared" si="44"/>
        <v>120</v>
      </c>
      <c r="H505">
        <f t="shared" si="44"/>
        <v>10</v>
      </c>
      <c r="I505">
        <f t="shared" si="44"/>
        <v>20</v>
      </c>
      <c r="J505">
        <f t="shared" si="44"/>
        <v>188</v>
      </c>
      <c r="K505">
        <f t="shared" si="44"/>
        <v>163</v>
      </c>
      <c r="L505">
        <f t="shared" si="44"/>
        <v>240</v>
      </c>
      <c r="M505">
        <f t="shared" si="44"/>
        <v>336</v>
      </c>
      <c r="N505">
        <f t="shared" si="44"/>
        <v>445</v>
      </c>
      <c r="O505">
        <f t="shared" si="44"/>
        <v>592</v>
      </c>
      <c r="P505">
        <f t="shared" si="44"/>
        <v>0</v>
      </c>
      <c r="Q505">
        <f t="shared" si="44"/>
        <v>3</v>
      </c>
      <c r="R505">
        <f t="shared" si="44"/>
        <v>448</v>
      </c>
      <c r="S505">
        <f t="shared" si="44"/>
        <v>436</v>
      </c>
      <c r="T505">
        <f t="shared" si="44"/>
        <v>0</v>
      </c>
      <c r="U505">
        <f t="shared" si="44"/>
        <v>4</v>
      </c>
      <c r="V505">
        <f t="shared" si="44"/>
        <v>2878</v>
      </c>
      <c r="W505">
        <f t="shared" si="44"/>
        <v>2857</v>
      </c>
      <c r="X505">
        <f t="shared" si="44"/>
        <v>4309</v>
      </c>
      <c r="Y505">
        <f t="shared" si="44"/>
        <v>4531</v>
      </c>
      <c r="Z505">
        <f t="shared" si="44"/>
        <v>8840</v>
      </c>
    </row>
    <row r="506" spans="1:26">
      <c r="A506" s="3"/>
      <c r="B506" s="3"/>
      <c r="F506"/>
    </row>
    <row r="507" spans="1:26">
      <c r="A507" s="49" t="s">
        <v>58</v>
      </c>
      <c r="B507" s="14" t="s">
        <v>687</v>
      </c>
      <c r="C507" s="13" t="s">
        <v>366</v>
      </c>
      <c r="D507" s="13" t="s">
        <v>367</v>
      </c>
      <c r="E507" s="50" t="s">
        <v>368</v>
      </c>
      <c r="F507" s="21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>
        <v>2</v>
      </c>
      <c r="S507" s="13"/>
      <c r="T507" s="13"/>
      <c r="U507" s="13"/>
      <c r="V507" s="13">
        <v>7</v>
      </c>
      <c r="W507" s="15">
        <v>2</v>
      </c>
      <c r="X507" s="19">
        <f t="shared" ref="X507:Y513" si="45">F507+H507+J507+L507+N507+P507+R507+T507+V507</f>
        <v>9</v>
      </c>
      <c r="Y507" s="50">
        <f t="shared" si="45"/>
        <v>2</v>
      </c>
      <c r="Z507">
        <f t="shared" ref="Z507:Z513" si="46">SUM(X507:Y507)</f>
        <v>11</v>
      </c>
    </row>
    <row r="508" spans="1:26">
      <c r="A508" s="51" t="s">
        <v>58</v>
      </c>
      <c r="B508" s="16" t="s">
        <v>688</v>
      </c>
      <c r="C508" s="47" t="s">
        <v>161</v>
      </c>
      <c r="D508" s="47" t="s">
        <v>369</v>
      </c>
      <c r="E508" s="52" t="s">
        <v>370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8">
        <v>2</v>
      </c>
      <c r="X508" s="61">
        <f t="shared" si="45"/>
        <v>0</v>
      </c>
      <c r="Y508" s="52">
        <f t="shared" si="45"/>
        <v>2</v>
      </c>
      <c r="Z508">
        <f t="shared" si="46"/>
        <v>2</v>
      </c>
    </row>
    <row r="509" spans="1:26">
      <c r="A509" s="51" t="s">
        <v>58</v>
      </c>
      <c r="B509" s="16" t="s">
        <v>689</v>
      </c>
      <c r="C509" s="47" t="s">
        <v>47</v>
      </c>
      <c r="D509" s="47" t="s">
        <v>371</v>
      </c>
      <c r="E509" s="52" t="s">
        <v>372</v>
      </c>
      <c r="F509" s="56"/>
      <c r="G509" s="47">
        <v>1</v>
      </c>
      <c r="H509" s="47"/>
      <c r="I509" s="47">
        <v>1</v>
      </c>
      <c r="J509" s="47"/>
      <c r="K509" s="47">
        <v>1</v>
      </c>
      <c r="L509" s="47"/>
      <c r="M509" s="47"/>
      <c r="N509" s="47">
        <v>1</v>
      </c>
      <c r="O509" s="47">
        <v>1</v>
      </c>
      <c r="P509" s="47"/>
      <c r="Q509" s="47"/>
      <c r="R509" s="47">
        <v>1</v>
      </c>
      <c r="S509" s="47">
        <v>1</v>
      </c>
      <c r="T509" s="47"/>
      <c r="U509" s="47"/>
      <c r="V509" s="47">
        <v>5</v>
      </c>
      <c r="W509" s="48">
        <v>23</v>
      </c>
      <c r="X509" s="61">
        <f t="shared" ref="X509:Y511" si="47">F509+H509+J509+L509+N509+P509+R509+T509+V509</f>
        <v>7</v>
      </c>
      <c r="Y509" s="52">
        <f t="shared" si="47"/>
        <v>28</v>
      </c>
      <c r="Z509">
        <f t="shared" si="46"/>
        <v>35</v>
      </c>
    </row>
    <row r="510" spans="1:26">
      <c r="A510" s="51" t="s">
        <v>58</v>
      </c>
      <c r="B510" s="16" t="s">
        <v>691</v>
      </c>
      <c r="C510" s="47" t="s">
        <v>366</v>
      </c>
      <c r="D510" s="47" t="s">
        <v>375</v>
      </c>
      <c r="E510" s="52" t="s">
        <v>376</v>
      </c>
      <c r="F510" s="56"/>
      <c r="G510" s="47">
        <v>1</v>
      </c>
      <c r="H510" s="47"/>
      <c r="I510" s="47"/>
      <c r="J510" s="47">
        <v>1</v>
      </c>
      <c r="K510" s="47"/>
      <c r="L510" s="47">
        <v>1</v>
      </c>
      <c r="M510" s="47"/>
      <c r="N510" s="47"/>
      <c r="O510" s="47"/>
      <c r="P510" s="47"/>
      <c r="Q510" s="47"/>
      <c r="R510" s="47"/>
      <c r="S510" s="47">
        <v>1</v>
      </c>
      <c r="T510" s="47"/>
      <c r="U510" s="47"/>
      <c r="V510" s="47">
        <v>7</v>
      </c>
      <c r="W510" s="48"/>
      <c r="X510" s="61">
        <f t="shared" si="47"/>
        <v>9</v>
      </c>
      <c r="Y510" s="52">
        <f t="shared" si="47"/>
        <v>2</v>
      </c>
      <c r="Z510">
        <f t="shared" si="46"/>
        <v>11</v>
      </c>
    </row>
    <row r="511" spans="1:26">
      <c r="A511" s="51" t="s">
        <v>58</v>
      </c>
      <c r="B511" s="16" t="s">
        <v>677</v>
      </c>
      <c r="C511" s="47" t="s">
        <v>380</v>
      </c>
      <c r="D511" s="47" t="s">
        <v>381</v>
      </c>
      <c r="E511" s="52" t="s">
        <v>382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>
        <v>4</v>
      </c>
      <c r="T511" s="47"/>
      <c r="U511" s="47"/>
      <c r="V511" s="47"/>
      <c r="W511" s="48">
        <v>5</v>
      </c>
      <c r="X511" s="61">
        <f t="shared" si="47"/>
        <v>0</v>
      </c>
      <c r="Y511" s="52">
        <f t="shared" si="47"/>
        <v>9</v>
      </c>
      <c r="Z511">
        <f t="shared" si="46"/>
        <v>9</v>
      </c>
    </row>
    <row r="512" spans="1:26">
      <c r="A512" s="51" t="s">
        <v>58</v>
      </c>
      <c r="B512" s="16" t="s">
        <v>693</v>
      </c>
      <c r="C512" s="47" t="s">
        <v>383</v>
      </c>
      <c r="D512" s="47" t="s">
        <v>384</v>
      </c>
      <c r="E512" s="52" t="s">
        <v>385</v>
      </c>
      <c r="F512" s="56"/>
      <c r="G512" s="47">
        <v>1</v>
      </c>
      <c r="H512" s="47"/>
      <c r="I512" s="47"/>
      <c r="J512" s="47"/>
      <c r="K512" s="47">
        <v>2</v>
      </c>
      <c r="L512" s="47">
        <v>1</v>
      </c>
      <c r="M512" s="47">
        <v>1</v>
      </c>
      <c r="N512" s="47"/>
      <c r="O512" s="47"/>
      <c r="P512" s="47"/>
      <c r="Q512" s="47"/>
      <c r="R512" s="47"/>
      <c r="S512" s="47"/>
      <c r="T512" s="47"/>
      <c r="U512" s="47"/>
      <c r="V512" s="47">
        <v>2</v>
      </c>
      <c r="W512" s="48">
        <v>7</v>
      </c>
      <c r="X512" s="61">
        <f t="shared" si="45"/>
        <v>3</v>
      </c>
      <c r="Y512" s="52">
        <f t="shared" si="45"/>
        <v>11</v>
      </c>
      <c r="Z512">
        <f t="shared" si="46"/>
        <v>14</v>
      </c>
    </row>
    <row r="513" spans="1:26">
      <c r="A513" s="53" t="s">
        <v>58</v>
      </c>
      <c r="B513" s="17" t="s">
        <v>724</v>
      </c>
      <c r="C513" s="54" t="s">
        <v>383</v>
      </c>
      <c r="D513" s="54" t="s">
        <v>386</v>
      </c>
      <c r="E513" s="55" t="s">
        <v>387</v>
      </c>
      <c r="F513" s="57"/>
      <c r="G513" s="54"/>
      <c r="H513" s="54"/>
      <c r="I513" s="54">
        <v>1</v>
      </c>
      <c r="J513" s="54"/>
      <c r="K513" s="54"/>
      <c r="L513" s="54"/>
      <c r="M513" s="54"/>
      <c r="N513" s="54"/>
      <c r="O513" s="54"/>
      <c r="P513" s="54"/>
      <c r="Q513" s="54"/>
      <c r="R513" s="54"/>
      <c r="S513" s="54">
        <v>1</v>
      </c>
      <c r="T513" s="54"/>
      <c r="U513" s="54"/>
      <c r="V513" s="54">
        <v>2</v>
      </c>
      <c r="W513" s="60">
        <v>3</v>
      </c>
      <c r="X513" s="62">
        <f t="shared" si="45"/>
        <v>2</v>
      </c>
      <c r="Y513" s="55">
        <f t="shared" si="45"/>
        <v>5</v>
      </c>
      <c r="Z513">
        <f t="shared" si="46"/>
        <v>7</v>
      </c>
    </row>
    <row r="514" spans="1:26">
      <c r="A514" s="46"/>
      <c r="B514" s="3"/>
      <c r="E514" s="67" t="s">
        <v>51</v>
      </c>
      <c r="F514">
        <f>SUM(F507:F513)</f>
        <v>0</v>
      </c>
      <c r="G514">
        <f>SUM(G507:G513)</f>
        <v>3</v>
      </c>
      <c r="H514">
        <f t="shared" ref="H514:Z514" si="48">SUM(H507:H513)</f>
        <v>0</v>
      </c>
      <c r="I514">
        <f t="shared" si="48"/>
        <v>2</v>
      </c>
      <c r="J514">
        <f t="shared" si="48"/>
        <v>1</v>
      </c>
      <c r="K514">
        <f t="shared" si="48"/>
        <v>3</v>
      </c>
      <c r="L514">
        <f t="shared" si="48"/>
        <v>2</v>
      </c>
      <c r="M514">
        <f t="shared" si="48"/>
        <v>1</v>
      </c>
      <c r="N514">
        <f t="shared" si="48"/>
        <v>1</v>
      </c>
      <c r="O514">
        <f t="shared" si="48"/>
        <v>1</v>
      </c>
      <c r="P514">
        <f t="shared" si="48"/>
        <v>0</v>
      </c>
      <c r="Q514">
        <f t="shared" si="48"/>
        <v>0</v>
      </c>
      <c r="R514">
        <f t="shared" si="48"/>
        <v>3</v>
      </c>
      <c r="S514">
        <f t="shared" si="48"/>
        <v>7</v>
      </c>
      <c r="T514">
        <f t="shared" si="48"/>
        <v>0</v>
      </c>
      <c r="U514">
        <f t="shared" si="48"/>
        <v>0</v>
      </c>
      <c r="V514">
        <f t="shared" si="48"/>
        <v>23</v>
      </c>
      <c r="W514">
        <f t="shared" si="48"/>
        <v>42</v>
      </c>
      <c r="X514">
        <f t="shared" si="48"/>
        <v>30</v>
      </c>
      <c r="Y514">
        <f t="shared" si="48"/>
        <v>59</v>
      </c>
      <c r="Z514">
        <f t="shared" si="48"/>
        <v>89</v>
      </c>
    </row>
    <row r="515" spans="1:26">
      <c r="A515" s="3"/>
      <c r="B515" s="3"/>
      <c r="F515"/>
    </row>
    <row r="516" spans="1:26">
      <c r="A516" s="49" t="s">
        <v>17</v>
      </c>
      <c r="B516" s="59" t="s">
        <v>590</v>
      </c>
      <c r="C516" s="13" t="s">
        <v>377</v>
      </c>
      <c r="D516" s="13" t="s">
        <v>390</v>
      </c>
      <c r="E516" s="50" t="s">
        <v>391</v>
      </c>
      <c r="F516" s="21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>
        <v>1</v>
      </c>
      <c r="S516" s="13"/>
      <c r="T516" s="13"/>
      <c r="U516" s="13"/>
      <c r="V516" s="13">
        <v>3</v>
      </c>
      <c r="W516" s="15">
        <v>2</v>
      </c>
      <c r="X516" s="19">
        <f t="shared" ref="X516:Y568" si="49">F516+H516+J516+L516+N516+P516+R516+T516+V516</f>
        <v>4</v>
      </c>
      <c r="Y516" s="50">
        <f t="shared" si="49"/>
        <v>2</v>
      </c>
      <c r="Z516">
        <f t="shared" ref="Z516:Z568" si="50">SUM(X516:Y516)</f>
        <v>6</v>
      </c>
    </row>
    <row r="517" spans="1:26">
      <c r="A517" s="51" t="s">
        <v>17</v>
      </c>
      <c r="B517" s="58" t="s">
        <v>574</v>
      </c>
      <c r="C517" s="47" t="s">
        <v>377</v>
      </c>
      <c r="D517" s="47" t="s">
        <v>392</v>
      </c>
      <c r="E517" s="52" t="s">
        <v>393</v>
      </c>
      <c r="F517" s="56"/>
      <c r="G517" s="47"/>
      <c r="H517" s="47"/>
      <c r="I517" s="47"/>
      <c r="J517" s="47"/>
      <c r="K517" s="47"/>
      <c r="L517" s="47">
        <v>1</v>
      </c>
      <c r="M517" s="47"/>
      <c r="N517" s="47"/>
      <c r="O517" s="47"/>
      <c r="P517" s="47"/>
      <c r="Q517" s="47"/>
      <c r="R517" s="47"/>
      <c r="S517" s="47"/>
      <c r="T517" s="47"/>
      <c r="U517" s="47"/>
      <c r="V517" s="47">
        <v>1</v>
      </c>
      <c r="W517" s="48"/>
      <c r="X517" s="61">
        <f t="shared" si="49"/>
        <v>2</v>
      </c>
      <c r="Y517" s="52">
        <f t="shared" si="49"/>
        <v>0</v>
      </c>
      <c r="Z517">
        <f t="shared" si="50"/>
        <v>2</v>
      </c>
    </row>
    <row r="518" spans="1:26">
      <c r="A518" s="51" t="s">
        <v>17</v>
      </c>
      <c r="B518" s="58" t="s">
        <v>574</v>
      </c>
      <c r="C518" s="47" t="s">
        <v>377</v>
      </c>
      <c r="D518" s="47" t="s">
        <v>394</v>
      </c>
      <c r="E518" s="52" t="s">
        <v>395</v>
      </c>
      <c r="F518" s="56"/>
      <c r="G518" s="47"/>
      <c r="H518" s="47"/>
      <c r="I518" s="47"/>
      <c r="J518" s="47"/>
      <c r="K518" s="47"/>
      <c r="L518" s="47"/>
      <c r="M518" s="47">
        <v>1</v>
      </c>
      <c r="N518" s="47"/>
      <c r="O518" s="47"/>
      <c r="P518" s="47"/>
      <c r="Q518" s="47"/>
      <c r="R518" s="47">
        <v>2</v>
      </c>
      <c r="S518" s="47"/>
      <c r="T518" s="47"/>
      <c r="U518" s="47"/>
      <c r="V518" s="47">
        <v>4</v>
      </c>
      <c r="W518" s="48">
        <v>2</v>
      </c>
      <c r="X518" s="61">
        <f t="shared" si="49"/>
        <v>6</v>
      </c>
      <c r="Y518" s="52">
        <f t="shared" si="49"/>
        <v>3</v>
      </c>
      <c r="Z518">
        <f t="shared" si="50"/>
        <v>9</v>
      </c>
    </row>
    <row r="519" spans="1:26">
      <c r="A519" s="51" t="s">
        <v>17</v>
      </c>
      <c r="B519" s="58" t="s">
        <v>574</v>
      </c>
      <c r="C519" s="47" t="s">
        <v>377</v>
      </c>
      <c r="D519" s="47" t="s">
        <v>396</v>
      </c>
      <c r="E519" s="52" t="s">
        <v>397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>
        <v>1</v>
      </c>
      <c r="T519" s="47"/>
      <c r="U519" s="47"/>
      <c r="V519" s="47">
        <v>4</v>
      </c>
      <c r="W519" s="48"/>
      <c r="X519" s="61">
        <f t="shared" si="49"/>
        <v>4</v>
      </c>
      <c r="Y519" s="52">
        <f t="shared" si="49"/>
        <v>1</v>
      </c>
      <c r="Z519">
        <f t="shared" si="50"/>
        <v>5</v>
      </c>
    </row>
    <row r="520" spans="1:26">
      <c r="A520" s="51" t="s">
        <v>17</v>
      </c>
      <c r="B520" s="58" t="s">
        <v>582</v>
      </c>
      <c r="C520" s="47" t="s">
        <v>366</v>
      </c>
      <c r="D520" s="47" t="s">
        <v>398</v>
      </c>
      <c r="E520" s="52" t="s">
        <v>399</v>
      </c>
      <c r="F520" s="56"/>
      <c r="G520" s="47"/>
      <c r="H520" s="47"/>
      <c r="I520" s="47">
        <v>1</v>
      </c>
      <c r="J520" s="47"/>
      <c r="K520" s="47"/>
      <c r="L520" s="47">
        <v>1</v>
      </c>
      <c r="M520" s="47">
        <v>3</v>
      </c>
      <c r="N520" s="47"/>
      <c r="O520" s="47"/>
      <c r="P520" s="47"/>
      <c r="Q520" s="47"/>
      <c r="R520" s="47"/>
      <c r="S520" s="47">
        <v>2</v>
      </c>
      <c r="T520" s="47"/>
      <c r="U520" s="47"/>
      <c r="V520" s="47">
        <v>4</v>
      </c>
      <c r="W520" s="48">
        <v>7</v>
      </c>
      <c r="X520" s="61">
        <f t="shared" si="49"/>
        <v>5</v>
      </c>
      <c r="Y520" s="52">
        <f t="shared" si="49"/>
        <v>13</v>
      </c>
      <c r="Z520">
        <f t="shared" si="50"/>
        <v>18</v>
      </c>
    </row>
    <row r="521" spans="1:26">
      <c r="A521" s="51" t="s">
        <v>17</v>
      </c>
      <c r="B521" s="16" t="s">
        <v>621</v>
      </c>
      <c r="C521" s="47" t="s">
        <v>366</v>
      </c>
      <c r="D521" s="47" t="s">
        <v>400</v>
      </c>
      <c r="E521" s="52" t="s">
        <v>401</v>
      </c>
      <c r="F521" s="56"/>
      <c r="G521" s="47"/>
      <c r="H521" s="47"/>
      <c r="I521" s="47"/>
      <c r="J521" s="47">
        <v>2</v>
      </c>
      <c r="K521" s="47">
        <v>1</v>
      </c>
      <c r="L521" s="47"/>
      <c r="M521" s="47"/>
      <c r="N521" s="47">
        <v>3</v>
      </c>
      <c r="O521" s="47"/>
      <c r="P521" s="47"/>
      <c r="Q521" s="47"/>
      <c r="R521" s="47">
        <v>2</v>
      </c>
      <c r="S521" s="47"/>
      <c r="T521" s="47"/>
      <c r="U521" s="47"/>
      <c r="V521" s="47">
        <v>12</v>
      </c>
      <c r="W521" s="48"/>
      <c r="X521" s="61">
        <f t="shared" si="49"/>
        <v>19</v>
      </c>
      <c r="Y521" s="52">
        <f t="shared" si="49"/>
        <v>1</v>
      </c>
      <c r="Z521">
        <f t="shared" si="50"/>
        <v>20</v>
      </c>
    </row>
    <row r="522" spans="1:26">
      <c r="A522" s="51" t="s">
        <v>17</v>
      </c>
      <c r="B522" s="16" t="s">
        <v>694</v>
      </c>
      <c r="C522" s="47" t="s">
        <v>47</v>
      </c>
      <c r="D522" s="47" t="s">
        <v>402</v>
      </c>
      <c r="E522" s="52" t="s">
        <v>403</v>
      </c>
      <c r="F522" s="56"/>
      <c r="G522" s="47">
        <v>1</v>
      </c>
      <c r="H522" s="47"/>
      <c r="I522" s="47">
        <v>1</v>
      </c>
      <c r="J522" s="47">
        <v>1</v>
      </c>
      <c r="K522" s="47"/>
      <c r="L522" s="47">
        <v>2</v>
      </c>
      <c r="M522" s="47">
        <v>5</v>
      </c>
      <c r="N522" s="47">
        <v>1</v>
      </c>
      <c r="O522" s="47"/>
      <c r="P522" s="47"/>
      <c r="Q522" s="47"/>
      <c r="R522" s="47"/>
      <c r="S522" s="47">
        <v>4</v>
      </c>
      <c r="T522" s="47"/>
      <c r="U522" s="47"/>
      <c r="V522" s="47">
        <v>8</v>
      </c>
      <c r="W522" s="48">
        <v>23</v>
      </c>
      <c r="X522" s="61">
        <f t="shared" si="49"/>
        <v>12</v>
      </c>
      <c r="Y522" s="52">
        <f t="shared" si="49"/>
        <v>34</v>
      </c>
      <c r="Z522">
        <f t="shared" si="50"/>
        <v>46</v>
      </c>
    </row>
    <row r="523" spans="1:26">
      <c r="A523" s="51" t="s">
        <v>17</v>
      </c>
      <c r="B523" s="16" t="s">
        <v>695</v>
      </c>
      <c r="C523" s="47" t="s">
        <v>47</v>
      </c>
      <c r="D523" s="47" t="s">
        <v>404</v>
      </c>
      <c r="E523" s="52" t="s">
        <v>405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>
        <v>1</v>
      </c>
      <c r="S523" s="47">
        <v>2</v>
      </c>
      <c r="T523" s="47"/>
      <c r="U523" s="47"/>
      <c r="V523" s="47">
        <v>3</v>
      </c>
      <c r="W523" s="48">
        <v>13</v>
      </c>
      <c r="X523" s="61">
        <f t="shared" si="49"/>
        <v>4</v>
      </c>
      <c r="Y523" s="52">
        <f t="shared" si="49"/>
        <v>15</v>
      </c>
      <c r="Z523">
        <f t="shared" si="50"/>
        <v>19</v>
      </c>
    </row>
    <row r="524" spans="1:26">
      <c r="A524" s="51" t="s">
        <v>17</v>
      </c>
      <c r="B524" s="16" t="s">
        <v>625</v>
      </c>
      <c r="C524" s="47" t="s">
        <v>406</v>
      </c>
      <c r="D524" s="47" t="s">
        <v>407</v>
      </c>
      <c r="E524" s="52" t="s">
        <v>408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>
        <v>5</v>
      </c>
      <c r="W524" s="48">
        <v>1</v>
      </c>
      <c r="X524" s="61">
        <f t="shared" si="49"/>
        <v>5</v>
      </c>
      <c r="Y524" s="52">
        <f t="shared" si="49"/>
        <v>1</v>
      </c>
      <c r="Z524">
        <f t="shared" si="50"/>
        <v>6</v>
      </c>
    </row>
    <row r="525" spans="1:26">
      <c r="A525" s="51" t="s">
        <v>17</v>
      </c>
      <c r="B525" s="16" t="s">
        <v>626</v>
      </c>
      <c r="C525" s="47" t="s">
        <v>406</v>
      </c>
      <c r="D525" s="47" t="s">
        <v>409</v>
      </c>
      <c r="E525" s="52" t="s">
        <v>410</v>
      </c>
      <c r="F525" s="56"/>
      <c r="G525" s="47"/>
      <c r="H525" s="47"/>
      <c r="I525" s="47"/>
      <c r="J525" s="47">
        <v>1</v>
      </c>
      <c r="K525" s="47"/>
      <c r="L525" s="47"/>
      <c r="M525" s="47"/>
      <c r="N525" s="47">
        <v>2</v>
      </c>
      <c r="O525" s="47"/>
      <c r="P525" s="47"/>
      <c r="Q525" s="47"/>
      <c r="R525" s="47"/>
      <c r="S525" s="47">
        <v>1</v>
      </c>
      <c r="T525" s="47"/>
      <c r="U525" s="47"/>
      <c r="V525" s="47">
        <v>3</v>
      </c>
      <c r="W525" s="48">
        <v>2</v>
      </c>
      <c r="X525" s="61">
        <f t="shared" si="49"/>
        <v>6</v>
      </c>
      <c r="Y525" s="52">
        <f t="shared" si="49"/>
        <v>3</v>
      </c>
      <c r="Z525">
        <f t="shared" si="50"/>
        <v>9</v>
      </c>
    </row>
    <row r="526" spans="1:26">
      <c r="A526" s="51" t="s">
        <v>17</v>
      </c>
      <c r="B526" s="16" t="s">
        <v>628</v>
      </c>
      <c r="C526" s="47" t="s">
        <v>406</v>
      </c>
      <c r="D526" s="47" t="s">
        <v>411</v>
      </c>
      <c r="E526" s="52" t="s">
        <v>412</v>
      </c>
      <c r="F526" s="56"/>
      <c r="G526" s="47"/>
      <c r="H526" s="47"/>
      <c r="I526" s="47"/>
      <c r="J526" s="47"/>
      <c r="K526" s="47">
        <v>1</v>
      </c>
      <c r="L526" s="47"/>
      <c r="M526" s="47"/>
      <c r="N526" s="47">
        <v>2</v>
      </c>
      <c r="O526" s="47"/>
      <c r="P526" s="47"/>
      <c r="Q526" s="47"/>
      <c r="R526" s="47">
        <v>2</v>
      </c>
      <c r="S526" s="47">
        <v>1</v>
      </c>
      <c r="T526" s="47"/>
      <c r="U526" s="47"/>
      <c r="V526" s="47">
        <v>13</v>
      </c>
      <c r="W526" s="48">
        <v>3</v>
      </c>
      <c r="X526" s="61">
        <f t="shared" si="49"/>
        <v>17</v>
      </c>
      <c r="Y526" s="52">
        <f t="shared" si="49"/>
        <v>5</v>
      </c>
      <c r="Z526">
        <f t="shared" si="50"/>
        <v>22</v>
      </c>
    </row>
    <row r="527" spans="1:26">
      <c r="A527" s="51" t="s">
        <v>17</v>
      </c>
      <c r="B527" s="16" t="s">
        <v>629</v>
      </c>
      <c r="C527" s="47" t="s">
        <v>406</v>
      </c>
      <c r="D527" s="47" t="s">
        <v>413</v>
      </c>
      <c r="E527" s="52" t="s">
        <v>414</v>
      </c>
      <c r="F527" s="56">
        <v>1</v>
      </c>
      <c r="G527" s="47"/>
      <c r="H527" s="47"/>
      <c r="I527" s="47"/>
      <c r="J527" s="47">
        <v>1</v>
      </c>
      <c r="K527" s="47"/>
      <c r="L527" s="47"/>
      <c r="M527" s="47"/>
      <c r="N527" s="47"/>
      <c r="O527" s="47"/>
      <c r="P527" s="47"/>
      <c r="Q527" s="47"/>
      <c r="R527" s="47">
        <v>6</v>
      </c>
      <c r="S527" s="47"/>
      <c r="T527" s="47"/>
      <c r="U527" s="47"/>
      <c r="V527" s="47">
        <v>21</v>
      </c>
      <c r="W527" s="48">
        <v>3</v>
      </c>
      <c r="X527" s="61">
        <f t="shared" si="49"/>
        <v>29</v>
      </c>
      <c r="Y527" s="52">
        <f t="shared" si="49"/>
        <v>3</v>
      </c>
      <c r="Z527">
        <f t="shared" si="50"/>
        <v>32</v>
      </c>
    </row>
    <row r="528" spans="1:26">
      <c r="A528" s="51" t="s">
        <v>17</v>
      </c>
      <c r="B528" s="16" t="s">
        <v>630</v>
      </c>
      <c r="C528" s="47" t="s">
        <v>406</v>
      </c>
      <c r="D528" s="47" t="s">
        <v>415</v>
      </c>
      <c r="E528" s="52" t="s">
        <v>416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>
        <v>2</v>
      </c>
      <c r="W528" s="48">
        <v>2</v>
      </c>
      <c r="X528" s="61">
        <f t="shared" si="49"/>
        <v>2</v>
      </c>
      <c r="Y528" s="52">
        <f t="shared" si="49"/>
        <v>2</v>
      </c>
      <c r="Z528">
        <f t="shared" si="50"/>
        <v>4</v>
      </c>
    </row>
    <row r="529" spans="1:26">
      <c r="A529" s="51" t="s">
        <v>17</v>
      </c>
      <c r="B529" s="16" t="s">
        <v>631</v>
      </c>
      <c r="C529" s="47" t="s">
        <v>406</v>
      </c>
      <c r="D529" s="47" t="s">
        <v>417</v>
      </c>
      <c r="E529" s="52" t="s">
        <v>418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>
        <v>1</v>
      </c>
      <c r="W529" s="48"/>
      <c r="X529" s="61">
        <f t="shared" si="49"/>
        <v>1</v>
      </c>
      <c r="Y529" s="52">
        <f t="shared" si="49"/>
        <v>0</v>
      </c>
      <c r="Z529">
        <f t="shared" si="50"/>
        <v>1</v>
      </c>
    </row>
    <row r="530" spans="1:26">
      <c r="A530" s="51" t="s">
        <v>17</v>
      </c>
      <c r="B530" s="16" t="s">
        <v>631</v>
      </c>
      <c r="C530" s="47" t="s">
        <v>406</v>
      </c>
      <c r="D530" s="47" t="s">
        <v>419</v>
      </c>
      <c r="E530" s="52" t="s">
        <v>420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>
        <v>1</v>
      </c>
      <c r="W530" s="48">
        <v>1</v>
      </c>
      <c r="X530" s="61">
        <f t="shared" si="49"/>
        <v>1</v>
      </c>
      <c r="Y530" s="52">
        <f t="shared" si="49"/>
        <v>1</v>
      </c>
      <c r="Z530">
        <f t="shared" si="50"/>
        <v>2</v>
      </c>
    </row>
    <row r="531" spans="1:26">
      <c r="A531" s="51" t="s">
        <v>17</v>
      </c>
      <c r="B531" s="16" t="s">
        <v>636</v>
      </c>
      <c r="C531" s="47" t="s">
        <v>366</v>
      </c>
      <c r="D531" s="47" t="s">
        <v>421</v>
      </c>
      <c r="E531" s="52" t="s">
        <v>422</v>
      </c>
      <c r="F531" s="56"/>
      <c r="G531" s="47"/>
      <c r="H531" s="47"/>
      <c r="I531" s="47"/>
      <c r="J531" s="47"/>
      <c r="K531" s="47"/>
      <c r="L531" s="47"/>
      <c r="M531" s="47">
        <v>1</v>
      </c>
      <c r="N531" s="47"/>
      <c r="O531" s="47">
        <v>7</v>
      </c>
      <c r="P531" s="47"/>
      <c r="Q531" s="47"/>
      <c r="R531" s="47"/>
      <c r="S531" s="47"/>
      <c r="T531" s="47"/>
      <c r="U531" s="47"/>
      <c r="V531" s="47">
        <v>1</v>
      </c>
      <c r="W531" s="48">
        <v>2</v>
      </c>
      <c r="X531" s="61">
        <f t="shared" si="49"/>
        <v>1</v>
      </c>
      <c r="Y531" s="52">
        <f t="shared" si="49"/>
        <v>10</v>
      </c>
      <c r="Z531">
        <f t="shared" si="50"/>
        <v>11</v>
      </c>
    </row>
    <row r="532" spans="1:26">
      <c r="A532" s="51" t="s">
        <v>17</v>
      </c>
      <c r="B532" s="16" t="s">
        <v>696</v>
      </c>
      <c r="C532" s="47" t="s">
        <v>377</v>
      </c>
      <c r="D532" s="47" t="s">
        <v>423</v>
      </c>
      <c r="E532" s="52" t="s">
        <v>424</v>
      </c>
      <c r="F532" s="56"/>
      <c r="G532" s="47"/>
      <c r="H532" s="47"/>
      <c r="I532" s="47"/>
      <c r="J532" s="47"/>
      <c r="K532" s="47">
        <v>1</v>
      </c>
      <c r="L532" s="47"/>
      <c r="M532" s="47"/>
      <c r="N532" s="47"/>
      <c r="O532" s="47">
        <v>1</v>
      </c>
      <c r="P532" s="47"/>
      <c r="Q532" s="47"/>
      <c r="R532" s="47"/>
      <c r="S532" s="47"/>
      <c r="T532" s="47"/>
      <c r="U532" s="47"/>
      <c r="V532" s="47">
        <v>3</v>
      </c>
      <c r="W532" s="48">
        <v>5</v>
      </c>
      <c r="X532" s="61">
        <f t="shared" si="49"/>
        <v>3</v>
      </c>
      <c r="Y532" s="52">
        <f t="shared" si="49"/>
        <v>7</v>
      </c>
      <c r="Z532">
        <f t="shared" si="50"/>
        <v>10</v>
      </c>
    </row>
    <row r="533" spans="1:26">
      <c r="A533" s="51" t="s">
        <v>17</v>
      </c>
      <c r="B533" s="16" t="s">
        <v>638</v>
      </c>
      <c r="C533" s="47" t="s">
        <v>47</v>
      </c>
      <c r="D533" s="47" t="s">
        <v>425</v>
      </c>
      <c r="E533" s="52" t="s">
        <v>426</v>
      </c>
      <c r="F533" s="56"/>
      <c r="G533" s="47">
        <v>1</v>
      </c>
      <c r="H533" s="47"/>
      <c r="I533" s="47"/>
      <c r="J533" s="47"/>
      <c r="K533" s="47">
        <v>1</v>
      </c>
      <c r="L533" s="47">
        <v>2</v>
      </c>
      <c r="M533" s="47">
        <v>2</v>
      </c>
      <c r="N533" s="47"/>
      <c r="O533" s="47"/>
      <c r="P533" s="47"/>
      <c r="Q533" s="47"/>
      <c r="R533" s="47"/>
      <c r="S533" s="47">
        <v>1</v>
      </c>
      <c r="T533" s="47"/>
      <c r="U533" s="47"/>
      <c r="V533" s="47">
        <v>1</v>
      </c>
      <c r="W533" s="48">
        <v>17</v>
      </c>
      <c r="X533" s="61">
        <f t="shared" si="49"/>
        <v>3</v>
      </c>
      <c r="Y533" s="52">
        <f t="shared" si="49"/>
        <v>22</v>
      </c>
      <c r="Z533">
        <f t="shared" si="50"/>
        <v>25</v>
      </c>
    </row>
    <row r="534" spans="1:26">
      <c r="A534" s="51" t="s">
        <v>17</v>
      </c>
      <c r="B534" s="16" t="s">
        <v>639</v>
      </c>
      <c r="C534" s="47" t="s">
        <v>47</v>
      </c>
      <c r="D534" s="47" t="s">
        <v>427</v>
      </c>
      <c r="E534" s="52" t="s">
        <v>428</v>
      </c>
      <c r="F534" s="56"/>
      <c r="G534" s="47"/>
      <c r="H534" s="47"/>
      <c r="I534" s="47"/>
      <c r="J534" s="47"/>
      <c r="K534" s="47">
        <v>1</v>
      </c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>
        <v>1</v>
      </c>
      <c r="W534" s="48">
        <v>3</v>
      </c>
      <c r="X534" s="61">
        <f t="shared" si="49"/>
        <v>1</v>
      </c>
      <c r="Y534" s="52">
        <f t="shared" si="49"/>
        <v>4</v>
      </c>
      <c r="Z534">
        <f t="shared" si="50"/>
        <v>5</v>
      </c>
    </row>
    <row r="535" spans="1:26">
      <c r="A535" s="51" t="s">
        <v>17</v>
      </c>
      <c r="B535" s="16" t="s">
        <v>640</v>
      </c>
      <c r="C535" s="47" t="s">
        <v>366</v>
      </c>
      <c r="D535" s="47" t="s">
        <v>429</v>
      </c>
      <c r="E535" s="52" t="s">
        <v>430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1</v>
      </c>
      <c r="W535" s="48">
        <v>3</v>
      </c>
      <c r="X535" s="61">
        <f t="shared" si="49"/>
        <v>1</v>
      </c>
      <c r="Y535" s="52">
        <f t="shared" si="49"/>
        <v>3</v>
      </c>
      <c r="Z535">
        <f t="shared" si="50"/>
        <v>4</v>
      </c>
    </row>
    <row r="536" spans="1:26">
      <c r="A536" s="51" t="s">
        <v>17</v>
      </c>
      <c r="B536" s="16" t="s">
        <v>697</v>
      </c>
      <c r="C536" s="47" t="s">
        <v>366</v>
      </c>
      <c r="D536" s="47" t="s">
        <v>431</v>
      </c>
      <c r="E536" s="52" t="s">
        <v>432</v>
      </c>
      <c r="F536" s="56"/>
      <c r="G536" s="47"/>
      <c r="H536" s="47"/>
      <c r="I536" s="47"/>
      <c r="J536" s="47"/>
      <c r="K536" s="47"/>
      <c r="L536" s="47"/>
      <c r="M536" s="47">
        <v>1</v>
      </c>
      <c r="N536" s="47"/>
      <c r="O536" s="47"/>
      <c r="P536" s="47"/>
      <c r="Q536" s="47"/>
      <c r="R536" s="47"/>
      <c r="S536" s="47">
        <v>6</v>
      </c>
      <c r="T536" s="47"/>
      <c r="U536" s="47"/>
      <c r="V536" s="47">
        <v>12</v>
      </c>
      <c r="W536" s="48">
        <v>37</v>
      </c>
      <c r="X536" s="61">
        <f t="shared" si="49"/>
        <v>12</v>
      </c>
      <c r="Y536" s="52">
        <f t="shared" si="49"/>
        <v>44</v>
      </c>
      <c r="Z536">
        <f t="shared" si="50"/>
        <v>56</v>
      </c>
    </row>
    <row r="537" spans="1:26">
      <c r="A537" s="51" t="s">
        <v>17</v>
      </c>
      <c r="B537" s="16" t="s">
        <v>698</v>
      </c>
      <c r="C537" s="47" t="s">
        <v>377</v>
      </c>
      <c r="D537" s="47" t="s">
        <v>433</v>
      </c>
      <c r="E537" s="52" t="s">
        <v>434</v>
      </c>
      <c r="F537" s="56"/>
      <c r="G537" s="47"/>
      <c r="H537" s="47"/>
      <c r="I537" s="47"/>
      <c r="J537" s="47"/>
      <c r="K537" s="47"/>
      <c r="L537" s="47">
        <v>1</v>
      </c>
      <c r="M537" s="47"/>
      <c r="N537" s="47"/>
      <c r="O537" s="47"/>
      <c r="P537" s="47"/>
      <c r="Q537" s="47"/>
      <c r="R537" s="47">
        <v>1</v>
      </c>
      <c r="S537" s="47"/>
      <c r="T537" s="47"/>
      <c r="U537" s="47"/>
      <c r="V537" s="47"/>
      <c r="W537" s="48"/>
      <c r="X537" s="61">
        <f t="shared" si="49"/>
        <v>2</v>
      </c>
      <c r="Y537" s="52">
        <f t="shared" si="49"/>
        <v>0</v>
      </c>
      <c r="Z537">
        <f t="shared" si="50"/>
        <v>2</v>
      </c>
    </row>
    <row r="538" spans="1:26">
      <c r="A538" s="51" t="s">
        <v>17</v>
      </c>
      <c r="B538" s="16" t="s">
        <v>699</v>
      </c>
      <c r="C538" s="47" t="s">
        <v>377</v>
      </c>
      <c r="D538" s="47" t="s">
        <v>435</v>
      </c>
      <c r="E538" s="52" t="s">
        <v>436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>
        <v>2</v>
      </c>
      <c r="W538" s="48">
        <v>1</v>
      </c>
      <c r="X538" s="61">
        <f t="shared" si="49"/>
        <v>2</v>
      </c>
      <c r="Y538" s="52">
        <f t="shared" si="49"/>
        <v>1</v>
      </c>
      <c r="Z538">
        <f t="shared" si="50"/>
        <v>3</v>
      </c>
    </row>
    <row r="539" spans="1:26">
      <c r="A539" s="51" t="s">
        <v>17</v>
      </c>
      <c r="B539" s="16" t="s">
        <v>700</v>
      </c>
      <c r="C539" s="47" t="s">
        <v>377</v>
      </c>
      <c r="D539" s="47" t="s">
        <v>437</v>
      </c>
      <c r="E539" s="52" t="s">
        <v>438</v>
      </c>
      <c r="F539" s="56"/>
      <c r="G539" s="47"/>
      <c r="H539" s="47"/>
      <c r="I539" s="47"/>
      <c r="J539" s="47"/>
      <c r="K539" s="47">
        <v>1</v>
      </c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8">
        <v>2</v>
      </c>
      <c r="X539" s="61">
        <f t="shared" si="49"/>
        <v>0</v>
      </c>
      <c r="Y539" s="52">
        <f t="shared" si="49"/>
        <v>3</v>
      </c>
      <c r="Z539">
        <f t="shared" si="50"/>
        <v>3</v>
      </c>
    </row>
    <row r="540" spans="1:26">
      <c r="A540" s="51" t="s">
        <v>17</v>
      </c>
      <c r="B540" s="16" t="s">
        <v>648</v>
      </c>
      <c r="C540" s="47" t="s">
        <v>366</v>
      </c>
      <c r="D540" s="47" t="s">
        <v>439</v>
      </c>
      <c r="E540" s="52" t="s">
        <v>440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>
        <v>5</v>
      </c>
      <c r="W540" s="48"/>
      <c r="X540" s="61">
        <f t="shared" si="49"/>
        <v>5</v>
      </c>
      <c r="Y540" s="52">
        <f t="shared" si="49"/>
        <v>0</v>
      </c>
      <c r="Z540">
        <f t="shared" si="50"/>
        <v>5</v>
      </c>
    </row>
    <row r="541" spans="1:26">
      <c r="A541" s="51" t="s">
        <v>17</v>
      </c>
      <c r="B541" s="16" t="s">
        <v>701</v>
      </c>
      <c r="C541" s="47" t="s">
        <v>366</v>
      </c>
      <c r="D541" s="47" t="s">
        <v>441</v>
      </c>
      <c r="E541" s="52" t="s">
        <v>442</v>
      </c>
      <c r="F541" s="56"/>
      <c r="G541" s="47"/>
      <c r="H541" s="47"/>
      <c r="I541" s="47"/>
      <c r="J541" s="47">
        <v>2</v>
      </c>
      <c r="K541" s="47">
        <v>2</v>
      </c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>
        <v>1</v>
      </c>
      <c r="W541" s="48"/>
      <c r="X541" s="61">
        <f t="shared" si="49"/>
        <v>3</v>
      </c>
      <c r="Y541" s="52">
        <f t="shared" si="49"/>
        <v>2</v>
      </c>
      <c r="Z541">
        <f t="shared" si="50"/>
        <v>5</v>
      </c>
    </row>
    <row r="542" spans="1:26">
      <c r="A542" s="51" t="s">
        <v>17</v>
      </c>
      <c r="B542" s="16" t="s">
        <v>702</v>
      </c>
      <c r="C542" s="47" t="s">
        <v>377</v>
      </c>
      <c r="D542" s="47" t="s">
        <v>443</v>
      </c>
      <c r="E542" s="52" t="s">
        <v>444</v>
      </c>
      <c r="F542" s="56"/>
      <c r="G542" s="47"/>
      <c r="H542" s="47"/>
      <c r="I542" s="47"/>
      <c r="J542" s="47"/>
      <c r="K542" s="47">
        <v>1</v>
      </c>
      <c r="L542" s="47"/>
      <c r="M542" s="47"/>
      <c r="N542" s="47"/>
      <c r="O542" s="47"/>
      <c r="P542" s="47"/>
      <c r="Q542" s="47"/>
      <c r="R542" s="47">
        <v>1</v>
      </c>
      <c r="S542" s="47"/>
      <c r="T542" s="47"/>
      <c r="U542" s="47"/>
      <c r="V542" s="47">
        <v>5</v>
      </c>
      <c r="W542" s="48">
        <v>8</v>
      </c>
      <c r="X542" s="61">
        <f t="shared" si="49"/>
        <v>6</v>
      </c>
      <c r="Y542" s="52">
        <f t="shared" si="49"/>
        <v>9</v>
      </c>
      <c r="Z542">
        <f t="shared" si="50"/>
        <v>15</v>
      </c>
    </row>
    <row r="543" spans="1:26">
      <c r="A543" s="51" t="s">
        <v>17</v>
      </c>
      <c r="B543" s="16" t="s">
        <v>690</v>
      </c>
      <c r="C543" s="47" t="s">
        <v>366</v>
      </c>
      <c r="D543" s="47" t="s">
        <v>445</v>
      </c>
      <c r="E543" s="52" t="s">
        <v>446</v>
      </c>
      <c r="F543" s="56"/>
      <c r="G543" s="47">
        <v>1</v>
      </c>
      <c r="H543" s="47"/>
      <c r="I543" s="47"/>
      <c r="J543" s="47"/>
      <c r="K543" s="47"/>
      <c r="L543" s="47"/>
      <c r="M543" s="47"/>
      <c r="N543" s="47"/>
      <c r="O543" s="47">
        <v>1</v>
      </c>
      <c r="P543" s="47"/>
      <c r="Q543" s="47"/>
      <c r="R543" s="47"/>
      <c r="S543" s="47"/>
      <c r="T543" s="47"/>
      <c r="U543" s="47"/>
      <c r="V543" s="47"/>
      <c r="W543" s="48">
        <v>2</v>
      </c>
      <c r="X543" s="61">
        <f t="shared" si="49"/>
        <v>0</v>
      </c>
      <c r="Y543" s="52">
        <f t="shared" si="49"/>
        <v>4</v>
      </c>
      <c r="Z543">
        <f t="shared" si="50"/>
        <v>4</v>
      </c>
    </row>
    <row r="544" spans="1:26">
      <c r="A544" s="51" t="s">
        <v>17</v>
      </c>
      <c r="B544" s="16" t="s">
        <v>649</v>
      </c>
      <c r="C544" s="47" t="s">
        <v>47</v>
      </c>
      <c r="D544" s="47" t="s">
        <v>447</v>
      </c>
      <c r="E544" s="52" t="s">
        <v>448</v>
      </c>
      <c r="F544" s="56"/>
      <c r="G544" s="47"/>
      <c r="H544" s="47">
        <v>1</v>
      </c>
      <c r="I544" s="47"/>
      <c r="J544" s="47"/>
      <c r="K544" s="47"/>
      <c r="L544" s="47">
        <v>1</v>
      </c>
      <c r="M544" s="47"/>
      <c r="N544" s="47"/>
      <c r="O544" s="47">
        <v>1</v>
      </c>
      <c r="P544" s="47"/>
      <c r="Q544" s="47"/>
      <c r="R544" s="47"/>
      <c r="S544" s="47"/>
      <c r="T544" s="47"/>
      <c r="U544" s="47"/>
      <c r="V544" s="47">
        <v>2</v>
      </c>
      <c r="W544" s="48">
        <v>5</v>
      </c>
      <c r="X544" s="61">
        <f t="shared" si="49"/>
        <v>4</v>
      </c>
      <c r="Y544" s="52">
        <f t="shared" si="49"/>
        <v>6</v>
      </c>
      <c r="Z544">
        <f t="shared" si="50"/>
        <v>10</v>
      </c>
    </row>
    <row r="545" spans="1:26">
      <c r="A545" s="51" t="s">
        <v>17</v>
      </c>
      <c r="B545" s="16" t="s">
        <v>652</v>
      </c>
      <c r="C545" s="47" t="s">
        <v>366</v>
      </c>
      <c r="D545" s="47" t="s">
        <v>449</v>
      </c>
      <c r="E545" s="52" t="s">
        <v>450</v>
      </c>
      <c r="F545" s="56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>
        <v>1</v>
      </c>
      <c r="T545" s="47"/>
      <c r="U545" s="47"/>
      <c r="V545" s="47">
        <v>1</v>
      </c>
      <c r="W545" s="48">
        <v>1</v>
      </c>
      <c r="X545" s="61">
        <f t="shared" si="49"/>
        <v>1</v>
      </c>
      <c r="Y545" s="52">
        <f t="shared" si="49"/>
        <v>2</v>
      </c>
      <c r="Z545">
        <f t="shared" si="50"/>
        <v>3</v>
      </c>
    </row>
    <row r="546" spans="1:26">
      <c r="A546" s="51" t="s">
        <v>17</v>
      </c>
      <c r="B546" s="16" t="s">
        <v>703</v>
      </c>
      <c r="C546" s="47" t="s">
        <v>451</v>
      </c>
      <c r="D546" s="47" t="s">
        <v>452</v>
      </c>
      <c r="E546" s="52" t="s">
        <v>453</v>
      </c>
      <c r="F546" s="56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>
        <v>1</v>
      </c>
      <c r="W546" s="48">
        <v>1</v>
      </c>
      <c r="X546" s="61">
        <f t="shared" si="49"/>
        <v>1</v>
      </c>
      <c r="Y546" s="52">
        <f t="shared" si="49"/>
        <v>1</v>
      </c>
      <c r="Z546">
        <f t="shared" si="50"/>
        <v>2</v>
      </c>
    </row>
    <row r="547" spans="1:26">
      <c r="A547" s="51" t="s">
        <v>17</v>
      </c>
      <c r="B547" s="16" t="s">
        <v>703</v>
      </c>
      <c r="C547" s="47" t="s">
        <v>451</v>
      </c>
      <c r="D547" s="47" t="s">
        <v>454</v>
      </c>
      <c r="E547" s="52" t="s">
        <v>455</v>
      </c>
      <c r="F547" s="56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>
        <v>1</v>
      </c>
      <c r="S547" s="47"/>
      <c r="T547" s="47"/>
      <c r="U547" s="47"/>
      <c r="V547" s="47"/>
      <c r="W547" s="48">
        <v>6</v>
      </c>
      <c r="X547" s="61">
        <f t="shared" si="49"/>
        <v>1</v>
      </c>
      <c r="Y547" s="52">
        <f t="shared" si="49"/>
        <v>6</v>
      </c>
      <c r="Z547">
        <f t="shared" si="50"/>
        <v>7</v>
      </c>
    </row>
    <row r="548" spans="1:26">
      <c r="A548" s="51" t="s">
        <v>17</v>
      </c>
      <c r="B548" s="16" t="s">
        <v>656</v>
      </c>
      <c r="C548" s="47" t="s">
        <v>366</v>
      </c>
      <c r="D548" s="47" t="s">
        <v>456</v>
      </c>
      <c r="E548" s="52" t="s">
        <v>457</v>
      </c>
      <c r="F548" s="56"/>
      <c r="G548" s="47"/>
      <c r="H548" s="47"/>
      <c r="I548" s="47"/>
      <c r="J548" s="47">
        <v>1</v>
      </c>
      <c r="K548" s="47"/>
      <c r="L548" s="47"/>
      <c r="M548" s="47"/>
      <c r="N548" s="47"/>
      <c r="O548" s="47"/>
      <c r="P548" s="47"/>
      <c r="Q548" s="47"/>
      <c r="R548" s="47">
        <v>1</v>
      </c>
      <c r="S548" s="47"/>
      <c r="T548" s="47"/>
      <c r="U548" s="47"/>
      <c r="V548" s="47">
        <v>1</v>
      </c>
      <c r="W548" s="48"/>
      <c r="X548" s="61">
        <f t="shared" si="49"/>
        <v>3</v>
      </c>
      <c r="Y548" s="52">
        <f t="shared" si="49"/>
        <v>0</v>
      </c>
      <c r="Z548">
        <f t="shared" si="50"/>
        <v>3</v>
      </c>
    </row>
    <row r="549" spans="1:26">
      <c r="A549" s="51" t="s">
        <v>17</v>
      </c>
      <c r="B549" s="16" t="s">
        <v>704</v>
      </c>
      <c r="C549" s="47" t="s">
        <v>366</v>
      </c>
      <c r="D549" s="47" t="s">
        <v>458</v>
      </c>
      <c r="E549" s="52" t="s">
        <v>459</v>
      </c>
      <c r="F549" s="56"/>
      <c r="G549" s="47"/>
      <c r="H549" s="47"/>
      <c r="I549" s="47"/>
      <c r="J549" s="47"/>
      <c r="K549" s="47"/>
      <c r="L549" s="47"/>
      <c r="M549" s="47">
        <v>2</v>
      </c>
      <c r="N549" s="47"/>
      <c r="O549" s="47"/>
      <c r="P549" s="47"/>
      <c r="Q549" s="47"/>
      <c r="R549" s="47">
        <v>2</v>
      </c>
      <c r="S549" s="47">
        <v>1</v>
      </c>
      <c r="T549" s="47"/>
      <c r="U549" s="47"/>
      <c r="V549" s="47">
        <v>1</v>
      </c>
      <c r="W549" s="48">
        <v>3</v>
      </c>
      <c r="X549" s="61">
        <f t="shared" si="49"/>
        <v>3</v>
      </c>
      <c r="Y549" s="52">
        <f t="shared" si="49"/>
        <v>6</v>
      </c>
      <c r="Z549">
        <f t="shared" si="50"/>
        <v>9</v>
      </c>
    </row>
    <row r="550" spans="1:26">
      <c r="A550" s="51" t="s">
        <v>17</v>
      </c>
      <c r="B550" s="16" t="s">
        <v>705</v>
      </c>
      <c r="C550" s="47" t="s">
        <v>366</v>
      </c>
      <c r="D550" s="47" t="s">
        <v>460</v>
      </c>
      <c r="E550" s="52" t="s">
        <v>461</v>
      </c>
      <c r="F550" s="56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>
        <v>3</v>
      </c>
      <c r="W550" s="48">
        <v>6</v>
      </c>
      <c r="X550" s="61">
        <f t="shared" si="49"/>
        <v>3</v>
      </c>
      <c r="Y550" s="52">
        <f t="shared" si="49"/>
        <v>6</v>
      </c>
      <c r="Z550">
        <f t="shared" si="50"/>
        <v>9</v>
      </c>
    </row>
    <row r="551" spans="1:26">
      <c r="A551" s="51" t="s">
        <v>17</v>
      </c>
      <c r="B551" s="16" t="s">
        <v>706</v>
      </c>
      <c r="C551" s="47" t="s">
        <v>366</v>
      </c>
      <c r="D551" s="47" t="s">
        <v>462</v>
      </c>
      <c r="E551" s="52" t="s">
        <v>463</v>
      </c>
      <c r="F551" s="56">
        <v>1</v>
      </c>
      <c r="G551" s="47">
        <v>1</v>
      </c>
      <c r="H551" s="47"/>
      <c r="I551" s="47"/>
      <c r="J551" s="47"/>
      <c r="K551" s="47">
        <v>1</v>
      </c>
      <c r="L551" s="47">
        <v>1</v>
      </c>
      <c r="M551" s="47">
        <v>2</v>
      </c>
      <c r="N551" s="47"/>
      <c r="O551" s="47"/>
      <c r="P551" s="47"/>
      <c r="Q551" s="47"/>
      <c r="R551" s="47">
        <v>2</v>
      </c>
      <c r="S551" s="47">
        <v>2</v>
      </c>
      <c r="T551" s="47"/>
      <c r="U551" s="47"/>
      <c r="V551" s="47">
        <v>7</v>
      </c>
      <c r="W551" s="48">
        <v>13</v>
      </c>
      <c r="X551" s="61">
        <f t="shared" si="49"/>
        <v>11</v>
      </c>
      <c r="Y551" s="52">
        <f t="shared" si="49"/>
        <v>19</v>
      </c>
      <c r="Z551">
        <f t="shared" si="50"/>
        <v>30</v>
      </c>
    </row>
    <row r="552" spans="1:26">
      <c r="A552" s="51" t="s">
        <v>17</v>
      </c>
      <c r="B552" s="16" t="s">
        <v>706</v>
      </c>
      <c r="C552" s="47" t="s">
        <v>377</v>
      </c>
      <c r="D552" s="47" t="s">
        <v>464</v>
      </c>
      <c r="E552" s="52" t="s">
        <v>465</v>
      </c>
      <c r="F552" s="56"/>
      <c r="G552" s="47"/>
      <c r="H552" s="47"/>
      <c r="I552" s="47">
        <v>1</v>
      </c>
      <c r="J552" s="47"/>
      <c r="K552" s="47"/>
      <c r="L552" s="47"/>
      <c r="M552" s="47"/>
      <c r="N552" s="47"/>
      <c r="O552" s="47"/>
      <c r="P552" s="47"/>
      <c r="Q552" s="47"/>
      <c r="R552" s="47"/>
      <c r="S552" s="47">
        <v>1</v>
      </c>
      <c r="T552" s="47"/>
      <c r="U552" s="47"/>
      <c r="V552" s="47">
        <v>5</v>
      </c>
      <c r="W552" s="48">
        <v>4</v>
      </c>
      <c r="X552" s="61">
        <f t="shared" si="49"/>
        <v>5</v>
      </c>
      <c r="Y552" s="52">
        <f t="shared" si="49"/>
        <v>6</v>
      </c>
      <c r="Z552">
        <f t="shared" si="50"/>
        <v>11</v>
      </c>
    </row>
    <row r="553" spans="1:26">
      <c r="A553" s="51" t="s">
        <v>17</v>
      </c>
      <c r="B553" s="16" t="s">
        <v>659</v>
      </c>
      <c r="C553" s="47" t="s">
        <v>377</v>
      </c>
      <c r="D553" s="47" t="s">
        <v>466</v>
      </c>
      <c r="E553" s="52" t="s">
        <v>467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>
        <v>1</v>
      </c>
      <c r="W553" s="48">
        <v>2</v>
      </c>
      <c r="X553" s="61">
        <f t="shared" si="49"/>
        <v>1</v>
      </c>
      <c r="Y553" s="52">
        <f t="shared" si="49"/>
        <v>2</v>
      </c>
      <c r="Z553">
        <f t="shared" si="50"/>
        <v>3</v>
      </c>
    </row>
    <row r="554" spans="1:26">
      <c r="A554" s="51" t="s">
        <v>17</v>
      </c>
      <c r="B554" s="16" t="s">
        <v>662</v>
      </c>
      <c r="C554" s="47" t="s">
        <v>377</v>
      </c>
      <c r="D554" s="47" t="s">
        <v>468</v>
      </c>
      <c r="E554" s="52" t="s">
        <v>469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>
        <v>3</v>
      </c>
      <c r="W554" s="48"/>
      <c r="X554" s="61">
        <f t="shared" si="49"/>
        <v>3</v>
      </c>
      <c r="Y554" s="52">
        <f t="shared" si="49"/>
        <v>0</v>
      </c>
      <c r="Z554">
        <f t="shared" si="50"/>
        <v>3</v>
      </c>
    </row>
    <row r="555" spans="1:26">
      <c r="A555" s="51" t="s">
        <v>17</v>
      </c>
      <c r="B555" s="16" t="s">
        <v>664</v>
      </c>
      <c r="C555" s="47" t="s">
        <v>366</v>
      </c>
      <c r="D555" s="47" t="s">
        <v>470</v>
      </c>
      <c r="E555" s="52" t="s">
        <v>471</v>
      </c>
      <c r="F555" s="56"/>
      <c r="G555" s="47"/>
      <c r="H555" s="47"/>
      <c r="I555" s="47"/>
      <c r="J555" s="47"/>
      <c r="K555" s="47"/>
      <c r="L555" s="47"/>
      <c r="M555" s="47"/>
      <c r="N555" s="47">
        <v>1</v>
      </c>
      <c r="O555" s="47"/>
      <c r="P555" s="47"/>
      <c r="Q555" s="47"/>
      <c r="R555" s="47">
        <v>1</v>
      </c>
      <c r="S555" s="47">
        <v>1</v>
      </c>
      <c r="T555" s="47"/>
      <c r="U555" s="47"/>
      <c r="V555" s="47">
        <v>2</v>
      </c>
      <c r="W555" s="48">
        <v>4</v>
      </c>
      <c r="X555" s="61">
        <f t="shared" si="49"/>
        <v>4</v>
      </c>
      <c r="Y555" s="52">
        <f t="shared" si="49"/>
        <v>5</v>
      </c>
      <c r="Z555">
        <f t="shared" si="50"/>
        <v>9</v>
      </c>
    </row>
    <row r="556" spans="1:26">
      <c r="A556" s="51" t="s">
        <v>17</v>
      </c>
      <c r="B556" s="16" t="s">
        <v>671</v>
      </c>
      <c r="C556" s="47" t="s">
        <v>366</v>
      </c>
      <c r="D556" s="47" t="s">
        <v>472</v>
      </c>
      <c r="E556" s="52" t="s">
        <v>473</v>
      </c>
      <c r="F556" s="56"/>
      <c r="G556" s="47"/>
      <c r="H556" s="47">
        <v>1</v>
      </c>
      <c r="I556" s="47"/>
      <c r="J556" s="47"/>
      <c r="K556" s="47"/>
      <c r="L556" s="47"/>
      <c r="M556" s="47"/>
      <c r="N556" s="47"/>
      <c r="O556" s="47"/>
      <c r="P556" s="47"/>
      <c r="Q556" s="47"/>
      <c r="R556" s="47">
        <v>1</v>
      </c>
      <c r="S556" s="47">
        <v>1</v>
      </c>
      <c r="T556" s="47"/>
      <c r="U556" s="47"/>
      <c r="V556" s="47">
        <v>3</v>
      </c>
      <c r="W556" s="48">
        <v>1</v>
      </c>
      <c r="X556" s="61">
        <f t="shared" si="49"/>
        <v>5</v>
      </c>
      <c r="Y556" s="52">
        <f t="shared" si="49"/>
        <v>2</v>
      </c>
      <c r="Z556">
        <f t="shared" si="50"/>
        <v>7</v>
      </c>
    </row>
    <row r="557" spans="1:26">
      <c r="A557" s="51" t="s">
        <v>17</v>
      </c>
      <c r="B557" s="16" t="s">
        <v>707</v>
      </c>
      <c r="C557" s="47" t="s">
        <v>47</v>
      </c>
      <c r="D557" s="47" t="s">
        <v>474</v>
      </c>
      <c r="E557" s="52" t="s">
        <v>475</v>
      </c>
      <c r="F557" s="56"/>
      <c r="G557" s="47"/>
      <c r="H557" s="47"/>
      <c r="I557" s="47"/>
      <c r="J557" s="47"/>
      <c r="K557" s="47">
        <v>1</v>
      </c>
      <c r="L557" s="47"/>
      <c r="M557" s="47"/>
      <c r="N557" s="47"/>
      <c r="O557" s="47">
        <v>1</v>
      </c>
      <c r="P557" s="47"/>
      <c r="Q557" s="47"/>
      <c r="R557" s="47"/>
      <c r="S557" s="47">
        <v>2</v>
      </c>
      <c r="T557" s="47"/>
      <c r="U557" s="47"/>
      <c r="V557" s="47">
        <v>1</v>
      </c>
      <c r="W557" s="48">
        <v>25</v>
      </c>
      <c r="X557" s="61">
        <f t="shared" si="49"/>
        <v>1</v>
      </c>
      <c r="Y557" s="52">
        <f t="shared" si="49"/>
        <v>29</v>
      </c>
      <c r="Z557">
        <f t="shared" si="50"/>
        <v>30</v>
      </c>
    </row>
    <row r="558" spans="1:26">
      <c r="A558" s="51" t="s">
        <v>17</v>
      </c>
      <c r="B558" s="16" t="s">
        <v>674</v>
      </c>
      <c r="C558" s="47" t="s">
        <v>377</v>
      </c>
      <c r="D558" s="47" t="s">
        <v>476</v>
      </c>
      <c r="E558" s="52" t="s">
        <v>477</v>
      </c>
      <c r="F558" s="56"/>
      <c r="G558" s="47"/>
      <c r="H558" s="47"/>
      <c r="I558" s="47">
        <v>1</v>
      </c>
      <c r="J558" s="47"/>
      <c r="K558" s="47">
        <v>2</v>
      </c>
      <c r="L558" s="47"/>
      <c r="M558" s="47">
        <v>1</v>
      </c>
      <c r="N558" s="47"/>
      <c r="O558" s="47">
        <v>1</v>
      </c>
      <c r="P558" s="47"/>
      <c r="Q558" s="47"/>
      <c r="R558" s="47">
        <v>1</v>
      </c>
      <c r="S558" s="47">
        <v>2</v>
      </c>
      <c r="T558" s="47"/>
      <c r="U558" s="47"/>
      <c r="V558" s="47">
        <v>5</v>
      </c>
      <c r="W558" s="48">
        <v>14</v>
      </c>
      <c r="X558" s="61">
        <f t="shared" si="49"/>
        <v>6</v>
      </c>
      <c r="Y558" s="52">
        <f t="shared" si="49"/>
        <v>21</v>
      </c>
      <c r="Z558">
        <f t="shared" si="50"/>
        <v>27</v>
      </c>
    </row>
    <row r="559" spans="1:26">
      <c r="A559" s="51" t="s">
        <v>17</v>
      </c>
      <c r="B559" s="16" t="s">
        <v>675</v>
      </c>
      <c r="C559" s="47" t="s">
        <v>478</v>
      </c>
      <c r="D559" s="47" t="s">
        <v>563</v>
      </c>
      <c r="E559" s="52" t="s">
        <v>564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>
        <v>1</v>
      </c>
      <c r="W559" s="48"/>
      <c r="X559" s="61">
        <f t="shared" si="49"/>
        <v>1</v>
      </c>
      <c r="Y559" s="52">
        <f t="shared" si="49"/>
        <v>0</v>
      </c>
      <c r="Z559">
        <f t="shared" si="50"/>
        <v>1</v>
      </c>
    </row>
    <row r="560" spans="1:26">
      <c r="A560" s="51" t="s">
        <v>17</v>
      </c>
      <c r="B560" s="16" t="s">
        <v>675</v>
      </c>
      <c r="C560" s="47" t="s">
        <v>478</v>
      </c>
      <c r="D560" s="47" t="s">
        <v>479</v>
      </c>
      <c r="E560" s="52" t="s">
        <v>480</v>
      </c>
      <c r="F560" s="56"/>
      <c r="G560" s="47"/>
      <c r="H560" s="47"/>
      <c r="I560" s="47"/>
      <c r="J560" s="47"/>
      <c r="K560" s="47"/>
      <c r="L560" s="47"/>
      <c r="M560" s="47">
        <v>1</v>
      </c>
      <c r="N560" s="47"/>
      <c r="O560" s="47"/>
      <c r="P560" s="47"/>
      <c r="Q560" s="47"/>
      <c r="R560" s="47"/>
      <c r="S560" s="47"/>
      <c r="T560" s="47"/>
      <c r="U560" s="47"/>
      <c r="V560" s="47">
        <v>2</v>
      </c>
      <c r="W560" s="48"/>
      <c r="X560" s="61">
        <f t="shared" si="49"/>
        <v>2</v>
      </c>
      <c r="Y560" s="52">
        <f t="shared" si="49"/>
        <v>1</v>
      </c>
      <c r="Z560">
        <f t="shared" si="50"/>
        <v>3</v>
      </c>
    </row>
    <row r="561" spans="1:26">
      <c r="A561" s="51" t="s">
        <v>17</v>
      </c>
      <c r="B561" s="16" t="s">
        <v>708</v>
      </c>
      <c r="C561" s="47" t="s">
        <v>366</v>
      </c>
      <c r="D561" s="47" t="s">
        <v>481</v>
      </c>
      <c r="E561" s="52" t="s">
        <v>482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8">
        <v>1</v>
      </c>
      <c r="X561" s="61">
        <f t="shared" si="49"/>
        <v>0</v>
      </c>
      <c r="Y561" s="52">
        <f t="shared" si="49"/>
        <v>1</v>
      </c>
      <c r="Z561">
        <f t="shared" si="50"/>
        <v>1</v>
      </c>
    </row>
    <row r="562" spans="1:26">
      <c r="A562" s="51" t="s">
        <v>17</v>
      </c>
      <c r="B562" s="16" t="s">
        <v>709</v>
      </c>
      <c r="C562" s="47" t="s">
        <v>380</v>
      </c>
      <c r="D562" s="47" t="s">
        <v>483</v>
      </c>
      <c r="E562" s="52" t="s">
        <v>484</v>
      </c>
      <c r="F562" s="56"/>
      <c r="G562" s="47"/>
      <c r="H562" s="47"/>
      <c r="I562" s="47"/>
      <c r="J562" s="47"/>
      <c r="K562" s="47"/>
      <c r="L562" s="47">
        <v>2</v>
      </c>
      <c r="M562" s="47">
        <v>5</v>
      </c>
      <c r="N562" s="47">
        <v>2</v>
      </c>
      <c r="O562" s="47">
        <v>1</v>
      </c>
      <c r="P562" s="47"/>
      <c r="Q562" s="47"/>
      <c r="R562" s="47"/>
      <c r="S562" s="47">
        <v>4</v>
      </c>
      <c r="T562" s="47"/>
      <c r="U562" s="47"/>
      <c r="V562" s="47">
        <v>7</v>
      </c>
      <c r="W562" s="48">
        <v>56</v>
      </c>
      <c r="X562" s="61">
        <f t="shared" si="49"/>
        <v>11</v>
      </c>
      <c r="Y562" s="52">
        <f t="shared" si="49"/>
        <v>66</v>
      </c>
      <c r="Z562">
        <f t="shared" si="50"/>
        <v>77</v>
      </c>
    </row>
    <row r="563" spans="1:26">
      <c r="A563" s="51" t="s">
        <v>17</v>
      </c>
      <c r="B563" s="16" t="s">
        <v>679</v>
      </c>
      <c r="C563" s="47" t="s">
        <v>485</v>
      </c>
      <c r="D563" s="47" t="s">
        <v>486</v>
      </c>
      <c r="E563" s="52" t="s">
        <v>487</v>
      </c>
      <c r="F563" s="56"/>
      <c r="G563" s="47"/>
      <c r="H563" s="47"/>
      <c r="I563" s="47"/>
      <c r="J563" s="47">
        <v>1</v>
      </c>
      <c r="K563" s="47"/>
      <c r="L563" s="47">
        <v>1</v>
      </c>
      <c r="M563" s="47"/>
      <c r="N563" s="47"/>
      <c r="O563" s="47">
        <v>1</v>
      </c>
      <c r="P563" s="47"/>
      <c r="Q563" s="47">
        <v>1</v>
      </c>
      <c r="R563" s="47">
        <v>2</v>
      </c>
      <c r="S563" s="47">
        <v>2</v>
      </c>
      <c r="T563" s="47"/>
      <c r="U563" s="47"/>
      <c r="V563" s="47">
        <v>9</v>
      </c>
      <c r="W563" s="48">
        <v>3</v>
      </c>
      <c r="X563" s="61">
        <f t="shared" si="49"/>
        <v>13</v>
      </c>
      <c r="Y563" s="52">
        <f t="shared" si="49"/>
        <v>7</v>
      </c>
      <c r="Z563">
        <f t="shared" si="50"/>
        <v>20</v>
      </c>
    </row>
    <row r="564" spans="1:26">
      <c r="A564" s="51" t="s">
        <v>17</v>
      </c>
      <c r="B564" s="16" t="s">
        <v>679</v>
      </c>
      <c r="C564" s="47" t="s">
        <v>485</v>
      </c>
      <c r="D564" s="47" t="s">
        <v>488</v>
      </c>
      <c r="E564" s="52" t="s">
        <v>489</v>
      </c>
      <c r="F564" s="56">
        <v>1</v>
      </c>
      <c r="G564" s="47">
        <v>3</v>
      </c>
      <c r="H564" s="47">
        <v>1</v>
      </c>
      <c r="I564" s="47"/>
      <c r="J564" s="47">
        <v>4</v>
      </c>
      <c r="K564" s="47">
        <v>1</v>
      </c>
      <c r="L564" s="47">
        <v>1</v>
      </c>
      <c r="M564" s="47"/>
      <c r="N564" s="47">
        <v>5</v>
      </c>
      <c r="O564" s="47">
        <v>3</v>
      </c>
      <c r="P564" s="47">
        <v>1</v>
      </c>
      <c r="Q564" s="47"/>
      <c r="R564" s="47">
        <v>8</v>
      </c>
      <c r="S564" s="47">
        <v>6</v>
      </c>
      <c r="T564" s="47"/>
      <c r="U564" s="47"/>
      <c r="V564" s="47">
        <v>53</v>
      </c>
      <c r="W564" s="48">
        <v>42</v>
      </c>
      <c r="X564" s="61">
        <f t="shared" si="49"/>
        <v>74</v>
      </c>
      <c r="Y564" s="52">
        <f t="shared" si="49"/>
        <v>55</v>
      </c>
      <c r="Z564">
        <f t="shared" si="50"/>
        <v>129</v>
      </c>
    </row>
    <row r="565" spans="1:26">
      <c r="A565" s="51" t="s">
        <v>17</v>
      </c>
      <c r="B565" s="16" t="s">
        <v>679</v>
      </c>
      <c r="C565" s="47" t="s">
        <v>485</v>
      </c>
      <c r="D565" s="47" t="s">
        <v>490</v>
      </c>
      <c r="E565" s="52" t="s">
        <v>491</v>
      </c>
      <c r="F565" s="56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8">
        <v>2</v>
      </c>
      <c r="X565" s="61">
        <f t="shared" si="49"/>
        <v>0</v>
      </c>
      <c r="Y565" s="52">
        <f t="shared" si="49"/>
        <v>2</v>
      </c>
      <c r="Z565">
        <f t="shared" si="50"/>
        <v>2</v>
      </c>
    </row>
    <row r="566" spans="1:26">
      <c r="A566" s="51" t="s">
        <v>17</v>
      </c>
      <c r="B566" s="16" t="s">
        <v>681</v>
      </c>
      <c r="C566" s="47" t="s">
        <v>485</v>
      </c>
      <c r="D566" s="47" t="s">
        <v>492</v>
      </c>
      <c r="E566" s="52" t="s">
        <v>493</v>
      </c>
      <c r="F566" s="56">
        <v>1</v>
      </c>
      <c r="G566" s="47"/>
      <c r="H566" s="47"/>
      <c r="I566" s="47"/>
      <c r="J566" s="47">
        <v>1</v>
      </c>
      <c r="K566" s="47"/>
      <c r="L566" s="47">
        <v>1</v>
      </c>
      <c r="M566" s="47">
        <v>1</v>
      </c>
      <c r="N566" s="47">
        <v>1</v>
      </c>
      <c r="O566" s="47"/>
      <c r="P566" s="47"/>
      <c r="Q566" s="47"/>
      <c r="R566" s="47">
        <v>5</v>
      </c>
      <c r="S566" s="47">
        <v>3</v>
      </c>
      <c r="T566" s="47"/>
      <c r="U566" s="47"/>
      <c r="V566" s="47">
        <v>18</v>
      </c>
      <c r="W566" s="48">
        <v>10</v>
      </c>
      <c r="X566" s="61">
        <f t="shared" si="49"/>
        <v>27</v>
      </c>
      <c r="Y566" s="52">
        <f t="shared" si="49"/>
        <v>14</v>
      </c>
      <c r="Z566">
        <f t="shared" si="50"/>
        <v>41</v>
      </c>
    </row>
    <row r="567" spans="1:26">
      <c r="A567" s="51" t="s">
        <v>17</v>
      </c>
      <c r="B567" s="16" t="s">
        <v>710</v>
      </c>
      <c r="C567" s="47" t="s">
        <v>383</v>
      </c>
      <c r="D567" s="47" t="s">
        <v>494</v>
      </c>
      <c r="E567" s="52" t="s">
        <v>495</v>
      </c>
      <c r="F567" s="56"/>
      <c r="G567" s="47"/>
      <c r="H567" s="47"/>
      <c r="I567" s="47"/>
      <c r="J567" s="47"/>
      <c r="K567" s="47"/>
      <c r="L567" s="47">
        <v>1</v>
      </c>
      <c r="M567" s="47"/>
      <c r="N567" s="47"/>
      <c r="O567" s="47"/>
      <c r="P567" s="47"/>
      <c r="Q567" s="47"/>
      <c r="R567" s="47"/>
      <c r="S567" s="47">
        <v>1</v>
      </c>
      <c r="T567" s="47"/>
      <c r="U567" s="47"/>
      <c r="V567" s="47">
        <v>1</v>
      </c>
      <c r="W567" s="48">
        <v>8</v>
      </c>
      <c r="X567" s="61">
        <f t="shared" si="49"/>
        <v>2</v>
      </c>
      <c r="Y567" s="52">
        <f t="shared" si="49"/>
        <v>9</v>
      </c>
      <c r="Z567">
        <f t="shared" si="50"/>
        <v>11</v>
      </c>
    </row>
    <row r="568" spans="1:26">
      <c r="A568" s="53" t="s">
        <v>17</v>
      </c>
      <c r="B568" s="17" t="s">
        <v>686</v>
      </c>
      <c r="C568" s="54" t="s">
        <v>366</v>
      </c>
      <c r="D568" s="54" t="s">
        <v>496</v>
      </c>
      <c r="E568" s="55" t="s">
        <v>497</v>
      </c>
      <c r="F568" s="57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>
        <v>1</v>
      </c>
      <c r="S568" s="54"/>
      <c r="T568" s="54"/>
      <c r="U568" s="54"/>
      <c r="V568" s="54">
        <v>5</v>
      </c>
      <c r="W568" s="60">
        <v>7</v>
      </c>
      <c r="X568" s="62">
        <f t="shared" si="49"/>
        <v>6</v>
      </c>
      <c r="Y568" s="55">
        <f t="shared" si="49"/>
        <v>7</v>
      </c>
      <c r="Z568">
        <f t="shared" si="50"/>
        <v>13</v>
      </c>
    </row>
    <row r="569" spans="1:26">
      <c r="A569" s="46"/>
      <c r="B569" s="3"/>
      <c r="E569" s="67" t="s">
        <v>50</v>
      </c>
      <c r="F569">
        <f t="shared" ref="F569:Z569" si="51">SUM(F516:F568)</f>
        <v>4</v>
      </c>
      <c r="G569">
        <f t="shared" si="51"/>
        <v>7</v>
      </c>
      <c r="H569">
        <f t="shared" si="51"/>
        <v>3</v>
      </c>
      <c r="I569">
        <f t="shared" si="51"/>
        <v>4</v>
      </c>
      <c r="J569">
        <f t="shared" si="51"/>
        <v>14</v>
      </c>
      <c r="K569">
        <f t="shared" si="51"/>
        <v>14</v>
      </c>
      <c r="L569">
        <f t="shared" si="51"/>
        <v>15</v>
      </c>
      <c r="M569">
        <f t="shared" si="51"/>
        <v>25</v>
      </c>
      <c r="N569">
        <f t="shared" si="51"/>
        <v>17</v>
      </c>
      <c r="O569">
        <f t="shared" si="51"/>
        <v>17</v>
      </c>
      <c r="P569">
        <f t="shared" si="51"/>
        <v>1</v>
      </c>
      <c r="Q569">
        <f t="shared" si="51"/>
        <v>1</v>
      </c>
      <c r="R569">
        <f t="shared" si="51"/>
        <v>41</v>
      </c>
      <c r="S569">
        <f t="shared" si="51"/>
        <v>45</v>
      </c>
      <c r="T569">
        <f t="shared" si="51"/>
        <v>0</v>
      </c>
      <c r="U569">
        <f t="shared" si="51"/>
        <v>0</v>
      </c>
      <c r="V569">
        <f t="shared" si="51"/>
        <v>249</v>
      </c>
      <c r="W569">
        <f t="shared" si="51"/>
        <v>353</v>
      </c>
      <c r="X569">
        <f t="shared" si="51"/>
        <v>344</v>
      </c>
      <c r="Y569">
        <f t="shared" si="51"/>
        <v>466</v>
      </c>
      <c r="Z569">
        <f t="shared" si="51"/>
        <v>810</v>
      </c>
    </row>
    <row r="570" spans="1:26">
      <c r="A570" s="3"/>
      <c r="B570" s="3"/>
      <c r="F570"/>
    </row>
    <row r="571" spans="1:26">
      <c r="A571" s="49" t="s">
        <v>18</v>
      </c>
      <c r="B571" s="59" t="s">
        <v>589</v>
      </c>
      <c r="C571" s="13" t="s">
        <v>377</v>
      </c>
      <c r="D571" s="13" t="s">
        <v>498</v>
      </c>
      <c r="E571" s="50" t="s">
        <v>499</v>
      </c>
      <c r="F571" s="21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>
        <v>1</v>
      </c>
      <c r="T571" s="13"/>
      <c r="U571" s="13"/>
      <c r="V571" s="13"/>
      <c r="W571" s="15">
        <v>1</v>
      </c>
      <c r="X571" s="19">
        <f t="shared" ref="X571:Y600" si="52">F571+H571+J571+L571+N571+P571+R571+T571+V571</f>
        <v>0</v>
      </c>
      <c r="Y571" s="50">
        <f t="shared" si="52"/>
        <v>2</v>
      </c>
      <c r="Z571">
        <f t="shared" ref="Z571:Z600" si="53">SUM(X571:Y571)</f>
        <v>2</v>
      </c>
    </row>
    <row r="572" spans="1:26">
      <c r="A572" s="51" t="s">
        <v>18</v>
      </c>
      <c r="B572" s="58" t="s">
        <v>589</v>
      </c>
      <c r="C572" s="47" t="s">
        <v>377</v>
      </c>
      <c r="D572" s="47" t="s">
        <v>500</v>
      </c>
      <c r="E572" s="52" t="s">
        <v>501</v>
      </c>
      <c r="F572" s="56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8">
        <v>1</v>
      </c>
      <c r="X572" s="61">
        <f t="shared" si="52"/>
        <v>0</v>
      </c>
      <c r="Y572" s="52">
        <f t="shared" si="52"/>
        <v>1</v>
      </c>
      <c r="Z572">
        <f t="shared" si="53"/>
        <v>1</v>
      </c>
    </row>
    <row r="573" spans="1:26">
      <c r="A573" s="51" t="s">
        <v>18</v>
      </c>
      <c r="B573" s="16" t="s">
        <v>621</v>
      </c>
      <c r="C573" s="47" t="s">
        <v>366</v>
      </c>
      <c r="D573" s="47" t="s">
        <v>502</v>
      </c>
      <c r="E573" s="52" t="s">
        <v>503</v>
      </c>
      <c r="F573" s="56"/>
      <c r="G573" s="47"/>
      <c r="H573" s="47"/>
      <c r="I573" s="47"/>
      <c r="J573" s="47">
        <v>1</v>
      </c>
      <c r="K573" s="47"/>
      <c r="L573" s="47"/>
      <c r="M573" s="47"/>
      <c r="N573" s="47"/>
      <c r="O573" s="47"/>
      <c r="P573" s="47"/>
      <c r="Q573" s="47"/>
      <c r="R573" s="47">
        <v>2</v>
      </c>
      <c r="S573" s="47"/>
      <c r="T573" s="47"/>
      <c r="U573" s="47"/>
      <c r="V573" s="47">
        <v>6</v>
      </c>
      <c r="W573" s="48">
        <v>1</v>
      </c>
      <c r="X573" s="61">
        <f t="shared" si="52"/>
        <v>9</v>
      </c>
      <c r="Y573" s="52">
        <f t="shared" si="52"/>
        <v>1</v>
      </c>
      <c r="Z573">
        <f t="shared" si="53"/>
        <v>10</v>
      </c>
    </row>
    <row r="574" spans="1:26">
      <c r="A574" s="51" t="s">
        <v>18</v>
      </c>
      <c r="B574" s="16" t="s">
        <v>694</v>
      </c>
      <c r="C574" s="47" t="s">
        <v>47</v>
      </c>
      <c r="D574" s="47" t="s">
        <v>48</v>
      </c>
      <c r="E574" s="52" t="s">
        <v>504</v>
      </c>
      <c r="F574" s="56"/>
      <c r="G574" s="47"/>
      <c r="H574" s="47"/>
      <c r="I574" s="47"/>
      <c r="J574" s="47"/>
      <c r="K574" s="47"/>
      <c r="L574" s="47"/>
      <c r="M574" s="47">
        <v>1</v>
      </c>
      <c r="N574" s="47"/>
      <c r="O574" s="47"/>
      <c r="P574" s="47"/>
      <c r="Q574" s="47">
        <v>2</v>
      </c>
      <c r="R574" s="47">
        <v>2</v>
      </c>
      <c r="S574" s="47">
        <v>4</v>
      </c>
      <c r="T574" s="47"/>
      <c r="U574" s="47"/>
      <c r="V574" s="47">
        <v>7</v>
      </c>
      <c r="W574" s="48">
        <v>17</v>
      </c>
      <c r="X574" s="61">
        <f t="shared" si="52"/>
        <v>9</v>
      </c>
      <c r="Y574" s="52">
        <f t="shared" si="52"/>
        <v>24</v>
      </c>
      <c r="Z574">
        <f t="shared" si="53"/>
        <v>33</v>
      </c>
    </row>
    <row r="575" spans="1:26">
      <c r="A575" s="51" t="s">
        <v>18</v>
      </c>
      <c r="B575" s="16" t="s">
        <v>625</v>
      </c>
      <c r="C575" s="47" t="s">
        <v>406</v>
      </c>
      <c r="D575" s="47" t="s">
        <v>505</v>
      </c>
      <c r="E575" s="52" t="s">
        <v>506</v>
      </c>
      <c r="F575" s="56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>
        <v>2</v>
      </c>
      <c r="W575" s="48"/>
      <c r="X575" s="61">
        <f t="shared" si="52"/>
        <v>2</v>
      </c>
      <c r="Y575" s="52">
        <f t="shared" si="52"/>
        <v>0</v>
      </c>
      <c r="Z575">
        <f t="shared" si="53"/>
        <v>2</v>
      </c>
    </row>
    <row r="576" spans="1:26">
      <c r="A576" s="79" t="s">
        <v>18</v>
      </c>
      <c r="B576" s="80" t="s">
        <v>626</v>
      </c>
      <c r="C576" s="81" t="s">
        <v>406</v>
      </c>
      <c r="D576" s="81" t="s">
        <v>507</v>
      </c>
      <c r="E576" s="82" t="s">
        <v>508</v>
      </c>
      <c r="F576" s="83"/>
      <c r="G576" s="81"/>
      <c r="H576" s="81"/>
      <c r="I576" s="81"/>
      <c r="J576" s="81"/>
      <c r="K576" s="81"/>
      <c r="L576" s="81"/>
      <c r="M576" s="81"/>
      <c r="N576" s="81">
        <v>1</v>
      </c>
      <c r="O576" s="81"/>
      <c r="P576" s="81"/>
      <c r="Q576" s="81"/>
      <c r="R576" s="81"/>
      <c r="S576" s="81"/>
      <c r="T576" s="81"/>
      <c r="U576" s="81"/>
      <c r="V576" s="81"/>
      <c r="W576" s="84">
        <v>1</v>
      </c>
      <c r="X576" s="85">
        <f t="shared" si="52"/>
        <v>1</v>
      </c>
      <c r="Y576" s="82">
        <f t="shared" si="52"/>
        <v>1</v>
      </c>
      <c r="Z576" s="86">
        <f t="shared" si="53"/>
        <v>2</v>
      </c>
    </row>
    <row r="577" spans="1:26">
      <c r="A577" s="51" t="s">
        <v>18</v>
      </c>
      <c r="B577" s="16" t="s">
        <v>628</v>
      </c>
      <c r="C577" s="47" t="s">
        <v>406</v>
      </c>
      <c r="D577" s="47" t="s">
        <v>509</v>
      </c>
      <c r="E577" s="52" t="s">
        <v>510</v>
      </c>
      <c r="F577" s="56"/>
      <c r="G577" s="47"/>
      <c r="H577" s="47"/>
      <c r="I577" s="47"/>
      <c r="J577" s="47"/>
      <c r="K577" s="47"/>
      <c r="L577" s="47"/>
      <c r="M577" s="47"/>
      <c r="N577" s="47"/>
      <c r="O577" s="47">
        <v>1</v>
      </c>
      <c r="P577" s="47"/>
      <c r="Q577" s="47"/>
      <c r="R577" s="47">
        <v>2</v>
      </c>
      <c r="S577" s="47">
        <v>1</v>
      </c>
      <c r="T577" s="47"/>
      <c r="U577" s="47"/>
      <c r="V577" s="47">
        <v>7</v>
      </c>
      <c r="W577" s="48"/>
      <c r="X577" s="61">
        <f t="shared" si="52"/>
        <v>9</v>
      </c>
      <c r="Y577" s="52">
        <f t="shared" si="52"/>
        <v>2</v>
      </c>
      <c r="Z577">
        <f t="shared" si="53"/>
        <v>11</v>
      </c>
    </row>
    <row r="578" spans="1:26">
      <c r="A578" s="51" t="s">
        <v>18</v>
      </c>
      <c r="B578" s="16" t="s">
        <v>629</v>
      </c>
      <c r="C578" s="47" t="s">
        <v>406</v>
      </c>
      <c r="D578" s="47" t="s">
        <v>511</v>
      </c>
      <c r="E578" s="52" t="s">
        <v>512</v>
      </c>
      <c r="F578" s="56"/>
      <c r="G578" s="47"/>
      <c r="H578" s="47"/>
      <c r="I578" s="47"/>
      <c r="J578" s="47"/>
      <c r="K578" s="47"/>
      <c r="L578" s="47"/>
      <c r="M578" s="47"/>
      <c r="N578" s="47"/>
      <c r="O578" s="47"/>
      <c r="P578" s="47">
        <v>1</v>
      </c>
      <c r="Q578" s="47"/>
      <c r="R578" s="47">
        <v>1</v>
      </c>
      <c r="S578" s="47"/>
      <c r="T578" s="47"/>
      <c r="U578" s="47"/>
      <c r="V578" s="47">
        <v>2</v>
      </c>
      <c r="W578" s="48">
        <v>1</v>
      </c>
      <c r="X578" s="61">
        <f t="shared" si="52"/>
        <v>4</v>
      </c>
      <c r="Y578" s="52">
        <f t="shared" si="52"/>
        <v>1</v>
      </c>
      <c r="Z578">
        <f t="shared" si="53"/>
        <v>5</v>
      </c>
    </row>
    <row r="579" spans="1:26">
      <c r="A579" s="51" t="s">
        <v>18</v>
      </c>
      <c r="B579" s="16" t="s">
        <v>630</v>
      </c>
      <c r="C579" s="47" t="s">
        <v>406</v>
      </c>
      <c r="D579" s="47" t="s">
        <v>513</v>
      </c>
      <c r="E579" s="52" t="s">
        <v>514</v>
      </c>
      <c r="F579" s="56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>
        <v>2</v>
      </c>
      <c r="W579" s="48"/>
      <c r="X579" s="61">
        <f t="shared" si="52"/>
        <v>2</v>
      </c>
      <c r="Y579" s="52">
        <f t="shared" si="52"/>
        <v>0</v>
      </c>
      <c r="Z579">
        <f t="shared" si="53"/>
        <v>2</v>
      </c>
    </row>
    <row r="580" spans="1:26">
      <c r="A580" s="51" t="s">
        <v>18</v>
      </c>
      <c r="B580" s="16" t="s">
        <v>631</v>
      </c>
      <c r="C580" s="47" t="s">
        <v>406</v>
      </c>
      <c r="D580" s="47" t="s">
        <v>515</v>
      </c>
      <c r="E580" s="52" t="s">
        <v>516</v>
      </c>
      <c r="F580" s="56"/>
      <c r="G580" s="47"/>
      <c r="H580" s="47"/>
      <c r="I580" s="47"/>
      <c r="J580" s="47"/>
      <c r="K580" s="47"/>
      <c r="L580" s="47"/>
      <c r="M580" s="47"/>
      <c r="N580" s="47"/>
      <c r="O580" s="47">
        <v>1</v>
      </c>
      <c r="P580" s="47">
        <v>1</v>
      </c>
      <c r="Q580" s="47"/>
      <c r="R580" s="47"/>
      <c r="S580" s="47"/>
      <c r="T580" s="47"/>
      <c r="U580" s="47"/>
      <c r="V580" s="47">
        <v>1</v>
      </c>
      <c r="W580" s="48">
        <v>1</v>
      </c>
      <c r="X580" s="61">
        <f t="shared" si="52"/>
        <v>2</v>
      </c>
      <c r="Y580" s="52">
        <f t="shared" si="52"/>
        <v>2</v>
      </c>
      <c r="Z580">
        <f t="shared" si="53"/>
        <v>4</v>
      </c>
    </row>
    <row r="581" spans="1:26">
      <c r="A581" s="51" t="s">
        <v>18</v>
      </c>
      <c r="B581" s="16" t="s">
        <v>640</v>
      </c>
      <c r="C581" s="47" t="s">
        <v>366</v>
      </c>
      <c r="D581" s="47" t="s">
        <v>517</v>
      </c>
      <c r="E581" s="52" t="s">
        <v>518</v>
      </c>
      <c r="F581" s="56"/>
      <c r="G581" s="47"/>
      <c r="H581" s="47"/>
      <c r="I581" s="47"/>
      <c r="J581" s="47">
        <v>1</v>
      </c>
      <c r="K581" s="47"/>
      <c r="L581" s="47"/>
      <c r="M581" s="47"/>
      <c r="N581" s="47"/>
      <c r="O581" s="47"/>
      <c r="P581" s="47"/>
      <c r="Q581" s="47"/>
      <c r="R581" s="47"/>
      <c r="S581" s="47">
        <v>2</v>
      </c>
      <c r="T581" s="47"/>
      <c r="U581" s="47"/>
      <c r="V581" s="47">
        <v>6</v>
      </c>
      <c r="W581" s="48">
        <v>6</v>
      </c>
      <c r="X581" s="61">
        <f t="shared" si="52"/>
        <v>7</v>
      </c>
      <c r="Y581" s="52">
        <f t="shared" si="52"/>
        <v>8</v>
      </c>
      <c r="Z581">
        <f t="shared" si="53"/>
        <v>15</v>
      </c>
    </row>
    <row r="582" spans="1:26">
      <c r="A582" s="51" t="s">
        <v>18</v>
      </c>
      <c r="B582" s="16" t="s">
        <v>712</v>
      </c>
      <c r="C582" s="47" t="s">
        <v>366</v>
      </c>
      <c r="D582" s="47" t="s">
        <v>519</v>
      </c>
      <c r="E582" s="52" t="s">
        <v>520</v>
      </c>
      <c r="F582" s="56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>
        <v>1</v>
      </c>
      <c r="T582" s="47"/>
      <c r="U582" s="47"/>
      <c r="V582" s="47">
        <v>1</v>
      </c>
      <c r="W582" s="48"/>
      <c r="X582" s="61">
        <f t="shared" si="52"/>
        <v>1</v>
      </c>
      <c r="Y582" s="52">
        <f t="shared" si="52"/>
        <v>1</v>
      </c>
      <c r="Z582">
        <f t="shared" si="53"/>
        <v>2</v>
      </c>
    </row>
    <row r="583" spans="1:26">
      <c r="A583" s="51" t="s">
        <v>18</v>
      </c>
      <c r="B583" s="16" t="s">
        <v>698</v>
      </c>
      <c r="C583" s="47" t="s">
        <v>377</v>
      </c>
      <c r="D583" s="47" t="s">
        <v>521</v>
      </c>
      <c r="E583" s="52" t="s">
        <v>434</v>
      </c>
      <c r="F583" s="56"/>
      <c r="G583" s="47"/>
      <c r="H583" s="47"/>
      <c r="I583" s="47"/>
      <c r="J583" s="47"/>
      <c r="K583" s="47">
        <v>1</v>
      </c>
      <c r="L583" s="47"/>
      <c r="M583" s="47"/>
      <c r="N583" s="47"/>
      <c r="O583" s="47"/>
      <c r="P583" s="47"/>
      <c r="Q583" s="47"/>
      <c r="R583" s="47">
        <v>1</v>
      </c>
      <c r="S583" s="47"/>
      <c r="T583" s="47"/>
      <c r="U583" s="47"/>
      <c r="V583" s="47"/>
      <c r="W583" s="48">
        <v>2</v>
      </c>
      <c r="X583" s="61">
        <f t="shared" si="52"/>
        <v>1</v>
      </c>
      <c r="Y583" s="52">
        <f t="shared" si="52"/>
        <v>3</v>
      </c>
      <c r="Z583">
        <f t="shared" si="53"/>
        <v>4</v>
      </c>
    </row>
    <row r="584" spans="1:26">
      <c r="A584" s="51" t="s">
        <v>18</v>
      </c>
      <c r="B584" s="16" t="s">
        <v>648</v>
      </c>
      <c r="C584" s="47" t="s">
        <v>366</v>
      </c>
      <c r="D584" s="47" t="s">
        <v>522</v>
      </c>
      <c r="E584" s="52" t="s">
        <v>523</v>
      </c>
      <c r="F584" s="56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>
        <v>1</v>
      </c>
      <c r="S584" s="47"/>
      <c r="T584" s="47"/>
      <c r="U584" s="47"/>
      <c r="V584" s="47">
        <v>2</v>
      </c>
      <c r="W584" s="48"/>
      <c r="X584" s="61">
        <f t="shared" si="52"/>
        <v>3</v>
      </c>
      <c r="Y584" s="52">
        <f t="shared" si="52"/>
        <v>0</v>
      </c>
      <c r="Z584">
        <f t="shared" si="53"/>
        <v>3</v>
      </c>
    </row>
    <row r="585" spans="1:26">
      <c r="A585" s="51" t="s">
        <v>18</v>
      </c>
      <c r="B585" s="16" t="s">
        <v>725</v>
      </c>
      <c r="C585" s="47" t="s">
        <v>366</v>
      </c>
      <c r="D585" s="47" t="s">
        <v>524</v>
      </c>
      <c r="E585" s="52" t="s">
        <v>525</v>
      </c>
      <c r="F585" s="56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>
        <v>1</v>
      </c>
      <c r="R585" s="47"/>
      <c r="S585" s="47"/>
      <c r="T585" s="47"/>
      <c r="U585" s="47"/>
      <c r="V585" s="47"/>
      <c r="W585" s="48"/>
      <c r="X585" s="61">
        <f t="shared" si="52"/>
        <v>0</v>
      </c>
      <c r="Y585" s="52">
        <f t="shared" si="52"/>
        <v>1</v>
      </c>
      <c r="Z585">
        <f t="shared" si="53"/>
        <v>1</v>
      </c>
    </row>
    <row r="586" spans="1:26">
      <c r="A586" s="51" t="s">
        <v>18</v>
      </c>
      <c r="B586" s="16" t="s">
        <v>702</v>
      </c>
      <c r="C586" s="47" t="s">
        <v>377</v>
      </c>
      <c r="D586" s="47" t="s">
        <v>526</v>
      </c>
      <c r="E586" s="52" t="s">
        <v>527</v>
      </c>
      <c r="F586" s="56">
        <v>1</v>
      </c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>
        <v>2</v>
      </c>
      <c r="T586" s="47"/>
      <c r="U586" s="47"/>
      <c r="V586" s="47">
        <v>6</v>
      </c>
      <c r="W586" s="48">
        <v>2</v>
      </c>
      <c r="X586" s="61">
        <f t="shared" si="52"/>
        <v>7</v>
      </c>
      <c r="Y586" s="52">
        <f t="shared" si="52"/>
        <v>4</v>
      </c>
      <c r="Z586">
        <f t="shared" si="53"/>
        <v>11</v>
      </c>
    </row>
    <row r="587" spans="1:26">
      <c r="A587" s="51" t="s">
        <v>18</v>
      </c>
      <c r="B587" s="16" t="s">
        <v>690</v>
      </c>
      <c r="C587" s="47" t="s">
        <v>366</v>
      </c>
      <c r="D587" s="47" t="s">
        <v>528</v>
      </c>
      <c r="E587" s="52" t="s">
        <v>529</v>
      </c>
      <c r="F587" s="56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>
        <v>1</v>
      </c>
      <c r="T587" s="47"/>
      <c r="U587" s="47"/>
      <c r="V587" s="47">
        <v>1</v>
      </c>
      <c r="W587" s="48"/>
      <c r="X587" s="61">
        <f t="shared" si="52"/>
        <v>1</v>
      </c>
      <c r="Y587" s="52">
        <f t="shared" si="52"/>
        <v>1</v>
      </c>
      <c r="Z587">
        <f t="shared" si="53"/>
        <v>2</v>
      </c>
    </row>
    <row r="588" spans="1:26">
      <c r="A588" s="51" t="s">
        <v>18</v>
      </c>
      <c r="B588" s="16" t="s">
        <v>652</v>
      </c>
      <c r="C588" s="47" t="s">
        <v>366</v>
      </c>
      <c r="D588" s="47" t="s">
        <v>530</v>
      </c>
      <c r="E588" s="52" t="s">
        <v>531</v>
      </c>
      <c r="F588" s="56"/>
      <c r="G588" s="47"/>
      <c r="H588" s="47"/>
      <c r="I588" s="47"/>
      <c r="J588" s="47"/>
      <c r="K588" s="47"/>
      <c r="L588" s="47"/>
      <c r="M588" s="47"/>
      <c r="N588" s="47"/>
      <c r="O588" s="47">
        <v>1</v>
      </c>
      <c r="P588" s="47"/>
      <c r="Q588" s="47"/>
      <c r="R588" s="47">
        <v>1</v>
      </c>
      <c r="S588" s="47"/>
      <c r="T588" s="47"/>
      <c r="U588" s="47"/>
      <c r="V588" s="47">
        <v>3</v>
      </c>
      <c r="W588" s="48">
        <v>2</v>
      </c>
      <c r="X588" s="61">
        <f t="shared" si="52"/>
        <v>4</v>
      </c>
      <c r="Y588" s="52">
        <f t="shared" si="52"/>
        <v>3</v>
      </c>
      <c r="Z588">
        <f t="shared" si="53"/>
        <v>7</v>
      </c>
    </row>
    <row r="589" spans="1:26">
      <c r="A589" s="51" t="s">
        <v>18</v>
      </c>
      <c r="B589" s="16" t="s">
        <v>703</v>
      </c>
      <c r="C589" s="47" t="s">
        <v>451</v>
      </c>
      <c r="D589" s="47" t="s">
        <v>532</v>
      </c>
      <c r="E589" s="52" t="s">
        <v>533</v>
      </c>
      <c r="F589" s="56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>
        <v>5</v>
      </c>
      <c r="W589" s="48">
        <v>5</v>
      </c>
      <c r="X589" s="61">
        <f t="shared" si="52"/>
        <v>5</v>
      </c>
      <c r="Y589" s="52">
        <f t="shared" si="52"/>
        <v>5</v>
      </c>
      <c r="Z589">
        <f t="shared" si="53"/>
        <v>10</v>
      </c>
    </row>
    <row r="590" spans="1:26">
      <c r="A590" s="51" t="s">
        <v>18</v>
      </c>
      <c r="B590" s="16" t="s">
        <v>656</v>
      </c>
      <c r="C590" s="47" t="s">
        <v>366</v>
      </c>
      <c r="D590" s="47" t="s">
        <v>534</v>
      </c>
      <c r="E590" s="52" t="s">
        <v>535</v>
      </c>
      <c r="F590" s="56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>
        <v>2</v>
      </c>
      <c r="W590" s="48">
        <v>1</v>
      </c>
      <c r="X590" s="61">
        <f t="shared" si="52"/>
        <v>2</v>
      </c>
      <c r="Y590" s="52">
        <f t="shared" si="52"/>
        <v>1</v>
      </c>
      <c r="Z590">
        <f t="shared" si="53"/>
        <v>3</v>
      </c>
    </row>
    <row r="591" spans="1:26">
      <c r="A591" s="51" t="s">
        <v>18</v>
      </c>
      <c r="B591" s="16" t="s">
        <v>704</v>
      </c>
      <c r="C591" s="47" t="s">
        <v>366</v>
      </c>
      <c r="D591" s="47" t="s">
        <v>536</v>
      </c>
      <c r="E591" s="52" t="s">
        <v>537</v>
      </c>
      <c r="F591" s="56"/>
      <c r="G591" s="47"/>
      <c r="H591" s="47"/>
      <c r="I591" s="47"/>
      <c r="J591" s="47"/>
      <c r="K591" s="47"/>
      <c r="L591" s="47"/>
      <c r="M591" s="47">
        <v>1</v>
      </c>
      <c r="N591" s="47"/>
      <c r="O591" s="47"/>
      <c r="P591" s="47"/>
      <c r="Q591" s="47"/>
      <c r="R591" s="47"/>
      <c r="S591" s="47"/>
      <c r="T591" s="47"/>
      <c r="U591" s="47"/>
      <c r="V591" s="47">
        <v>2</v>
      </c>
      <c r="W591" s="48">
        <v>2</v>
      </c>
      <c r="X591" s="61">
        <f t="shared" si="52"/>
        <v>2</v>
      </c>
      <c r="Y591" s="52">
        <f t="shared" si="52"/>
        <v>3</v>
      </c>
      <c r="Z591">
        <f t="shared" si="53"/>
        <v>5</v>
      </c>
    </row>
    <row r="592" spans="1:26">
      <c r="A592" s="51" t="s">
        <v>18</v>
      </c>
      <c r="B592" s="16" t="s">
        <v>713</v>
      </c>
      <c r="C592" s="47" t="s">
        <v>366</v>
      </c>
      <c r="D592" s="47" t="s">
        <v>538</v>
      </c>
      <c r="E592" s="52" t="s">
        <v>539</v>
      </c>
      <c r="F592" s="56"/>
      <c r="G592" s="47"/>
      <c r="H592" s="47"/>
      <c r="I592" s="47"/>
      <c r="J592" s="47"/>
      <c r="K592" s="47"/>
      <c r="L592" s="47"/>
      <c r="M592" s="47">
        <v>3</v>
      </c>
      <c r="N592" s="47"/>
      <c r="O592" s="47"/>
      <c r="P592" s="47"/>
      <c r="Q592" s="47"/>
      <c r="R592" s="47">
        <v>2</v>
      </c>
      <c r="S592" s="47">
        <v>5</v>
      </c>
      <c r="T592" s="47"/>
      <c r="U592" s="47"/>
      <c r="V592" s="47">
        <v>6</v>
      </c>
      <c r="W592" s="48">
        <v>11</v>
      </c>
      <c r="X592" s="61">
        <f t="shared" si="52"/>
        <v>8</v>
      </c>
      <c r="Y592" s="52">
        <f t="shared" si="52"/>
        <v>19</v>
      </c>
      <c r="Z592">
        <f t="shared" si="53"/>
        <v>27</v>
      </c>
    </row>
    <row r="593" spans="1:26">
      <c r="A593" s="51" t="s">
        <v>18</v>
      </c>
      <c r="B593" s="16" t="s">
        <v>705</v>
      </c>
      <c r="C593" s="47" t="s">
        <v>366</v>
      </c>
      <c r="D593" s="47" t="s">
        <v>540</v>
      </c>
      <c r="E593" s="52" t="s">
        <v>541</v>
      </c>
      <c r="F593" s="56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>
        <v>1</v>
      </c>
      <c r="W593" s="48">
        <v>1</v>
      </c>
      <c r="X593" s="61">
        <f t="shared" si="52"/>
        <v>1</v>
      </c>
      <c r="Y593" s="52">
        <f t="shared" si="52"/>
        <v>1</v>
      </c>
      <c r="Z593">
        <f t="shared" si="53"/>
        <v>2</v>
      </c>
    </row>
    <row r="594" spans="1:26">
      <c r="A594" s="51" t="s">
        <v>18</v>
      </c>
      <c r="B594" s="16" t="s">
        <v>714</v>
      </c>
      <c r="C594" s="47" t="s">
        <v>366</v>
      </c>
      <c r="D594" s="47" t="s">
        <v>542</v>
      </c>
      <c r="E594" s="52" t="s">
        <v>543</v>
      </c>
      <c r="F594" s="56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8">
        <v>1</v>
      </c>
      <c r="X594" s="61">
        <f t="shared" si="52"/>
        <v>0</v>
      </c>
      <c r="Y594" s="52">
        <f t="shared" si="52"/>
        <v>1</v>
      </c>
      <c r="Z594">
        <f t="shared" si="53"/>
        <v>1</v>
      </c>
    </row>
    <row r="595" spans="1:26">
      <c r="A595" s="51" t="s">
        <v>18</v>
      </c>
      <c r="B595" s="16" t="s">
        <v>662</v>
      </c>
      <c r="C595" s="47" t="s">
        <v>377</v>
      </c>
      <c r="D595" s="47" t="s">
        <v>546</v>
      </c>
      <c r="E595" s="52" t="s">
        <v>547</v>
      </c>
      <c r="F595" s="56"/>
      <c r="G595" s="47"/>
      <c r="H595" s="47"/>
      <c r="I595" s="47"/>
      <c r="J595" s="47"/>
      <c r="K595" s="47">
        <v>1</v>
      </c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>
        <v>1</v>
      </c>
      <c r="W595" s="48">
        <v>1</v>
      </c>
      <c r="X595" s="61">
        <f t="shared" si="52"/>
        <v>1</v>
      </c>
      <c r="Y595" s="52">
        <f t="shared" si="52"/>
        <v>2</v>
      </c>
      <c r="Z595">
        <f t="shared" si="53"/>
        <v>3</v>
      </c>
    </row>
    <row r="596" spans="1:26">
      <c r="A596" s="51" t="s">
        <v>18</v>
      </c>
      <c r="B596" s="16" t="s">
        <v>675</v>
      </c>
      <c r="C596" s="47" t="s">
        <v>478</v>
      </c>
      <c r="D596" s="47" t="s">
        <v>550</v>
      </c>
      <c r="E596" s="52" t="s">
        <v>551</v>
      </c>
      <c r="F596" s="56">
        <v>1</v>
      </c>
      <c r="G596" s="47"/>
      <c r="H596" s="47"/>
      <c r="I596" s="47"/>
      <c r="J596" s="47">
        <v>1</v>
      </c>
      <c r="K596" s="47"/>
      <c r="L596" s="47"/>
      <c r="M596" s="47"/>
      <c r="N596" s="47"/>
      <c r="O596" s="47"/>
      <c r="P596" s="47"/>
      <c r="Q596" s="47"/>
      <c r="R596" s="47"/>
      <c r="S596" s="47">
        <v>2</v>
      </c>
      <c r="T596" s="47"/>
      <c r="U596" s="47"/>
      <c r="V596" s="47">
        <v>1</v>
      </c>
      <c r="W596" s="48"/>
      <c r="X596" s="61">
        <f t="shared" si="52"/>
        <v>3</v>
      </c>
      <c r="Y596" s="52">
        <f t="shared" si="52"/>
        <v>2</v>
      </c>
      <c r="Z596">
        <f t="shared" si="53"/>
        <v>5</v>
      </c>
    </row>
    <row r="597" spans="1:26">
      <c r="A597" s="51" t="s">
        <v>18</v>
      </c>
      <c r="B597" s="16" t="s">
        <v>716</v>
      </c>
      <c r="C597" s="47" t="s">
        <v>47</v>
      </c>
      <c r="D597" s="47" t="s">
        <v>554</v>
      </c>
      <c r="E597" s="52" t="s">
        <v>555</v>
      </c>
      <c r="F597" s="56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>
        <v>1</v>
      </c>
      <c r="S597" s="47">
        <v>4</v>
      </c>
      <c r="T597" s="47"/>
      <c r="U597" s="47"/>
      <c r="V597" s="47">
        <v>16</v>
      </c>
      <c r="W597" s="48">
        <v>31</v>
      </c>
      <c r="X597" s="61">
        <f t="shared" si="52"/>
        <v>17</v>
      </c>
      <c r="Y597" s="52">
        <f t="shared" si="52"/>
        <v>35</v>
      </c>
      <c r="Z597">
        <f t="shared" si="53"/>
        <v>52</v>
      </c>
    </row>
    <row r="598" spans="1:26">
      <c r="A598" s="51" t="s">
        <v>18</v>
      </c>
      <c r="B598" s="16" t="s">
        <v>709</v>
      </c>
      <c r="C598" s="47" t="s">
        <v>380</v>
      </c>
      <c r="D598" s="47" t="s">
        <v>556</v>
      </c>
      <c r="E598" s="52" t="s">
        <v>557</v>
      </c>
      <c r="F598" s="56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>
        <v>3</v>
      </c>
      <c r="T598" s="47"/>
      <c r="U598" s="47"/>
      <c r="V598" s="47">
        <v>1</v>
      </c>
      <c r="W598" s="48">
        <v>17</v>
      </c>
      <c r="X598" s="61">
        <f t="shared" si="52"/>
        <v>1</v>
      </c>
      <c r="Y598" s="52">
        <f t="shared" si="52"/>
        <v>20</v>
      </c>
      <c r="Z598">
        <f t="shared" si="53"/>
        <v>21</v>
      </c>
    </row>
    <row r="599" spans="1:26">
      <c r="A599" s="51" t="s">
        <v>18</v>
      </c>
      <c r="B599" s="16" t="s">
        <v>717</v>
      </c>
      <c r="C599" s="47" t="s">
        <v>380</v>
      </c>
      <c r="D599" s="47" t="s">
        <v>558</v>
      </c>
      <c r="E599" s="52" t="s">
        <v>591</v>
      </c>
      <c r="F599" s="56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>
        <v>1</v>
      </c>
      <c r="T599" s="47"/>
      <c r="U599" s="47"/>
      <c r="V599" s="47"/>
      <c r="W599" s="48">
        <v>7</v>
      </c>
      <c r="X599" s="61">
        <f t="shared" si="52"/>
        <v>0</v>
      </c>
      <c r="Y599" s="52">
        <f t="shared" si="52"/>
        <v>8</v>
      </c>
      <c r="Z599">
        <f t="shared" si="53"/>
        <v>8</v>
      </c>
    </row>
    <row r="600" spans="1:26">
      <c r="A600" s="53" t="s">
        <v>18</v>
      </c>
      <c r="B600" s="17" t="s">
        <v>679</v>
      </c>
      <c r="C600" s="54" t="s">
        <v>485</v>
      </c>
      <c r="D600" s="54" t="s">
        <v>559</v>
      </c>
      <c r="E600" s="55" t="s">
        <v>560</v>
      </c>
      <c r="F600" s="57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>
        <v>1</v>
      </c>
      <c r="W600" s="60">
        <v>2</v>
      </c>
      <c r="X600" s="62">
        <f t="shared" si="52"/>
        <v>1</v>
      </c>
      <c r="Y600" s="55">
        <f t="shared" si="52"/>
        <v>2</v>
      </c>
      <c r="Z600">
        <f t="shared" si="53"/>
        <v>3</v>
      </c>
    </row>
    <row r="601" spans="1:26">
      <c r="A601" s="46"/>
      <c r="B601" s="3"/>
      <c r="E601" s="67" t="s">
        <v>49</v>
      </c>
      <c r="F601">
        <f t="shared" ref="F601:Z601" si="54">SUM(F571:F600)</f>
        <v>2</v>
      </c>
      <c r="G601">
        <f t="shared" si="54"/>
        <v>0</v>
      </c>
      <c r="H601">
        <f t="shared" si="54"/>
        <v>0</v>
      </c>
      <c r="I601">
        <f t="shared" si="54"/>
        <v>0</v>
      </c>
      <c r="J601">
        <f t="shared" si="54"/>
        <v>3</v>
      </c>
      <c r="K601">
        <f t="shared" si="54"/>
        <v>2</v>
      </c>
      <c r="L601">
        <f t="shared" si="54"/>
        <v>0</v>
      </c>
      <c r="M601">
        <f t="shared" si="54"/>
        <v>5</v>
      </c>
      <c r="N601">
        <f t="shared" si="54"/>
        <v>1</v>
      </c>
      <c r="O601">
        <f t="shared" si="54"/>
        <v>3</v>
      </c>
      <c r="P601">
        <f t="shared" si="54"/>
        <v>2</v>
      </c>
      <c r="Q601">
        <f t="shared" si="54"/>
        <v>3</v>
      </c>
      <c r="R601">
        <f t="shared" si="54"/>
        <v>13</v>
      </c>
      <c r="S601">
        <f t="shared" si="54"/>
        <v>27</v>
      </c>
      <c r="T601">
        <f t="shared" si="54"/>
        <v>0</v>
      </c>
      <c r="U601">
        <f t="shared" si="54"/>
        <v>0</v>
      </c>
      <c r="V601">
        <f t="shared" si="54"/>
        <v>82</v>
      </c>
      <c r="W601">
        <f t="shared" si="54"/>
        <v>114</v>
      </c>
      <c r="X601">
        <f t="shared" si="54"/>
        <v>103</v>
      </c>
      <c r="Y601">
        <f t="shared" si="54"/>
        <v>154</v>
      </c>
      <c r="Z601">
        <f t="shared" si="54"/>
        <v>257</v>
      </c>
    </row>
    <row r="602" spans="1:26">
      <c r="A602" s="3"/>
      <c r="B602" s="3"/>
      <c r="F602"/>
    </row>
    <row r="603" spans="1:26">
      <c r="A603" s="63" t="s">
        <v>19</v>
      </c>
      <c r="B603" s="64">
        <v>512001</v>
      </c>
      <c r="C603" s="18" t="s">
        <v>10</v>
      </c>
      <c r="D603" s="18" t="s">
        <v>11</v>
      </c>
      <c r="E603" s="65" t="s">
        <v>97</v>
      </c>
      <c r="F603" s="22">
        <v>3</v>
      </c>
      <c r="G603" s="18">
        <v>6</v>
      </c>
      <c r="H603" s="18"/>
      <c r="I603" s="18"/>
      <c r="J603" s="18">
        <v>10</v>
      </c>
      <c r="K603" s="18">
        <v>12</v>
      </c>
      <c r="L603" s="18">
        <v>3</v>
      </c>
      <c r="M603" s="18">
        <v>6</v>
      </c>
      <c r="N603" s="18">
        <v>5</v>
      </c>
      <c r="O603" s="18">
        <v>7</v>
      </c>
      <c r="P603" s="18"/>
      <c r="Q603" s="18">
        <v>1</v>
      </c>
      <c r="R603" s="18">
        <v>13</v>
      </c>
      <c r="S603" s="18">
        <v>16</v>
      </c>
      <c r="T603" s="18"/>
      <c r="U603" s="18"/>
      <c r="V603" s="18">
        <v>94</v>
      </c>
      <c r="W603" s="20">
        <v>134</v>
      </c>
      <c r="X603" s="66">
        <f>F603+H603+J603+L603+N603+P603+R603+T603+V603</f>
        <v>128</v>
      </c>
      <c r="Y603" s="65">
        <f>G603+I603+K603+M603+O603+Q603+S603+U603+W603</f>
        <v>182</v>
      </c>
      <c r="Z603">
        <f>SUM(X603:Y603)</f>
        <v>310</v>
      </c>
    </row>
    <row r="604" spans="1:26">
      <c r="A604" s="3"/>
      <c r="B604" s="3"/>
      <c r="E604" s="67" t="s">
        <v>720</v>
      </c>
      <c r="F604">
        <f>SUM(F603)</f>
        <v>3</v>
      </c>
      <c r="G604">
        <f t="shared" ref="G604:Z604" si="55">SUM(G603)</f>
        <v>6</v>
      </c>
      <c r="H604">
        <f t="shared" si="55"/>
        <v>0</v>
      </c>
      <c r="I604">
        <f t="shared" si="55"/>
        <v>0</v>
      </c>
      <c r="J604">
        <f t="shared" si="55"/>
        <v>10</v>
      </c>
      <c r="K604">
        <f t="shared" si="55"/>
        <v>12</v>
      </c>
      <c r="L604">
        <f t="shared" si="55"/>
        <v>3</v>
      </c>
      <c r="M604">
        <f t="shared" si="55"/>
        <v>6</v>
      </c>
      <c r="N604">
        <f t="shared" si="55"/>
        <v>5</v>
      </c>
      <c r="O604">
        <f t="shared" si="55"/>
        <v>7</v>
      </c>
      <c r="P604">
        <f t="shared" si="55"/>
        <v>0</v>
      </c>
      <c r="Q604">
        <f t="shared" si="55"/>
        <v>1</v>
      </c>
      <c r="R604">
        <f t="shared" si="55"/>
        <v>13</v>
      </c>
      <c r="S604">
        <f t="shared" si="55"/>
        <v>16</v>
      </c>
      <c r="T604">
        <f t="shared" si="55"/>
        <v>0</v>
      </c>
      <c r="U604">
        <f t="shared" si="55"/>
        <v>0</v>
      </c>
      <c r="V604">
        <f t="shared" si="55"/>
        <v>94</v>
      </c>
      <c r="W604">
        <f t="shared" si="55"/>
        <v>134</v>
      </c>
      <c r="X604">
        <f t="shared" si="55"/>
        <v>128</v>
      </c>
      <c r="Y604">
        <f t="shared" si="55"/>
        <v>182</v>
      </c>
      <c r="Z604">
        <f t="shared" si="55"/>
        <v>310</v>
      </c>
    </row>
    <row r="605" spans="1:26">
      <c r="A605" s="3"/>
      <c r="B605" s="3"/>
      <c r="F605"/>
    </row>
    <row r="606" spans="1:26">
      <c r="B606" t="s">
        <v>56</v>
      </c>
      <c r="E606" s="3" t="s">
        <v>9</v>
      </c>
      <c r="F606" s="1">
        <f t="shared" ref="F606:Z606" si="56">F382+F505+F514+F569+F601+F604</f>
        <v>111</v>
      </c>
      <c r="G606" s="1">
        <f t="shared" si="56"/>
        <v>138</v>
      </c>
      <c r="H606" s="1">
        <f t="shared" si="56"/>
        <v>14</v>
      </c>
      <c r="I606" s="1">
        <f t="shared" si="56"/>
        <v>27</v>
      </c>
      <c r="J606" s="1">
        <f t="shared" si="56"/>
        <v>228</v>
      </c>
      <c r="K606" s="1">
        <f t="shared" si="56"/>
        <v>202</v>
      </c>
      <c r="L606" s="1">
        <f t="shared" si="56"/>
        <v>269</v>
      </c>
      <c r="M606" s="1">
        <f t="shared" si="56"/>
        <v>403</v>
      </c>
      <c r="N606" s="1">
        <f t="shared" si="56"/>
        <v>482</v>
      </c>
      <c r="O606" s="1">
        <f t="shared" si="56"/>
        <v>651</v>
      </c>
      <c r="P606" s="1">
        <f t="shared" si="56"/>
        <v>4</v>
      </c>
      <c r="Q606" s="1">
        <f t="shared" si="56"/>
        <v>11</v>
      </c>
      <c r="R606" s="1">
        <f t="shared" si="56"/>
        <v>578</v>
      </c>
      <c r="S606" s="1">
        <f t="shared" si="56"/>
        <v>627</v>
      </c>
      <c r="T606" s="1">
        <f t="shared" si="56"/>
        <v>0</v>
      </c>
      <c r="U606" s="1">
        <f t="shared" si="56"/>
        <v>5</v>
      </c>
      <c r="V606" s="1">
        <f t="shared" si="56"/>
        <v>3467</v>
      </c>
      <c r="W606" s="1">
        <f t="shared" si="56"/>
        <v>3663</v>
      </c>
      <c r="X606" s="1">
        <f t="shared" si="56"/>
        <v>5153</v>
      </c>
      <c r="Y606" s="1">
        <f t="shared" si="56"/>
        <v>5727</v>
      </c>
      <c r="Z606" s="1">
        <f t="shared" si="56"/>
        <v>10880</v>
      </c>
    </row>
    <row r="607" spans="1:26">
      <c r="B607"/>
      <c r="F607"/>
    </row>
  </sheetData>
  <mergeCells count="3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  <mergeCell ref="P244:Q244"/>
    <mergeCell ref="F373:G373"/>
    <mergeCell ref="H373:I373"/>
    <mergeCell ref="J373:K373"/>
    <mergeCell ref="L373:M373"/>
    <mergeCell ref="N373:O373"/>
    <mergeCell ref="P373:Q373"/>
    <mergeCell ref="F244:G244"/>
    <mergeCell ref="H244:I244"/>
    <mergeCell ref="J244:K244"/>
    <mergeCell ref="L244:M244"/>
    <mergeCell ref="N244:O244"/>
    <mergeCell ref="R373:S373"/>
    <mergeCell ref="T373:U373"/>
    <mergeCell ref="V373:W373"/>
    <mergeCell ref="X373:Y373"/>
    <mergeCell ref="R244:S244"/>
    <mergeCell ref="T244:U244"/>
    <mergeCell ref="V244:W244"/>
    <mergeCell ref="X244:Y2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4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598</v>
      </c>
    </row>
    <row r="3" spans="1:26">
      <c r="A3" s="2" t="s">
        <v>604</v>
      </c>
    </row>
    <row r="5" spans="1:26"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108</v>
      </c>
      <c r="D7" s="13" t="s">
        <v>109</v>
      </c>
      <c r="E7" s="50" t="s">
        <v>566</v>
      </c>
      <c r="F7" s="21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>
        <v>8</v>
      </c>
      <c r="S7" s="13">
        <v>3</v>
      </c>
      <c r="T7" s="13"/>
      <c r="U7" s="13"/>
      <c r="V7" s="13">
        <v>7</v>
      </c>
      <c r="W7" s="15">
        <v>8</v>
      </c>
      <c r="X7" s="19">
        <f t="shared" ref="X7:Y13" si="0">F7+H7+J7+L7+N7+P7+R7+T7+V7</f>
        <v>15</v>
      </c>
      <c r="Y7" s="50">
        <f t="shared" si="0"/>
        <v>12</v>
      </c>
      <c r="Z7">
        <f t="shared" ref="Z7:Z13" si="1">SUM(X7:Y7)</f>
        <v>27</v>
      </c>
    </row>
    <row r="8" spans="1:26">
      <c r="A8" s="51" t="s">
        <v>57</v>
      </c>
      <c r="B8" s="16"/>
      <c r="C8" s="47" t="s">
        <v>108</v>
      </c>
      <c r="D8" s="47" t="s">
        <v>110</v>
      </c>
      <c r="E8" s="52" t="s">
        <v>569</v>
      </c>
      <c r="F8" s="56">
        <v>1</v>
      </c>
      <c r="G8" s="47"/>
      <c r="H8" s="47"/>
      <c r="I8" s="47"/>
      <c r="J8" s="47"/>
      <c r="K8" s="47">
        <v>1</v>
      </c>
      <c r="L8" s="47">
        <v>2</v>
      </c>
      <c r="M8" s="47">
        <v>10</v>
      </c>
      <c r="N8" s="47"/>
      <c r="O8" s="47">
        <v>2</v>
      </c>
      <c r="P8" s="47">
        <v>3</v>
      </c>
      <c r="Q8" s="47">
        <v>7</v>
      </c>
      <c r="R8" s="47">
        <v>12</v>
      </c>
      <c r="S8" s="47">
        <v>34</v>
      </c>
      <c r="T8" s="47"/>
      <c r="U8" s="47"/>
      <c r="V8" s="47">
        <v>13</v>
      </c>
      <c r="W8" s="48">
        <v>18</v>
      </c>
      <c r="X8" s="61">
        <f>F8+H8+J8+L8+N8+P8+R8+T8+V8</f>
        <v>31</v>
      </c>
      <c r="Y8" s="52">
        <f t="shared" si="0"/>
        <v>72</v>
      </c>
      <c r="Z8">
        <f t="shared" si="1"/>
        <v>103</v>
      </c>
    </row>
    <row r="9" spans="1:26">
      <c r="A9" s="51" t="s">
        <v>57</v>
      </c>
      <c r="B9" s="16"/>
      <c r="C9" s="47" t="s">
        <v>111</v>
      </c>
      <c r="D9" s="47" t="s">
        <v>112</v>
      </c>
      <c r="E9" s="52" t="s">
        <v>113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v>2</v>
      </c>
      <c r="T9" s="47"/>
      <c r="U9" s="47"/>
      <c r="V9" s="47"/>
      <c r="W9" s="48">
        <v>1</v>
      </c>
      <c r="X9" s="61">
        <f t="shared" si="0"/>
        <v>0</v>
      </c>
      <c r="Y9" s="52">
        <f>G9+I9+K9+M9+O9+Q9+S9+U9+W9</f>
        <v>3</v>
      </c>
      <c r="Z9">
        <f t="shared" si="1"/>
        <v>3</v>
      </c>
    </row>
    <row r="10" spans="1:26">
      <c r="A10" s="51" t="s">
        <v>57</v>
      </c>
      <c r="B10" s="16"/>
      <c r="C10" s="47" t="s">
        <v>111</v>
      </c>
      <c r="D10" s="47" t="s">
        <v>111</v>
      </c>
      <c r="E10" s="52" t="s">
        <v>114</v>
      </c>
      <c r="F10" s="56"/>
      <c r="G10" s="47"/>
      <c r="H10" s="47">
        <v>1</v>
      </c>
      <c r="I10" s="47"/>
      <c r="J10" s="47">
        <v>6</v>
      </c>
      <c r="K10" s="47">
        <v>4</v>
      </c>
      <c r="L10" s="47">
        <v>2</v>
      </c>
      <c r="M10" s="47">
        <v>2</v>
      </c>
      <c r="N10" s="47">
        <v>6</v>
      </c>
      <c r="O10" s="47">
        <v>2</v>
      </c>
      <c r="P10" s="47"/>
      <c r="Q10" s="47">
        <v>3</v>
      </c>
      <c r="R10" s="47">
        <v>13</v>
      </c>
      <c r="S10" s="47">
        <v>19</v>
      </c>
      <c r="T10" s="47"/>
      <c r="U10" s="47"/>
      <c r="V10" s="47">
        <v>50</v>
      </c>
      <c r="W10" s="48">
        <v>59</v>
      </c>
      <c r="X10" s="61">
        <f t="shared" si="0"/>
        <v>78</v>
      </c>
      <c r="Y10" s="52">
        <f t="shared" si="0"/>
        <v>89</v>
      </c>
      <c r="Z10">
        <f t="shared" si="1"/>
        <v>167</v>
      </c>
    </row>
    <row r="11" spans="1:26">
      <c r="A11" s="51" t="s">
        <v>57</v>
      </c>
      <c r="B11" s="16"/>
      <c r="C11" s="47" t="s">
        <v>105</v>
      </c>
      <c r="D11" s="47" t="s">
        <v>115</v>
      </c>
      <c r="E11" s="52" t="s">
        <v>116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10</v>
      </c>
      <c r="Q11" s="47">
        <v>5</v>
      </c>
      <c r="R11" s="47"/>
      <c r="S11" s="47"/>
      <c r="T11" s="47"/>
      <c r="U11" s="47"/>
      <c r="V11" s="47"/>
      <c r="W11" s="48"/>
      <c r="X11" s="61">
        <f t="shared" si="0"/>
        <v>10</v>
      </c>
      <c r="Y11" s="52">
        <f t="shared" si="0"/>
        <v>5</v>
      </c>
      <c r="Z11">
        <f t="shared" si="1"/>
        <v>15</v>
      </c>
    </row>
    <row r="12" spans="1:26">
      <c r="A12" s="51" t="s">
        <v>57</v>
      </c>
      <c r="B12" s="16"/>
      <c r="C12" s="47" t="s">
        <v>105</v>
      </c>
      <c r="D12" s="47" t="s">
        <v>98</v>
      </c>
      <c r="E12" s="52" t="s">
        <v>565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>
        <v>12</v>
      </c>
      <c r="Q12" s="47">
        <v>17</v>
      </c>
      <c r="R12" s="47"/>
      <c r="S12" s="47"/>
      <c r="T12" s="47"/>
      <c r="U12" s="47"/>
      <c r="V12" s="47"/>
      <c r="W12" s="48"/>
      <c r="X12" s="61">
        <f t="shared" si="0"/>
        <v>12</v>
      </c>
      <c r="Y12" s="52">
        <f t="shared" si="0"/>
        <v>17</v>
      </c>
      <c r="Z12">
        <f t="shared" si="1"/>
        <v>29</v>
      </c>
    </row>
    <row r="13" spans="1:26">
      <c r="A13" s="53" t="s">
        <v>57</v>
      </c>
      <c r="B13" s="17"/>
      <c r="C13" s="54" t="s">
        <v>105</v>
      </c>
      <c r="D13" s="54" t="s">
        <v>106</v>
      </c>
      <c r="E13" s="55" t="s">
        <v>107</v>
      </c>
      <c r="F13" s="57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1</v>
      </c>
      <c r="W13" s="60"/>
      <c r="X13" s="62">
        <f t="shared" si="0"/>
        <v>1</v>
      </c>
      <c r="Y13" s="55">
        <f t="shared" si="0"/>
        <v>0</v>
      </c>
      <c r="Z13">
        <f t="shared" si="1"/>
        <v>1</v>
      </c>
    </row>
    <row r="14" spans="1:26">
      <c r="B14"/>
      <c r="D14" s="69"/>
      <c r="E14" s="70" t="s">
        <v>53</v>
      </c>
      <c r="F14">
        <f>SUM(F7:F13)</f>
        <v>1</v>
      </c>
      <c r="G14">
        <f t="shared" ref="G14:Z14" si="2">SUM(G7:G13)</f>
        <v>0</v>
      </c>
      <c r="H14">
        <f t="shared" si="2"/>
        <v>1</v>
      </c>
      <c r="I14">
        <f t="shared" si="2"/>
        <v>0</v>
      </c>
      <c r="J14">
        <f t="shared" si="2"/>
        <v>6</v>
      </c>
      <c r="K14">
        <f t="shared" si="2"/>
        <v>5</v>
      </c>
      <c r="L14">
        <f t="shared" si="2"/>
        <v>4</v>
      </c>
      <c r="M14">
        <f t="shared" si="2"/>
        <v>12</v>
      </c>
      <c r="N14">
        <f t="shared" si="2"/>
        <v>6</v>
      </c>
      <c r="O14">
        <f t="shared" si="2"/>
        <v>5</v>
      </c>
      <c r="P14">
        <f t="shared" si="2"/>
        <v>25</v>
      </c>
      <c r="Q14">
        <f t="shared" si="2"/>
        <v>32</v>
      </c>
      <c r="R14">
        <f t="shared" si="2"/>
        <v>33</v>
      </c>
      <c r="S14">
        <f t="shared" si="2"/>
        <v>58</v>
      </c>
      <c r="T14">
        <f t="shared" si="2"/>
        <v>0</v>
      </c>
      <c r="U14">
        <f t="shared" si="2"/>
        <v>0</v>
      </c>
      <c r="V14">
        <f t="shared" si="2"/>
        <v>71</v>
      </c>
      <c r="W14">
        <f t="shared" si="2"/>
        <v>86</v>
      </c>
      <c r="X14">
        <f t="shared" si="2"/>
        <v>147</v>
      </c>
      <c r="Y14">
        <f t="shared" si="2"/>
        <v>198</v>
      </c>
      <c r="Z14">
        <f t="shared" si="2"/>
        <v>345</v>
      </c>
    </row>
    <row r="15" spans="1:26">
      <c r="B15"/>
      <c r="F15"/>
    </row>
    <row r="16" spans="1:26">
      <c r="A16" s="49" t="s">
        <v>16</v>
      </c>
      <c r="B16" s="59" t="s">
        <v>623</v>
      </c>
      <c r="C16" s="13" t="s">
        <v>161</v>
      </c>
      <c r="D16" s="13" t="s">
        <v>166</v>
      </c>
      <c r="E16" s="50" t="s">
        <v>167</v>
      </c>
      <c r="F16" s="21"/>
      <c r="G16" s="13"/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9">
        <f t="shared" ref="X16:Y31" si="3">F16+H16+J16+L16+N16+P16+R16+T16+V16</f>
        <v>1</v>
      </c>
      <c r="Y16" s="50">
        <f t="shared" si="3"/>
        <v>0</v>
      </c>
      <c r="Z16">
        <f t="shared" ref="Z16:Z31" si="4">SUM(X16:Y16)</f>
        <v>1</v>
      </c>
    </row>
    <row r="17" spans="1:26">
      <c r="A17" s="51" t="s">
        <v>16</v>
      </c>
      <c r="B17" s="58" t="s">
        <v>625</v>
      </c>
      <c r="C17" s="47" t="s">
        <v>102</v>
      </c>
      <c r="D17" s="47" t="s">
        <v>170</v>
      </c>
      <c r="E17" s="52" t="s">
        <v>171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>
        <v>1</v>
      </c>
      <c r="Q17" s="47"/>
      <c r="R17" s="47"/>
      <c r="S17" s="47"/>
      <c r="T17" s="47"/>
      <c r="U17" s="47"/>
      <c r="V17" s="47"/>
      <c r="W17" s="48">
        <v>1</v>
      </c>
      <c r="X17" s="61">
        <f t="shared" si="3"/>
        <v>1</v>
      </c>
      <c r="Y17" s="52">
        <f t="shared" si="3"/>
        <v>1</v>
      </c>
      <c r="Z17">
        <f t="shared" si="4"/>
        <v>2</v>
      </c>
    </row>
    <row r="18" spans="1:26">
      <c r="A18" s="51" t="s">
        <v>16</v>
      </c>
      <c r="B18" s="58" t="s">
        <v>626</v>
      </c>
      <c r="C18" s="47" t="s">
        <v>102</v>
      </c>
      <c r="D18" s="47" t="s">
        <v>172</v>
      </c>
      <c r="E18" s="52" t="s">
        <v>173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3"/>
        <v>1</v>
      </c>
      <c r="Y18" s="52">
        <f t="shared" si="3"/>
        <v>0</v>
      </c>
      <c r="Z18">
        <f t="shared" si="4"/>
        <v>1</v>
      </c>
    </row>
    <row r="19" spans="1:26">
      <c r="A19" s="51" t="s">
        <v>16</v>
      </c>
      <c r="B19" s="58" t="s">
        <v>636</v>
      </c>
      <c r="C19" s="47" t="s">
        <v>99</v>
      </c>
      <c r="D19" s="47" t="s">
        <v>192</v>
      </c>
      <c r="E19" s="52" t="s">
        <v>193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</v>
      </c>
      <c r="W19" s="48"/>
      <c r="X19" s="61">
        <f t="shared" si="3"/>
        <v>1</v>
      </c>
      <c r="Y19" s="52">
        <f t="shared" si="3"/>
        <v>0</v>
      </c>
      <c r="Z19">
        <f t="shared" si="4"/>
        <v>1</v>
      </c>
    </row>
    <row r="20" spans="1:26">
      <c r="A20" s="51" t="s">
        <v>16</v>
      </c>
      <c r="B20" s="58" t="s">
        <v>638</v>
      </c>
      <c r="C20" s="47" t="s">
        <v>161</v>
      </c>
      <c r="D20" s="47" t="s">
        <v>196</v>
      </c>
      <c r="E20" s="52" t="s">
        <v>197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>
        <v>1</v>
      </c>
      <c r="T20" s="47"/>
      <c r="U20" s="47"/>
      <c r="V20" s="47"/>
      <c r="W20" s="48"/>
      <c r="X20" s="61">
        <f t="shared" si="3"/>
        <v>0</v>
      </c>
      <c r="Y20" s="52">
        <f t="shared" si="3"/>
        <v>1</v>
      </c>
      <c r="Z20">
        <f t="shared" si="4"/>
        <v>1</v>
      </c>
    </row>
    <row r="21" spans="1:26">
      <c r="A21" s="51" t="s">
        <v>16</v>
      </c>
      <c r="B21" s="58" t="s">
        <v>639</v>
      </c>
      <c r="C21" s="47" t="s">
        <v>161</v>
      </c>
      <c r="D21" s="47" t="s">
        <v>198</v>
      </c>
      <c r="E21" s="52" t="s">
        <v>199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>
        <v>1</v>
      </c>
      <c r="X21" s="61">
        <f t="shared" si="3"/>
        <v>0</v>
      </c>
      <c r="Y21" s="52">
        <f t="shared" si="3"/>
        <v>1</v>
      </c>
      <c r="Z21">
        <f t="shared" si="4"/>
        <v>1</v>
      </c>
    </row>
    <row r="22" spans="1:26">
      <c r="A22" s="51" t="s">
        <v>16</v>
      </c>
      <c r="B22" s="58" t="s">
        <v>647</v>
      </c>
      <c r="C22" s="47" t="s">
        <v>119</v>
      </c>
      <c r="D22" s="47" t="s">
        <v>219</v>
      </c>
      <c r="E22" s="52" t="s">
        <v>220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2</v>
      </c>
      <c r="X22" s="61">
        <f t="shared" si="3"/>
        <v>0</v>
      </c>
      <c r="Y22" s="52">
        <f t="shared" si="3"/>
        <v>2</v>
      </c>
      <c r="Z22">
        <f t="shared" si="4"/>
        <v>2</v>
      </c>
    </row>
    <row r="23" spans="1:26">
      <c r="A23" s="51" t="s">
        <v>16</v>
      </c>
      <c r="B23" s="58" t="s">
        <v>649</v>
      </c>
      <c r="C23" s="47" t="s">
        <v>161</v>
      </c>
      <c r="D23" s="47" t="s">
        <v>225</v>
      </c>
      <c r="E23" s="52" t="s">
        <v>226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/>
      <c r="X23" s="61">
        <f t="shared" si="3"/>
        <v>1</v>
      </c>
      <c r="Y23" s="52">
        <f t="shared" si="3"/>
        <v>0</v>
      </c>
      <c r="Z23">
        <f t="shared" si="4"/>
        <v>1</v>
      </c>
    </row>
    <row r="24" spans="1:26">
      <c r="A24" s="51" t="s">
        <v>16</v>
      </c>
      <c r="B24" s="58" t="s">
        <v>656</v>
      </c>
      <c r="C24" s="47" t="s">
        <v>99</v>
      </c>
      <c r="D24" s="47" t="s">
        <v>243</v>
      </c>
      <c r="E24" s="52" t="s">
        <v>244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1</v>
      </c>
      <c r="W24" s="48"/>
      <c r="X24" s="61">
        <f t="shared" si="3"/>
        <v>1</v>
      </c>
      <c r="Y24" s="52">
        <f t="shared" si="3"/>
        <v>0</v>
      </c>
      <c r="Z24">
        <f t="shared" si="4"/>
        <v>1</v>
      </c>
    </row>
    <row r="25" spans="1:26">
      <c r="A25" s="51" t="s">
        <v>16</v>
      </c>
      <c r="B25" s="58" t="s">
        <v>658</v>
      </c>
      <c r="C25" s="47" t="s">
        <v>99</v>
      </c>
      <c r="D25" s="47" t="s">
        <v>246</v>
      </c>
      <c r="E25" s="52" t="s">
        <v>247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/>
      <c r="V25" s="47"/>
      <c r="W25" s="48">
        <v>1</v>
      </c>
      <c r="X25" s="61">
        <f t="shared" si="3"/>
        <v>0</v>
      </c>
      <c r="Y25" s="52">
        <f t="shared" si="3"/>
        <v>2</v>
      </c>
      <c r="Z25">
        <f t="shared" si="4"/>
        <v>2</v>
      </c>
    </row>
    <row r="26" spans="1:26">
      <c r="A26" s="51" t="s">
        <v>16</v>
      </c>
      <c r="B26" s="58" t="s">
        <v>723</v>
      </c>
      <c r="C26" s="47" t="s">
        <v>148</v>
      </c>
      <c r="D26" s="47" t="s">
        <v>290</v>
      </c>
      <c r="E26" s="52" t="s">
        <v>291</v>
      </c>
      <c r="F26" s="5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v>1</v>
      </c>
      <c r="S26" s="47"/>
      <c r="T26" s="47"/>
      <c r="U26" s="47"/>
      <c r="V26" s="47"/>
      <c r="W26" s="48"/>
      <c r="X26" s="61">
        <f t="shared" si="3"/>
        <v>1</v>
      </c>
      <c r="Y26" s="52">
        <f t="shared" si="3"/>
        <v>0</v>
      </c>
      <c r="Z26">
        <f t="shared" si="4"/>
        <v>1</v>
      </c>
    </row>
    <row r="27" spans="1:26">
      <c r="A27" s="51" t="s">
        <v>16</v>
      </c>
      <c r="B27" s="58" t="s">
        <v>675</v>
      </c>
      <c r="C27" s="47" t="s">
        <v>10</v>
      </c>
      <c r="D27" s="47" t="s">
        <v>294</v>
      </c>
      <c r="E27" s="52" t="s">
        <v>295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1</v>
      </c>
      <c r="X27" s="61">
        <f t="shared" si="3"/>
        <v>0</v>
      </c>
      <c r="Y27" s="52">
        <f t="shared" si="3"/>
        <v>1</v>
      </c>
      <c r="Z27">
        <f t="shared" si="4"/>
        <v>1</v>
      </c>
    </row>
    <row r="28" spans="1:26">
      <c r="A28" s="51" t="s">
        <v>16</v>
      </c>
      <c r="B28" s="58" t="s">
        <v>677</v>
      </c>
      <c r="C28" s="47" t="s">
        <v>298</v>
      </c>
      <c r="D28" s="47" t="s">
        <v>299</v>
      </c>
      <c r="E28" s="52" t="s">
        <v>300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2</v>
      </c>
      <c r="X28" s="61">
        <f t="shared" si="3"/>
        <v>0</v>
      </c>
      <c r="Y28" s="52">
        <f t="shared" si="3"/>
        <v>2</v>
      </c>
      <c r="Z28">
        <f t="shared" si="4"/>
        <v>2</v>
      </c>
    </row>
    <row r="29" spans="1:26">
      <c r="A29" s="51" t="s">
        <v>16</v>
      </c>
      <c r="B29" s="58" t="s">
        <v>681</v>
      </c>
      <c r="C29" s="47" t="s">
        <v>305</v>
      </c>
      <c r="D29" s="47" t="s">
        <v>312</v>
      </c>
      <c r="E29" s="52" t="s">
        <v>313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>
        <v>1</v>
      </c>
      <c r="Q29" s="47"/>
      <c r="R29" s="47"/>
      <c r="S29" s="47"/>
      <c r="T29" s="47"/>
      <c r="U29" s="47"/>
      <c r="V29" s="47"/>
      <c r="W29" s="48"/>
      <c r="X29" s="61">
        <f t="shared" si="3"/>
        <v>1</v>
      </c>
      <c r="Y29" s="52">
        <f t="shared" si="3"/>
        <v>0</v>
      </c>
      <c r="Z29">
        <f t="shared" si="4"/>
        <v>1</v>
      </c>
    </row>
    <row r="30" spans="1:26">
      <c r="A30" s="51" t="s">
        <v>16</v>
      </c>
      <c r="B30" s="58" t="s">
        <v>686</v>
      </c>
      <c r="C30" s="47" t="s">
        <v>99</v>
      </c>
      <c r="D30" s="47" t="s">
        <v>322</v>
      </c>
      <c r="E30" s="52" t="s">
        <v>323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1</v>
      </c>
      <c r="W30" s="48"/>
      <c r="X30" s="61">
        <f t="shared" si="3"/>
        <v>1</v>
      </c>
      <c r="Y30" s="52">
        <f t="shared" si="3"/>
        <v>0</v>
      </c>
      <c r="Z30">
        <f t="shared" si="4"/>
        <v>1</v>
      </c>
    </row>
    <row r="31" spans="1:26">
      <c r="A31" s="51" t="s">
        <v>16</v>
      </c>
      <c r="B31" s="58"/>
      <c r="C31" s="47" t="s">
        <v>119</v>
      </c>
      <c r="D31" s="47" t="s">
        <v>328</v>
      </c>
      <c r="E31" s="52" t="s">
        <v>329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/>
      <c r="X31" s="61">
        <f t="shared" si="3"/>
        <v>1</v>
      </c>
      <c r="Y31" s="52">
        <f t="shared" si="3"/>
        <v>0</v>
      </c>
      <c r="Z31">
        <f t="shared" si="4"/>
        <v>1</v>
      </c>
    </row>
    <row r="32" spans="1:26">
      <c r="A32" s="53" t="s">
        <v>16</v>
      </c>
      <c r="B32" s="17"/>
      <c r="C32" s="54" t="s">
        <v>351</v>
      </c>
      <c r="D32" s="54" t="s">
        <v>352</v>
      </c>
      <c r="E32" s="55" t="s">
        <v>353</v>
      </c>
      <c r="F32" s="57"/>
      <c r="G32" s="54"/>
      <c r="H32" s="54"/>
      <c r="I32" s="54"/>
      <c r="J32" s="54"/>
      <c r="K32" s="54"/>
      <c r="L32" s="54">
        <v>1</v>
      </c>
      <c r="M32" s="54"/>
      <c r="N32" s="54"/>
      <c r="O32" s="54"/>
      <c r="P32" s="54"/>
      <c r="Q32" s="54"/>
      <c r="R32" s="54"/>
      <c r="S32" s="54">
        <v>1</v>
      </c>
      <c r="T32" s="54"/>
      <c r="U32" s="54"/>
      <c r="V32" s="54"/>
      <c r="W32" s="60">
        <v>1</v>
      </c>
      <c r="X32" s="62">
        <f>F32+H32+J32+L32+N32+P32+R32+T32+V32</f>
        <v>1</v>
      </c>
      <c r="Y32" s="55">
        <f>G32+I32+K32+M32+O32+Q32+S32+U32+W32</f>
        <v>2</v>
      </c>
      <c r="Z32">
        <f>SUM(X32:Y32)</f>
        <v>3</v>
      </c>
    </row>
    <row r="33" spans="1:26">
      <c r="B33"/>
      <c r="E33" s="3" t="s">
        <v>52</v>
      </c>
      <c r="F33">
        <f t="shared" ref="F33:Z33" si="5">SUM(F16:F32)</f>
        <v>0</v>
      </c>
      <c r="G33">
        <f t="shared" si="5"/>
        <v>0</v>
      </c>
      <c r="H33">
        <f t="shared" si="5"/>
        <v>1</v>
      </c>
      <c r="I33">
        <f t="shared" si="5"/>
        <v>0</v>
      </c>
      <c r="J33">
        <f t="shared" si="5"/>
        <v>0</v>
      </c>
      <c r="K33">
        <f t="shared" si="5"/>
        <v>0</v>
      </c>
      <c r="L33">
        <f t="shared" si="5"/>
        <v>1</v>
      </c>
      <c r="M33">
        <f t="shared" si="5"/>
        <v>0</v>
      </c>
      <c r="N33">
        <f t="shared" si="5"/>
        <v>0</v>
      </c>
      <c r="O33">
        <f t="shared" si="5"/>
        <v>0</v>
      </c>
      <c r="P33">
        <f t="shared" si="5"/>
        <v>2</v>
      </c>
      <c r="Q33">
        <f t="shared" si="5"/>
        <v>0</v>
      </c>
      <c r="R33">
        <f t="shared" si="5"/>
        <v>1</v>
      </c>
      <c r="S33">
        <f t="shared" si="5"/>
        <v>3</v>
      </c>
      <c r="T33">
        <f t="shared" si="5"/>
        <v>0</v>
      </c>
      <c r="U33">
        <f t="shared" si="5"/>
        <v>0</v>
      </c>
      <c r="V33">
        <f t="shared" si="5"/>
        <v>6</v>
      </c>
      <c r="W33">
        <f t="shared" si="5"/>
        <v>9</v>
      </c>
      <c r="X33">
        <f t="shared" si="5"/>
        <v>11</v>
      </c>
      <c r="Y33">
        <f t="shared" si="5"/>
        <v>12</v>
      </c>
      <c r="Z33">
        <f t="shared" si="5"/>
        <v>23</v>
      </c>
    </row>
    <row r="34" spans="1:26">
      <c r="B34"/>
      <c r="F34"/>
    </row>
    <row r="35" spans="1:26">
      <c r="A35" s="49" t="s">
        <v>58</v>
      </c>
      <c r="B35" s="14" t="s">
        <v>687</v>
      </c>
      <c r="C35" s="13" t="s">
        <v>366</v>
      </c>
      <c r="D35" s="13" t="s">
        <v>367</v>
      </c>
      <c r="E35" s="50" t="s">
        <v>368</v>
      </c>
      <c r="F35" s="2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v>2</v>
      </c>
      <c r="S35" s="13"/>
      <c r="T35" s="13"/>
      <c r="U35" s="13"/>
      <c r="V35" s="13">
        <v>3</v>
      </c>
      <c r="W35" s="15">
        <v>1</v>
      </c>
      <c r="X35" s="19">
        <f t="shared" ref="X35:Y41" si="6">F35+H35+J35+L35+N35+P35+R35+T35+V35</f>
        <v>5</v>
      </c>
      <c r="Y35" s="50">
        <f t="shared" si="6"/>
        <v>1</v>
      </c>
      <c r="Z35">
        <f t="shared" ref="Z35:Z41" si="7">SUM(X35:Y35)</f>
        <v>6</v>
      </c>
    </row>
    <row r="36" spans="1:26">
      <c r="A36" s="51" t="s">
        <v>58</v>
      </c>
      <c r="B36" s="16" t="s">
        <v>688</v>
      </c>
      <c r="C36" s="47" t="s">
        <v>161</v>
      </c>
      <c r="D36" s="47" t="s">
        <v>369</v>
      </c>
      <c r="E36" s="52" t="s">
        <v>370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1</v>
      </c>
      <c r="X36" s="61">
        <f t="shared" si="6"/>
        <v>0</v>
      </c>
      <c r="Y36" s="52">
        <f t="shared" si="6"/>
        <v>1</v>
      </c>
      <c r="Z36">
        <f t="shared" si="7"/>
        <v>1</v>
      </c>
    </row>
    <row r="37" spans="1:26">
      <c r="A37" s="51" t="s">
        <v>58</v>
      </c>
      <c r="B37" s="16" t="s">
        <v>689</v>
      </c>
      <c r="C37" s="47" t="s">
        <v>47</v>
      </c>
      <c r="D37" s="47" t="s">
        <v>371</v>
      </c>
      <c r="E37" s="52" t="s">
        <v>372</v>
      </c>
      <c r="F37" s="56"/>
      <c r="G37" s="47"/>
      <c r="H37" s="47"/>
      <c r="I37" s="47"/>
      <c r="J37" s="47"/>
      <c r="K37" s="47">
        <v>1</v>
      </c>
      <c r="L37" s="47"/>
      <c r="M37" s="47"/>
      <c r="N37" s="47">
        <v>1</v>
      </c>
      <c r="O37" s="47"/>
      <c r="P37" s="47"/>
      <c r="Q37" s="47"/>
      <c r="R37" s="47"/>
      <c r="S37" s="47"/>
      <c r="T37" s="47"/>
      <c r="U37" s="47"/>
      <c r="V37" s="47"/>
      <c r="W37" s="48"/>
      <c r="X37" s="61">
        <f t="shared" ref="X37:Y39" si="8">F37+H37+J37+L37+N37+P37+R37+T37+V37</f>
        <v>1</v>
      </c>
      <c r="Y37" s="52">
        <f t="shared" si="8"/>
        <v>1</v>
      </c>
      <c r="Z37">
        <f t="shared" si="7"/>
        <v>2</v>
      </c>
    </row>
    <row r="38" spans="1:26">
      <c r="A38" s="51" t="s">
        <v>58</v>
      </c>
      <c r="B38" s="16" t="s">
        <v>691</v>
      </c>
      <c r="C38" s="47" t="s">
        <v>366</v>
      </c>
      <c r="D38" s="47" t="s">
        <v>375</v>
      </c>
      <c r="E38" s="52" t="s">
        <v>376</v>
      </c>
      <c r="F38" s="56"/>
      <c r="G38" s="47">
        <v>1</v>
      </c>
      <c r="H38" s="47">
        <v>1</v>
      </c>
      <c r="I38" s="47"/>
      <c r="J38" s="47">
        <v>1</v>
      </c>
      <c r="K38" s="47"/>
      <c r="L38" s="47">
        <v>2</v>
      </c>
      <c r="M38" s="47"/>
      <c r="N38" s="47"/>
      <c r="O38" s="47"/>
      <c r="P38" s="47"/>
      <c r="Q38" s="47"/>
      <c r="R38" s="47"/>
      <c r="S38" s="47">
        <v>1</v>
      </c>
      <c r="T38" s="47"/>
      <c r="U38" s="47"/>
      <c r="V38" s="47">
        <v>7</v>
      </c>
      <c r="W38" s="48"/>
      <c r="X38" s="61">
        <f t="shared" si="8"/>
        <v>11</v>
      </c>
      <c r="Y38" s="52">
        <f t="shared" si="8"/>
        <v>2</v>
      </c>
      <c r="Z38">
        <f t="shared" si="7"/>
        <v>13</v>
      </c>
    </row>
    <row r="39" spans="1:26">
      <c r="A39" s="51" t="s">
        <v>58</v>
      </c>
      <c r="B39" s="16" t="s">
        <v>677</v>
      </c>
      <c r="C39" s="47" t="s">
        <v>380</v>
      </c>
      <c r="D39" s="47" t="s">
        <v>381</v>
      </c>
      <c r="E39" s="52" t="s">
        <v>382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8"/>
        <v>0</v>
      </c>
      <c r="Y39" s="52">
        <f t="shared" si="8"/>
        <v>1</v>
      </c>
      <c r="Z39">
        <f t="shared" si="7"/>
        <v>1</v>
      </c>
    </row>
    <row r="40" spans="1:26">
      <c r="A40" s="51" t="s">
        <v>58</v>
      </c>
      <c r="B40" s="16" t="s">
        <v>693</v>
      </c>
      <c r="C40" s="47" t="s">
        <v>383</v>
      </c>
      <c r="D40" s="47" t="s">
        <v>384</v>
      </c>
      <c r="E40" s="52" t="s">
        <v>385</v>
      </c>
      <c r="F40" s="56"/>
      <c r="G40" s="47"/>
      <c r="H40" s="47"/>
      <c r="I40" s="47"/>
      <c r="J40" s="47"/>
      <c r="K40" s="47">
        <v>1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2</v>
      </c>
      <c r="X40" s="61">
        <f>F40+H40+J40+L40+N40+P40+R40+T40+V40</f>
        <v>0</v>
      </c>
      <c r="Y40" s="52">
        <f t="shared" si="6"/>
        <v>3</v>
      </c>
      <c r="Z40">
        <f t="shared" si="7"/>
        <v>3</v>
      </c>
    </row>
    <row r="41" spans="1:26">
      <c r="A41" s="53" t="s">
        <v>58</v>
      </c>
      <c r="B41" s="17" t="s">
        <v>724</v>
      </c>
      <c r="C41" s="54" t="s">
        <v>383</v>
      </c>
      <c r="D41" s="54" t="s">
        <v>386</v>
      </c>
      <c r="E41" s="55" t="s">
        <v>387</v>
      </c>
      <c r="F41" s="57"/>
      <c r="G41" s="54"/>
      <c r="H41" s="54"/>
      <c r="I41" s="54">
        <v>1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1</v>
      </c>
      <c r="W41" s="60">
        <v>2</v>
      </c>
      <c r="X41" s="62">
        <f t="shared" si="6"/>
        <v>1</v>
      </c>
      <c r="Y41" s="55">
        <f t="shared" si="6"/>
        <v>3</v>
      </c>
      <c r="Z41">
        <f t="shared" si="7"/>
        <v>4</v>
      </c>
    </row>
    <row r="42" spans="1:26">
      <c r="A42" s="3"/>
      <c r="B42" s="3"/>
      <c r="E42" s="67" t="s">
        <v>51</v>
      </c>
      <c r="F42">
        <f>SUM(F35:F41)</f>
        <v>0</v>
      </c>
      <c r="G42">
        <f t="shared" ref="G42:Z42" si="9">SUM(G35:G41)</f>
        <v>1</v>
      </c>
      <c r="H42">
        <f t="shared" si="9"/>
        <v>1</v>
      </c>
      <c r="I42">
        <f t="shared" si="9"/>
        <v>1</v>
      </c>
      <c r="J42">
        <f t="shared" si="9"/>
        <v>1</v>
      </c>
      <c r="K42">
        <f t="shared" si="9"/>
        <v>2</v>
      </c>
      <c r="L42">
        <f t="shared" si="9"/>
        <v>2</v>
      </c>
      <c r="M42">
        <f t="shared" si="9"/>
        <v>0</v>
      </c>
      <c r="N42">
        <f t="shared" si="9"/>
        <v>1</v>
      </c>
      <c r="O42">
        <f t="shared" si="9"/>
        <v>0</v>
      </c>
      <c r="P42">
        <f t="shared" si="9"/>
        <v>0</v>
      </c>
      <c r="Q42">
        <f t="shared" si="9"/>
        <v>0</v>
      </c>
      <c r="R42">
        <f t="shared" si="9"/>
        <v>2</v>
      </c>
      <c r="S42">
        <f t="shared" si="9"/>
        <v>1</v>
      </c>
      <c r="T42">
        <f t="shared" si="9"/>
        <v>0</v>
      </c>
      <c r="U42">
        <f t="shared" si="9"/>
        <v>0</v>
      </c>
      <c r="V42">
        <f t="shared" si="9"/>
        <v>11</v>
      </c>
      <c r="W42">
        <f t="shared" si="9"/>
        <v>7</v>
      </c>
      <c r="X42">
        <f t="shared" si="9"/>
        <v>18</v>
      </c>
      <c r="Y42">
        <f t="shared" si="9"/>
        <v>12</v>
      </c>
      <c r="Z42">
        <f t="shared" si="9"/>
        <v>30</v>
      </c>
    </row>
    <row r="43" spans="1:26">
      <c r="A43" s="3"/>
      <c r="B43" s="3"/>
      <c r="F43"/>
    </row>
    <row r="44" spans="1:26">
      <c r="A44" s="49" t="s">
        <v>17</v>
      </c>
      <c r="B44" s="59" t="s">
        <v>574</v>
      </c>
      <c r="C44" s="13" t="s">
        <v>377</v>
      </c>
      <c r="D44" s="13" t="s">
        <v>394</v>
      </c>
      <c r="E44" s="50" t="s">
        <v>395</v>
      </c>
      <c r="F44" s="2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</v>
      </c>
      <c r="W44" s="15"/>
      <c r="X44" s="19">
        <f t="shared" ref="X44:Y76" si="10">F44+H44+J44+L44+N44+P44+R44+T44+V44</f>
        <v>1</v>
      </c>
      <c r="Y44" s="50">
        <f t="shared" si="10"/>
        <v>0</v>
      </c>
      <c r="Z44">
        <f t="shared" ref="Z44:Z76" si="11">SUM(X44:Y44)</f>
        <v>1</v>
      </c>
    </row>
    <row r="45" spans="1:26">
      <c r="A45" s="51" t="s">
        <v>17</v>
      </c>
      <c r="B45" s="58" t="s">
        <v>582</v>
      </c>
      <c r="C45" s="47" t="s">
        <v>366</v>
      </c>
      <c r="D45" s="47" t="s">
        <v>398</v>
      </c>
      <c r="E45" s="52" t="s">
        <v>399</v>
      </c>
      <c r="F45" s="56"/>
      <c r="G45" s="47"/>
      <c r="H45" s="47"/>
      <c r="I45" s="47">
        <v>1</v>
      </c>
      <c r="J45" s="47"/>
      <c r="K45" s="47"/>
      <c r="L45" s="47">
        <v>2</v>
      </c>
      <c r="M45" s="47"/>
      <c r="N45" s="47"/>
      <c r="O45" s="47"/>
      <c r="P45" s="47"/>
      <c r="Q45" s="47"/>
      <c r="R45" s="47"/>
      <c r="S45" s="47"/>
      <c r="T45" s="47"/>
      <c r="U45" s="47"/>
      <c r="V45" s="47">
        <v>4</v>
      </c>
      <c r="W45" s="48">
        <v>5</v>
      </c>
      <c r="X45" s="61">
        <f t="shared" si="10"/>
        <v>6</v>
      </c>
      <c r="Y45" s="52">
        <f t="shared" si="10"/>
        <v>6</v>
      </c>
      <c r="Z45">
        <f t="shared" si="11"/>
        <v>12</v>
      </c>
    </row>
    <row r="46" spans="1:26">
      <c r="A46" s="51" t="s">
        <v>17</v>
      </c>
      <c r="B46" s="58" t="s">
        <v>621</v>
      </c>
      <c r="C46" s="47" t="s">
        <v>366</v>
      </c>
      <c r="D46" s="47" t="s">
        <v>400</v>
      </c>
      <c r="E46" s="52" t="s">
        <v>401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1</v>
      </c>
      <c r="T46" s="47"/>
      <c r="U46" s="47"/>
      <c r="V46" s="47"/>
      <c r="W46" s="48"/>
      <c r="X46" s="61">
        <f t="shared" si="10"/>
        <v>0</v>
      </c>
      <c r="Y46" s="52">
        <f t="shared" si="10"/>
        <v>1</v>
      </c>
      <c r="Z46">
        <f t="shared" si="11"/>
        <v>1</v>
      </c>
    </row>
    <row r="47" spans="1:26">
      <c r="A47" s="51" t="s">
        <v>17</v>
      </c>
      <c r="B47" s="58" t="s">
        <v>694</v>
      </c>
      <c r="C47" s="47" t="s">
        <v>47</v>
      </c>
      <c r="D47" s="47" t="s">
        <v>402</v>
      </c>
      <c r="E47" s="52" t="s">
        <v>403</v>
      </c>
      <c r="F47" s="56"/>
      <c r="G47" s="47"/>
      <c r="H47" s="47"/>
      <c r="I47" s="47"/>
      <c r="J47" s="47"/>
      <c r="K47" s="47"/>
      <c r="L47" s="47">
        <v>2</v>
      </c>
      <c r="M47" s="47">
        <v>1</v>
      </c>
      <c r="N47" s="47">
        <v>1</v>
      </c>
      <c r="O47" s="47"/>
      <c r="P47" s="47"/>
      <c r="Q47" s="47"/>
      <c r="R47" s="47"/>
      <c r="S47" s="47">
        <v>1</v>
      </c>
      <c r="T47" s="47"/>
      <c r="U47" s="47"/>
      <c r="V47" s="47">
        <v>2</v>
      </c>
      <c r="W47" s="48">
        <v>4</v>
      </c>
      <c r="X47" s="61">
        <f t="shared" si="10"/>
        <v>5</v>
      </c>
      <c r="Y47" s="52">
        <f t="shared" si="10"/>
        <v>6</v>
      </c>
      <c r="Z47">
        <f t="shared" si="11"/>
        <v>11</v>
      </c>
    </row>
    <row r="48" spans="1:26">
      <c r="A48" s="51" t="s">
        <v>17</v>
      </c>
      <c r="B48" s="58" t="s">
        <v>695</v>
      </c>
      <c r="C48" s="47" t="s">
        <v>47</v>
      </c>
      <c r="D48" s="47" t="s">
        <v>404</v>
      </c>
      <c r="E48" s="52" t="s">
        <v>405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si="10"/>
        <v>0</v>
      </c>
      <c r="Y48" s="52">
        <f t="shared" si="10"/>
        <v>1</v>
      </c>
      <c r="Z48">
        <f t="shared" si="11"/>
        <v>1</v>
      </c>
    </row>
    <row r="49" spans="1:26">
      <c r="A49" s="51" t="s">
        <v>17</v>
      </c>
      <c r="B49" s="58" t="s">
        <v>625</v>
      </c>
      <c r="C49" s="47" t="s">
        <v>406</v>
      </c>
      <c r="D49" s="47" t="s">
        <v>407</v>
      </c>
      <c r="E49" s="52" t="s">
        <v>408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2</v>
      </c>
      <c r="W49" s="48"/>
      <c r="X49" s="61">
        <f t="shared" si="10"/>
        <v>2</v>
      </c>
      <c r="Y49" s="52">
        <f t="shared" si="10"/>
        <v>0</v>
      </c>
      <c r="Z49">
        <f t="shared" si="11"/>
        <v>2</v>
      </c>
    </row>
    <row r="50" spans="1:26">
      <c r="A50" s="51" t="s">
        <v>17</v>
      </c>
      <c r="B50" s="58" t="s">
        <v>626</v>
      </c>
      <c r="C50" s="47" t="s">
        <v>406</v>
      </c>
      <c r="D50" s="47" t="s">
        <v>409</v>
      </c>
      <c r="E50" s="52" t="s">
        <v>410</v>
      </c>
      <c r="F50" s="56"/>
      <c r="G50" s="47"/>
      <c r="H50" s="47"/>
      <c r="I50" s="47"/>
      <c r="J50" s="47"/>
      <c r="K50" s="47"/>
      <c r="L50" s="47"/>
      <c r="M50" s="47"/>
      <c r="N50" s="47">
        <v>1</v>
      </c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10"/>
        <v>2</v>
      </c>
      <c r="Y50" s="52">
        <f t="shared" si="10"/>
        <v>0</v>
      </c>
      <c r="Z50">
        <f t="shared" si="11"/>
        <v>2</v>
      </c>
    </row>
    <row r="51" spans="1:26">
      <c r="A51" s="51" t="s">
        <v>17</v>
      </c>
      <c r="B51" s="58" t="s">
        <v>628</v>
      </c>
      <c r="C51" s="47" t="s">
        <v>406</v>
      </c>
      <c r="D51" s="47" t="s">
        <v>411</v>
      </c>
      <c r="E51" s="52" t="s">
        <v>412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2</v>
      </c>
      <c r="W51" s="48">
        <v>1</v>
      </c>
      <c r="X51" s="61">
        <f t="shared" si="10"/>
        <v>2</v>
      </c>
      <c r="Y51" s="52">
        <f t="shared" si="10"/>
        <v>1</v>
      </c>
      <c r="Z51">
        <f t="shared" si="11"/>
        <v>3</v>
      </c>
    </row>
    <row r="52" spans="1:26">
      <c r="A52" s="51" t="s">
        <v>17</v>
      </c>
      <c r="B52" s="58" t="s">
        <v>630</v>
      </c>
      <c r="C52" s="47" t="s">
        <v>406</v>
      </c>
      <c r="D52" s="47" t="s">
        <v>415</v>
      </c>
      <c r="E52" s="52" t="s">
        <v>416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1</v>
      </c>
      <c r="X52" s="61">
        <f t="shared" si="10"/>
        <v>0</v>
      </c>
      <c r="Y52" s="52">
        <f t="shared" si="10"/>
        <v>1</v>
      </c>
      <c r="Z52">
        <f t="shared" si="11"/>
        <v>1</v>
      </c>
    </row>
    <row r="53" spans="1:26">
      <c r="A53" s="51" t="s">
        <v>17</v>
      </c>
      <c r="B53" s="58" t="s">
        <v>631</v>
      </c>
      <c r="C53" s="47" t="s">
        <v>406</v>
      </c>
      <c r="D53" s="47" t="s">
        <v>419</v>
      </c>
      <c r="E53" s="52" t="s">
        <v>420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>
        <v>1</v>
      </c>
      <c r="T53" s="47"/>
      <c r="U53" s="47"/>
      <c r="V53" s="47"/>
      <c r="W53" s="48"/>
      <c r="X53" s="61">
        <f t="shared" si="10"/>
        <v>0</v>
      </c>
      <c r="Y53" s="52">
        <f t="shared" si="10"/>
        <v>1</v>
      </c>
      <c r="Z53">
        <f t="shared" si="11"/>
        <v>1</v>
      </c>
    </row>
    <row r="54" spans="1:26">
      <c r="A54" s="51" t="s">
        <v>17</v>
      </c>
      <c r="B54" s="58" t="s">
        <v>636</v>
      </c>
      <c r="C54" s="47" t="s">
        <v>366</v>
      </c>
      <c r="D54" s="47" t="s">
        <v>421</v>
      </c>
      <c r="E54" s="52" t="s">
        <v>422</v>
      </c>
      <c r="F54" s="56"/>
      <c r="G54" s="47"/>
      <c r="H54" s="47"/>
      <c r="I54" s="47"/>
      <c r="J54" s="47"/>
      <c r="K54" s="47"/>
      <c r="L54" s="47"/>
      <c r="M54" s="47"/>
      <c r="N54" s="47"/>
      <c r="O54" s="47">
        <v>1</v>
      </c>
      <c r="P54" s="47"/>
      <c r="Q54" s="47"/>
      <c r="R54" s="47"/>
      <c r="S54" s="47"/>
      <c r="T54" s="47"/>
      <c r="U54" s="47"/>
      <c r="V54" s="47"/>
      <c r="W54" s="48"/>
      <c r="X54" s="61">
        <f t="shared" si="10"/>
        <v>0</v>
      </c>
      <c r="Y54" s="52">
        <f t="shared" si="10"/>
        <v>1</v>
      </c>
      <c r="Z54">
        <f t="shared" si="11"/>
        <v>1</v>
      </c>
    </row>
    <row r="55" spans="1:26">
      <c r="A55" s="51" t="s">
        <v>17</v>
      </c>
      <c r="B55" s="16" t="s">
        <v>696</v>
      </c>
      <c r="C55" s="47" t="s">
        <v>377</v>
      </c>
      <c r="D55" s="47" t="s">
        <v>423</v>
      </c>
      <c r="E55" s="52" t="s">
        <v>424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>
        <v>1</v>
      </c>
      <c r="R55" s="47"/>
      <c r="S55" s="47"/>
      <c r="T55" s="47"/>
      <c r="U55" s="47"/>
      <c r="V55" s="47"/>
      <c r="W55" s="48">
        <v>6</v>
      </c>
      <c r="X55" s="61">
        <f t="shared" si="10"/>
        <v>0</v>
      </c>
      <c r="Y55" s="52">
        <f t="shared" si="10"/>
        <v>7</v>
      </c>
      <c r="Z55">
        <f t="shared" si="11"/>
        <v>7</v>
      </c>
    </row>
    <row r="56" spans="1:26">
      <c r="A56" s="51" t="s">
        <v>17</v>
      </c>
      <c r="B56" s="16" t="s">
        <v>638</v>
      </c>
      <c r="C56" s="47" t="s">
        <v>47</v>
      </c>
      <c r="D56" s="47" t="s">
        <v>425</v>
      </c>
      <c r="E56" s="52" t="s">
        <v>426</v>
      </c>
      <c r="F56" s="56"/>
      <c r="G56" s="47"/>
      <c r="H56" s="47"/>
      <c r="I56" s="47"/>
      <c r="J56" s="47"/>
      <c r="K56" s="47"/>
      <c r="L56" s="47">
        <v>1</v>
      </c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10"/>
        <v>2</v>
      </c>
      <c r="Y56" s="52">
        <f t="shared" si="10"/>
        <v>0</v>
      </c>
      <c r="Z56">
        <f t="shared" si="11"/>
        <v>2</v>
      </c>
    </row>
    <row r="57" spans="1:26">
      <c r="A57" s="51" t="s">
        <v>17</v>
      </c>
      <c r="B57" s="16" t="s">
        <v>639</v>
      </c>
      <c r="C57" s="47" t="s">
        <v>47</v>
      </c>
      <c r="D57" s="47" t="s">
        <v>427</v>
      </c>
      <c r="E57" s="52" t="s">
        <v>428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1</v>
      </c>
      <c r="X57" s="61">
        <f t="shared" si="10"/>
        <v>0</v>
      </c>
      <c r="Y57" s="52">
        <f t="shared" si="10"/>
        <v>1</v>
      </c>
      <c r="Z57">
        <f t="shared" si="11"/>
        <v>1</v>
      </c>
    </row>
    <row r="58" spans="1:26">
      <c r="A58" s="51" t="s">
        <v>17</v>
      </c>
      <c r="B58" s="16" t="s">
        <v>640</v>
      </c>
      <c r="C58" s="47" t="s">
        <v>366</v>
      </c>
      <c r="D58" s="47" t="s">
        <v>429</v>
      </c>
      <c r="E58" s="52" t="s">
        <v>430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/>
      <c r="X58" s="61">
        <f t="shared" si="10"/>
        <v>1</v>
      </c>
      <c r="Y58" s="52">
        <f t="shared" si="10"/>
        <v>0</v>
      </c>
      <c r="Z58">
        <f t="shared" si="11"/>
        <v>1</v>
      </c>
    </row>
    <row r="59" spans="1:26">
      <c r="A59" s="51" t="s">
        <v>17</v>
      </c>
      <c r="B59" s="16" t="s">
        <v>697</v>
      </c>
      <c r="C59" s="47" t="s">
        <v>366</v>
      </c>
      <c r="D59" s="47" t="s">
        <v>431</v>
      </c>
      <c r="E59" s="52" t="s">
        <v>432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>
        <v>2</v>
      </c>
      <c r="T59" s="47"/>
      <c r="U59" s="47"/>
      <c r="V59" s="47">
        <v>1</v>
      </c>
      <c r="W59" s="48">
        <v>11</v>
      </c>
      <c r="X59" s="61">
        <f t="shared" si="10"/>
        <v>1</v>
      </c>
      <c r="Y59" s="52">
        <f t="shared" si="10"/>
        <v>13</v>
      </c>
      <c r="Z59">
        <f t="shared" si="11"/>
        <v>14</v>
      </c>
    </row>
    <row r="60" spans="1:26">
      <c r="A60" s="51" t="s">
        <v>17</v>
      </c>
      <c r="B60" s="16" t="s">
        <v>700</v>
      </c>
      <c r="C60" s="47" t="s">
        <v>377</v>
      </c>
      <c r="D60" s="47" t="s">
        <v>437</v>
      </c>
      <c r="E60" s="52" t="s">
        <v>438</v>
      </c>
      <c r="F60" s="56"/>
      <c r="G60" s="47"/>
      <c r="H60" s="47"/>
      <c r="I60" s="47"/>
      <c r="J60" s="47"/>
      <c r="K60" s="47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>
        <v>1</v>
      </c>
      <c r="X60" s="61">
        <f t="shared" si="10"/>
        <v>0</v>
      </c>
      <c r="Y60" s="52">
        <f t="shared" si="10"/>
        <v>2</v>
      </c>
      <c r="Z60">
        <f t="shared" si="11"/>
        <v>2</v>
      </c>
    </row>
    <row r="61" spans="1:26">
      <c r="A61" s="51" t="s">
        <v>17</v>
      </c>
      <c r="B61" s="16" t="s">
        <v>648</v>
      </c>
      <c r="C61" s="47" t="s">
        <v>366</v>
      </c>
      <c r="D61" s="47" t="s">
        <v>439</v>
      </c>
      <c r="E61" s="52" t="s">
        <v>440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/>
      <c r="X61" s="61">
        <f t="shared" si="10"/>
        <v>1</v>
      </c>
      <c r="Y61" s="52">
        <f t="shared" si="10"/>
        <v>0</v>
      </c>
      <c r="Z61">
        <f t="shared" si="11"/>
        <v>1</v>
      </c>
    </row>
    <row r="62" spans="1:26">
      <c r="A62" s="51" t="s">
        <v>17</v>
      </c>
      <c r="B62" s="16" t="s">
        <v>701</v>
      </c>
      <c r="C62" s="47" t="s">
        <v>366</v>
      </c>
      <c r="D62" s="47" t="s">
        <v>441</v>
      </c>
      <c r="E62" s="52" t="s">
        <v>442</v>
      </c>
      <c r="F62" s="56"/>
      <c r="G62" s="47"/>
      <c r="H62" s="47"/>
      <c r="I62" s="47"/>
      <c r="J62" s="47">
        <v>1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8"/>
      <c r="X62" s="61">
        <f t="shared" si="10"/>
        <v>1</v>
      </c>
      <c r="Y62" s="52">
        <f t="shared" si="10"/>
        <v>0</v>
      </c>
      <c r="Z62">
        <f t="shared" si="11"/>
        <v>1</v>
      </c>
    </row>
    <row r="63" spans="1:26">
      <c r="A63" s="51" t="s">
        <v>17</v>
      </c>
      <c r="B63" s="16" t="s">
        <v>649</v>
      </c>
      <c r="C63" s="47" t="s">
        <v>47</v>
      </c>
      <c r="D63" s="47" t="s">
        <v>447</v>
      </c>
      <c r="E63" s="52" t="s">
        <v>448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2</v>
      </c>
      <c r="W63" s="48">
        <v>1</v>
      </c>
      <c r="X63" s="61">
        <f t="shared" si="10"/>
        <v>2</v>
      </c>
      <c r="Y63" s="52">
        <f t="shared" si="10"/>
        <v>1</v>
      </c>
      <c r="Z63">
        <f t="shared" si="11"/>
        <v>3</v>
      </c>
    </row>
    <row r="64" spans="1:26">
      <c r="A64" s="51" t="s">
        <v>17</v>
      </c>
      <c r="B64" s="16" t="s">
        <v>706</v>
      </c>
      <c r="C64" s="47" t="s">
        <v>366</v>
      </c>
      <c r="D64" s="47" t="s">
        <v>462</v>
      </c>
      <c r="E64" s="52" t="s">
        <v>463</v>
      </c>
      <c r="F64" s="56"/>
      <c r="G64" s="47"/>
      <c r="H64" s="47"/>
      <c r="I64" s="47"/>
      <c r="J64" s="47"/>
      <c r="K64" s="47">
        <v>1</v>
      </c>
      <c r="L64" s="47"/>
      <c r="M64" s="47"/>
      <c r="N64" s="47"/>
      <c r="O64" s="47"/>
      <c r="P64" s="47"/>
      <c r="Q64" s="47"/>
      <c r="R64" s="47"/>
      <c r="S64" s="47">
        <v>1</v>
      </c>
      <c r="T64" s="47"/>
      <c r="U64" s="47"/>
      <c r="V64" s="47">
        <v>2</v>
      </c>
      <c r="W64" s="48">
        <v>2</v>
      </c>
      <c r="X64" s="61">
        <f t="shared" si="10"/>
        <v>2</v>
      </c>
      <c r="Y64" s="52">
        <f t="shared" si="10"/>
        <v>4</v>
      </c>
      <c r="Z64">
        <f t="shared" si="11"/>
        <v>6</v>
      </c>
    </row>
    <row r="65" spans="1:26">
      <c r="A65" s="51" t="s">
        <v>17</v>
      </c>
      <c r="B65" s="16" t="s">
        <v>706</v>
      </c>
      <c r="C65" s="47" t="s">
        <v>377</v>
      </c>
      <c r="D65" s="47" t="s">
        <v>464</v>
      </c>
      <c r="E65" s="52" t="s">
        <v>465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2</v>
      </c>
      <c r="W65" s="48">
        <v>1</v>
      </c>
      <c r="X65" s="61">
        <f t="shared" si="10"/>
        <v>2</v>
      </c>
      <c r="Y65" s="52">
        <f t="shared" si="10"/>
        <v>1</v>
      </c>
      <c r="Z65">
        <f t="shared" si="11"/>
        <v>3</v>
      </c>
    </row>
    <row r="66" spans="1:26">
      <c r="A66" s="51" t="s">
        <v>17</v>
      </c>
      <c r="B66" s="16" t="s">
        <v>664</v>
      </c>
      <c r="C66" s="47" t="s">
        <v>366</v>
      </c>
      <c r="D66" s="47" t="s">
        <v>470</v>
      </c>
      <c r="E66" s="52" t="s">
        <v>471</v>
      </c>
      <c r="F66" s="56"/>
      <c r="G66" s="47"/>
      <c r="H66" s="47"/>
      <c r="I66" s="47"/>
      <c r="J66" s="47"/>
      <c r="K66" s="47"/>
      <c r="L66" s="47"/>
      <c r="M66" s="47"/>
      <c r="N66" s="47">
        <v>1</v>
      </c>
      <c r="O66" s="47"/>
      <c r="P66" s="47"/>
      <c r="Q66" s="47"/>
      <c r="R66" s="47"/>
      <c r="S66" s="47"/>
      <c r="T66" s="47"/>
      <c r="U66" s="47"/>
      <c r="V66" s="47">
        <v>1</v>
      </c>
      <c r="W66" s="48">
        <v>1</v>
      </c>
      <c r="X66" s="61">
        <f t="shared" si="10"/>
        <v>2</v>
      </c>
      <c r="Y66" s="52">
        <f t="shared" si="10"/>
        <v>1</v>
      </c>
      <c r="Z66">
        <f t="shared" si="11"/>
        <v>3</v>
      </c>
    </row>
    <row r="67" spans="1:26">
      <c r="A67" s="51" t="s">
        <v>17</v>
      </c>
      <c r="B67" s="16" t="s">
        <v>671</v>
      </c>
      <c r="C67" s="47" t="s">
        <v>366</v>
      </c>
      <c r="D67" s="47" t="s">
        <v>472</v>
      </c>
      <c r="E67" s="52" t="s">
        <v>473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/>
      <c r="X67" s="61">
        <f t="shared" si="10"/>
        <v>1</v>
      </c>
      <c r="Y67" s="52">
        <f t="shared" si="10"/>
        <v>0</v>
      </c>
      <c r="Z67">
        <f t="shared" si="11"/>
        <v>1</v>
      </c>
    </row>
    <row r="68" spans="1:26">
      <c r="A68" s="51" t="s">
        <v>17</v>
      </c>
      <c r="B68" s="16" t="s">
        <v>674</v>
      </c>
      <c r="C68" s="47" t="s">
        <v>377</v>
      </c>
      <c r="D68" s="47" t="s">
        <v>476</v>
      </c>
      <c r="E68" s="52" t="s">
        <v>477</v>
      </c>
      <c r="F68" s="56"/>
      <c r="G68" s="47"/>
      <c r="H68" s="47"/>
      <c r="I68" s="47"/>
      <c r="J68" s="47"/>
      <c r="K68" s="47"/>
      <c r="L68" s="47"/>
      <c r="M68" s="47">
        <v>1</v>
      </c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>
        <v>2</v>
      </c>
      <c r="X68" s="61">
        <f t="shared" si="10"/>
        <v>1</v>
      </c>
      <c r="Y68" s="52">
        <f t="shared" si="10"/>
        <v>3</v>
      </c>
      <c r="Z68">
        <f t="shared" si="11"/>
        <v>4</v>
      </c>
    </row>
    <row r="69" spans="1:26">
      <c r="A69" s="51" t="s">
        <v>17</v>
      </c>
      <c r="B69" s="16" t="s">
        <v>675</v>
      </c>
      <c r="C69" s="47" t="s">
        <v>478</v>
      </c>
      <c r="D69" s="47" t="s">
        <v>479</v>
      </c>
      <c r="E69" s="52" t="s">
        <v>480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/>
      <c r="X69" s="61">
        <f t="shared" si="10"/>
        <v>1</v>
      </c>
      <c r="Y69" s="52">
        <f t="shared" si="10"/>
        <v>0</v>
      </c>
      <c r="Z69">
        <f t="shared" si="11"/>
        <v>1</v>
      </c>
    </row>
    <row r="70" spans="1:26">
      <c r="A70" s="51" t="s">
        <v>17</v>
      </c>
      <c r="B70" s="16" t="s">
        <v>709</v>
      </c>
      <c r="C70" s="47" t="s">
        <v>380</v>
      </c>
      <c r="D70" s="47" t="s">
        <v>483</v>
      </c>
      <c r="E70" s="52" t="s">
        <v>484</v>
      </c>
      <c r="F70" s="56"/>
      <c r="G70" s="47"/>
      <c r="H70" s="47"/>
      <c r="I70" s="47"/>
      <c r="J70" s="47"/>
      <c r="K70" s="47"/>
      <c r="L70" s="47"/>
      <c r="M70" s="47">
        <v>2</v>
      </c>
      <c r="N70" s="47">
        <v>2</v>
      </c>
      <c r="O70" s="47"/>
      <c r="P70" s="47"/>
      <c r="Q70" s="47"/>
      <c r="R70" s="47"/>
      <c r="S70" s="47"/>
      <c r="T70" s="47"/>
      <c r="U70" s="47"/>
      <c r="V70" s="47">
        <v>1</v>
      </c>
      <c r="W70" s="48">
        <v>10</v>
      </c>
      <c r="X70" s="61">
        <f t="shared" si="10"/>
        <v>3</v>
      </c>
      <c r="Y70" s="52">
        <f t="shared" si="10"/>
        <v>12</v>
      </c>
      <c r="Z70">
        <f t="shared" si="11"/>
        <v>15</v>
      </c>
    </row>
    <row r="71" spans="1:26">
      <c r="A71" s="51" t="s">
        <v>17</v>
      </c>
      <c r="B71" s="16" t="s">
        <v>679</v>
      </c>
      <c r="C71" s="47" t="s">
        <v>485</v>
      </c>
      <c r="D71" s="47" t="s">
        <v>486</v>
      </c>
      <c r="E71" s="52" t="s">
        <v>487</v>
      </c>
      <c r="F71" s="56"/>
      <c r="G71" s="47"/>
      <c r="H71" s="47"/>
      <c r="I71" s="47"/>
      <c r="J71" s="47"/>
      <c r="K71" s="47"/>
      <c r="L71" s="47">
        <v>1</v>
      </c>
      <c r="M71" s="47"/>
      <c r="N71" s="47"/>
      <c r="O71" s="47"/>
      <c r="P71" s="47"/>
      <c r="Q71" s="47"/>
      <c r="R71" s="47"/>
      <c r="S71" s="47">
        <v>1</v>
      </c>
      <c r="T71" s="47"/>
      <c r="U71" s="47"/>
      <c r="V71" s="47"/>
      <c r="W71" s="48"/>
      <c r="X71" s="61">
        <f t="shared" si="10"/>
        <v>1</v>
      </c>
      <c r="Y71" s="52">
        <f t="shared" si="10"/>
        <v>1</v>
      </c>
      <c r="Z71">
        <f t="shared" si="11"/>
        <v>2</v>
      </c>
    </row>
    <row r="72" spans="1:26">
      <c r="A72" s="51" t="s">
        <v>17</v>
      </c>
      <c r="B72" s="16" t="s">
        <v>679</v>
      </c>
      <c r="C72" s="47" t="s">
        <v>485</v>
      </c>
      <c r="D72" s="47" t="s">
        <v>488</v>
      </c>
      <c r="E72" s="52" t="s">
        <v>489</v>
      </c>
      <c r="F72" s="56"/>
      <c r="G72" s="47">
        <v>2</v>
      </c>
      <c r="H72" s="47">
        <v>1</v>
      </c>
      <c r="I72" s="47"/>
      <c r="J72" s="47"/>
      <c r="K72" s="47">
        <v>1</v>
      </c>
      <c r="L72" s="47"/>
      <c r="M72" s="47">
        <v>2</v>
      </c>
      <c r="N72" s="47">
        <v>1</v>
      </c>
      <c r="O72" s="47"/>
      <c r="P72" s="47">
        <v>1</v>
      </c>
      <c r="Q72" s="47"/>
      <c r="R72" s="47">
        <v>3</v>
      </c>
      <c r="S72" s="47">
        <v>1</v>
      </c>
      <c r="T72" s="47"/>
      <c r="U72" s="47"/>
      <c r="V72" s="47">
        <v>14</v>
      </c>
      <c r="W72" s="48">
        <v>16</v>
      </c>
      <c r="X72" s="61">
        <f t="shared" si="10"/>
        <v>20</v>
      </c>
      <c r="Y72" s="52">
        <f t="shared" si="10"/>
        <v>22</v>
      </c>
      <c r="Z72">
        <f t="shared" si="11"/>
        <v>42</v>
      </c>
    </row>
    <row r="73" spans="1:26">
      <c r="A73" s="51" t="s">
        <v>17</v>
      </c>
      <c r="B73" s="16" t="s">
        <v>679</v>
      </c>
      <c r="C73" s="47" t="s">
        <v>485</v>
      </c>
      <c r="D73" s="47" t="s">
        <v>490</v>
      </c>
      <c r="E73" s="52" t="s">
        <v>491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2</v>
      </c>
      <c r="W73" s="48"/>
      <c r="X73" s="61">
        <f t="shared" si="10"/>
        <v>2</v>
      </c>
      <c r="Y73" s="52">
        <f t="shared" si="10"/>
        <v>0</v>
      </c>
      <c r="Z73">
        <f t="shared" si="11"/>
        <v>2</v>
      </c>
    </row>
    <row r="74" spans="1:26">
      <c r="A74" s="51" t="s">
        <v>17</v>
      </c>
      <c r="B74" s="16" t="s">
        <v>681</v>
      </c>
      <c r="C74" s="47" t="s">
        <v>485</v>
      </c>
      <c r="D74" s="47" t="s">
        <v>492</v>
      </c>
      <c r="E74" s="52" t="s">
        <v>493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>
        <v>1</v>
      </c>
      <c r="X74" s="61">
        <f t="shared" si="10"/>
        <v>0</v>
      </c>
      <c r="Y74" s="52">
        <f t="shared" si="10"/>
        <v>1</v>
      </c>
      <c r="Z74">
        <f t="shared" si="11"/>
        <v>1</v>
      </c>
    </row>
    <row r="75" spans="1:26">
      <c r="A75" s="51" t="s">
        <v>17</v>
      </c>
      <c r="B75" s="16" t="s">
        <v>710</v>
      </c>
      <c r="C75" s="47" t="s">
        <v>383</v>
      </c>
      <c r="D75" s="47" t="s">
        <v>494</v>
      </c>
      <c r="E75" s="52" t="s">
        <v>495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10"/>
        <v>0</v>
      </c>
      <c r="Y75" s="52">
        <f t="shared" si="10"/>
        <v>1</v>
      </c>
      <c r="Z75">
        <f t="shared" si="11"/>
        <v>1</v>
      </c>
    </row>
    <row r="76" spans="1:26">
      <c r="A76" s="53" t="s">
        <v>17</v>
      </c>
      <c r="B76" s="17" t="s">
        <v>686</v>
      </c>
      <c r="C76" s="54" t="s">
        <v>366</v>
      </c>
      <c r="D76" s="54" t="s">
        <v>496</v>
      </c>
      <c r="E76" s="55" t="s">
        <v>497</v>
      </c>
      <c r="F76" s="57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>
        <v>1</v>
      </c>
      <c r="W76" s="60">
        <v>1</v>
      </c>
      <c r="X76" s="62">
        <f t="shared" si="10"/>
        <v>1</v>
      </c>
      <c r="Y76" s="55">
        <f t="shared" si="10"/>
        <v>1</v>
      </c>
      <c r="Z76">
        <f t="shared" si="11"/>
        <v>2</v>
      </c>
    </row>
    <row r="77" spans="1:26">
      <c r="A77" s="3"/>
      <c r="B77" s="3"/>
      <c r="D77" s="69"/>
      <c r="E77" s="70" t="s">
        <v>50</v>
      </c>
      <c r="F77">
        <f t="shared" ref="F77:Z77" si="12">SUM(F44:F76)</f>
        <v>0</v>
      </c>
      <c r="G77">
        <f t="shared" si="12"/>
        <v>2</v>
      </c>
      <c r="H77">
        <f t="shared" si="12"/>
        <v>1</v>
      </c>
      <c r="I77">
        <f t="shared" si="12"/>
        <v>1</v>
      </c>
      <c r="J77">
        <f t="shared" si="12"/>
        <v>1</v>
      </c>
      <c r="K77">
        <f t="shared" si="12"/>
        <v>3</v>
      </c>
      <c r="L77">
        <f t="shared" si="12"/>
        <v>6</v>
      </c>
      <c r="M77">
        <f t="shared" si="12"/>
        <v>6</v>
      </c>
      <c r="N77">
        <f t="shared" si="12"/>
        <v>6</v>
      </c>
      <c r="O77">
        <f t="shared" si="12"/>
        <v>1</v>
      </c>
      <c r="P77">
        <f t="shared" si="12"/>
        <v>1</v>
      </c>
      <c r="Q77">
        <f t="shared" si="12"/>
        <v>1</v>
      </c>
      <c r="R77">
        <f t="shared" si="12"/>
        <v>3</v>
      </c>
      <c r="S77">
        <f t="shared" si="12"/>
        <v>8</v>
      </c>
      <c r="T77">
        <f t="shared" si="12"/>
        <v>0</v>
      </c>
      <c r="U77">
        <f t="shared" si="12"/>
        <v>0</v>
      </c>
      <c r="V77">
        <f t="shared" si="12"/>
        <v>44</v>
      </c>
      <c r="W77">
        <f t="shared" si="12"/>
        <v>67</v>
      </c>
      <c r="X77">
        <f t="shared" si="12"/>
        <v>62</v>
      </c>
      <c r="Y77">
        <f t="shared" si="12"/>
        <v>89</v>
      </c>
      <c r="Z77">
        <f t="shared" si="12"/>
        <v>151</v>
      </c>
    </row>
    <row r="78" spans="1:26">
      <c r="A78" s="3"/>
      <c r="B78" s="3"/>
      <c r="F78"/>
    </row>
    <row r="79" spans="1:26">
      <c r="A79" s="38" t="s">
        <v>18</v>
      </c>
      <c r="B79" s="59" t="s">
        <v>694</v>
      </c>
      <c r="C79" s="13" t="s">
        <v>47</v>
      </c>
      <c r="D79" s="13" t="s">
        <v>48</v>
      </c>
      <c r="E79" s="50" t="s">
        <v>504</v>
      </c>
      <c r="F79" s="21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>
        <v>1</v>
      </c>
      <c r="R79" s="13">
        <v>2</v>
      </c>
      <c r="S79" s="13"/>
      <c r="T79" s="13"/>
      <c r="U79" s="13"/>
      <c r="V79" s="13"/>
      <c r="W79" s="15">
        <v>2</v>
      </c>
      <c r="X79" s="19">
        <f t="shared" ref="X79:Y86" si="13">F79+H79+J79+L79+N79+P79+R79+T79+V79</f>
        <v>2</v>
      </c>
      <c r="Y79" s="50">
        <f t="shared" si="13"/>
        <v>3</v>
      </c>
      <c r="Z79">
        <f t="shared" ref="Z79:Z86" si="14">SUM(X79:Y79)</f>
        <v>5</v>
      </c>
    </row>
    <row r="80" spans="1:26">
      <c r="A80" s="41" t="s">
        <v>18</v>
      </c>
      <c r="B80" s="58" t="s">
        <v>628</v>
      </c>
      <c r="C80" s="47" t="s">
        <v>406</v>
      </c>
      <c r="D80" s="47" t="s">
        <v>509</v>
      </c>
      <c r="E80" s="52" t="s">
        <v>510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>
        <v>1</v>
      </c>
      <c r="Q80" s="47"/>
      <c r="R80" s="47"/>
      <c r="S80" s="47"/>
      <c r="T80" s="47"/>
      <c r="U80" s="47"/>
      <c r="V80" s="47"/>
      <c r="W80" s="48"/>
      <c r="X80" s="61">
        <f t="shared" si="13"/>
        <v>1</v>
      </c>
      <c r="Y80" s="52">
        <f t="shared" si="13"/>
        <v>0</v>
      </c>
      <c r="Z80">
        <f t="shared" si="14"/>
        <v>1</v>
      </c>
    </row>
    <row r="81" spans="1:26">
      <c r="A81" s="41" t="s">
        <v>18</v>
      </c>
      <c r="B81" s="58" t="s">
        <v>640</v>
      </c>
      <c r="C81" s="47" t="s">
        <v>366</v>
      </c>
      <c r="D81" s="47" t="s">
        <v>517</v>
      </c>
      <c r="E81" s="52" t="s">
        <v>518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>
        <v>1</v>
      </c>
      <c r="X81" s="61">
        <f t="shared" si="13"/>
        <v>0</v>
      </c>
      <c r="Y81" s="52">
        <f t="shared" si="13"/>
        <v>1</v>
      </c>
      <c r="Z81">
        <f t="shared" si="14"/>
        <v>1</v>
      </c>
    </row>
    <row r="82" spans="1:26">
      <c r="A82" s="41" t="s">
        <v>18</v>
      </c>
      <c r="B82" s="58" t="s">
        <v>702</v>
      </c>
      <c r="C82" s="47" t="s">
        <v>377</v>
      </c>
      <c r="D82" s="47" t="s">
        <v>526</v>
      </c>
      <c r="E82" s="52" t="s">
        <v>527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>
        <v>1</v>
      </c>
      <c r="Q82" s="47"/>
      <c r="R82" s="47"/>
      <c r="S82" s="47"/>
      <c r="T82" s="47"/>
      <c r="U82" s="47"/>
      <c r="V82" s="47"/>
      <c r="W82" s="48"/>
      <c r="X82" s="61">
        <f t="shared" si="13"/>
        <v>1</v>
      </c>
      <c r="Y82" s="52">
        <f t="shared" si="13"/>
        <v>0</v>
      </c>
      <c r="Z82">
        <f t="shared" si="14"/>
        <v>1</v>
      </c>
    </row>
    <row r="83" spans="1:26">
      <c r="A83" s="41" t="s">
        <v>18</v>
      </c>
      <c r="B83" s="58" t="s">
        <v>690</v>
      </c>
      <c r="C83" s="47" t="s">
        <v>366</v>
      </c>
      <c r="D83" s="47" t="s">
        <v>528</v>
      </c>
      <c r="E83" s="52" t="s">
        <v>529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1</v>
      </c>
      <c r="W83" s="48"/>
      <c r="X83" s="61">
        <f t="shared" si="13"/>
        <v>1</v>
      </c>
      <c r="Y83" s="52">
        <f t="shared" si="13"/>
        <v>0</v>
      </c>
      <c r="Z83">
        <f t="shared" si="14"/>
        <v>1</v>
      </c>
    </row>
    <row r="84" spans="1:26">
      <c r="A84" s="78" t="s">
        <v>18</v>
      </c>
      <c r="B84" s="80" t="s">
        <v>713</v>
      </c>
      <c r="C84" s="81" t="s">
        <v>366</v>
      </c>
      <c r="D84" s="81" t="s">
        <v>538</v>
      </c>
      <c r="E84" s="82" t="s">
        <v>539</v>
      </c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>
        <v>1</v>
      </c>
      <c r="W84" s="84">
        <v>1</v>
      </c>
      <c r="X84" s="85">
        <f t="shared" si="13"/>
        <v>1</v>
      </c>
      <c r="Y84" s="82">
        <f t="shared" si="13"/>
        <v>1</v>
      </c>
      <c r="Z84" s="86">
        <f t="shared" si="14"/>
        <v>2</v>
      </c>
    </row>
    <row r="85" spans="1:26">
      <c r="A85" s="41" t="s">
        <v>18</v>
      </c>
      <c r="B85" s="16" t="s">
        <v>675</v>
      </c>
      <c r="C85" s="47" t="s">
        <v>478</v>
      </c>
      <c r="D85" s="47" t="s">
        <v>550</v>
      </c>
      <c r="E85" s="52" t="s">
        <v>551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>
        <v>1</v>
      </c>
      <c r="Q85" s="47"/>
      <c r="R85" s="47"/>
      <c r="S85" s="47"/>
      <c r="T85" s="47"/>
      <c r="U85" s="47"/>
      <c r="V85" s="47"/>
      <c r="W85" s="48"/>
      <c r="X85" s="61">
        <f t="shared" si="13"/>
        <v>1</v>
      </c>
      <c r="Y85" s="52">
        <f t="shared" si="13"/>
        <v>0</v>
      </c>
      <c r="Z85">
        <f t="shared" si="14"/>
        <v>1</v>
      </c>
    </row>
    <row r="86" spans="1:26">
      <c r="A86" s="43" t="s">
        <v>18</v>
      </c>
      <c r="B86" s="17" t="s">
        <v>717</v>
      </c>
      <c r="C86" s="54" t="s">
        <v>380</v>
      </c>
      <c r="D86" s="54" t="s">
        <v>558</v>
      </c>
      <c r="E86" s="55" t="s">
        <v>591</v>
      </c>
      <c r="F86" s="57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60">
        <v>1</v>
      </c>
      <c r="X86" s="62">
        <f t="shared" si="13"/>
        <v>0</v>
      </c>
      <c r="Y86" s="55">
        <f t="shared" si="13"/>
        <v>1</v>
      </c>
      <c r="Z86">
        <f t="shared" si="14"/>
        <v>1</v>
      </c>
    </row>
    <row r="87" spans="1:26">
      <c r="A87" s="3"/>
      <c r="B87" s="3"/>
      <c r="D87" s="69"/>
      <c r="E87" s="70" t="s">
        <v>49</v>
      </c>
      <c r="F87">
        <f t="shared" ref="F87:Z87" si="15">SUM(F79:F86)</f>
        <v>0</v>
      </c>
      <c r="G87">
        <f t="shared" si="15"/>
        <v>0</v>
      </c>
      <c r="H87">
        <f t="shared" si="15"/>
        <v>0</v>
      </c>
      <c r="I87">
        <f t="shared" si="15"/>
        <v>0</v>
      </c>
      <c r="J87">
        <f t="shared" si="15"/>
        <v>0</v>
      </c>
      <c r="K87">
        <f t="shared" si="15"/>
        <v>0</v>
      </c>
      <c r="L87">
        <f t="shared" si="15"/>
        <v>0</v>
      </c>
      <c r="M87">
        <f t="shared" si="15"/>
        <v>0</v>
      </c>
      <c r="N87">
        <f t="shared" si="15"/>
        <v>0</v>
      </c>
      <c r="O87">
        <f t="shared" si="15"/>
        <v>0</v>
      </c>
      <c r="P87">
        <f t="shared" si="15"/>
        <v>3</v>
      </c>
      <c r="Q87">
        <f t="shared" si="15"/>
        <v>1</v>
      </c>
      <c r="R87">
        <f t="shared" si="15"/>
        <v>2</v>
      </c>
      <c r="S87">
        <f t="shared" si="15"/>
        <v>0</v>
      </c>
      <c r="T87">
        <f t="shared" si="15"/>
        <v>0</v>
      </c>
      <c r="U87">
        <f t="shared" si="15"/>
        <v>0</v>
      </c>
      <c r="V87">
        <f t="shared" si="15"/>
        <v>2</v>
      </c>
      <c r="W87">
        <f t="shared" si="15"/>
        <v>5</v>
      </c>
      <c r="X87">
        <f t="shared" si="15"/>
        <v>7</v>
      </c>
      <c r="Y87">
        <f t="shared" si="15"/>
        <v>6</v>
      </c>
      <c r="Z87">
        <f t="shared" si="15"/>
        <v>13</v>
      </c>
    </row>
    <row r="88" spans="1:26">
      <c r="A88" s="3"/>
      <c r="B88" s="3"/>
      <c r="F88"/>
    </row>
    <row r="89" spans="1:26">
      <c r="A89" s="63" t="s">
        <v>19</v>
      </c>
      <c r="B89" s="64">
        <v>512001</v>
      </c>
      <c r="C89" s="18" t="s">
        <v>10</v>
      </c>
      <c r="D89" s="18" t="s">
        <v>11</v>
      </c>
      <c r="E89" s="65" t="s">
        <v>97</v>
      </c>
      <c r="F89" s="2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20"/>
      <c r="X89" s="66">
        <f>F89+H89+J89+L89+N89+P89+R89+T89+V89</f>
        <v>0</v>
      </c>
      <c r="Y89" s="65">
        <f>G89+I89+K89+M89+O89+Q89+S89+U89+W89</f>
        <v>0</v>
      </c>
      <c r="Z89">
        <f>SUM(X89:Y89)</f>
        <v>0</v>
      </c>
    </row>
    <row r="90" spans="1:26">
      <c r="B90"/>
      <c r="E90" s="67" t="s">
        <v>720</v>
      </c>
      <c r="F90">
        <f>SUM(F89)</f>
        <v>0</v>
      </c>
      <c r="G90">
        <f t="shared" ref="G90:Z90" si="16">SUM(G89)</f>
        <v>0</v>
      </c>
      <c r="H90">
        <f t="shared" si="16"/>
        <v>0</v>
      </c>
      <c r="I90">
        <f t="shared" si="16"/>
        <v>0</v>
      </c>
      <c r="J90">
        <f t="shared" si="16"/>
        <v>0</v>
      </c>
      <c r="K90">
        <f t="shared" si="16"/>
        <v>0</v>
      </c>
      <c r="L90">
        <f t="shared" si="16"/>
        <v>0</v>
      </c>
      <c r="M90">
        <f t="shared" si="16"/>
        <v>0</v>
      </c>
      <c r="N90">
        <f t="shared" si="16"/>
        <v>0</v>
      </c>
      <c r="O90">
        <f t="shared" si="16"/>
        <v>0</v>
      </c>
      <c r="P90">
        <f t="shared" si="16"/>
        <v>0</v>
      </c>
      <c r="Q90">
        <f t="shared" si="16"/>
        <v>0</v>
      </c>
      <c r="R90">
        <f t="shared" si="16"/>
        <v>0</v>
      </c>
      <c r="S90">
        <f t="shared" si="16"/>
        <v>0</v>
      </c>
      <c r="T90">
        <f t="shared" si="16"/>
        <v>0</v>
      </c>
      <c r="U90">
        <f t="shared" si="16"/>
        <v>0</v>
      </c>
      <c r="V90">
        <f t="shared" si="16"/>
        <v>0</v>
      </c>
      <c r="W90">
        <f t="shared" si="16"/>
        <v>0</v>
      </c>
      <c r="X90">
        <f t="shared" si="16"/>
        <v>0</v>
      </c>
      <c r="Y90">
        <f t="shared" si="16"/>
        <v>0</v>
      </c>
      <c r="Z90">
        <f t="shared" si="16"/>
        <v>0</v>
      </c>
    </row>
    <row r="91" spans="1:26">
      <c r="B91"/>
      <c r="F91"/>
    </row>
    <row r="92" spans="1:26">
      <c r="B92" t="s">
        <v>54</v>
      </c>
      <c r="E92" s="3" t="s">
        <v>9</v>
      </c>
      <c r="F92" s="1">
        <f t="shared" ref="F92:Z92" si="17">F14+F33+F42+F77+F87+F90</f>
        <v>1</v>
      </c>
      <c r="G92" s="1">
        <f t="shared" si="17"/>
        <v>3</v>
      </c>
      <c r="H92" s="1">
        <f t="shared" si="17"/>
        <v>4</v>
      </c>
      <c r="I92" s="1">
        <f t="shared" si="17"/>
        <v>2</v>
      </c>
      <c r="J92" s="1">
        <f t="shared" si="17"/>
        <v>8</v>
      </c>
      <c r="K92" s="1">
        <f t="shared" si="17"/>
        <v>10</v>
      </c>
      <c r="L92" s="1">
        <f t="shared" si="17"/>
        <v>13</v>
      </c>
      <c r="M92" s="1">
        <f t="shared" si="17"/>
        <v>18</v>
      </c>
      <c r="N92" s="1">
        <f t="shared" si="17"/>
        <v>13</v>
      </c>
      <c r="O92" s="1">
        <f t="shared" si="17"/>
        <v>6</v>
      </c>
      <c r="P92" s="1">
        <f t="shared" si="17"/>
        <v>31</v>
      </c>
      <c r="Q92" s="1">
        <f t="shared" si="17"/>
        <v>34</v>
      </c>
      <c r="R92" s="1">
        <f t="shared" si="17"/>
        <v>41</v>
      </c>
      <c r="S92" s="1">
        <f t="shared" si="17"/>
        <v>70</v>
      </c>
      <c r="T92" s="1">
        <f t="shared" si="17"/>
        <v>0</v>
      </c>
      <c r="U92" s="1">
        <f t="shared" si="17"/>
        <v>0</v>
      </c>
      <c r="V92" s="1">
        <f t="shared" si="17"/>
        <v>134</v>
      </c>
      <c r="W92" s="1">
        <f t="shared" si="17"/>
        <v>174</v>
      </c>
      <c r="X92" s="1">
        <f t="shared" si="17"/>
        <v>245</v>
      </c>
      <c r="Y92" s="1">
        <f t="shared" si="17"/>
        <v>317</v>
      </c>
      <c r="Z92" s="1">
        <f t="shared" si="17"/>
        <v>562</v>
      </c>
    </row>
    <row r="93" spans="1:26">
      <c r="B9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B94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7"/>
    </row>
    <row r="95" spans="1:26">
      <c r="B95"/>
      <c r="F95"/>
    </row>
    <row r="96" spans="1:26">
      <c r="A96" s="2" t="s">
        <v>3</v>
      </c>
      <c r="F96"/>
    </row>
    <row r="97" spans="1:26">
      <c r="A97" s="2" t="s">
        <v>595</v>
      </c>
      <c r="F97"/>
    </row>
    <row r="98" spans="1:26">
      <c r="A98" s="2" t="s">
        <v>604</v>
      </c>
      <c r="F98"/>
    </row>
    <row r="99" spans="1:26">
      <c r="F99"/>
    </row>
    <row r="100" spans="1:26">
      <c r="F100" s="116" t="s">
        <v>88</v>
      </c>
      <c r="G100" s="115"/>
      <c r="H100" s="116" t="s">
        <v>89</v>
      </c>
      <c r="I100" s="117"/>
      <c r="J100" s="114" t="s">
        <v>90</v>
      </c>
      <c r="K100" s="115"/>
      <c r="L100" s="116" t="s">
        <v>91</v>
      </c>
      <c r="M100" s="117"/>
      <c r="N100" s="114" t="s">
        <v>4</v>
      </c>
      <c r="O100" s="115"/>
      <c r="P100" s="116" t="s">
        <v>92</v>
      </c>
      <c r="Q100" s="117"/>
      <c r="R100" s="112" t="s">
        <v>93</v>
      </c>
      <c r="S100" s="113"/>
      <c r="T100" s="112" t="s">
        <v>94</v>
      </c>
      <c r="U100" s="113"/>
      <c r="V100" s="114" t="s">
        <v>95</v>
      </c>
      <c r="W100" s="115"/>
      <c r="X100" s="116" t="s">
        <v>9</v>
      </c>
      <c r="Y100" s="117"/>
    </row>
    <row r="101" spans="1:26">
      <c r="A101" s="88" t="s">
        <v>6</v>
      </c>
      <c r="B101" s="89" t="s">
        <v>567</v>
      </c>
      <c r="C101" s="90" t="s">
        <v>8</v>
      </c>
      <c r="D101" s="90" t="s">
        <v>7</v>
      </c>
      <c r="E101" s="90" t="s">
        <v>12</v>
      </c>
      <c r="F101" s="91" t="s">
        <v>1</v>
      </c>
      <c r="G101" s="92" t="s">
        <v>2</v>
      </c>
      <c r="H101" s="91" t="s">
        <v>1</v>
      </c>
      <c r="I101" s="93" t="s">
        <v>2</v>
      </c>
      <c r="J101" s="94" t="s">
        <v>1</v>
      </c>
      <c r="K101" s="92" t="s">
        <v>2</v>
      </c>
      <c r="L101" s="91" t="s">
        <v>1</v>
      </c>
      <c r="M101" s="93" t="s">
        <v>2</v>
      </c>
      <c r="N101" s="94" t="s">
        <v>1</v>
      </c>
      <c r="O101" s="92" t="s">
        <v>2</v>
      </c>
      <c r="P101" s="91" t="s">
        <v>1</v>
      </c>
      <c r="Q101" s="93" t="s">
        <v>2</v>
      </c>
      <c r="R101" s="91" t="s">
        <v>1</v>
      </c>
      <c r="S101" s="93" t="s">
        <v>2</v>
      </c>
      <c r="T101" s="91" t="s">
        <v>1</v>
      </c>
      <c r="U101" s="93" t="s">
        <v>2</v>
      </c>
      <c r="V101" s="94" t="s">
        <v>1</v>
      </c>
      <c r="W101" s="92" t="s">
        <v>2</v>
      </c>
      <c r="X101" s="91" t="s">
        <v>1</v>
      </c>
      <c r="Y101" s="93" t="s">
        <v>2</v>
      </c>
      <c r="Z101" s="10" t="s">
        <v>0</v>
      </c>
    </row>
    <row r="102" spans="1:26">
      <c r="A102" s="106" t="s">
        <v>57</v>
      </c>
      <c r="B102" s="64"/>
      <c r="C102" s="18"/>
      <c r="D102" s="18"/>
      <c r="E102" s="65"/>
      <c r="F102" s="22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65"/>
      <c r="X102" s="66">
        <f>F102+H102+J102+L102+N102+P102+R102+T102+V102</f>
        <v>0</v>
      </c>
      <c r="Y102" s="65">
        <f>G102+I102+K102+M102+O102+Q102+S102+U102+W102</f>
        <v>0</v>
      </c>
      <c r="Z102">
        <f>SUM(X102:Y102)</f>
        <v>0</v>
      </c>
    </row>
    <row r="103" spans="1:26">
      <c r="B103"/>
      <c r="D103" s="25"/>
      <c r="E103" s="67" t="s">
        <v>53</v>
      </c>
      <c r="F103">
        <f t="shared" ref="F103:Z103" si="18">SUM(F102:F102)</f>
        <v>0</v>
      </c>
      <c r="G103">
        <f t="shared" si="18"/>
        <v>0</v>
      </c>
      <c r="H103">
        <f t="shared" si="18"/>
        <v>0</v>
      </c>
      <c r="I103">
        <f t="shared" si="18"/>
        <v>0</v>
      </c>
      <c r="J103">
        <f t="shared" si="18"/>
        <v>0</v>
      </c>
      <c r="K103">
        <f t="shared" si="18"/>
        <v>0</v>
      </c>
      <c r="L103">
        <f t="shared" si="18"/>
        <v>0</v>
      </c>
      <c r="M103">
        <f t="shared" si="18"/>
        <v>0</v>
      </c>
      <c r="N103">
        <f t="shared" si="18"/>
        <v>0</v>
      </c>
      <c r="O103">
        <f t="shared" si="18"/>
        <v>0</v>
      </c>
      <c r="P103">
        <f t="shared" si="18"/>
        <v>0</v>
      </c>
      <c r="Q103">
        <f t="shared" si="18"/>
        <v>0</v>
      </c>
      <c r="R103">
        <f t="shared" si="18"/>
        <v>0</v>
      </c>
      <c r="S103">
        <f t="shared" si="18"/>
        <v>0</v>
      </c>
      <c r="T103">
        <f t="shared" si="18"/>
        <v>0</v>
      </c>
      <c r="U103">
        <f t="shared" si="18"/>
        <v>0</v>
      </c>
      <c r="V103">
        <f t="shared" si="18"/>
        <v>0</v>
      </c>
      <c r="W103">
        <f t="shared" si="18"/>
        <v>0</v>
      </c>
      <c r="X103">
        <f t="shared" si="18"/>
        <v>0</v>
      </c>
      <c r="Y103">
        <f t="shared" si="18"/>
        <v>0</v>
      </c>
      <c r="Z103">
        <f t="shared" si="18"/>
        <v>0</v>
      </c>
    </row>
    <row r="104" spans="1:26">
      <c r="A104" s="95"/>
      <c r="B104" s="96"/>
      <c r="C104" s="97"/>
      <c r="D104" s="97"/>
      <c r="E104" s="9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>
      <c r="A105" s="106" t="s">
        <v>16</v>
      </c>
      <c r="B105" s="107"/>
      <c r="C105" s="18" t="s">
        <v>102</v>
      </c>
      <c r="D105" s="18" t="s">
        <v>347</v>
      </c>
      <c r="E105" s="65" t="s">
        <v>348</v>
      </c>
      <c r="F105" s="22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>
        <v>1</v>
      </c>
      <c r="W105" s="20"/>
      <c r="X105" s="66">
        <f>F105+H105+J105+L105+N105+P105+R105+T105+V105</f>
        <v>1</v>
      </c>
      <c r="Y105" s="65">
        <f>G105+I105+K105+M105+O105+Q105+S105+U105+W105</f>
        <v>0</v>
      </c>
      <c r="Z105">
        <f>SUM(X105:Y105)</f>
        <v>1</v>
      </c>
    </row>
    <row r="106" spans="1:26">
      <c r="A106" s="46"/>
      <c r="B106" s="3"/>
      <c r="E106" s="3" t="s">
        <v>52</v>
      </c>
      <c r="F106">
        <f t="shared" ref="F106:Z106" si="19">SUM(F105:F105)</f>
        <v>0</v>
      </c>
      <c r="G106">
        <f t="shared" si="19"/>
        <v>0</v>
      </c>
      <c r="H106">
        <f t="shared" si="19"/>
        <v>0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0</v>
      </c>
      <c r="N106">
        <f t="shared" si="19"/>
        <v>0</v>
      </c>
      <c r="O106">
        <f t="shared" si="19"/>
        <v>0</v>
      </c>
      <c r="P106">
        <f t="shared" si="19"/>
        <v>0</v>
      </c>
      <c r="Q106">
        <f t="shared" si="19"/>
        <v>0</v>
      </c>
      <c r="R106">
        <f t="shared" si="19"/>
        <v>0</v>
      </c>
      <c r="S106">
        <f t="shared" si="19"/>
        <v>0</v>
      </c>
      <c r="T106">
        <f t="shared" si="19"/>
        <v>0</v>
      </c>
      <c r="U106">
        <f t="shared" si="19"/>
        <v>0</v>
      </c>
      <c r="V106">
        <f t="shared" si="19"/>
        <v>1</v>
      </c>
      <c r="W106">
        <f t="shared" si="19"/>
        <v>0</v>
      </c>
      <c r="X106">
        <f t="shared" si="19"/>
        <v>1</v>
      </c>
      <c r="Y106">
        <f t="shared" si="19"/>
        <v>0</v>
      </c>
      <c r="Z106">
        <f t="shared" si="19"/>
        <v>1</v>
      </c>
    </row>
    <row r="107" spans="1:26">
      <c r="A107" s="3"/>
      <c r="B107" s="3"/>
      <c r="F107"/>
    </row>
    <row r="108" spans="1:26">
      <c r="A108" s="49" t="s">
        <v>58</v>
      </c>
      <c r="B108" s="14" t="s">
        <v>687</v>
      </c>
      <c r="C108" s="13" t="s">
        <v>366</v>
      </c>
      <c r="D108" s="13" t="s">
        <v>367</v>
      </c>
      <c r="E108" s="50" t="s">
        <v>368</v>
      </c>
      <c r="F108" s="21"/>
      <c r="G108" s="13"/>
      <c r="H108" s="13"/>
      <c r="I108" s="13"/>
      <c r="J108" s="13"/>
      <c r="K108" s="13"/>
      <c r="L108" s="13">
        <v>1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v>2</v>
      </c>
      <c r="W108" s="15"/>
      <c r="X108" s="19">
        <f t="shared" ref="X108:Y110" si="20">F108+H108+J108+L108+N108+P108+R108+T108+V108</f>
        <v>3</v>
      </c>
      <c r="Y108" s="50">
        <f t="shared" si="20"/>
        <v>0</v>
      </c>
      <c r="Z108">
        <f>SUM(X108:Y108)</f>
        <v>3</v>
      </c>
    </row>
    <row r="109" spans="1:26">
      <c r="A109" s="51" t="s">
        <v>58</v>
      </c>
      <c r="B109" s="16" t="s">
        <v>689</v>
      </c>
      <c r="C109" s="47" t="s">
        <v>47</v>
      </c>
      <c r="D109" s="47" t="s">
        <v>371</v>
      </c>
      <c r="E109" s="52" t="s">
        <v>372</v>
      </c>
      <c r="F109" s="56"/>
      <c r="G109" s="47">
        <v>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/>
      <c r="X109" s="61">
        <f>F109+H109+J109+L109+N109+P109+R109+T109+V109</f>
        <v>0</v>
      </c>
      <c r="Y109" s="52">
        <f t="shared" si="20"/>
        <v>1</v>
      </c>
      <c r="Z109">
        <f>SUM(X109:Y109)</f>
        <v>1</v>
      </c>
    </row>
    <row r="110" spans="1:26">
      <c r="A110" s="53" t="s">
        <v>58</v>
      </c>
      <c r="B110" s="17" t="s">
        <v>693</v>
      </c>
      <c r="C110" s="54" t="s">
        <v>383</v>
      </c>
      <c r="D110" s="54" t="s">
        <v>384</v>
      </c>
      <c r="E110" s="55" t="s">
        <v>385</v>
      </c>
      <c r="F110" s="57"/>
      <c r="G110" s="54">
        <v>1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>
        <v>1</v>
      </c>
      <c r="W110" s="60">
        <v>1</v>
      </c>
      <c r="X110" s="62">
        <f t="shared" si="20"/>
        <v>1</v>
      </c>
      <c r="Y110" s="55">
        <f t="shared" si="20"/>
        <v>2</v>
      </c>
      <c r="Z110">
        <f>SUM(X110:Y110)</f>
        <v>3</v>
      </c>
    </row>
    <row r="111" spans="1:26">
      <c r="A111" s="3"/>
      <c r="B111" s="3"/>
      <c r="E111" s="67" t="s">
        <v>51</v>
      </c>
      <c r="F111">
        <f>SUM(F108:F110)</f>
        <v>0</v>
      </c>
      <c r="G111">
        <f t="shared" ref="G111:Z111" si="21">SUM(G108:G110)</f>
        <v>2</v>
      </c>
      <c r="H111">
        <f t="shared" si="21"/>
        <v>0</v>
      </c>
      <c r="I111">
        <f t="shared" si="21"/>
        <v>0</v>
      </c>
      <c r="J111">
        <f t="shared" si="21"/>
        <v>0</v>
      </c>
      <c r="K111">
        <f t="shared" si="21"/>
        <v>0</v>
      </c>
      <c r="L111">
        <f t="shared" si="21"/>
        <v>1</v>
      </c>
      <c r="M111">
        <f t="shared" si="21"/>
        <v>0</v>
      </c>
      <c r="N111">
        <f t="shared" si="21"/>
        <v>0</v>
      </c>
      <c r="O111">
        <f t="shared" si="21"/>
        <v>0</v>
      </c>
      <c r="P111">
        <f t="shared" si="21"/>
        <v>0</v>
      </c>
      <c r="Q111">
        <f t="shared" si="21"/>
        <v>0</v>
      </c>
      <c r="R111">
        <f t="shared" si="21"/>
        <v>0</v>
      </c>
      <c r="S111">
        <f t="shared" si="21"/>
        <v>0</v>
      </c>
      <c r="T111">
        <f t="shared" si="21"/>
        <v>0</v>
      </c>
      <c r="U111">
        <f t="shared" si="21"/>
        <v>0</v>
      </c>
      <c r="V111">
        <f t="shared" si="21"/>
        <v>3</v>
      </c>
      <c r="W111">
        <f t="shared" si="21"/>
        <v>1</v>
      </c>
      <c r="X111">
        <f t="shared" si="21"/>
        <v>4</v>
      </c>
      <c r="Y111">
        <f t="shared" si="21"/>
        <v>3</v>
      </c>
      <c r="Z111">
        <f t="shared" si="21"/>
        <v>7</v>
      </c>
    </row>
    <row r="112" spans="1:26">
      <c r="A112" s="3"/>
      <c r="B112" s="3"/>
      <c r="F112"/>
    </row>
    <row r="113" spans="1:26">
      <c r="A113" s="49" t="s">
        <v>17</v>
      </c>
      <c r="B113" s="59" t="s">
        <v>621</v>
      </c>
      <c r="C113" s="13" t="s">
        <v>366</v>
      </c>
      <c r="D113" s="13" t="s">
        <v>400</v>
      </c>
      <c r="E113" s="50" t="s">
        <v>401</v>
      </c>
      <c r="F113" s="21"/>
      <c r="G113" s="13"/>
      <c r="H113" s="13"/>
      <c r="I113" s="13"/>
      <c r="J113" s="13">
        <v>1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5"/>
      <c r="X113" s="19">
        <f t="shared" ref="X113:Y116" si="22">F113+H113+J113+L113+N113+P113+R113+T113+V113</f>
        <v>1</v>
      </c>
      <c r="Y113" s="50">
        <f t="shared" si="22"/>
        <v>0</v>
      </c>
      <c r="Z113">
        <f>SUM(X113:Y113)</f>
        <v>1</v>
      </c>
    </row>
    <row r="114" spans="1:26">
      <c r="A114" s="51" t="s">
        <v>17</v>
      </c>
      <c r="B114" s="58" t="s">
        <v>705</v>
      </c>
      <c r="C114" s="47" t="s">
        <v>366</v>
      </c>
      <c r="D114" s="47" t="s">
        <v>460</v>
      </c>
      <c r="E114" s="52" t="s">
        <v>461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/>
      <c r="X114" s="61">
        <f t="shared" si="22"/>
        <v>1</v>
      </c>
      <c r="Y114" s="52">
        <f t="shared" si="22"/>
        <v>0</v>
      </c>
      <c r="Z114">
        <f>SUM(X114:Y114)</f>
        <v>1</v>
      </c>
    </row>
    <row r="115" spans="1:26">
      <c r="A115" s="51" t="s">
        <v>17</v>
      </c>
      <c r="B115" s="16" t="s">
        <v>706</v>
      </c>
      <c r="C115" s="47" t="s">
        <v>366</v>
      </c>
      <c r="D115" s="47" t="s">
        <v>462</v>
      </c>
      <c r="E115" s="52" t="s">
        <v>463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1</v>
      </c>
      <c r="X115" s="61">
        <f t="shared" si="22"/>
        <v>0</v>
      </c>
      <c r="Y115" s="52">
        <f t="shared" si="22"/>
        <v>1</v>
      </c>
      <c r="Z115">
        <f>SUM(X115:Y115)</f>
        <v>1</v>
      </c>
    </row>
    <row r="116" spans="1:26">
      <c r="A116" s="53" t="s">
        <v>17</v>
      </c>
      <c r="B116" s="17" t="s">
        <v>679</v>
      </c>
      <c r="C116" s="54" t="s">
        <v>485</v>
      </c>
      <c r="D116" s="54" t="s">
        <v>488</v>
      </c>
      <c r="E116" s="55" t="s">
        <v>489</v>
      </c>
      <c r="F116" s="57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60">
        <v>1</v>
      </c>
      <c r="X116" s="62">
        <f t="shared" si="22"/>
        <v>0</v>
      </c>
      <c r="Y116" s="55">
        <f t="shared" si="22"/>
        <v>1</v>
      </c>
      <c r="Z116">
        <f>SUM(X116:Y116)</f>
        <v>1</v>
      </c>
    </row>
    <row r="117" spans="1:26">
      <c r="A117" s="46"/>
      <c r="B117" s="3"/>
      <c r="E117" s="67" t="s">
        <v>50</v>
      </c>
      <c r="F117">
        <f>SUM(F113:F116)</f>
        <v>0</v>
      </c>
      <c r="G117">
        <f t="shared" ref="G117:Z117" si="23">SUM(G113:G116)</f>
        <v>0</v>
      </c>
      <c r="H117">
        <f t="shared" si="23"/>
        <v>0</v>
      </c>
      <c r="I117">
        <f t="shared" si="23"/>
        <v>0</v>
      </c>
      <c r="J117">
        <f t="shared" si="23"/>
        <v>1</v>
      </c>
      <c r="K117">
        <f t="shared" si="23"/>
        <v>0</v>
      </c>
      <c r="L117">
        <f t="shared" si="23"/>
        <v>0</v>
      </c>
      <c r="M117">
        <f t="shared" si="23"/>
        <v>0</v>
      </c>
      <c r="N117">
        <f t="shared" si="23"/>
        <v>0</v>
      </c>
      <c r="O117">
        <f t="shared" si="23"/>
        <v>0</v>
      </c>
      <c r="P117">
        <f t="shared" si="23"/>
        <v>0</v>
      </c>
      <c r="Q117">
        <f t="shared" si="23"/>
        <v>0</v>
      </c>
      <c r="R117">
        <f t="shared" si="23"/>
        <v>0</v>
      </c>
      <c r="S117">
        <f t="shared" si="23"/>
        <v>0</v>
      </c>
      <c r="T117">
        <f t="shared" si="23"/>
        <v>0</v>
      </c>
      <c r="U117">
        <f t="shared" si="23"/>
        <v>0</v>
      </c>
      <c r="V117">
        <f t="shared" si="23"/>
        <v>1</v>
      </c>
      <c r="W117">
        <f t="shared" si="23"/>
        <v>2</v>
      </c>
      <c r="X117">
        <f t="shared" si="23"/>
        <v>2</v>
      </c>
      <c r="Y117">
        <f t="shared" si="23"/>
        <v>2</v>
      </c>
      <c r="Z117">
        <f t="shared" si="23"/>
        <v>4</v>
      </c>
    </row>
    <row r="118" spans="1:26">
      <c r="A118" s="3"/>
      <c r="B118" s="3"/>
      <c r="F118"/>
    </row>
    <row r="119" spans="1:26">
      <c r="A119" s="38" t="s">
        <v>18</v>
      </c>
      <c r="B119" s="59" t="s">
        <v>621</v>
      </c>
      <c r="C119" s="13" t="s">
        <v>366</v>
      </c>
      <c r="D119" s="13" t="s">
        <v>502</v>
      </c>
      <c r="E119" s="50" t="s">
        <v>503</v>
      </c>
      <c r="F119" s="19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>
        <v>1</v>
      </c>
      <c r="W119" s="15"/>
      <c r="X119" s="19">
        <f>F119+H119+J119+L119+N119+P119+R119+T119+V119</f>
        <v>1</v>
      </c>
      <c r="Y119" s="50">
        <f>G119+I119+K119+M119+O119+Q119+S119+U119+W119</f>
        <v>0</v>
      </c>
      <c r="Z119">
        <f>SUM(X119:Y119)</f>
        <v>1</v>
      </c>
    </row>
    <row r="120" spans="1:26">
      <c r="A120" s="43" t="s">
        <v>18</v>
      </c>
      <c r="B120" s="17" t="s">
        <v>694</v>
      </c>
      <c r="C120" s="54" t="s">
        <v>47</v>
      </c>
      <c r="D120" s="54" t="s">
        <v>48</v>
      </c>
      <c r="E120" s="55" t="s">
        <v>504</v>
      </c>
      <c r="F120" s="62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60">
        <v>1</v>
      </c>
      <c r="X120" s="62">
        <f>F120+H120+J120+L120+N120+P120+R120+T120+V120</f>
        <v>0</v>
      </c>
      <c r="Y120" s="55">
        <f>G120+I120+K120+M120+O120+Q120+S120+U120+W120</f>
        <v>1</v>
      </c>
      <c r="Z120">
        <f>SUM(X120:Y120)</f>
        <v>1</v>
      </c>
    </row>
    <row r="121" spans="1:26">
      <c r="A121" s="46"/>
      <c r="B121" s="3"/>
      <c r="E121" s="67" t="s">
        <v>49</v>
      </c>
      <c r="F121">
        <f t="shared" ref="F121:Z121" si="24">SUM(F119:F120)</f>
        <v>0</v>
      </c>
      <c r="G121">
        <f t="shared" si="24"/>
        <v>0</v>
      </c>
      <c r="H121">
        <f t="shared" si="24"/>
        <v>0</v>
      </c>
      <c r="I121">
        <f t="shared" si="24"/>
        <v>0</v>
      </c>
      <c r="J121">
        <f t="shared" si="24"/>
        <v>0</v>
      </c>
      <c r="K121">
        <f t="shared" si="24"/>
        <v>0</v>
      </c>
      <c r="L121">
        <f t="shared" si="24"/>
        <v>0</v>
      </c>
      <c r="M121">
        <f t="shared" si="24"/>
        <v>0</v>
      </c>
      <c r="N121">
        <f t="shared" si="24"/>
        <v>0</v>
      </c>
      <c r="O121">
        <f t="shared" si="24"/>
        <v>0</v>
      </c>
      <c r="P121">
        <f t="shared" si="24"/>
        <v>0</v>
      </c>
      <c r="Q121">
        <f t="shared" si="24"/>
        <v>0</v>
      </c>
      <c r="R121">
        <f t="shared" si="24"/>
        <v>0</v>
      </c>
      <c r="S121">
        <f t="shared" si="24"/>
        <v>0</v>
      </c>
      <c r="T121">
        <f t="shared" si="24"/>
        <v>0</v>
      </c>
      <c r="U121">
        <f t="shared" si="24"/>
        <v>0</v>
      </c>
      <c r="V121">
        <f t="shared" si="24"/>
        <v>1</v>
      </c>
      <c r="W121">
        <f t="shared" si="24"/>
        <v>1</v>
      </c>
      <c r="X121">
        <f t="shared" si="24"/>
        <v>1</v>
      </c>
      <c r="Y121">
        <f t="shared" si="24"/>
        <v>1</v>
      </c>
      <c r="Z121">
        <f t="shared" si="24"/>
        <v>2</v>
      </c>
    </row>
    <row r="122" spans="1:26">
      <c r="A122" s="3"/>
      <c r="B122" s="3"/>
      <c r="F122"/>
    </row>
    <row r="123" spans="1:26">
      <c r="A123" s="63" t="s">
        <v>19</v>
      </c>
      <c r="B123" s="64">
        <v>512001</v>
      </c>
      <c r="C123" s="18" t="s">
        <v>10</v>
      </c>
      <c r="D123" s="18" t="s">
        <v>11</v>
      </c>
      <c r="E123" s="65" t="s">
        <v>97</v>
      </c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>
      <c r="A124" s="3"/>
      <c r="B124" s="3"/>
      <c r="E124" s="67" t="s">
        <v>720</v>
      </c>
      <c r="F124">
        <f>SUM(F123)</f>
        <v>0</v>
      </c>
      <c r="G124">
        <f t="shared" ref="G124:Z124" si="25">SUM(G123)</f>
        <v>0</v>
      </c>
      <c r="H124">
        <f t="shared" si="25"/>
        <v>0</v>
      </c>
      <c r="I124">
        <f t="shared" si="25"/>
        <v>0</v>
      </c>
      <c r="J124">
        <f t="shared" si="25"/>
        <v>0</v>
      </c>
      <c r="K124">
        <f t="shared" si="25"/>
        <v>0</v>
      </c>
      <c r="L124">
        <f t="shared" si="25"/>
        <v>0</v>
      </c>
      <c r="M124">
        <f t="shared" si="25"/>
        <v>0</v>
      </c>
      <c r="N124">
        <f t="shared" si="25"/>
        <v>0</v>
      </c>
      <c r="O124">
        <f t="shared" si="25"/>
        <v>0</v>
      </c>
      <c r="P124">
        <f t="shared" si="25"/>
        <v>0</v>
      </c>
      <c r="Q124">
        <f t="shared" si="25"/>
        <v>0</v>
      </c>
      <c r="R124">
        <f t="shared" si="25"/>
        <v>0</v>
      </c>
      <c r="S124">
        <f t="shared" si="25"/>
        <v>0</v>
      </c>
      <c r="T124">
        <f t="shared" si="25"/>
        <v>0</v>
      </c>
      <c r="U124">
        <f t="shared" si="25"/>
        <v>0</v>
      </c>
      <c r="V124">
        <f t="shared" si="25"/>
        <v>0</v>
      </c>
      <c r="W124">
        <f t="shared" si="25"/>
        <v>0</v>
      </c>
      <c r="X124">
        <f t="shared" si="25"/>
        <v>0</v>
      </c>
      <c r="Y124">
        <f t="shared" si="25"/>
        <v>0</v>
      </c>
      <c r="Z124">
        <f t="shared" si="25"/>
        <v>0</v>
      </c>
    </row>
    <row r="125" spans="1:26">
      <c r="B125"/>
      <c r="F125"/>
    </row>
    <row r="126" spans="1:26">
      <c r="B126" t="s">
        <v>55</v>
      </c>
      <c r="E126" s="3" t="s">
        <v>9</v>
      </c>
      <c r="F126" s="1">
        <f t="shared" ref="F126:Z126" si="26">F103+F106+F111+F117+F121+F124</f>
        <v>0</v>
      </c>
      <c r="G126" s="1">
        <f t="shared" si="26"/>
        <v>2</v>
      </c>
      <c r="H126" s="1">
        <f t="shared" si="26"/>
        <v>0</v>
      </c>
      <c r="I126" s="1">
        <f t="shared" si="26"/>
        <v>0</v>
      </c>
      <c r="J126" s="1">
        <f t="shared" si="26"/>
        <v>1</v>
      </c>
      <c r="K126" s="1">
        <f t="shared" si="26"/>
        <v>0</v>
      </c>
      <c r="L126" s="1">
        <f t="shared" si="26"/>
        <v>1</v>
      </c>
      <c r="M126" s="1">
        <f t="shared" si="26"/>
        <v>0</v>
      </c>
      <c r="N126" s="1">
        <f t="shared" si="26"/>
        <v>0</v>
      </c>
      <c r="O126" s="1">
        <f t="shared" si="26"/>
        <v>0</v>
      </c>
      <c r="P126" s="1">
        <f t="shared" si="26"/>
        <v>0</v>
      </c>
      <c r="Q126" s="1">
        <f t="shared" si="26"/>
        <v>0</v>
      </c>
      <c r="R126" s="1">
        <f t="shared" si="26"/>
        <v>0</v>
      </c>
      <c r="S126" s="1">
        <f t="shared" si="26"/>
        <v>0</v>
      </c>
      <c r="T126" s="1">
        <f t="shared" si="26"/>
        <v>0</v>
      </c>
      <c r="U126" s="1">
        <f t="shared" si="26"/>
        <v>0</v>
      </c>
      <c r="V126" s="1">
        <f t="shared" si="26"/>
        <v>6</v>
      </c>
      <c r="W126" s="1">
        <f t="shared" si="26"/>
        <v>4</v>
      </c>
      <c r="X126" s="1">
        <f t="shared" si="26"/>
        <v>8</v>
      </c>
      <c r="Y126" s="1">
        <f t="shared" si="26"/>
        <v>6</v>
      </c>
      <c r="Z126" s="1">
        <f t="shared" si="26"/>
        <v>14</v>
      </c>
    </row>
    <row r="127" spans="1:26">
      <c r="B127"/>
      <c r="F127"/>
    </row>
    <row r="128" spans="1:26">
      <c r="B128"/>
      <c r="F128"/>
    </row>
    <row r="129" spans="1:26">
      <c r="A129" s="2" t="s">
        <v>3</v>
      </c>
      <c r="F129"/>
    </row>
    <row r="130" spans="1:26">
      <c r="A130" s="2" t="s">
        <v>596</v>
      </c>
      <c r="F130"/>
      <c r="G130" s="68"/>
    </row>
    <row r="131" spans="1:26">
      <c r="A131" s="2" t="s">
        <v>604</v>
      </c>
      <c r="F131"/>
    </row>
    <row r="132" spans="1:26">
      <c r="F132"/>
    </row>
    <row r="133" spans="1:26">
      <c r="F133" s="116" t="s">
        <v>88</v>
      </c>
      <c r="G133" s="115"/>
      <c r="H133" s="116" t="s">
        <v>89</v>
      </c>
      <c r="I133" s="117"/>
      <c r="J133" s="114" t="s">
        <v>90</v>
      </c>
      <c r="K133" s="115"/>
      <c r="L133" s="116" t="s">
        <v>91</v>
      </c>
      <c r="M133" s="117"/>
      <c r="N133" s="114" t="s">
        <v>4</v>
      </c>
      <c r="O133" s="115"/>
      <c r="P133" s="116" t="s">
        <v>92</v>
      </c>
      <c r="Q133" s="117"/>
      <c r="R133" s="112" t="s">
        <v>93</v>
      </c>
      <c r="S133" s="113"/>
      <c r="T133" s="112" t="s">
        <v>94</v>
      </c>
      <c r="U133" s="113"/>
      <c r="V133" s="114" t="s">
        <v>95</v>
      </c>
      <c r="W133" s="115"/>
      <c r="X133" s="116" t="s">
        <v>9</v>
      </c>
      <c r="Y133" s="117"/>
    </row>
    <row r="134" spans="1:26">
      <c r="A134" s="8" t="s">
        <v>6</v>
      </c>
      <c r="B134" s="12" t="s">
        <v>567</v>
      </c>
      <c r="C134" s="9" t="s">
        <v>8</v>
      </c>
      <c r="D134" s="9" t="s">
        <v>7</v>
      </c>
      <c r="E134" s="9" t="s">
        <v>12</v>
      </c>
      <c r="F134" s="4" t="s">
        <v>1</v>
      </c>
      <c r="G134" s="6" t="s">
        <v>2</v>
      </c>
      <c r="H134" s="4" t="s">
        <v>1</v>
      </c>
      <c r="I134" s="5" t="s">
        <v>2</v>
      </c>
      <c r="J134" s="7" t="s">
        <v>1</v>
      </c>
      <c r="K134" s="6" t="s">
        <v>2</v>
      </c>
      <c r="L134" s="4" t="s">
        <v>1</v>
      </c>
      <c r="M134" s="5" t="s">
        <v>2</v>
      </c>
      <c r="N134" s="7" t="s">
        <v>1</v>
      </c>
      <c r="O134" s="6" t="s">
        <v>2</v>
      </c>
      <c r="P134" s="4" t="s">
        <v>1</v>
      </c>
      <c r="Q134" s="5" t="s">
        <v>2</v>
      </c>
      <c r="R134" s="4" t="s">
        <v>1</v>
      </c>
      <c r="S134" s="5" t="s">
        <v>2</v>
      </c>
      <c r="T134" s="4" t="s">
        <v>1</v>
      </c>
      <c r="U134" s="5" t="s">
        <v>2</v>
      </c>
      <c r="V134" s="7" t="s">
        <v>1</v>
      </c>
      <c r="W134" s="6" t="s">
        <v>2</v>
      </c>
      <c r="X134" s="4" t="s">
        <v>1</v>
      </c>
      <c r="Y134" s="5" t="s">
        <v>2</v>
      </c>
      <c r="Z134" s="10" t="s">
        <v>0</v>
      </c>
    </row>
    <row r="135" spans="1:26">
      <c r="A135" s="49" t="s">
        <v>57</v>
      </c>
      <c r="B135" s="14"/>
      <c r="C135" s="13" t="s">
        <v>108</v>
      </c>
      <c r="D135" s="13" t="s">
        <v>109</v>
      </c>
      <c r="E135" s="50" t="s">
        <v>566</v>
      </c>
      <c r="F135" s="21"/>
      <c r="G135" s="13"/>
      <c r="H135" s="13"/>
      <c r="I135" s="13"/>
      <c r="J135" s="13"/>
      <c r="K135" s="13"/>
      <c r="L135" s="13"/>
      <c r="M135" s="13"/>
      <c r="N135" s="13"/>
      <c r="O135" s="13">
        <v>1</v>
      </c>
      <c r="P135" s="13"/>
      <c r="Q135" s="13"/>
      <c r="R135" s="13">
        <v>8</v>
      </c>
      <c r="S135" s="13">
        <v>3</v>
      </c>
      <c r="T135" s="13"/>
      <c r="U135" s="13"/>
      <c r="V135" s="13">
        <v>7</v>
      </c>
      <c r="W135" s="15">
        <v>8</v>
      </c>
      <c r="X135" s="19">
        <f t="shared" ref="X135:Y141" si="27">F135+H135+J135+L135+N135+P135+R135+T135+V135</f>
        <v>15</v>
      </c>
      <c r="Y135" s="50">
        <f t="shared" si="27"/>
        <v>12</v>
      </c>
      <c r="Z135">
        <f t="shared" ref="Z135:Z141" si="28">SUM(X135:Y135)</f>
        <v>27</v>
      </c>
    </row>
    <row r="136" spans="1:26">
      <c r="A136" s="51" t="s">
        <v>57</v>
      </c>
      <c r="B136" s="16"/>
      <c r="C136" s="47" t="s">
        <v>108</v>
      </c>
      <c r="D136" s="47" t="s">
        <v>110</v>
      </c>
      <c r="E136" s="52" t="s">
        <v>569</v>
      </c>
      <c r="F136" s="56">
        <v>1</v>
      </c>
      <c r="G136" s="47"/>
      <c r="H136" s="47"/>
      <c r="I136" s="47"/>
      <c r="J136" s="47"/>
      <c r="K136" s="47">
        <v>1</v>
      </c>
      <c r="L136" s="47">
        <v>2</v>
      </c>
      <c r="M136" s="47">
        <v>10</v>
      </c>
      <c r="N136" s="47"/>
      <c r="O136" s="47">
        <v>2</v>
      </c>
      <c r="P136" s="47">
        <v>3</v>
      </c>
      <c r="Q136" s="47">
        <v>7</v>
      </c>
      <c r="R136" s="47">
        <v>12</v>
      </c>
      <c r="S136" s="47">
        <v>34</v>
      </c>
      <c r="T136" s="47"/>
      <c r="U136" s="47"/>
      <c r="V136" s="47">
        <v>13</v>
      </c>
      <c r="W136" s="48">
        <v>18</v>
      </c>
      <c r="X136" s="61">
        <f t="shared" si="27"/>
        <v>31</v>
      </c>
      <c r="Y136" s="52">
        <f t="shared" si="27"/>
        <v>72</v>
      </c>
      <c r="Z136">
        <f t="shared" si="28"/>
        <v>103</v>
      </c>
    </row>
    <row r="137" spans="1:26">
      <c r="A137" s="51" t="s">
        <v>57</v>
      </c>
      <c r="B137" s="16"/>
      <c r="C137" s="47" t="s">
        <v>111</v>
      </c>
      <c r="D137" s="47" t="s">
        <v>112</v>
      </c>
      <c r="E137" s="52" t="s">
        <v>113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2</v>
      </c>
      <c r="T137" s="47"/>
      <c r="U137" s="47"/>
      <c r="V137" s="47"/>
      <c r="W137" s="48">
        <v>1</v>
      </c>
      <c r="X137" s="61">
        <f t="shared" si="27"/>
        <v>0</v>
      </c>
      <c r="Y137" s="52">
        <f t="shared" si="27"/>
        <v>3</v>
      </c>
      <c r="Z137">
        <f t="shared" si="28"/>
        <v>3</v>
      </c>
    </row>
    <row r="138" spans="1:26">
      <c r="A138" s="51" t="s">
        <v>57</v>
      </c>
      <c r="B138" s="16"/>
      <c r="C138" s="47" t="s">
        <v>111</v>
      </c>
      <c r="D138" s="47" t="s">
        <v>111</v>
      </c>
      <c r="E138" s="52" t="s">
        <v>114</v>
      </c>
      <c r="F138" s="56"/>
      <c r="G138" s="47"/>
      <c r="H138" s="47">
        <v>1</v>
      </c>
      <c r="I138" s="47"/>
      <c r="J138" s="47">
        <v>6</v>
      </c>
      <c r="K138" s="47">
        <v>4</v>
      </c>
      <c r="L138" s="47">
        <v>2</v>
      </c>
      <c r="M138" s="47">
        <v>2</v>
      </c>
      <c r="N138" s="47">
        <v>6</v>
      </c>
      <c r="O138" s="47">
        <v>2</v>
      </c>
      <c r="P138" s="47"/>
      <c r="Q138" s="47">
        <v>3</v>
      </c>
      <c r="R138" s="47">
        <v>13</v>
      </c>
      <c r="S138" s="47">
        <v>19</v>
      </c>
      <c r="T138" s="47"/>
      <c r="U138" s="47"/>
      <c r="V138" s="47">
        <v>50</v>
      </c>
      <c r="W138" s="48">
        <v>59</v>
      </c>
      <c r="X138" s="61">
        <f t="shared" si="27"/>
        <v>78</v>
      </c>
      <c r="Y138" s="52">
        <f t="shared" si="27"/>
        <v>89</v>
      </c>
      <c r="Z138">
        <f t="shared" si="28"/>
        <v>167</v>
      </c>
    </row>
    <row r="139" spans="1:26">
      <c r="A139" s="51" t="s">
        <v>57</v>
      </c>
      <c r="B139" s="16"/>
      <c r="C139" s="47" t="s">
        <v>105</v>
      </c>
      <c r="D139" s="47" t="s">
        <v>115</v>
      </c>
      <c r="E139" s="52" t="s">
        <v>116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>
        <v>10</v>
      </c>
      <c r="Q139" s="47">
        <v>5</v>
      </c>
      <c r="R139" s="47"/>
      <c r="S139" s="47"/>
      <c r="T139" s="47"/>
      <c r="U139" s="47"/>
      <c r="V139" s="47"/>
      <c r="W139" s="48"/>
      <c r="X139" s="61">
        <f t="shared" si="27"/>
        <v>10</v>
      </c>
      <c r="Y139" s="52">
        <f t="shared" si="27"/>
        <v>5</v>
      </c>
      <c r="Z139">
        <f t="shared" si="28"/>
        <v>15</v>
      </c>
    </row>
    <row r="140" spans="1:26">
      <c r="A140" s="51" t="s">
        <v>57</v>
      </c>
      <c r="B140" s="16"/>
      <c r="C140" s="47" t="s">
        <v>105</v>
      </c>
      <c r="D140" s="47" t="s">
        <v>98</v>
      </c>
      <c r="E140" s="52" t="s">
        <v>565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>
        <v>12</v>
      </c>
      <c r="Q140" s="47">
        <v>17</v>
      </c>
      <c r="R140" s="47"/>
      <c r="S140" s="47"/>
      <c r="T140" s="47"/>
      <c r="U140" s="47"/>
      <c r="V140" s="47"/>
      <c r="W140" s="48"/>
      <c r="X140" s="61">
        <f t="shared" si="27"/>
        <v>12</v>
      </c>
      <c r="Y140" s="52">
        <f t="shared" si="27"/>
        <v>17</v>
      </c>
      <c r="Z140">
        <f t="shared" si="28"/>
        <v>29</v>
      </c>
    </row>
    <row r="141" spans="1:26">
      <c r="A141" s="53" t="s">
        <v>57</v>
      </c>
      <c r="B141" s="17"/>
      <c r="C141" s="54" t="s">
        <v>105</v>
      </c>
      <c r="D141" s="54" t="s">
        <v>106</v>
      </c>
      <c r="E141" s="55" t="s">
        <v>107</v>
      </c>
      <c r="F141" s="57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>
        <v>1</v>
      </c>
      <c r="W141" s="60"/>
      <c r="X141" s="62">
        <f t="shared" si="27"/>
        <v>1</v>
      </c>
      <c r="Y141" s="55">
        <f t="shared" si="27"/>
        <v>0</v>
      </c>
      <c r="Z141">
        <f t="shared" si="28"/>
        <v>1</v>
      </c>
    </row>
    <row r="142" spans="1:26">
      <c r="A142" s="3"/>
      <c r="B142" s="3"/>
      <c r="E142" s="67" t="s">
        <v>53</v>
      </c>
      <c r="F142">
        <f>SUM(F135:F141)</f>
        <v>1</v>
      </c>
      <c r="G142">
        <f t="shared" ref="G142:Z142" si="29">SUM(G135:G141)</f>
        <v>0</v>
      </c>
      <c r="H142">
        <f t="shared" si="29"/>
        <v>1</v>
      </c>
      <c r="I142">
        <f t="shared" si="29"/>
        <v>0</v>
      </c>
      <c r="J142">
        <f t="shared" si="29"/>
        <v>6</v>
      </c>
      <c r="K142">
        <f t="shared" si="29"/>
        <v>5</v>
      </c>
      <c r="L142">
        <f t="shared" si="29"/>
        <v>4</v>
      </c>
      <c r="M142">
        <f t="shared" si="29"/>
        <v>12</v>
      </c>
      <c r="N142">
        <f t="shared" si="29"/>
        <v>6</v>
      </c>
      <c r="O142">
        <f t="shared" si="29"/>
        <v>5</v>
      </c>
      <c r="P142">
        <f t="shared" si="29"/>
        <v>25</v>
      </c>
      <c r="Q142">
        <f t="shared" si="29"/>
        <v>32</v>
      </c>
      <c r="R142">
        <f t="shared" si="29"/>
        <v>33</v>
      </c>
      <c r="S142">
        <f t="shared" si="29"/>
        <v>58</v>
      </c>
      <c r="T142">
        <f t="shared" si="29"/>
        <v>0</v>
      </c>
      <c r="U142">
        <f t="shared" si="29"/>
        <v>0</v>
      </c>
      <c r="V142">
        <f t="shared" si="29"/>
        <v>71</v>
      </c>
      <c r="W142">
        <f t="shared" si="29"/>
        <v>86</v>
      </c>
      <c r="X142">
        <f t="shared" si="29"/>
        <v>147</v>
      </c>
      <c r="Y142">
        <f t="shared" si="29"/>
        <v>198</v>
      </c>
      <c r="Z142">
        <f t="shared" si="29"/>
        <v>345</v>
      </c>
    </row>
    <row r="143" spans="1:26">
      <c r="A143" s="3"/>
      <c r="B143" s="3"/>
      <c r="F143"/>
    </row>
    <row r="144" spans="1:26">
      <c r="A144" s="49" t="s">
        <v>16</v>
      </c>
      <c r="B144" s="14" t="s">
        <v>623</v>
      </c>
      <c r="C144" s="13" t="s">
        <v>161</v>
      </c>
      <c r="D144" s="13" t="s">
        <v>166</v>
      </c>
      <c r="E144" s="50" t="s">
        <v>167</v>
      </c>
      <c r="F144" s="21"/>
      <c r="G144" s="13"/>
      <c r="H144" s="13">
        <v>1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5"/>
      <c r="X144" s="19">
        <f t="shared" ref="X144:Y160" si="30">F144+H144+J144+L144+N144+P144+R144+T144+V144</f>
        <v>1</v>
      </c>
      <c r="Y144" s="50">
        <f t="shared" si="30"/>
        <v>0</v>
      </c>
      <c r="Z144">
        <f t="shared" ref="Z144:Z160" si="31">SUM(X144:Y144)</f>
        <v>1</v>
      </c>
    </row>
    <row r="145" spans="1:26">
      <c r="A145" s="51" t="s">
        <v>16</v>
      </c>
      <c r="B145" s="16" t="s">
        <v>625</v>
      </c>
      <c r="C145" s="47" t="s">
        <v>102</v>
      </c>
      <c r="D145" s="47" t="s">
        <v>170</v>
      </c>
      <c r="E145" s="52" t="s">
        <v>171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>
        <v>1</v>
      </c>
      <c r="Q145" s="47"/>
      <c r="R145" s="47"/>
      <c r="S145" s="47"/>
      <c r="T145" s="47"/>
      <c r="U145" s="47"/>
      <c r="V145" s="47"/>
      <c r="W145" s="48">
        <v>1</v>
      </c>
      <c r="X145" s="61">
        <f t="shared" si="30"/>
        <v>1</v>
      </c>
      <c r="Y145" s="52">
        <f t="shared" si="30"/>
        <v>1</v>
      </c>
      <c r="Z145">
        <f t="shared" si="31"/>
        <v>2</v>
      </c>
    </row>
    <row r="146" spans="1:26">
      <c r="A146" s="51" t="s">
        <v>16</v>
      </c>
      <c r="B146" s="16" t="s">
        <v>626</v>
      </c>
      <c r="C146" s="47" t="s">
        <v>102</v>
      </c>
      <c r="D146" s="47" t="s">
        <v>172</v>
      </c>
      <c r="E146" s="52" t="s">
        <v>173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/>
      <c r="X146" s="61">
        <f t="shared" si="30"/>
        <v>1</v>
      </c>
      <c r="Y146" s="52">
        <f t="shared" si="30"/>
        <v>0</v>
      </c>
      <c r="Z146">
        <f t="shared" si="31"/>
        <v>1</v>
      </c>
    </row>
    <row r="147" spans="1:26">
      <c r="A147" s="51" t="s">
        <v>16</v>
      </c>
      <c r="B147" s="16" t="s">
        <v>636</v>
      </c>
      <c r="C147" s="47" t="s">
        <v>99</v>
      </c>
      <c r="D147" s="47" t="s">
        <v>192</v>
      </c>
      <c r="E147" s="52" t="s">
        <v>193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30"/>
        <v>1</v>
      </c>
      <c r="Y147" s="52">
        <f t="shared" si="30"/>
        <v>0</v>
      </c>
      <c r="Z147">
        <f t="shared" si="31"/>
        <v>1</v>
      </c>
    </row>
    <row r="148" spans="1:26">
      <c r="A148" s="51" t="s">
        <v>16</v>
      </c>
      <c r="B148" s="16" t="s">
        <v>638</v>
      </c>
      <c r="C148" s="47" t="s">
        <v>161</v>
      </c>
      <c r="D148" s="47" t="s">
        <v>196</v>
      </c>
      <c r="E148" s="52" t="s">
        <v>197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/>
      <c r="U148" s="47"/>
      <c r="V148" s="47"/>
      <c r="W148" s="48"/>
      <c r="X148" s="61">
        <f t="shared" si="30"/>
        <v>0</v>
      </c>
      <c r="Y148" s="52">
        <f t="shared" si="30"/>
        <v>1</v>
      </c>
      <c r="Z148">
        <f t="shared" si="31"/>
        <v>1</v>
      </c>
    </row>
    <row r="149" spans="1:26">
      <c r="A149" s="51" t="s">
        <v>16</v>
      </c>
      <c r="B149" s="16" t="s">
        <v>639</v>
      </c>
      <c r="C149" s="47" t="s">
        <v>161</v>
      </c>
      <c r="D149" s="47" t="s">
        <v>198</v>
      </c>
      <c r="E149" s="52" t="s">
        <v>199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30"/>
        <v>0</v>
      </c>
      <c r="Y149" s="52">
        <f t="shared" si="30"/>
        <v>1</v>
      </c>
      <c r="Z149">
        <f t="shared" si="31"/>
        <v>1</v>
      </c>
    </row>
    <row r="150" spans="1:26">
      <c r="A150" s="51" t="s">
        <v>16</v>
      </c>
      <c r="B150" s="16" t="s">
        <v>647</v>
      </c>
      <c r="C150" s="47" t="s">
        <v>119</v>
      </c>
      <c r="D150" s="47" t="s">
        <v>219</v>
      </c>
      <c r="E150" s="52" t="s">
        <v>220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2</v>
      </c>
      <c r="X150" s="61">
        <f t="shared" si="30"/>
        <v>0</v>
      </c>
      <c r="Y150" s="52">
        <f t="shared" si="30"/>
        <v>2</v>
      </c>
      <c r="Z150">
        <f t="shared" si="31"/>
        <v>2</v>
      </c>
    </row>
    <row r="151" spans="1:26">
      <c r="A151" s="51" t="s">
        <v>16</v>
      </c>
      <c r="B151" s="16" t="s">
        <v>649</v>
      </c>
      <c r="C151" s="47" t="s">
        <v>161</v>
      </c>
      <c r="D151" s="47" t="s">
        <v>225</v>
      </c>
      <c r="E151" s="52" t="s">
        <v>226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30"/>
        <v>1</v>
      </c>
      <c r="Y151" s="52">
        <f t="shared" si="30"/>
        <v>0</v>
      </c>
      <c r="Z151">
        <f t="shared" si="31"/>
        <v>1</v>
      </c>
    </row>
    <row r="152" spans="1:26">
      <c r="A152" s="51" t="s">
        <v>16</v>
      </c>
      <c r="B152" s="16" t="s">
        <v>656</v>
      </c>
      <c r="C152" s="47" t="s">
        <v>99</v>
      </c>
      <c r="D152" s="47" t="s">
        <v>243</v>
      </c>
      <c r="E152" s="52" t="s">
        <v>244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30"/>
        <v>1</v>
      </c>
      <c r="Y152" s="52">
        <f t="shared" si="30"/>
        <v>0</v>
      </c>
      <c r="Z152">
        <f t="shared" si="31"/>
        <v>1</v>
      </c>
    </row>
    <row r="153" spans="1:26">
      <c r="A153" s="51" t="s">
        <v>16</v>
      </c>
      <c r="B153" s="16" t="s">
        <v>658</v>
      </c>
      <c r="C153" s="47" t="s">
        <v>99</v>
      </c>
      <c r="D153" s="47" t="s">
        <v>246</v>
      </c>
      <c r="E153" s="52" t="s">
        <v>247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>
        <v>1</v>
      </c>
      <c r="T153" s="47"/>
      <c r="U153" s="47"/>
      <c r="V153" s="47"/>
      <c r="W153" s="48">
        <v>1</v>
      </c>
      <c r="X153" s="61">
        <f t="shared" si="30"/>
        <v>0</v>
      </c>
      <c r="Y153" s="52">
        <f t="shared" si="30"/>
        <v>2</v>
      </c>
      <c r="Z153">
        <f t="shared" si="31"/>
        <v>2</v>
      </c>
    </row>
    <row r="154" spans="1:26">
      <c r="A154" s="51" t="s">
        <v>16</v>
      </c>
      <c r="B154" s="16" t="s">
        <v>723</v>
      </c>
      <c r="C154" s="47" t="s">
        <v>148</v>
      </c>
      <c r="D154" s="47" t="s">
        <v>290</v>
      </c>
      <c r="E154" s="52" t="s">
        <v>291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>
        <v>1</v>
      </c>
      <c r="S154" s="47"/>
      <c r="T154" s="47"/>
      <c r="U154" s="47"/>
      <c r="V154" s="47"/>
      <c r="W154" s="48"/>
      <c r="X154" s="61">
        <f t="shared" si="30"/>
        <v>1</v>
      </c>
      <c r="Y154" s="52">
        <f t="shared" si="30"/>
        <v>0</v>
      </c>
      <c r="Z154">
        <f t="shared" si="31"/>
        <v>1</v>
      </c>
    </row>
    <row r="155" spans="1:26">
      <c r="A155" s="51" t="s">
        <v>16</v>
      </c>
      <c r="B155" s="16" t="s">
        <v>675</v>
      </c>
      <c r="C155" s="47" t="s">
        <v>10</v>
      </c>
      <c r="D155" s="47" t="s">
        <v>294</v>
      </c>
      <c r="E155" s="52" t="s">
        <v>295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1</v>
      </c>
      <c r="X155" s="61">
        <f t="shared" si="30"/>
        <v>0</v>
      </c>
      <c r="Y155" s="52">
        <f t="shared" si="30"/>
        <v>1</v>
      </c>
      <c r="Z155">
        <f t="shared" si="31"/>
        <v>1</v>
      </c>
    </row>
    <row r="156" spans="1:26">
      <c r="A156" s="51" t="s">
        <v>16</v>
      </c>
      <c r="B156" s="16" t="s">
        <v>677</v>
      </c>
      <c r="C156" s="47" t="s">
        <v>298</v>
      </c>
      <c r="D156" s="47" t="s">
        <v>299</v>
      </c>
      <c r="E156" s="52" t="s">
        <v>300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2</v>
      </c>
      <c r="X156" s="61">
        <f t="shared" si="30"/>
        <v>0</v>
      </c>
      <c r="Y156" s="52">
        <f t="shared" si="30"/>
        <v>2</v>
      </c>
      <c r="Z156">
        <f t="shared" si="31"/>
        <v>2</v>
      </c>
    </row>
    <row r="157" spans="1:26">
      <c r="A157" s="51" t="s">
        <v>16</v>
      </c>
      <c r="B157" s="16" t="s">
        <v>681</v>
      </c>
      <c r="C157" s="47" t="s">
        <v>305</v>
      </c>
      <c r="D157" s="47" t="s">
        <v>312</v>
      </c>
      <c r="E157" s="52" t="s">
        <v>313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1</v>
      </c>
      <c r="Q157" s="47"/>
      <c r="R157" s="47"/>
      <c r="S157" s="47"/>
      <c r="T157" s="47"/>
      <c r="U157" s="47"/>
      <c r="V157" s="47"/>
      <c r="W157" s="48"/>
      <c r="X157" s="61">
        <f t="shared" si="30"/>
        <v>1</v>
      </c>
      <c r="Y157" s="52">
        <f t="shared" si="30"/>
        <v>0</v>
      </c>
      <c r="Z157">
        <f t="shared" si="31"/>
        <v>1</v>
      </c>
    </row>
    <row r="158" spans="1:26">
      <c r="A158" s="51" t="s">
        <v>16</v>
      </c>
      <c r="B158" s="16" t="s">
        <v>686</v>
      </c>
      <c r="C158" s="47" t="s">
        <v>99</v>
      </c>
      <c r="D158" s="47" t="s">
        <v>322</v>
      </c>
      <c r="E158" s="52" t="s">
        <v>323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/>
      <c r="X158" s="61">
        <f t="shared" si="30"/>
        <v>1</v>
      </c>
      <c r="Y158" s="52">
        <f t="shared" si="30"/>
        <v>0</v>
      </c>
      <c r="Z158">
        <f t="shared" si="31"/>
        <v>1</v>
      </c>
    </row>
    <row r="159" spans="1:26">
      <c r="A159" s="51" t="s">
        <v>16</v>
      </c>
      <c r="B159" s="16"/>
      <c r="C159" s="47" t="s">
        <v>119</v>
      </c>
      <c r="D159" s="47" t="s">
        <v>328</v>
      </c>
      <c r="E159" s="52" t="s">
        <v>329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30"/>
        <v>1</v>
      </c>
      <c r="Y159" s="52">
        <f t="shared" si="30"/>
        <v>0</v>
      </c>
      <c r="Z159">
        <f t="shared" si="31"/>
        <v>1</v>
      </c>
    </row>
    <row r="160" spans="1:26">
      <c r="A160" s="51" t="s">
        <v>16</v>
      </c>
      <c r="B160" s="16"/>
      <c r="C160" s="47" t="s">
        <v>102</v>
      </c>
      <c r="D160" s="47" t="s">
        <v>347</v>
      </c>
      <c r="E160" s="52" t="s">
        <v>348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 t="shared" si="30"/>
        <v>1</v>
      </c>
      <c r="Y160" s="52">
        <f t="shared" si="30"/>
        <v>0</v>
      </c>
      <c r="Z160">
        <f t="shared" si="31"/>
        <v>1</v>
      </c>
    </row>
    <row r="161" spans="1:26">
      <c r="A161" s="53" t="s">
        <v>16</v>
      </c>
      <c r="B161" s="17"/>
      <c r="C161" s="54" t="s">
        <v>351</v>
      </c>
      <c r="D161" s="54" t="s">
        <v>352</v>
      </c>
      <c r="E161" s="55" t="s">
        <v>353</v>
      </c>
      <c r="F161" s="57"/>
      <c r="G161" s="54"/>
      <c r="H161" s="54"/>
      <c r="I161" s="54"/>
      <c r="J161" s="54"/>
      <c r="K161" s="54"/>
      <c r="L161" s="54">
        <v>1</v>
      </c>
      <c r="M161" s="54"/>
      <c r="N161" s="54"/>
      <c r="O161" s="54"/>
      <c r="P161" s="54"/>
      <c r="Q161" s="54"/>
      <c r="R161" s="54"/>
      <c r="S161" s="54">
        <v>1</v>
      </c>
      <c r="T161" s="54"/>
      <c r="U161" s="54"/>
      <c r="V161" s="54"/>
      <c r="W161" s="60">
        <v>1</v>
      </c>
      <c r="X161" s="62">
        <f>F161+H161+J161+L161+N161+P161+R161+T161+V161</f>
        <v>1</v>
      </c>
      <c r="Y161" s="55">
        <f>G161+I161+K161+M161+O161+Q161+S161+U161+W161</f>
        <v>2</v>
      </c>
      <c r="Z161">
        <f>SUM(X161:Y161)</f>
        <v>3</v>
      </c>
    </row>
    <row r="162" spans="1:26">
      <c r="A162" s="46"/>
      <c r="B162" s="3"/>
      <c r="E162" s="3" t="s">
        <v>52</v>
      </c>
      <c r="F162">
        <f t="shared" ref="F162:Z162" si="32">SUM(F144:F161)</f>
        <v>0</v>
      </c>
      <c r="G162">
        <f t="shared" si="32"/>
        <v>0</v>
      </c>
      <c r="H162">
        <f t="shared" si="32"/>
        <v>1</v>
      </c>
      <c r="I162">
        <f t="shared" si="32"/>
        <v>0</v>
      </c>
      <c r="J162">
        <f t="shared" si="32"/>
        <v>0</v>
      </c>
      <c r="K162">
        <f t="shared" si="32"/>
        <v>0</v>
      </c>
      <c r="L162">
        <f t="shared" si="32"/>
        <v>1</v>
      </c>
      <c r="M162">
        <f t="shared" si="32"/>
        <v>0</v>
      </c>
      <c r="N162">
        <f t="shared" si="32"/>
        <v>0</v>
      </c>
      <c r="O162">
        <f t="shared" si="32"/>
        <v>0</v>
      </c>
      <c r="P162">
        <f t="shared" si="32"/>
        <v>2</v>
      </c>
      <c r="Q162">
        <f t="shared" si="32"/>
        <v>0</v>
      </c>
      <c r="R162">
        <f t="shared" si="32"/>
        <v>1</v>
      </c>
      <c r="S162">
        <f t="shared" si="32"/>
        <v>3</v>
      </c>
      <c r="T162">
        <f t="shared" si="32"/>
        <v>0</v>
      </c>
      <c r="U162">
        <f t="shared" si="32"/>
        <v>0</v>
      </c>
      <c r="V162">
        <f t="shared" si="32"/>
        <v>7</v>
      </c>
      <c r="W162">
        <f t="shared" si="32"/>
        <v>9</v>
      </c>
      <c r="X162">
        <f t="shared" si="32"/>
        <v>12</v>
      </c>
      <c r="Y162">
        <f t="shared" si="32"/>
        <v>12</v>
      </c>
      <c r="Z162">
        <f t="shared" si="32"/>
        <v>24</v>
      </c>
    </row>
    <row r="163" spans="1:26">
      <c r="A163" s="3"/>
      <c r="B163" s="3"/>
      <c r="F163"/>
    </row>
    <row r="164" spans="1:26">
      <c r="A164" s="49" t="s">
        <v>58</v>
      </c>
      <c r="B164" s="14" t="s">
        <v>687</v>
      </c>
      <c r="C164" s="13" t="s">
        <v>366</v>
      </c>
      <c r="D164" s="13" t="s">
        <v>367</v>
      </c>
      <c r="E164" s="50" t="s">
        <v>368</v>
      </c>
      <c r="F164" s="21"/>
      <c r="G164" s="13"/>
      <c r="H164" s="13"/>
      <c r="I164" s="13"/>
      <c r="J164" s="13"/>
      <c r="K164" s="13"/>
      <c r="L164" s="13">
        <v>1</v>
      </c>
      <c r="M164" s="13"/>
      <c r="N164" s="13"/>
      <c r="O164" s="13"/>
      <c r="P164" s="13"/>
      <c r="Q164" s="13"/>
      <c r="R164" s="13">
        <v>2</v>
      </c>
      <c r="S164" s="13"/>
      <c r="T164" s="13"/>
      <c r="U164" s="13"/>
      <c r="V164" s="13">
        <v>5</v>
      </c>
      <c r="W164" s="15">
        <v>1</v>
      </c>
      <c r="X164" s="19">
        <f t="shared" ref="X164:Y170" si="33">F164+H164+J164+L164+N164+P164+R164+T164+V164</f>
        <v>8</v>
      </c>
      <c r="Y164" s="50">
        <f t="shared" si="33"/>
        <v>1</v>
      </c>
      <c r="Z164">
        <f t="shared" ref="Z164:Z170" si="34">SUM(X164:Y164)</f>
        <v>9</v>
      </c>
    </row>
    <row r="165" spans="1:26">
      <c r="A165" s="51" t="s">
        <v>58</v>
      </c>
      <c r="B165" s="16" t="s">
        <v>688</v>
      </c>
      <c r="C165" s="47" t="s">
        <v>161</v>
      </c>
      <c r="D165" s="47" t="s">
        <v>369</v>
      </c>
      <c r="E165" s="52" t="s">
        <v>370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33"/>
        <v>0</v>
      </c>
      <c r="Y165" s="52">
        <f t="shared" si="33"/>
        <v>1</v>
      </c>
      <c r="Z165">
        <f t="shared" si="34"/>
        <v>1</v>
      </c>
    </row>
    <row r="166" spans="1:26">
      <c r="A166" s="51" t="s">
        <v>58</v>
      </c>
      <c r="B166" s="16" t="s">
        <v>689</v>
      </c>
      <c r="C166" s="47" t="s">
        <v>47</v>
      </c>
      <c r="D166" s="47" t="s">
        <v>371</v>
      </c>
      <c r="E166" s="52" t="s">
        <v>372</v>
      </c>
      <c r="F166" s="56"/>
      <c r="G166" s="47">
        <v>1</v>
      </c>
      <c r="H166" s="47"/>
      <c r="I166" s="47"/>
      <c r="J166" s="47"/>
      <c r="K166" s="47">
        <v>1</v>
      </c>
      <c r="L166" s="47"/>
      <c r="M166" s="47"/>
      <c r="N166" s="47">
        <v>1</v>
      </c>
      <c r="O166" s="47"/>
      <c r="P166" s="47"/>
      <c r="Q166" s="47"/>
      <c r="R166" s="47"/>
      <c r="S166" s="47"/>
      <c r="T166" s="47"/>
      <c r="U166" s="47"/>
      <c r="V166" s="47"/>
      <c r="W166" s="48"/>
      <c r="X166" s="61">
        <f t="shared" ref="X166:Y168" si="35">F166+H166+J166+L166+N166+P166+R166+T166+V166</f>
        <v>1</v>
      </c>
      <c r="Y166" s="52">
        <f t="shared" si="35"/>
        <v>2</v>
      </c>
      <c r="Z166">
        <f t="shared" si="34"/>
        <v>3</v>
      </c>
    </row>
    <row r="167" spans="1:26">
      <c r="A167" s="51" t="s">
        <v>58</v>
      </c>
      <c r="B167" s="16" t="s">
        <v>691</v>
      </c>
      <c r="C167" s="47" t="s">
        <v>366</v>
      </c>
      <c r="D167" s="47" t="s">
        <v>375</v>
      </c>
      <c r="E167" s="52" t="s">
        <v>376</v>
      </c>
      <c r="F167" s="56"/>
      <c r="G167" s="47">
        <v>1</v>
      </c>
      <c r="H167" s="47">
        <v>1</v>
      </c>
      <c r="I167" s="47"/>
      <c r="J167" s="47">
        <v>1</v>
      </c>
      <c r="K167" s="47"/>
      <c r="L167" s="47">
        <v>2</v>
      </c>
      <c r="M167" s="47"/>
      <c r="N167" s="47"/>
      <c r="O167" s="47"/>
      <c r="P167" s="47"/>
      <c r="Q167" s="47"/>
      <c r="R167" s="47"/>
      <c r="S167" s="47">
        <v>1</v>
      </c>
      <c r="T167" s="47"/>
      <c r="U167" s="47"/>
      <c r="V167" s="47">
        <v>7</v>
      </c>
      <c r="W167" s="48"/>
      <c r="X167" s="61">
        <f t="shared" si="35"/>
        <v>11</v>
      </c>
      <c r="Y167" s="52">
        <f t="shared" si="35"/>
        <v>2</v>
      </c>
      <c r="Z167">
        <f t="shared" si="34"/>
        <v>13</v>
      </c>
    </row>
    <row r="168" spans="1:26">
      <c r="A168" s="51" t="s">
        <v>58</v>
      </c>
      <c r="B168" s="16" t="s">
        <v>677</v>
      </c>
      <c r="C168" s="47" t="s">
        <v>380</v>
      </c>
      <c r="D168" s="47" t="s">
        <v>381</v>
      </c>
      <c r="E168" s="52" t="s">
        <v>382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35"/>
        <v>0</v>
      </c>
      <c r="Y168" s="52">
        <f t="shared" si="35"/>
        <v>1</v>
      </c>
      <c r="Z168">
        <f t="shared" si="34"/>
        <v>1</v>
      </c>
    </row>
    <row r="169" spans="1:26">
      <c r="A169" s="51" t="s">
        <v>58</v>
      </c>
      <c r="B169" s="16" t="s">
        <v>693</v>
      </c>
      <c r="C169" s="47" t="s">
        <v>383</v>
      </c>
      <c r="D169" s="47" t="s">
        <v>384</v>
      </c>
      <c r="E169" s="52" t="s">
        <v>385</v>
      </c>
      <c r="F169" s="56"/>
      <c r="G169" s="47">
        <v>1</v>
      </c>
      <c r="H169" s="47"/>
      <c r="I169" s="47"/>
      <c r="J169" s="47"/>
      <c r="K169" s="47">
        <v>1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>
        <v>3</v>
      </c>
      <c r="X169" s="61">
        <f t="shared" si="33"/>
        <v>1</v>
      </c>
      <c r="Y169" s="52">
        <f t="shared" si="33"/>
        <v>5</v>
      </c>
      <c r="Z169">
        <f t="shared" si="34"/>
        <v>6</v>
      </c>
    </row>
    <row r="170" spans="1:26">
      <c r="A170" s="53" t="s">
        <v>58</v>
      </c>
      <c r="B170" s="17" t="s">
        <v>724</v>
      </c>
      <c r="C170" s="54" t="s">
        <v>383</v>
      </c>
      <c r="D170" s="54" t="s">
        <v>386</v>
      </c>
      <c r="E170" s="55" t="s">
        <v>387</v>
      </c>
      <c r="F170" s="57"/>
      <c r="G170" s="54"/>
      <c r="H170" s="54"/>
      <c r="I170" s="54">
        <v>1</v>
      </c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>
        <v>1</v>
      </c>
      <c r="W170" s="60">
        <v>2</v>
      </c>
      <c r="X170" s="62">
        <f t="shared" si="33"/>
        <v>1</v>
      </c>
      <c r="Y170" s="55">
        <f t="shared" si="33"/>
        <v>3</v>
      </c>
      <c r="Z170">
        <f t="shared" si="34"/>
        <v>4</v>
      </c>
    </row>
    <row r="171" spans="1:26">
      <c r="A171" s="46"/>
      <c r="B171" s="3"/>
      <c r="E171" s="67" t="s">
        <v>51</v>
      </c>
      <c r="F171">
        <f>SUM(F164:F170)</f>
        <v>0</v>
      </c>
      <c r="G171">
        <f>SUM(G164:G170)</f>
        <v>3</v>
      </c>
      <c r="H171">
        <f t="shared" ref="H171:Z171" si="36">SUM(H164:H170)</f>
        <v>1</v>
      </c>
      <c r="I171">
        <f t="shared" si="36"/>
        <v>1</v>
      </c>
      <c r="J171">
        <f t="shared" si="36"/>
        <v>1</v>
      </c>
      <c r="K171">
        <f t="shared" si="36"/>
        <v>2</v>
      </c>
      <c r="L171">
        <f t="shared" si="36"/>
        <v>3</v>
      </c>
      <c r="M171">
        <f t="shared" si="36"/>
        <v>0</v>
      </c>
      <c r="N171">
        <f t="shared" si="36"/>
        <v>1</v>
      </c>
      <c r="O171">
        <f t="shared" si="36"/>
        <v>0</v>
      </c>
      <c r="P171">
        <f t="shared" si="36"/>
        <v>0</v>
      </c>
      <c r="Q171">
        <f t="shared" si="36"/>
        <v>0</v>
      </c>
      <c r="R171">
        <f t="shared" si="36"/>
        <v>2</v>
      </c>
      <c r="S171">
        <f t="shared" si="36"/>
        <v>1</v>
      </c>
      <c r="T171">
        <f t="shared" si="36"/>
        <v>0</v>
      </c>
      <c r="U171">
        <f t="shared" si="36"/>
        <v>0</v>
      </c>
      <c r="V171">
        <f t="shared" si="36"/>
        <v>14</v>
      </c>
      <c r="W171">
        <f t="shared" si="36"/>
        <v>8</v>
      </c>
      <c r="X171">
        <f t="shared" si="36"/>
        <v>22</v>
      </c>
      <c r="Y171">
        <f t="shared" si="36"/>
        <v>15</v>
      </c>
      <c r="Z171">
        <f t="shared" si="36"/>
        <v>37</v>
      </c>
    </row>
    <row r="172" spans="1:26">
      <c r="A172" s="3"/>
      <c r="B172" s="3"/>
      <c r="F172"/>
    </row>
    <row r="173" spans="1:26">
      <c r="A173" s="49" t="s">
        <v>17</v>
      </c>
      <c r="B173" s="59" t="s">
        <v>574</v>
      </c>
      <c r="C173" s="13" t="s">
        <v>377</v>
      </c>
      <c r="D173" s="13" t="s">
        <v>394</v>
      </c>
      <c r="E173" s="50" t="s">
        <v>395</v>
      </c>
      <c r="F173" s="21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>
        <v>1</v>
      </c>
      <c r="W173" s="15"/>
      <c r="X173" s="19">
        <f t="shared" ref="X173:Y206" si="37">F173+H173+J173+L173+N173+P173+R173+T173+V173</f>
        <v>1</v>
      </c>
      <c r="Y173" s="50">
        <f t="shared" si="37"/>
        <v>0</v>
      </c>
      <c r="Z173">
        <f t="shared" ref="Z173:Z206" si="38">SUM(X173:Y173)</f>
        <v>1</v>
      </c>
    </row>
    <row r="174" spans="1:26">
      <c r="A174" s="51" t="s">
        <v>17</v>
      </c>
      <c r="B174" s="58" t="s">
        <v>582</v>
      </c>
      <c r="C174" s="47" t="s">
        <v>366</v>
      </c>
      <c r="D174" s="47" t="s">
        <v>398</v>
      </c>
      <c r="E174" s="52" t="s">
        <v>399</v>
      </c>
      <c r="F174" s="56"/>
      <c r="G174" s="47"/>
      <c r="H174" s="47"/>
      <c r="I174" s="47">
        <v>1</v>
      </c>
      <c r="J174" s="47"/>
      <c r="K174" s="47"/>
      <c r="L174" s="47">
        <v>2</v>
      </c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4</v>
      </c>
      <c r="W174" s="48">
        <v>5</v>
      </c>
      <c r="X174" s="61">
        <f t="shared" si="37"/>
        <v>6</v>
      </c>
      <c r="Y174" s="52">
        <f t="shared" si="37"/>
        <v>6</v>
      </c>
      <c r="Z174">
        <f t="shared" si="38"/>
        <v>12</v>
      </c>
    </row>
    <row r="175" spans="1:26">
      <c r="A175" s="51" t="s">
        <v>17</v>
      </c>
      <c r="B175" s="16" t="s">
        <v>621</v>
      </c>
      <c r="C175" s="47" t="s">
        <v>366</v>
      </c>
      <c r="D175" s="47" t="s">
        <v>400</v>
      </c>
      <c r="E175" s="52" t="s">
        <v>401</v>
      </c>
      <c r="F175" s="56"/>
      <c r="G175" s="47"/>
      <c r="H175" s="47"/>
      <c r="I175" s="47"/>
      <c r="J175" s="47">
        <v>1</v>
      </c>
      <c r="K175" s="47"/>
      <c r="L175" s="47"/>
      <c r="M175" s="47"/>
      <c r="N175" s="47"/>
      <c r="O175" s="47"/>
      <c r="P175" s="47"/>
      <c r="Q175" s="47"/>
      <c r="R175" s="47"/>
      <c r="S175" s="47">
        <v>1</v>
      </c>
      <c r="T175" s="47"/>
      <c r="U175" s="47"/>
      <c r="V175" s="47"/>
      <c r="W175" s="48"/>
      <c r="X175" s="61">
        <f t="shared" si="37"/>
        <v>1</v>
      </c>
      <c r="Y175" s="52">
        <f t="shared" si="37"/>
        <v>1</v>
      </c>
      <c r="Z175">
        <f t="shared" si="38"/>
        <v>2</v>
      </c>
    </row>
    <row r="176" spans="1:26">
      <c r="A176" s="51" t="s">
        <v>17</v>
      </c>
      <c r="B176" s="16" t="s">
        <v>694</v>
      </c>
      <c r="C176" s="47" t="s">
        <v>47</v>
      </c>
      <c r="D176" s="47" t="s">
        <v>402</v>
      </c>
      <c r="E176" s="52" t="s">
        <v>403</v>
      </c>
      <c r="F176" s="56"/>
      <c r="G176" s="47"/>
      <c r="H176" s="47"/>
      <c r="I176" s="47"/>
      <c r="J176" s="47"/>
      <c r="K176" s="47"/>
      <c r="L176" s="47">
        <v>2</v>
      </c>
      <c r="M176" s="47">
        <v>1</v>
      </c>
      <c r="N176" s="47">
        <v>1</v>
      </c>
      <c r="O176" s="47"/>
      <c r="P176" s="47"/>
      <c r="Q176" s="47"/>
      <c r="R176" s="47"/>
      <c r="S176" s="47">
        <v>1</v>
      </c>
      <c r="T176" s="47"/>
      <c r="U176" s="47"/>
      <c r="V176" s="47">
        <v>2</v>
      </c>
      <c r="W176" s="48">
        <v>4</v>
      </c>
      <c r="X176" s="61">
        <f t="shared" si="37"/>
        <v>5</v>
      </c>
      <c r="Y176" s="52">
        <f t="shared" si="37"/>
        <v>6</v>
      </c>
      <c r="Z176">
        <f t="shared" si="38"/>
        <v>11</v>
      </c>
    </row>
    <row r="177" spans="1:26">
      <c r="A177" s="51" t="s">
        <v>17</v>
      </c>
      <c r="B177" s="16" t="s">
        <v>695</v>
      </c>
      <c r="C177" s="47" t="s">
        <v>47</v>
      </c>
      <c r="D177" s="47" t="s">
        <v>404</v>
      </c>
      <c r="E177" s="52" t="s">
        <v>405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37"/>
        <v>0</v>
      </c>
      <c r="Y177" s="52">
        <f t="shared" si="37"/>
        <v>1</v>
      </c>
      <c r="Z177">
        <f t="shared" si="38"/>
        <v>1</v>
      </c>
    </row>
    <row r="178" spans="1:26">
      <c r="A178" s="51" t="s">
        <v>17</v>
      </c>
      <c r="B178" s="16" t="s">
        <v>625</v>
      </c>
      <c r="C178" s="47" t="s">
        <v>406</v>
      </c>
      <c r="D178" s="47" t="s">
        <v>407</v>
      </c>
      <c r="E178" s="52" t="s">
        <v>408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2</v>
      </c>
      <c r="W178" s="48"/>
      <c r="X178" s="61">
        <f t="shared" si="37"/>
        <v>2</v>
      </c>
      <c r="Y178" s="52">
        <f t="shared" si="37"/>
        <v>0</v>
      </c>
      <c r="Z178">
        <f t="shared" si="38"/>
        <v>2</v>
      </c>
    </row>
    <row r="179" spans="1:26">
      <c r="A179" s="51" t="s">
        <v>17</v>
      </c>
      <c r="B179" s="16" t="s">
        <v>626</v>
      </c>
      <c r="C179" s="47" t="s">
        <v>406</v>
      </c>
      <c r="D179" s="47" t="s">
        <v>409</v>
      </c>
      <c r="E179" s="52" t="s">
        <v>410</v>
      </c>
      <c r="F179" s="56"/>
      <c r="G179" s="47"/>
      <c r="H179" s="47"/>
      <c r="I179" s="47"/>
      <c r="J179" s="47"/>
      <c r="K179" s="47"/>
      <c r="L179" s="47"/>
      <c r="M179" s="47"/>
      <c r="N179" s="47">
        <v>1</v>
      </c>
      <c r="O179" s="47"/>
      <c r="P179" s="47"/>
      <c r="Q179" s="47"/>
      <c r="R179" s="47"/>
      <c r="S179" s="47"/>
      <c r="T179" s="47"/>
      <c r="U179" s="47"/>
      <c r="V179" s="47">
        <v>1</v>
      </c>
      <c r="W179" s="48"/>
      <c r="X179" s="61">
        <f t="shared" si="37"/>
        <v>2</v>
      </c>
      <c r="Y179" s="52">
        <f t="shared" si="37"/>
        <v>0</v>
      </c>
      <c r="Z179">
        <f t="shared" si="38"/>
        <v>2</v>
      </c>
    </row>
    <row r="180" spans="1:26">
      <c r="A180" s="51" t="s">
        <v>17</v>
      </c>
      <c r="B180" s="16" t="s">
        <v>628</v>
      </c>
      <c r="C180" s="47" t="s">
        <v>406</v>
      </c>
      <c r="D180" s="47" t="s">
        <v>411</v>
      </c>
      <c r="E180" s="52" t="s">
        <v>412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2</v>
      </c>
      <c r="W180" s="48">
        <v>1</v>
      </c>
      <c r="X180" s="61">
        <f t="shared" si="37"/>
        <v>2</v>
      </c>
      <c r="Y180" s="52">
        <f t="shared" si="37"/>
        <v>1</v>
      </c>
      <c r="Z180">
        <f t="shared" si="38"/>
        <v>3</v>
      </c>
    </row>
    <row r="181" spans="1:26">
      <c r="A181" s="51" t="s">
        <v>17</v>
      </c>
      <c r="B181" s="16" t="s">
        <v>630</v>
      </c>
      <c r="C181" s="47" t="s">
        <v>406</v>
      </c>
      <c r="D181" s="47" t="s">
        <v>415</v>
      </c>
      <c r="E181" s="52" t="s">
        <v>416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37"/>
        <v>0</v>
      </c>
      <c r="Y181" s="52">
        <f t="shared" si="37"/>
        <v>1</v>
      </c>
      <c r="Z181">
        <f t="shared" si="38"/>
        <v>1</v>
      </c>
    </row>
    <row r="182" spans="1:26">
      <c r="A182" s="51" t="s">
        <v>17</v>
      </c>
      <c r="B182" s="16" t="s">
        <v>631</v>
      </c>
      <c r="C182" s="47" t="s">
        <v>406</v>
      </c>
      <c r="D182" s="47" t="s">
        <v>419</v>
      </c>
      <c r="E182" s="52" t="s">
        <v>420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>
        <v>1</v>
      </c>
      <c r="T182" s="47"/>
      <c r="U182" s="47"/>
      <c r="V182" s="47"/>
      <c r="W182" s="48"/>
      <c r="X182" s="61">
        <f t="shared" si="37"/>
        <v>0</v>
      </c>
      <c r="Y182" s="52">
        <f t="shared" si="37"/>
        <v>1</v>
      </c>
      <c r="Z182">
        <f t="shared" si="38"/>
        <v>1</v>
      </c>
    </row>
    <row r="183" spans="1:26">
      <c r="A183" s="51" t="s">
        <v>17</v>
      </c>
      <c r="B183" s="16" t="s">
        <v>636</v>
      </c>
      <c r="C183" s="47" t="s">
        <v>366</v>
      </c>
      <c r="D183" s="47" t="s">
        <v>421</v>
      </c>
      <c r="E183" s="52" t="s">
        <v>422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/>
      <c r="R183" s="47"/>
      <c r="S183" s="47"/>
      <c r="T183" s="47"/>
      <c r="U183" s="47"/>
      <c r="V183" s="47"/>
      <c r="W183" s="48"/>
      <c r="X183" s="61">
        <f t="shared" si="37"/>
        <v>0</v>
      </c>
      <c r="Y183" s="52">
        <f t="shared" si="37"/>
        <v>1</v>
      </c>
      <c r="Z183">
        <f t="shared" si="38"/>
        <v>1</v>
      </c>
    </row>
    <row r="184" spans="1:26">
      <c r="A184" s="51" t="s">
        <v>17</v>
      </c>
      <c r="B184" s="16" t="s">
        <v>696</v>
      </c>
      <c r="C184" s="47" t="s">
        <v>377</v>
      </c>
      <c r="D184" s="47" t="s">
        <v>423</v>
      </c>
      <c r="E184" s="52" t="s">
        <v>424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>
        <v>1</v>
      </c>
      <c r="R184" s="47"/>
      <c r="S184" s="47"/>
      <c r="T184" s="47"/>
      <c r="U184" s="47"/>
      <c r="V184" s="47"/>
      <c r="W184" s="48">
        <v>6</v>
      </c>
      <c r="X184" s="61">
        <f t="shared" si="37"/>
        <v>0</v>
      </c>
      <c r="Y184" s="52">
        <f t="shared" si="37"/>
        <v>7</v>
      </c>
      <c r="Z184">
        <f t="shared" si="38"/>
        <v>7</v>
      </c>
    </row>
    <row r="185" spans="1:26">
      <c r="A185" s="51" t="s">
        <v>17</v>
      </c>
      <c r="B185" s="16" t="s">
        <v>638</v>
      </c>
      <c r="C185" s="47" t="s">
        <v>47</v>
      </c>
      <c r="D185" s="47" t="s">
        <v>425</v>
      </c>
      <c r="E185" s="52" t="s">
        <v>426</v>
      </c>
      <c r="F185" s="56"/>
      <c r="G185" s="47"/>
      <c r="H185" s="47"/>
      <c r="I185" s="47"/>
      <c r="J185" s="47"/>
      <c r="K185" s="47"/>
      <c r="L185" s="47">
        <v>1</v>
      </c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37"/>
        <v>2</v>
      </c>
      <c r="Y185" s="52">
        <f t="shared" si="37"/>
        <v>0</v>
      </c>
      <c r="Z185">
        <f t="shared" si="38"/>
        <v>2</v>
      </c>
    </row>
    <row r="186" spans="1:26">
      <c r="A186" s="51" t="s">
        <v>17</v>
      </c>
      <c r="B186" s="16" t="s">
        <v>639</v>
      </c>
      <c r="C186" s="47" t="s">
        <v>47</v>
      </c>
      <c r="D186" s="47" t="s">
        <v>427</v>
      </c>
      <c r="E186" s="52" t="s">
        <v>428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37"/>
        <v>0</v>
      </c>
      <c r="Y186" s="52">
        <f t="shared" si="37"/>
        <v>1</v>
      </c>
      <c r="Z186">
        <f t="shared" si="38"/>
        <v>1</v>
      </c>
    </row>
    <row r="187" spans="1:26">
      <c r="A187" s="51" t="s">
        <v>17</v>
      </c>
      <c r="B187" s="16" t="s">
        <v>640</v>
      </c>
      <c r="C187" s="47" t="s">
        <v>366</v>
      </c>
      <c r="D187" s="47" t="s">
        <v>429</v>
      </c>
      <c r="E187" s="52" t="s">
        <v>430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/>
      <c r="X187" s="61">
        <f t="shared" si="37"/>
        <v>1</v>
      </c>
      <c r="Y187" s="52">
        <f t="shared" si="37"/>
        <v>0</v>
      </c>
      <c r="Z187">
        <f t="shared" si="38"/>
        <v>1</v>
      </c>
    </row>
    <row r="188" spans="1:26">
      <c r="A188" s="51" t="s">
        <v>17</v>
      </c>
      <c r="B188" s="16" t="s">
        <v>697</v>
      </c>
      <c r="C188" s="47" t="s">
        <v>366</v>
      </c>
      <c r="D188" s="47" t="s">
        <v>431</v>
      </c>
      <c r="E188" s="52" t="s">
        <v>432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>
        <v>2</v>
      </c>
      <c r="T188" s="47"/>
      <c r="U188" s="47"/>
      <c r="V188" s="47">
        <v>1</v>
      </c>
      <c r="W188" s="48">
        <v>11</v>
      </c>
      <c r="X188" s="61">
        <f t="shared" si="37"/>
        <v>1</v>
      </c>
      <c r="Y188" s="52">
        <f t="shared" si="37"/>
        <v>13</v>
      </c>
      <c r="Z188">
        <f t="shared" si="38"/>
        <v>14</v>
      </c>
    </row>
    <row r="189" spans="1:26">
      <c r="A189" s="51" t="s">
        <v>17</v>
      </c>
      <c r="B189" s="16" t="s">
        <v>700</v>
      </c>
      <c r="C189" s="47" t="s">
        <v>377</v>
      </c>
      <c r="D189" s="47" t="s">
        <v>437</v>
      </c>
      <c r="E189" s="52" t="s">
        <v>438</v>
      </c>
      <c r="F189" s="56"/>
      <c r="G189" s="47"/>
      <c r="H189" s="47"/>
      <c r="I189" s="47"/>
      <c r="J189" s="47"/>
      <c r="K189" s="47">
        <v>1</v>
      </c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1</v>
      </c>
      <c r="X189" s="61">
        <f t="shared" si="37"/>
        <v>0</v>
      </c>
      <c r="Y189" s="52">
        <f t="shared" si="37"/>
        <v>2</v>
      </c>
      <c r="Z189">
        <f t="shared" si="38"/>
        <v>2</v>
      </c>
    </row>
    <row r="190" spans="1:26">
      <c r="A190" s="51" t="s">
        <v>17</v>
      </c>
      <c r="B190" s="16" t="s">
        <v>648</v>
      </c>
      <c r="C190" s="47" t="s">
        <v>366</v>
      </c>
      <c r="D190" s="47" t="s">
        <v>439</v>
      </c>
      <c r="E190" s="52" t="s">
        <v>440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1</v>
      </c>
      <c r="W190" s="48"/>
      <c r="X190" s="61">
        <f t="shared" si="37"/>
        <v>1</v>
      </c>
      <c r="Y190" s="52">
        <f t="shared" si="37"/>
        <v>0</v>
      </c>
      <c r="Z190">
        <f t="shared" si="38"/>
        <v>1</v>
      </c>
    </row>
    <row r="191" spans="1:26">
      <c r="A191" s="51" t="s">
        <v>17</v>
      </c>
      <c r="B191" s="16" t="s">
        <v>701</v>
      </c>
      <c r="C191" s="47" t="s">
        <v>366</v>
      </c>
      <c r="D191" s="47" t="s">
        <v>441</v>
      </c>
      <c r="E191" s="52" t="s">
        <v>442</v>
      </c>
      <c r="F191" s="56"/>
      <c r="G191" s="47"/>
      <c r="H191" s="47"/>
      <c r="I191" s="47"/>
      <c r="J191" s="47">
        <v>1</v>
      </c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8"/>
      <c r="X191" s="61">
        <f t="shared" si="37"/>
        <v>1</v>
      </c>
      <c r="Y191" s="52">
        <f t="shared" si="37"/>
        <v>0</v>
      </c>
      <c r="Z191">
        <f t="shared" si="38"/>
        <v>1</v>
      </c>
    </row>
    <row r="192" spans="1:26">
      <c r="A192" s="51" t="s">
        <v>17</v>
      </c>
      <c r="B192" s="16" t="s">
        <v>649</v>
      </c>
      <c r="C192" s="47" t="s">
        <v>47</v>
      </c>
      <c r="D192" s="47" t="s">
        <v>447</v>
      </c>
      <c r="E192" s="52" t="s">
        <v>448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2</v>
      </c>
      <c r="W192" s="48">
        <v>1</v>
      </c>
      <c r="X192" s="61">
        <f t="shared" si="37"/>
        <v>2</v>
      </c>
      <c r="Y192" s="52">
        <f t="shared" si="37"/>
        <v>1</v>
      </c>
      <c r="Z192">
        <f t="shared" si="38"/>
        <v>3</v>
      </c>
    </row>
    <row r="193" spans="1:26">
      <c r="A193" s="51" t="s">
        <v>17</v>
      </c>
      <c r="B193" s="16" t="s">
        <v>705</v>
      </c>
      <c r="C193" s="47" t="s">
        <v>366</v>
      </c>
      <c r="D193" s="47" t="s">
        <v>460</v>
      </c>
      <c r="E193" s="52" t="s">
        <v>461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48"/>
      <c r="X193" s="61">
        <f t="shared" si="37"/>
        <v>1</v>
      </c>
      <c r="Y193" s="52">
        <f t="shared" si="37"/>
        <v>0</v>
      </c>
      <c r="Z193">
        <f t="shared" si="38"/>
        <v>1</v>
      </c>
    </row>
    <row r="194" spans="1:26">
      <c r="A194" s="51" t="s">
        <v>17</v>
      </c>
      <c r="B194" s="16" t="s">
        <v>706</v>
      </c>
      <c r="C194" s="47" t="s">
        <v>366</v>
      </c>
      <c r="D194" s="47" t="s">
        <v>462</v>
      </c>
      <c r="E194" s="52" t="s">
        <v>463</v>
      </c>
      <c r="F194" s="56"/>
      <c r="G194" s="47"/>
      <c r="H194" s="47"/>
      <c r="I194" s="47"/>
      <c r="J194" s="47"/>
      <c r="K194" s="47">
        <v>1</v>
      </c>
      <c r="L194" s="47"/>
      <c r="M194" s="47"/>
      <c r="N194" s="47"/>
      <c r="O194" s="47"/>
      <c r="P194" s="47"/>
      <c r="Q194" s="47"/>
      <c r="R194" s="47"/>
      <c r="S194" s="47">
        <v>1</v>
      </c>
      <c r="T194" s="47"/>
      <c r="U194" s="47"/>
      <c r="V194" s="47">
        <v>2</v>
      </c>
      <c r="W194" s="48">
        <v>3</v>
      </c>
      <c r="X194" s="61">
        <f t="shared" si="37"/>
        <v>2</v>
      </c>
      <c r="Y194" s="52">
        <f t="shared" si="37"/>
        <v>5</v>
      </c>
      <c r="Z194">
        <f t="shared" si="38"/>
        <v>7</v>
      </c>
    </row>
    <row r="195" spans="1:26">
      <c r="A195" s="51" t="s">
        <v>17</v>
      </c>
      <c r="B195" s="16" t="s">
        <v>706</v>
      </c>
      <c r="C195" s="47" t="s">
        <v>377</v>
      </c>
      <c r="D195" s="47" t="s">
        <v>464</v>
      </c>
      <c r="E195" s="52" t="s">
        <v>465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2</v>
      </c>
      <c r="W195" s="48">
        <v>1</v>
      </c>
      <c r="X195" s="61">
        <f t="shared" si="37"/>
        <v>2</v>
      </c>
      <c r="Y195" s="52">
        <f t="shared" si="37"/>
        <v>1</v>
      </c>
      <c r="Z195">
        <f t="shared" si="38"/>
        <v>3</v>
      </c>
    </row>
    <row r="196" spans="1:26">
      <c r="A196" s="51" t="s">
        <v>17</v>
      </c>
      <c r="B196" s="16" t="s">
        <v>664</v>
      </c>
      <c r="C196" s="47" t="s">
        <v>366</v>
      </c>
      <c r="D196" s="47" t="s">
        <v>470</v>
      </c>
      <c r="E196" s="52" t="s">
        <v>471</v>
      </c>
      <c r="F196" s="56"/>
      <c r="G196" s="47"/>
      <c r="H196" s="47"/>
      <c r="I196" s="47"/>
      <c r="J196" s="47"/>
      <c r="K196" s="47"/>
      <c r="L196" s="47"/>
      <c r="M196" s="47"/>
      <c r="N196" s="47">
        <v>1</v>
      </c>
      <c r="O196" s="47"/>
      <c r="P196" s="47"/>
      <c r="Q196" s="47"/>
      <c r="R196" s="47"/>
      <c r="S196" s="47"/>
      <c r="T196" s="47"/>
      <c r="U196" s="47"/>
      <c r="V196" s="47">
        <v>1</v>
      </c>
      <c r="W196" s="48">
        <v>1</v>
      </c>
      <c r="X196" s="61">
        <f t="shared" si="37"/>
        <v>2</v>
      </c>
      <c r="Y196" s="52">
        <f t="shared" si="37"/>
        <v>1</v>
      </c>
      <c r="Z196">
        <f t="shared" si="38"/>
        <v>3</v>
      </c>
    </row>
    <row r="197" spans="1:26">
      <c r="A197" s="51" t="s">
        <v>17</v>
      </c>
      <c r="B197" s="16" t="s">
        <v>671</v>
      </c>
      <c r="C197" s="47" t="s">
        <v>366</v>
      </c>
      <c r="D197" s="47" t="s">
        <v>472</v>
      </c>
      <c r="E197" s="52" t="s">
        <v>473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37"/>
        <v>1</v>
      </c>
      <c r="Y197" s="52">
        <f t="shared" si="37"/>
        <v>0</v>
      </c>
      <c r="Z197">
        <f t="shared" si="38"/>
        <v>1</v>
      </c>
    </row>
    <row r="198" spans="1:26">
      <c r="A198" s="51" t="s">
        <v>17</v>
      </c>
      <c r="B198" s="16" t="s">
        <v>674</v>
      </c>
      <c r="C198" s="47" t="s">
        <v>377</v>
      </c>
      <c r="D198" s="47" t="s">
        <v>476</v>
      </c>
      <c r="E198" s="52" t="s">
        <v>477</v>
      </c>
      <c r="F198" s="56"/>
      <c r="G198" s="47"/>
      <c r="H198" s="47"/>
      <c r="I198" s="47"/>
      <c r="J198" s="47"/>
      <c r="K198" s="47"/>
      <c r="L198" s="47"/>
      <c r="M198" s="47">
        <v>1</v>
      </c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>
        <v>2</v>
      </c>
      <c r="X198" s="61">
        <f t="shared" si="37"/>
        <v>1</v>
      </c>
      <c r="Y198" s="52">
        <f t="shared" si="37"/>
        <v>3</v>
      </c>
      <c r="Z198">
        <f t="shared" si="38"/>
        <v>4</v>
      </c>
    </row>
    <row r="199" spans="1:26">
      <c r="A199" s="51" t="s">
        <v>17</v>
      </c>
      <c r="B199" s="16" t="s">
        <v>675</v>
      </c>
      <c r="C199" s="47" t="s">
        <v>478</v>
      </c>
      <c r="D199" s="47" t="s">
        <v>479</v>
      </c>
      <c r="E199" s="52" t="s">
        <v>480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1</v>
      </c>
      <c r="W199" s="48"/>
      <c r="X199" s="61">
        <f t="shared" si="37"/>
        <v>1</v>
      </c>
      <c r="Y199" s="52">
        <f t="shared" si="37"/>
        <v>0</v>
      </c>
      <c r="Z199">
        <f t="shared" si="38"/>
        <v>1</v>
      </c>
    </row>
    <row r="200" spans="1:26">
      <c r="A200" s="51" t="s">
        <v>17</v>
      </c>
      <c r="B200" s="16" t="s">
        <v>709</v>
      </c>
      <c r="C200" s="47" t="s">
        <v>380</v>
      </c>
      <c r="D200" s="47" t="s">
        <v>483</v>
      </c>
      <c r="E200" s="52" t="s">
        <v>484</v>
      </c>
      <c r="F200" s="56"/>
      <c r="G200" s="47"/>
      <c r="H200" s="47"/>
      <c r="I200" s="47"/>
      <c r="J200" s="47"/>
      <c r="K200" s="47"/>
      <c r="L200" s="47"/>
      <c r="M200" s="47">
        <v>2</v>
      </c>
      <c r="N200" s="47">
        <v>2</v>
      </c>
      <c r="O200" s="47"/>
      <c r="P200" s="47"/>
      <c r="Q200" s="47"/>
      <c r="R200" s="47"/>
      <c r="S200" s="47"/>
      <c r="T200" s="47"/>
      <c r="U200" s="47"/>
      <c r="V200" s="47">
        <v>1</v>
      </c>
      <c r="W200" s="48">
        <v>10</v>
      </c>
      <c r="X200" s="61">
        <f t="shared" si="37"/>
        <v>3</v>
      </c>
      <c r="Y200" s="52">
        <f t="shared" si="37"/>
        <v>12</v>
      </c>
      <c r="Z200">
        <f t="shared" si="38"/>
        <v>15</v>
      </c>
    </row>
    <row r="201" spans="1:26">
      <c r="A201" s="51" t="s">
        <v>17</v>
      </c>
      <c r="B201" s="16" t="s">
        <v>679</v>
      </c>
      <c r="C201" s="47" t="s">
        <v>485</v>
      </c>
      <c r="D201" s="47" t="s">
        <v>486</v>
      </c>
      <c r="E201" s="52" t="s">
        <v>487</v>
      </c>
      <c r="F201" s="56"/>
      <c r="G201" s="47"/>
      <c r="H201" s="47"/>
      <c r="I201" s="47"/>
      <c r="J201" s="47"/>
      <c r="K201" s="47"/>
      <c r="L201" s="47">
        <v>1</v>
      </c>
      <c r="M201" s="47"/>
      <c r="N201" s="47"/>
      <c r="O201" s="47"/>
      <c r="P201" s="47"/>
      <c r="Q201" s="47"/>
      <c r="R201" s="47"/>
      <c r="S201" s="47">
        <v>1</v>
      </c>
      <c r="T201" s="47"/>
      <c r="U201" s="47"/>
      <c r="V201" s="47"/>
      <c r="W201" s="48"/>
      <c r="X201" s="61">
        <f t="shared" si="37"/>
        <v>1</v>
      </c>
      <c r="Y201" s="52">
        <f t="shared" si="37"/>
        <v>1</v>
      </c>
      <c r="Z201">
        <f t="shared" si="38"/>
        <v>2</v>
      </c>
    </row>
    <row r="202" spans="1:26">
      <c r="A202" s="51" t="s">
        <v>17</v>
      </c>
      <c r="B202" s="16" t="s">
        <v>679</v>
      </c>
      <c r="C202" s="47" t="s">
        <v>485</v>
      </c>
      <c r="D202" s="47" t="s">
        <v>488</v>
      </c>
      <c r="E202" s="52" t="s">
        <v>489</v>
      </c>
      <c r="F202" s="56"/>
      <c r="G202" s="47">
        <v>2</v>
      </c>
      <c r="H202" s="47">
        <v>1</v>
      </c>
      <c r="I202" s="47"/>
      <c r="J202" s="47"/>
      <c r="K202" s="47">
        <v>1</v>
      </c>
      <c r="L202" s="47"/>
      <c r="M202" s="47">
        <v>2</v>
      </c>
      <c r="N202" s="47">
        <v>1</v>
      </c>
      <c r="O202" s="47"/>
      <c r="P202" s="47">
        <v>1</v>
      </c>
      <c r="Q202" s="47"/>
      <c r="R202" s="47">
        <v>3</v>
      </c>
      <c r="S202" s="47">
        <v>1</v>
      </c>
      <c r="T202" s="47"/>
      <c r="U202" s="47"/>
      <c r="V202" s="47">
        <v>14</v>
      </c>
      <c r="W202" s="48">
        <v>17</v>
      </c>
      <c r="X202" s="61">
        <f t="shared" si="37"/>
        <v>20</v>
      </c>
      <c r="Y202" s="52">
        <f t="shared" si="37"/>
        <v>23</v>
      </c>
      <c r="Z202">
        <f t="shared" si="38"/>
        <v>43</v>
      </c>
    </row>
    <row r="203" spans="1:26">
      <c r="A203" s="51" t="s">
        <v>17</v>
      </c>
      <c r="B203" s="16" t="s">
        <v>679</v>
      </c>
      <c r="C203" s="47" t="s">
        <v>485</v>
      </c>
      <c r="D203" s="47" t="s">
        <v>490</v>
      </c>
      <c r="E203" s="52" t="s">
        <v>491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2</v>
      </c>
      <c r="W203" s="48"/>
      <c r="X203" s="61">
        <f t="shared" si="37"/>
        <v>2</v>
      </c>
      <c r="Y203" s="52">
        <f t="shared" si="37"/>
        <v>0</v>
      </c>
      <c r="Z203">
        <f t="shared" si="38"/>
        <v>2</v>
      </c>
    </row>
    <row r="204" spans="1:26">
      <c r="A204" s="51" t="s">
        <v>17</v>
      </c>
      <c r="B204" s="16" t="s">
        <v>681</v>
      </c>
      <c r="C204" s="47" t="s">
        <v>485</v>
      </c>
      <c r="D204" s="47" t="s">
        <v>492</v>
      </c>
      <c r="E204" s="52" t="s">
        <v>493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8">
        <v>1</v>
      </c>
      <c r="X204" s="61">
        <f t="shared" si="37"/>
        <v>0</v>
      </c>
      <c r="Y204" s="52">
        <f t="shared" si="37"/>
        <v>1</v>
      </c>
      <c r="Z204">
        <f t="shared" si="38"/>
        <v>1</v>
      </c>
    </row>
    <row r="205" spans="1:26">
      <c r="A205" s="51" t="s">
        <v>17</v>
      </c>
      <c r="B205" s="16" t="s">
        <v>710</v>
      </c>
      <c r="C205" s="47" t="s">
        <v>383</v>
      </c>
      <c r="D205" s="47" t="s">
        <v>494</v>
      </c>
      <c r="E205" s="52" t="s">
        <v>495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>
        <v>1</v>
      </c>
      <c r="X205" s="61">
        <f t="shared" si="37"/>
        <v>0</v>
      </c>
      <c r="Y205" s="52">
        <f t="shared" si="37"/>
        <v>1</v>
      </c>
      <c r="Z205">
        <f t="shared" si="38"/>
        <v>1</v>
      </c>
    </row>
    <row r="206" spans="1:26">
      <c r="A206" s="53" t="s">
        <v>17</v>
      </c>
      <c r="B206" s="17" t="s">
        <v>686</v>
      </c>
      <c r="C206" s="54" t="s">
        <v>366</v>
      </c>
      <c r="D206" s="54" t="s">
        <v>496</v>
      </c>
      <c r="E206" s="55" t="s">
        <v>497</v>
      </c>
      <c r="F206" s="57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>
        <v>1</v>
      </c>
      <c r="W206" s="60">
        <v>1</v>
      </c>
      <c r="X206" s="62">
        <f t="shared" si="37"/>
        <v>1</v>
      </c>
      <c r="Y206" s="55">
        <f t="shared" si="37"/>
        <v>1</v>
      </c>
      <c r="Z206">
        <f t="shared" si="38"/>
        <v>2</v>
      </c>
    </row>
    <row r="207" spans="1:26">
      <c r="A207" s="46"/>
      <c r="B207" s="3"/>
      <c r="E207" s="67" t="s">
        <v>50</v>
      </c>
      <c r="F207">
        <f t="shared" ref="F207:Z207" si="39">SUM(F173:F206)</f>
        <v>0</v>
      </c>
      <c r="G207">
        <f t="shared" si="39"/>
        <v>2</v>
      </c>
      <c r="H207">
        <f t="shared" si="39"/>
        <v>1</v>
      </c>
      <c r="I207">
        <f t="shared" si="39"/>
        <v>1</v>
      </c>
      <c r="J207">
        <f t="shared" si="39"/>
        <v>2</v>
      </c>
      <c r="K207">
        <f t="shared" si="39"/>
        <v>3</v>
      </c>
      <c r="L207">
        <f t="shared" si="39"/>
        <v>6</v>
      </c>
      <c r="M207">
        <f t="shared" si="39"/>
        <v>6</v>
      </c>
      <c r="N207">
        <f t="shared" si="39"/>
        <v>6</v>
      </c>
      <c r="O207">
        <f t="shared" si="39"/>
        <v>1</v>
      </c>
      <c r="P207">
        <f t="shared" si="39"/>
        <v>1</v>
      </c>
      <c r="Q207">
        <f t="shared" si="39"/>
        <v>1</v>
      </c>
      <c r="R207">
        <f t="shared" si="39"/>
        <v>3</v>
      </c>
      <c r="S207">
        <f t="shared" si="39"/>
        <v>8</v>
      </c>
      <c r="T207">
        <f t="shared" si="39"/>
        <v>0</v>
      </c>
      <c r="U207">
        <f t="shared" si="39"/>
        <v>0</v>
      </c>
      <c r="V207">
        <f t="shared" si="39"/>
        <v>45</v>
      </c>
      <c r="W207">
        <f t="shared" si="39"/>
        <v>69</v>
      </c>
      <c r="X207">
        <f t="shared" si="39"/>
        <v>64</v>
      </c>
      <c r="Y207">
        <f t="shared" si="39"/>
        <v>91</v>
      </c>
      <c r="Z207">
        <f t="shared" si="39"/>
        <v>155</v>
      </c>
    </row>
    <row r="208" spans="1:26">
      <c r="A208" s="3"/>
      <c r="B208" s="3"/>
      <c r="F208"/>
    </row>
    <row r="209" spans="1:26">
      <c r="A209" s="49" t="s">
        <v>18</v>
      </c>
      <c r="B209" s="14" t="s">
        <v>621</v>
      </c>
      <c r="C209" s="13" t="s">
        <v>366</v>
      </c>
      <c r="D209" s="13" t="s">
        <v>502</v>
      </c>
      <c r="E209" s="50" t="s">
        <v>503</v>
      </c>
      <c r="F209" s="21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>
        <v>1</v>
      </c>
      <c r="W209" s="15"/>
      <c r="X209" s="19">
        <f t="shared" ref="X209:Y217" si="40">F209+H209+J209+L209+N209+P209+R209+T209+V209</f>
        <v>1</v>
      </c>
      <c r="Y209" s="50">
        <f t="shared" si="40"/>
        <v>0</v>
      </c>
      <c r="Z209">
        <f t="shared" ref="Z209:Z217" si="41">SUM(X209:Y209)</f>
        <v>1</v>
      </c>
    </row>
    <row r="210" spans="1:26">
      <c r="A210" s="51" t="s">
        <v>18</v>
      </c>
      <c r="B210" s="16" t="s">
        <v>694</v>
      </c>
      <c r="C210" s="47" t="s">
        <v>47</v>
      </c>
      <c r="D210" s="47" t="s">
        <v>48</v>
      </c>
      <c r="E210" s="52" t="s">
        <v>504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>
        <v>1</v>
      </c>
      <c r="R210" s="47">
        <v>2</v>
      </c>
      <c r="S210" s="47"/>
      <c r="T210" s="47"/>
      <c r="U210" s="47"/>
      <c r="V210" s="47"/>
      <c r="W210" s="48">
        <v>3</v>
      </c>
      <c r="X210" s="61">
        <f t="shared" si="40"/>
        <v>2</v>
      </c>
      <c r="Y210" s="52">
        <f t="shared" si="40"/>
        <v>4</v>
      </c>
      <c r="Z210">
        <f t="shared" si="41"/>
        <v>6</v>
      </c>
    </row>
    <row r="211" spans="1:26">
      <c r="A211" s="51" t="s">
        <v>18</v>
      </c>
      <c r="B211" s="16" t="s">
        <v>628</v>
      </c>
      <c r="C211" s="47" t="s">
        <v>406</v>
      </c>
      <c r="D211" s="47" t="s">
        <v>509</v>
      </c>
      <c r="E211" s="52" t="s">
        <v>510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>
        <v>1</v>
      </c>
      <c r="Q211" s="47"/>
      <c r="R211" s="47"/>
      <c r="S211" s="47"/>
      <c r="T211" s="47"/>
      <c r="U211" s="47"/>
      <c r="V211" s="47"/>
      <c r="W211" s="48"/>
      <c r="X211" s="61">
        <f t="shared" si="40"/>
        <v>1</v>
      </c>
      <c r="Y211" s="52">
        <f t="shared" si="40"/>
        <v>0</v>
      </c>
      <c r="Z211">
        <f t="shared" si="41"/>
        <v>1</v>
      </c>
    </row>
    <row r="212" spans="1:26">
      <c r="A212" s="51" t="s">
        <v>18</v>
      </c>
      <c r="B212" s="16" t="s">
        <v>640</v>
      </c>
      <c r="C212" s="47" t="s">
        <v>366</v>
      </c>
      <c r="D212" s="47" t="s">
        <v>517</v>
      </c>
      <c r="E212" s="52" t="s">
        <v>518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8">
        <v>1</v>
      </c>
      <c r="X212" s="61">
        <f t="shared" si="40"/>
        <v>0</v>
      </c>
      <c r="Y212" s="52">
        <f t="shared" si="40"/>
        <v>1</v>
      </c>
      <c r="Z212">
        <f t="shared" si="41"/>
        <v>1</v>
      </c>
    </row>
    <row r="213" spans="1:26">
      <c r="A213" s="51" t="s">
        <v>18</v>
      </c>
      <c r="B213" s="16" t="s">
        <v>702</v>
      </c>
      <c r="C213" s="47" t="s">
        <v>377</v>
      </c>
      <c r="D213" s="47" t="s">
        <v>526</v>
      </c>
      <c r="E213" s="52" t="s">
        <v>527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>
        <v>1</v>
      </c>
      <c r="Q213" s="47"/>
      <c r="R213" s="47"/>
      <c r="S213" s="47"/>
      <c r="T213" s="47"/>
      <c r="U213" s="47"/>
      <c r="V213" s="47"/>
      <c r="W213" s="48"/>
      <c r="X213" s="61">
        <f t="shared" si="40"/>
        <v>1</v>
      </c>
      <c r="Y213" s="52">
        <f t="shared" si="40"/>
        <v>0</v>
      </c>
      <c r="Z213">
        <f t="shared" si="41"/>
        <v>1</v>
      </c>
    </row>
    <row r="214" spans="1:26">
      <c r="A214" s="79" t="s">
        <v>18</v>
      </c>
      <c r="B214" s="80" t="s">
        <v>690</v>
      </c>
      <c r="C214" s="81" t="s">
        <v>366</v>
      </c>
      <c r="D214" s="81" t="s">
        <v>528</v>
      </c>
      <c r="E214" s="82" t="s">
        <v>529</v>
      </c>
      <c r="F214" s="83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>
        <v>1</v>
      </c>
      <c r="W214" s="84"/>
      <c r="X214" s="85">
        <f t="shared" si="40"/>
        <v>1</v>
      </c>
      <c r="Y214" s="82">
        <f t="shared" si="40"/>
        <v>0</v>
      </c>
      <c r="Z214" s="86">
        <f t="shared" si="41"/>
        <v>1</v>
      </c>
    </row>
    <row r="215" spans="1:26">
      <c r="A215" s="51" t="s">
        <v>18</v>
      </c>
      <c r="B215" s="16" t="s">
        <v>713</v>
      </c>
      <c r="C215" s="47" t="s">
        <v>366</v>
      </c>
      <c r="D215" s="47" t="s">
        <v>538</v>
      </c>
      <c r="E215" s="52" t="s">
        <v>539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1</v>
      </c>
      <c r="W215" s="48">
        <v>1</v>
      </c>
      <c r="X215" s="61">
        <f t="shared" si="40"/>
        <v>1</v>
      </c>
      <c r="Y215" s="52">
        <f t="shared" si="40"/>
        <v>1</v>
      </c>
      <c r="Z215">
        <f t="shared" si="41"/>
        <v>2</v>
      </c>
    </row>
    <row r="216" spans="1:26">
      <c r="A216" s="51" t="s">
        <v>18</v>
      </c>
      <c r="B216" s="16" t="s">
        <v>675</v>
      </c>
      <c r="C216" s="47" t="s">
        <v>478</v>
      </c>
      <c r="D216" s="47" t="s">
        <v>550</v>
      </c>
      <c r="E216" s="52" t="s">
        <v>551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>
        <v>1</v>
      </c>
      <c r="Q216" s="47"/>
      <c r="R216" s="47"/>
      <c r="S216" s="47"/>
      <c r="T216" s="47"/>
      <c r="U216" s="47"/>
      <c r="V216" s="47"/>
      <c r="W216" s="48"/>
      <c r="X216" s="61">
        <f t="shared" si="40"/>
        <v>1</v>
      </c>
      <c r="Y216" s="52">
        <f t="shared" si="40"/>
        <v>0</v>
      </c>
      <c r="Z216">
        <f t="shared" si="41"/>
        <v>1</v>
      </c>
    </row>
    <row r="217" spans="1:26">
      <c r="A217" s="53" t="s">
        <v>18</v>
      </c>
      <c r="B217" s="17" t="s">
        <v>717</v>
      </c>
      <c r="C217" s="54" t="s">
        <v>380</v>
      </c>
      <c r="D217" s="54" t="s">
        <v>558</v>
      </c>
      <c r="E217" s="55" t="s">
        <v>591</v>
      </c>
      <c r="F217" s="57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60">
        <v>1</v>
      </c>
      <c r="X217" s="62">
        <f t="shared" si="40"/>
        <v>0</v>
      </c>
      <c r="Y217" s="55">
        <f t="shared" si="40"/>
        <v>1</v>
      </c>
      <c r="Z217">
        <f t="shared" si="41"/>
        <v>1</v>
      </c>
    </row>
    <row r="218" spans="1:26">
      <c r="A218" s="46"/>
      <c r="B218" s="3"/>
      <c r="E218" s="67" t="s">
        <v>49</v>
      </c>
      <c r="F218">
        <f t="shared" ref="F218:Z218" si="42">SUM(F209:F217)</f>
        <v>0</v>
      </c>
      <c r="G218">
        <f t="shared" si="42"/>
        <v>0</v>
      </c>
      <c r="H218">
        <f t="shared" si="42"/>
        <v>0</v>
      </c>
      <c r="I218">
        <f t="shared" si="42"/>
        <v>0</v>
      </c>
      <c r="J218">
        <f t="shared" si="42"/>
        <v>0</v>
      </c>
      <c r="K218">
        <f t="shared" si="42"/>
        <v>0</v>
      </c>
      <c r="L218">
        <f t="shared" si="42"/>
        <v>0</v>
      </c>
      <c r="M218">
        <f t="shared" si="42"/>
        <v>0</v>
      </c>
      <c r="N218">
        <f t="shared" si="42"/>
        <v>0</v>
      </c>
      <c r="O218">
        <f t="shared" si="42"/>
        <v>0</v>
      </c>
      <c r="P218">
        <f t="shared" si="42"/>
        <v>3</v>
      </c>
      <c r="Q218">
        <f t="shared" si="42"/>
        <v>1</v>
      </c>
      <c r="R218">
        <f t="shared" si="42"/>
        <v>2</v>
      </c>
      <c r="S218">
        <f t="shared" si="42"/>
        <v>0</v>
      </c>
      <c r="T218">
        <f t="shared" si="42"/>
        <v>0</v>
      </c>
      <c r="U218">
        <f t="shared" si="42"/>
        <v>0</v>
      </c>
      <c r="V218">
        <f t="shared" si="42"/>
        <v>3</v>
      </c>
      <c r="W218">
        <f t="shared" si="42"/>
        <v>6</v>
      </c>
      <c r="X218">
        <f t="shared" si="42"/>
        <v>8</v>
      </c>
      <c r="Y218">
        <f t="shared" si="42"/>
        <v>7</v>
      </c>
      <c r="Z218">
        <f t="shared" si="42"/>
        <v>15</v>
      </c>
    </row>
    <row r="219" spans="1:26">
      <c r="A219" s="3"/>
      <c r="B219" s="3"/>
      <c r="F219"/>
    </row>
    <row r="220" spans="1:26">
      <c r="A220" s="63" t="s">
        <v>19</v>
      </c>
      <c r="B220" s="64">
        <v>512001</v>
      </c>
      <c r="C220" s="18" t="s">
        <v>10</v>
      </c>
      <c r="D220" s="18" t="s">
        <v>11</v>
      </c>
      <c r="E220" s="65" t="s">
        <v>97</v>
      </c>
      <c r="F220" s="22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20"/>
      <c r="X220" s="66">
        <f>F220+H220+J220+L220+N220+P220+R220+T220+V220</f>
        <v>0</v>
      </c>
      <c r="Y220" s="65">
        <f>G220+I220+K220+M220+O220+Q220+S220+U220+W220</f>
        <v>0</v>
      </c>
      <c r="Z220">
        <f>SUM(X220:Y220)</f>
        <v>0</v>
      </c>
    </row>
    <row r="221" spans="1:26">
      <c r="A221" s="3"/>
      <c r="B221" s="3"/>
      <c r="E221" s="67" t="s">
        <v>720</v>
      </c>
      <c r="F221">
        <f>SUM(F220)</f>
        <v>0</v>
      </c>
      <c r="G221">
        <f t="shared" ref="G221:Z221" si="43">SUM(G220)</f>
        <v>0</v>
      </c>
      <c r="H221">
        <f t="shared" si="43"/>
        <v>0</v>
      </c>
      <c r="I221">
        <f t="shared" si="43"/>
        <v>0</v>
      </c>
      <c r="J221">
        <f t="shared" si="43"/>
        <v>0</v>
      </c>
      <c r="K221">
        <f t="shared" si="43"/>
        <v>0</v>
      </c>
      <c r="L221">
        <f t="shared" si="43"/>
        <v>0</v>
      </c>
      <c r="M221">
        <f t="shared" si="43"/>
        <v>0</v>
      </c>
      <c r="N221">
        <f t="shared" si="43"/>
        <v>0</v>
      </c>
      <c r="O221">
        <f t="shared" si="43"/>
        <v>0</v>
      </c>
      <c r="P221">
        <f t="shared" si="43"/>
        <v>0</v>
      </c>
      <c r="Q221">
        <f t="shared" si="43"/>
        <v>0</v>
      </c>
      <c r="R221">
        <f t="shared" si="43"/>
        <v>0</v>
      </c>
      <c r="S221">
        <f t="shared" si="43"/>
        <v>0</v>
      </c>
      <c r="T221">
        <f t="shared" si="43"/>
        <v>0</v>
      </c>
      <c r="U221">
        <f t="shared" si="43"/>
        <v>0</v>
      </c>
      <c r="V221">
        <f t="shared" si="43"/>
        <v>0</v>
      </c>
      <c r="W221">
        <f t="shared" si="43"/>
        <v>0</v>
      </c>
      <c r="X221">
        <f t="shared" si="43"/>
        <v>0</v>
      </c>
      <c r="Y221">
        <f t="shared" si="43"/>
        <v>0</v>
      </c>
      <c r="Z221">
        <f t="shared" si="43"/>
        <v>0</v>
      </c>
    </row>
    <row r="222" spans="1:26">
      <c r="A222" s="3"/>
      <c r="B222" s="3"/>
      <c r="F222"/>
    </row>
    <row r="223" spans="1:26">
      <c r="B223" t="s">
        <v>56</v>
      </c>
      <c r="E223" s="3" t="s">
        <v>9</v>
      </c>
      <c r="F223" s="1">
        <f t="shared" ref="F223:Z223" si="44">F142+F162+F171+F207+F218+F221</f>
        <v>1</v>
      </c>
      <c r="G223" s="1">
        <f t="shared" si="44"/>
        <v>5</v>
      </c>
      <c r="H223" s="1">
        <f t="shared" si="44"/>
        <v>4</v>
      </c>
      <c r="I223" s="1">
        <f t="shared" si="44"/>
        <v>2</v>
      </c>
      <c r="J223" s="1">
        <f t="shared" si="44"/>
        <v>9</v>
      </c>
      <c r="K223" s="1">
        <f t="shared" si="44"/>
        <v>10</v>
      </c>
      <c r="L223" s="1">
        <f t="shared" si="44"/>
        <v>14</v>
      </c>
      <c r="M223" s="1">
        <f t="shared" si="44"/>
        <v>18</v>
      </c>
      <c r="N223" s="1">
        <f t="shared" si="44"/>
        <v>13</v>
      </c>
      <c r="O223" s="1">
        <f t="shared" si="44"/>
        <v>6</v>
      </c>
      <c r="P223" s="1">
        <f t="shared" si="44"/>
        <v>31</v>
      </c>
      <c r="Q223" s="1">
        <f t="shared" si="44"/>
        <v>34</v>
      </c>
      <c r="R223" s="1">
        <f t="shared" si="44"/>
        <v>41</v>
      </c>
      <c r="S223" s="1">
        <f t="shared" si="44"/>
        <v>70</v>
      </c>
      <c r="T223" s="1">
        <f t="shared" si="44"/>
        <v>0</v>
      </c>
      <c r="U223" s="1">
        <f t="shared" si="44"/>
        <v>0</v>
      </c>
      <c r="V223" s="1">
        <f t="shared" si="44"/>
        <v>140</v>
      </c>
      <c r="W223" s="1">
        <f t="shared" si="44"/>
        <v>178</v>
      </c>
      <c r="X223" s="1">
        <f t="shared" si="44"/>
        <v>253</v>
      </c>
      <c r="Y223" s="1">
        <f t="shared" si="44"/>
        <v>323</v>
      </c>
      <c r="Z223" s="1">
        <f t="shared" si="44"/>
        <v>576</v>
      </c>
    </row>
    <row r="224" spans="1:26">
      <c r="B224"/>
      <c r="F224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00:Q100"/>
    <mergeCell ref="F133:G133"/>
    <mergeCell ref="H133:I133"/>
    <mergeCell ref="J133:K133"/>
    <mergeCell ref="L133:M133"/>
    <mergeCell ref="N133:O133"/>
    <mergeCell ref="P133:Q133"/>
    <mergeCell ref="F100:G100"/>
    <mergeCell ref="H100:I100"/>
    <mergeCell ref="J100:K100"/>
    <mergeCell ref="L100:M100"/>
    <mergeCell ref="N100:O100"/>
    <mergeCell ref="R133:S133"/>
    <mergeCell ref="T133:U133"/>
    <mergeCell ref="V133:W133"/>
    <mergeCell ref="X133:Y133"/>
    <mergeCell ref="R100:S100"/>
    <mergeCell ref="T100:U100"/>
    <mergeCell ref="V100:W100"/>
    <mergeCell ref="X100:Y10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0"/>
  <sheetViews>
    <sheetView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594</v>
      </c>
    </row>
    <row r="3" spans="1:26">
      <c r="A3" s="2" t="s">
        <v>603</v>
      </c>
    </row>
    <row r="5" spans="1:26"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108</v>
      </c>
      <c r="D7" s="13" t="s">
        <v>109</v>
      </c>
      <c r="E7" s="50" t="s">
        <v>566</v>
      </c>
      <c r="F7" s="21">
        <v>1</v>
      </c>
      <c r="G7" s="13"/>
      <c r="H7" s="13"/>
      <c r="I7" s="13"/>
      <c r="J7" s="13">
        <v>1</v>
      </c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>
        <v>4</v>
      </c>
      <c r="W7" s="15">
        <v>4</v>
      </c>
      <c r="X7" s="19">
        <f t="shared" ref="X7:Y11" si="0">F7+H7+J7+L7+N7+P7+R7+T7+V7</f>
        <v>7</v>
      </c>
      <c r="Y7" s="50">
        <f t="shared" si="0"/>
        <v>4</v>
      </c>
      <c r="Z7">
        <f>SUM(X7:Y7)</f>
        <v>11</v>
      </c>
    </row>
    <row r="8" spans="1:26">
      <c r="A8" s="51" t="s">
        <v>57</v>
      </c>
      <c r="B8" s="16"/>
      <c r="C8" s="47" t="s">
        <v>108</v>
      </c>
      <c r="D8" s="47" t="s">
        <v>110</v>
      </c>
      <c r="E8" s="52" t="s">
        <v>569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v>1</v>
      </c>
      <c r="S8" s="47"/>
      <c r="T8" s="47"/>
      <c r="U8" s="47"/>
      <c r="V8" s="47"/>
      <c r="W8" s="48"/>
      <c r="X8" s="61">
        <f>F8+H8+J8+L8+N8+P8+R8+T8+V8</f>
        <v>1</v>
      </c>
      <c r="Y8" s="52">
        <f t="shared" si="0"/>
        <v>0</v>
      </c>
      <c r="Z8">
        <f>SUM(X8:Y8)</f>
        <v>1</v>
      </c>
    </row>
    <row r="9" spans="1:26">
      <c r="A9" s="51" t="s">
        <v>57</v>
      </c>
      <c r="B9" s="16"/>
      <c r="C9" s="47" t="s">
        <v>111</v>
      </c>
      <c r="D9" s="47" t="s">
        <v>111</v>
      </c>
      <c r="E9" s="52" t="s">
        <v>114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v>1</v>
      </c>
      <c r="S9" s="47"/>
      <c r="T9" s="47"/>
      <c r="U9" s="47"/>
      <c r="V9" s="47">
        <v>3</v>
      </c>
      <c r="W9" s="48">
        <v>4</v>
      </c>
      <c r="X9" s="61">
        <f t="shared" si="0"/>
        <v>4</v>
      </c>
      <c r="Y9" s="52">
        <f>G9+I9+K9+M9+O9+Q9+S9+U9+W9</f>
        <v>4</v>
      </c>
      <c r="Z9">
        <f>SUM(X9:Y9)</f>
        <v>8</v>
      </c>
    </row>
    <row r="10" spans="1:26">
      <c r="A10" s="51" t="s">
        <v>57</v>
      </c>
      <c r="B10" s="16"/>
      <c r="C10" s="47" t="s">
        <v>105</v>
      </c>
      <c r="D10" s="47" t="s">
        <v>98</v>
      </c>
      <c r="E10" s="52" t="s">
        <v>565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22</v>
      </c>
      <c r="Q10" s="47">
        <v>26</v>
      </c>
      <c r="R10" s="47"/>
      <c r="S10" s="47"/>
      <c r="T10" s="47"/>
      <c r="U10" s="47"/>
      <c r="V10" s="47"/>
      <c r="W10" s="48"/>
      <c r="X10" s="61">
        <f t="shared" si="0"/>
        <v>22</v>
      </c>
      <c r="Y10" s="52">
        <f t="shared" si="0"/>
        <v>26</v>
      </c>
      <c r="Z10">
        <f>SUM(X10:Y10)</f>
        <v>48</v>
      </c>
    </row>
    <row r="11" spans="1:26">
      <c r="A11" s="53" t="s">
        <v>57</v>
      </c>
      <c r="B11" s="17"/>
      <c r="C11" s="54" t="s">
        <v>105</v>
      </c>
      <c r="D11" s="54" t="s">
        <v>117</v>
      </c>
      <c r="E11" s="55" t="s">
        <v>118</v>
      </c>
      <c r="F11" s="57"/>
      <c r="G11" s="54"/>
      <c r="H11" s="54"/>
      <c r="I11" s="54"/>
      <c r="J11" s="54"/>
      <c r="K11" s="54"/>
      <c r="L11" s="54"/>
      <c r="M11" s="54"/>
      <c r="N11" s="54"/>
      <c r="O11" s="54"/>
      <c r="P11" s="54">
        <v>1</v>
      </c>
      <c r="Q11" s="54">
        <v>2</v>
      </c>
      <c r="R11" s="54">
        <v>2</v>
      </c>
      <c r="S11" s="54">
        <v>8</v>
      </c>
      <c r="T11" s="54"/>
      <c r="U11" s="54"/>
      <c r="V11" s="54"/>
      <c r="W11" s="60"/>
      <c r="X11" s="62">
        <f t="shared" si="0"/>
        <v>3</v>
      </c>
      <c r="Y11" s="55">
        <f t="shared" si="0"/>
        <v>10</v>
      </c>
      <c r="Z11">
        <f>SUM(X11:Y11)</f>
        <v>13</v>
      </c>
    </row>
    <row r="12" spans="1:26">
      <c r="B12"/>
      <c r="D12" s="69"/>
      <c r="E12" s="70" t="s">
        <v>53</v>
      </c>
      <c r="F12">
        <f>SUM(F7:F11)</f>
        <v>1</v>
      </c>
      <c r="G12">
        <f t="shared" ref="G12:Z12" si="1">SUM(G7:G11)</f>
        <v>0</v>
      </c>
      <c r="H12">
        <f t="shared" si="1"/>
        <v>0</v>
      </c>
      <c r="I12">
        <f t="shared" si="1"/>
        <v>0</v>
      </c>
      <c r="J12">
        <f t="shared" si="1"/>
        <v>1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23</v>
      </c>
      <c r="Q12">
        <f t="shared" si="1"/>
        <v>28</v>
      </c>
      <c r="R12">
        <f t="shared" si="1"/>
        <v>5</v>
      </c>
      <c r="S12">
        <f t="shared" si="1"/>
        <v>8</v>
      </c>
      <c r="T12">
        <f t="shared" si="1"/>
        <v>0</v>
      </c>
      <c r="U12">
        <f t="shared" si="1"/>
        <v>0</v>
      </c>
      <c r="V12">
        <f t="shared" si="1"/>
        <v>7</v>
      </c>
      <c r="W12">
        <f t="shared" si="1"/>
        <v>8</v>
      </c>
      <c r="X12">
        <f t="shared" si="1"/>
        <v>37</v>
      </c>
      <c r="Y12">
        <f t="shared" si="1"/>
        <v>44</v>
      </c>
      <c r="Z12">
        <f t="shared" si="1"/>
        <v>81</v>
      </c>
    </row>
    <row r="13" spans="1:26">
      <c r="B13"/>
      <c r="F13"/>
    </row>
    <row r="14" spans="1:26">
      <c r="A14" s="49" t="s">
        <v>16</v>
      </c>
      <c r="B14" s="59" t="s">
        <v>570</v>
      </c>
      <c r="C14" s="13" t="s">
        <v>119</v>
      </c>
      <c r="D14" s="13" t="s">
        <v>120</v>
      </c>
      <c r="E14" s="50" t="s">
        <v>121</v>
      </c>
      <c r="F14" s="21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5</v>
      </c>
      <c r="W14" s="15">
        <v>2</v>
      </c>
      <c r="X14" s="19">
        <f t="shared" ref="X14:Y45" si="2">F14+H14+J14+L14+N14+P14+R14+T14+V14</f>
        <v>6</v>
      </c>
      <c r="Y14" s="50">
        <f t="shared" si="2"/>
        <v>2</v>
      </c>
      <c r="Z14">
        <f t="shared" ref="Z14:Z77" si="3">SUM(X14:Y14)</f>
        <v>8</v>
      </c>
    </row>
    <row r="15" spans="1:26">
      <c r="A15" s="51" t="s">
        <v>16</v>
      </c>
      <c r="B15" s="58" t="s">
        <v>571</v>
      </c>
      <c r="C15" s="47" t="s">
        <v>119</v>
      </c>
      <c r="D15" s="47" t="s">
        <v>122</v>
      </c>
      <c r="E15" s="52" t="s">
        <v>123</v>
      </c>
      <c r="F15" s="56"/>
      <c r="G15" s="47">
        <v>2</v>
      </c>
      <c r="H15" s="47"/>
      <c r="I15" s="47"/>
      <c r="J15" s="47"/>
      <c r="K15" s="47">
        <v>2</v>
      </c>
      <c r="L15" s="47"/>
      <c r="M15" s="47">
        <v>1</v>
      </c>
      <c r="N15" s="47">
        <v>1</v>
      </c>
      <c r="O15" s="47">
        <v>7</v>
      </c>
      <c r="P15" s="47"/>
      <c r="Q15" s="47"/>
      <c r="R15" s="47"/>
      <c r="S15" s="47">
        <v>5</v>
      </c>
      <c r="T15" s="47"/>
      <c r="U15" s="47"/>
      <c r="V15" s="47">
        <v>3</v>
      </c>
      <c r="W15" s="48">
        <v>43</v>
      </c>
      <c r="X15" s="61">
        <f t="shared" si="2"/>
        <v>4</v>
      </c>
      <c r="Y15" s="52">
        <f t="shared" si="2"/>
        <v>60</v>
      </c>
      <c r="Z15">
        <f t="shared" si="3"/>
        <v>64</v>
      </c>
    </row>
    <row r="16" spans="1:26">
      <c r="A16" s="51" t="s">
        <v>16</v>
      </c>
      <c r="B16" s="58" t="s">
        <v>573</v>
      </c>
      <c r="C16" s="47" t="s">
        <v>119</v>
      </c>
      <c r="D16" s="47" t="s">
        <v>126</v>
      </c>
      <c r="E16" s="52" t="s">
        <v>127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v>1</v>
      </c>
      <c r="S16" s="47">
        <v>1</v>
      </c>
      <c r="T16" s="47"/>
      <c r="U16" s="47"/>
      <c r="V16" s="47">
        <v>7</v>
      </c>
      <c r="W16" s="48">
        <v>8</v>
      </c>
      <c r="X16" s="61">
        <f t="shared" si="2"/>
        <v>8</v>
      </c>
      <c r="Y16" s="52">
        <f t="shared" si="2"/>
        <v>9</v>
      </c>
      <c r="Z16">
        <f t="shared" si="3"/>
        <v>17</v>
      </c>
    </row>
    <row r="17" spans="1:26">
      <c r="A17" s="51" t="s">
        <v>16</v>
      </c>
      <c r="B17" s="58" t="s">
        <v>574</v>
      </c>
      <c r="C17" s="47" t="s">
        <v>119</v>
      </c>
      <c r="D17" s="47" t="s">
        <v>128</v>
      </c>
      <c r="E17" s="52" t="s">
        <v>129</v>
      </c>
      <c r="F17" s="56"/>
      <c r="G17" s="47"/>
      <c r="H17" s="47"/>
      <c r="I17" s="47"/>
      <c r="J17" s="47"/>
      <c r="K17" s="47"/>
      <c r="L17" s="47"/>
      <c r="M17" s="47"/>
      <c r="N17" s="47"/>
      <c r="O17" s="47">
        <v>2</v>
      </c>
      <c r="P17" s="47"/>
      <c r="Q17" s="47"/>
      <c r="R17" s="47"/>
      <c r="S17" s="47"/>
      <c r="T17" s="47"/>
      <c r="U17" s="47"/>
      <c r="V17" s="47">
        <v>1</v>
      </c>
      <c r="W17" s="48">
        <v>1</v>
      </c>
      <c r="X17" s="61">
        <f t="shared" si="2"/>
        <v>1</v>
      </c>
      <c r="Y17" s="52">
        <f t="shared" si="2"/>
        <v>3</v>
      </c>
      <c r="Z17">
        <f t="shared" si="3"/>
        <v>4</v>
      </c>
    </row>
    <row r="18" spans="1:26">
      <c r="A18" s="51" t="s">
        <v>16</v>
      </c>
      <c r="B18" s="58" t="s">
        <v>575</v>
      </c>
      <c r="C18" s="47" t="s">
        <v>119</v>
      </c>
      <c r="D18" s="47" t="s">
        <v>130</v>
      </c>
      <c r="E18" s="52" t="s">
        <v>131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>
        <v>3</v>
      </c>
      <c r="S18" s="47"/>
      <c r="T18" s="47"/>
      <c r="U18" s="47"/>
      <c r="V18" s="47"/>
      <c r="W18" s="48">
        <v>2</v>
      </c>
      <c r="X18" s="61">
        <f t="shared" si="2"/>
        <v>3</v>
      </c>
      <c r="Y18" s="52">
        <f t="shared" si="2"/>
        <v>2</v>
      </c>
      <c r="Z18">
        <f t="shared" si="3"/>
        <v>5</v>
      </c>
    </row>
    <row r="19" spans="1:26">
      <c r="A19" s="51" t="s">
        <v>16</v>
      </c>
      <c r="B19" s="58" t="s">
        <v>576</v>
      </c>
      <c r="C19" s="47" t="s">
        <v>119</v>
      </c>
      <c r="D19" s="47" t="s">
        <v>132</v>
      </c>
      <c r="E19" s="52" t="s">
        <v>133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v>1</v>
      </c>
      <c r="T19" s="47"/>
      <c r="U19" s="47"/>
      <c r="V19" s="47">
        <v>3</v>
      </c>
      <c r="W19" s="48">
        <v>2</v>
      </c>
      <c r="X19" s="61">
        <f t="shared" si="2"/>
        <v>3</v>
      </c>
      <c r="Y19" s="52">
        <f t="shared" si="2"/>
        <v>3</v>
      </c>
      <c r="Z19">
        <f t="shared" si="3"/>
        <v>6</v>
      </c>
    </row>
    <row r="20" spans="1:26">
      <c r="A20" s="51" t="s">
        <v>16</v>
      </c>
      <c r="B20" s="58" t="s">
        <v>576</v>
      </c>
      <c r="C20" s="47" t="s">
        <v>119</v>
      </c>
      <c r="D20" s="47" t="s">
        <v>134</v>
      </c>
      <c r="E20" s="52" t="s">
        <v>135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2</v>
      </c>
      <c r="W20" s="48">
        <v>2</v>
      </c>
      <c r="X20" s="61">
        <f t="shared" si="2"/>
        <v>2</v>
      </c>
      <c r="Y20" s="52">
        <f t="shared" si="2"/>
        <v>2</v>
      </c>
      <c r="Z20">
        <f t="shared" si="3"/>
        <v>4</v>
      </c>
    </row>
    <row r="21" spans="1:26">
      <c r="A21" s="51" t="s">
        <v>16</v>
      </c>
      <c r="B21" s="58" t="s">
        <v>577</v>
      </c>
      <c r="C21" s="47" t="s">
        <v>119</v>
      </c>
      <c r="D21" s="47" t="s">
        <v>136</v>
      </c>
      <c r="E21" s="52" t="s">
        <v>586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>
        <v>1</v>
      </c>
      <c r="S21" s="47"/>
      <c r="T21" s="47"/>
      <c r="U21" s="47"/>
      <c r="V21" s="47">
        <v>5</v>
      </c>
      <c r="W21" s="48"/>
      <c r="X21" s="61">
        <f t="shared" si="2"/>
        <v>6</v>
      </c>
      <c r="Y21" s="52">
        <f t="shared" si="2"/>
        <v>0</v>
      </c>
      <c r="Z21">
        <f t="shared" si="3"/>
        <v>6</v>
      </c>
    </row>
    <row r="22" spans="1:26">
      <c r="A22" s="51" t="s">
        <v>16</v>
      </c>
      <c r="B22" s="58" t="s">
        <v>578</v>
      </c>
      <c r="C22" s="47" t="s">
        <v>119</v>
      </c>
      <c r="D22" s="47" t="s">
        <v>139</v>
      </c>
      <c r="E22" s="52" t="s">
        <v>585</v>
      </c>
      <c r="F22" s="56"/>
      <c r="G22" s="47">
        <v>1</v>
      </c>
      <c r="H22" s="47"/>
      <c r="I22" s="47">
        <v>1</v>
      </c>
      <c r="J22" s="47"/>
      <c r="K22" s="47"/>
      <c r="L22" s="47"/>
      <c r="M22" s="47"/>
      <c r="N22" s="47"/>
      <c r="O22" s="47"/>
      <c r="P22" s="47"/>
      <c r="Q22" s="47"/>
      <c r="R22" s="47"/>
      <c r="S22" s="47">
        <v>1</v>
      </c>
      <c r="T22" s="47"/>
      <c r="U22" s="47"/>
      <c r="V22" s="47">
        <v>4</v>
      </c>
      <c r="W22" s="48">
        <v>11</v>
      </c>
      <c r="X22" s="61">
        <f t="shared" si="2"/>
        <v>4</v>
      </c>
      <c r="Y22" s="52">
        <f t="shared" si="2"/>
        <v>14</v>
      </c>
      <c r="Z22">
        <f t="shared" si="3"/>
        <v>18</v>
      </c>
    </row>
    <row r="23" spans="1:26">
      <c r="A23" s="51" t="s">
        <v>16</v>
      </c>
      <c r="B23" s="58" t="s">
        <v>579</v>
      </c>
      <c r="C23" s="47" t="s">
        <v>119</v>
      </c>
      <c r="D23" s="47" t="s">
        <v>140</v>
      </c>
      <c r="E23" s="52" t="s">
        <v>141</v>
      </c>
      <c r="F23" s="56"/>
      <c r="G23" s="47"/>
      <c r="H23" s="47"/>
      <c r="I23" s="47"/>
      <c r="J23" s="47"/>
      <c r="K23" s="47"/>
      <c r="L23" s="47"/>
      <c r="M23" s="47"/>
      <c r="N23" s="47">
        <v>1</v>
      </c>
      <c r="O23" s="47">
        <v>1</v>
      </c>
      <c r="P23" s="47"/>
      <c r="Q23" s="47"/>
      <c r="R23" s="47">
        <v>1</v>
      </c>
      <c r="S23" s="47">
        <v>1</v>
      </c>
      <c r="T23" s="47"/>
      <c r="U23" s="47"/>
      <c r="V23" s="47">
        <v>6</v>
      </c>
      <c r="W23" s="48"/>
      <c r="X23" s="61">
        <f t="shared" si="2"/>
        <v>8</v>
      </c>
      <c r="Y23" s="52">
        <f t="shared" si="2"/>
        <v>2</v>
      </c>
      <c r="Z23">
        <f t="shared" si="3"/>
        <v>10</v>
      </c>
    </row>
    <row r="24" spans="1:26">
      <c r="A24" s="51" t="s">
        <v>16</v>
      </c>
      <c r="B24" s="58" t="s">
        <v>580</v>
      </c>
      <c r="C24" s="47" t="s">
        <v>99</v>
      </c>
      <c r="D24" s="47" t="s">
        <v>142</v>
      </c>
      <c r="E24" s="52" t="s">
        <v>143</v>
      </c>
      <c r="F24" s="56"/>
      <c r="G24" s="47"/>
      <c r="H24" s="47"/>
      <c r="I24" s="47"/>
      <c r="J24" s="47"/>
      <c r="K24" s="47"/>
      <c r="L24" s="47">
        <v>1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61">
        <f t="shared" si="2"/>
        <v>1</v>
      </c>
      <c r="Y24" s="52">
        <f t="shared" si="2"/>
        <v>0</v>
      </c>
      <c r="Z24">
        <f t="shared" si="3"/>
        <v>1</v>
      </c>
    </row>
    <row r="25" spans="1:26">
      <c r="A25" s="51" t="s">
        <v>16</v>
      </c>
      <c r="B25" s="58" t="s">
        <v>582</v>
      </c>
      <c r="C25" s="47" t="s">
        <v>99</v>
      </c>
      <c r="D25" s="47" t="s">
        <v>146</v>
      </c>
      <c r="E25" s="52" t="s">
        <v>147</v>
      </c>
      <c r="F25" s="56"/>
      <c r="G25" s="47">
        <v>1</v>
      </c>
      <c r="H25" s="47"/>
      <c r="I25" s="47"/>
      <c r="J25" s="47"/>
      <c r="K25" s="47"/>
      <c r="L25" s="47">
        <v>3</v>
      </c>
      <c r="M25" s="47">
        <v>1</v>
      </c>
      <c r="N25" s="47"/>
      <c r="O25" s="47">
        <v>3</v>
      </c>
      <c r="P25" s="47"/>
      <c r="Q25" s="47"/>
      <c r="R25" s="47">
        <v>2</v>
      </c>
      <c r="S25" s="47">
        <v>7</v>
      </c>
      <c r="T25" s="47"/>
      <c r="U25" s="47"/>
      <c r="V25" s="47">
        <v>8</v>
      </c>
      <c r="W25" s="48">
        <v>35</v>
      </c>
      <c r="X25" s="61">
        <f t="shared" si="2"/>
        <v>13</v>
      </c>
      <c r="Y25" s="52">
        <f t="shared" si="2"/>
        <v>47</v>
      </c>
      <c r="Z25">
        <f t="shared" si="3"/>
        <v>60</v>
      </c>
    </row>
    <row r="26" spans="1:26">
      <c r="A26" s="51" t="s">
        <v>16</v>
      </c>
      <c r="B26" s="58" t="s">
        <v>583</v>
      </c>
      <c r="C26" s="47" t="s">
        <v>99</v>
      </c>
      <c r="D26" s="47" t="s">
        <v>153</v>
      </c>
      <c r="E26" s="52" t="s">
        <v>154</v>
      </c>
      <c r="F26" s="56">
        <v>1</v>
      </c>
      <c r="G26" s="47"/>
      <c r="H26" s="47"/>
      <c r="I26" s="47"/>
      <c r="J26" s="47"/>
      <c r="K26" s="47"/>
      <c r="L26" s="47"/>
      <c r="M26" s="47"/>
      <c r="N26" s="47"/>
      <c r="O26" s="47">
        <v>1</v>
      </c>
      <c r="P26" s="47"/>
      <c r="Q26" s="47"/>
      <c r="R26" s="47">
        <v>2</v>
      </c>
      <c r="S26" s="47">
        <v>1</v>
      </c>
      <c r="T26" s="47"/>
      <c r="U26" s="47"/>
      <c r="V26" s="47">
        <v>2</v>
      </c>
      <c r="W26" s="48">
        <v>13</v>
      </c>
      <c r="X26" s="61">
        <f t="shared" si="2"/>
        <v>5</v>
      </c>
      <c r="Y26" s="52">
        <f t="shared" si="2"/>
        <v>15</v>
      </c>
      <c r="Z26">
        <f t="shared" si="3"/>
        <v>20</v>
      </c>
    </row>
    <row r="27" spans="1:26">
      <c r="A27" s="51" t="s">
        <v>16</v>
      </c>
      <c r="B27" s="58" t="s">
        <v>584</v>
      </c>
      <c r="C27" s="47" t="s">
        <v>99</v>
      </c>
      <c r="D27" s="47" t="s">
        <v>155</v>
      </c>
      <c r="E27" s="52" t="s">
        <v>156</v>
      </c>
      <c r="F27" s="56"/>
      <c r="G27" s="47">
        <v>1</v>
      </c>
      <c r="H27" s="47"/>
      <c r="I27" s="47"/>
      <c r="J27" s="47"/>
      <c r="K27" s="47"/>
      <c r="L27" s="47"/>
      <c r="M27" s="47">
        <v>2</v>
      </c>
      <c r="N27" s="47"/>
      <c r="O27" s="47"/>
      <c r="P27" s="47">
        <v>1</v>
      </c>
      <c r="Q27" s="47"/>
      <c r="R27" s="47"/>
      <c r="S27" s="47">
        <v>2</v>
      </c>
      <c r="T27" s="47"/>
      <c r="U27" s="47"/>
      <c r="V27" s="47"/>
      <c r="W27" s="48">
        <v>17</v>
      </c>
      <c r="X27" s="61">
        <f t="shared" si="2"/>
        <v>1</v>
      </c>
      <c r="Y27" s="52">
        <f t="shared" si="2"/>
        <v>22</v>
      </c>
      <c r="Z27">
        <f t="shared" si="3"/>
        <v>23</v>
      </c>
    </row>
    <row r="28" spans="1:26">
      <c r="A28" s="51" t="s">
        <v>16</v>
      </c>
      <c r="B28" s="58" t="s">
        <v>621</v>
      </c>
      <c r="C28" s="47" t="s">
        <v>99</v>
      </c>
      <c r="D28" s="47" t="s">
        <v>157</v>
      </c>
      <c r="E28" s="52" t="s">
        <v>158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>
        <v>1</v>
      </c>
      <c r="S28" s="47"/>
      <c r="T28" s="47"/>
      <c r="U28" s="47"/>
      <c r="V28" s="47">
        <v>1</v>
      </c>
      <c r="W28" s="48"/>
      <c r="X28" s="61">
        <f t="shared" si="2"/>
        <v>2</v>
      </c>
      <c r="Y28" s="52">
        <f t="shared" si="2"/>
        <v>0</v>
      </c>
      <c r="Z28">
        <f t="shared" si="3"/>
        <v>2</v>
      </c>
    </row>
    <row r="29" spans="1:26">
      <c r="A29" s="51" t="s">
        <v>16</v>
      </c>
      <c r="B29" s="58" t="s">
        <v>621</v>
      </c>
      <c r="C29" s="47" t="s">
        <v>99</v>
      </c>
      <c r="D29" s="47" t="s">
        <v>159</v>
      </c>
      <c r="E29" s="52" t="s">
        <v>160</v>
      </c>
      <c r="F29" s="56">
        <v>1</v>
      </c>
      <c r="G29" s="47"/>
      <c r="H29" s="47"/>
      <c r="I29" s="47"/>
      <c r="J29" s="47">
        <v>1</v>
      </c>
      <c r="K29" s="47">
        <v>3</v>
      </c>
      <c r="L29" s="47">
        <v>2</v>
      </c>
      <c r="M29" s="47"/>
      <c r="N29" s="47">
        <v>3</v>
      </c>
      <c r="O29" s="47">
        <v>1</v>
      </c>
      <c r="P29" s="47">
        <v>1</v>
      </c>
      <c r="Q29" s="47">
        <v>1</v>
      </c>
      <c r="R29" s="47">
        <v>5</v>
      </c>
      <c r="S29" s="47">
        <v>2</v>
      </c>
      <c r="T29" s="47"/>
      <c r="U29" s="47"/>
      <c r="V29" s="47">
        <v>34</v>
      </c>
      <c r="W29" s="48">
        <v>2</v>
      </c>
      <c r="X29" s="61">
        <f t="shared" si="2"/>
        <v>47</v>
      </c>
      <c r="Y29" s="52">
        <f t="shared" si="2"/>
        <v>9</v>
      </c>
      <c r="Z29">
        <f t="shared" si="3"/>
        <v>56</v>
      </c>
    </row>
    <row r="30" spans="1:26">
      <c r="A30" s="51" t="s">
        <v>16</v>
      </c>
      <c r="B30" s="58" t="s">
        <v>622</v>
      </c>
      <c r="C30" s="47" t="s">
        <v>161</v>
      </c>
      <c r="D30" s="47" t="s">
        <v>162</v>
      </c>
      <c r="E30" s="52" t="s">
        <v>163</v>
      </c>
      <c r="F30" s="56"/>
      <c r="G30" s="47"/>
      <c r="H30" s="47"/>
      <c r="I30" s="47"/>
      <c r="J30" s="47"/>
      <c r="K30" s="47">
        <v>2</v>
      </c>
      <c r="L30" s="47"/>
      <c r="M30" s="47"/>
      <c r="N30" s="47"/>
      <c r="O30" s="47">
        <v>3</v>
      </c>
      <c r="P30" s="47"/>
      <c r="Q30" s="47"/>
      <c r="R30" s="47"/>
      <c r="S30" s="47">
        <v>2</v>
      </c>
      <c r="T30" s="47"/>
      <c r="U30" s="47"/>
      <c r="V30" s="47">
        <v>1</v>
      </c>
      <c r="W30" s="48">
        <v>35</v>
      </c>
      <c r="X30" s="61">
        <f t="shared" si="2"/>
        <v>1</v>
      </c>
      <c r="Y30" s="52">
        <f t="shared" si="2"/>
        <v>42</v>
      </c>
      <c r="Z30">
        <f t="shared" si="3"/>
        <v>43</v>
      </c>
    </row>
    <row r="31" spans="1:26">
      <c r="A31" s="51" t="s">
        <v>16</v>
      </c>
      <c r="B31" s="58" t="s">
        <v>622</v>
      </c>
      <c r="C31" s="47" t="s">
        <v>161</v>
      </c>
      <c r="D31" s="47" t="s">
        <v>164</v>
      </c>
      <c r="E31" s="52" t="s">
        <v>165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2</v>
      </c>
      <c r="X31" s="61">
        <f t="shared" si="2"/>
        <v>0</v>
      </c>
      <c r="Y31" s="52">
        <f t="shared" si="2"/>
        <v>2</v>
      </c>
      <c r="Z31">
        <f t="shared" si="3"/>
        <v>2</v>
      </c>
    </row>
    <row r="32" spans="1:26">
      <c r="A32" s="51" t="s">
        <v>16</v>
      </c>
      <c r="B32" s="58" t="s">
        <v>623</v>
      </c>
      <c r="C32" s="47" t="s">
        <v>161</v>
      </c>
      <c r="D32" s="47" t="s">
        <v>166</v>
      </c>
      <c r="E32" s="52" t="s">
        <v>167</v>
      </c>
      <c r="F32" s="56"/>
      <c r="G32" s="47"/>
      <c r="H32" s="47"/>
      <c r="I32" s="47"/>
      <c r="J32" s="47">
        <v>1</v>
      </c>
      <c r="K32" s="47"/>
      <c r="L32" s="47"/>
      <c r="M32" s="47"/>
      <c r="N32" s="47">
        <v>3</v>
      </c>
      <c r="O32" s="47">
        <v>1</v>
      </c>
      <c r="P32" s="47"/>
      <c r="Q32" s="47">
        <v>1</v>
      </c>
      <c r="R32" s="47"/>
      <c r="S32" s="47">
        <v>1</v>
      </c>
      <c r="T32" s="47"/>
      <c r="U32" s="47"/>
      <c r="V32" s="47">
        <v>15</v>
      </c>
      <c r="W32" s="48">
        <v>17</v>
      </c>
      <c r="X32" s="61">
        <f t="shared" si="2"/>
        <v>19</v>
      </c>
      <c r="Y32" s="52">
        <f t="shared" si="2"/>
        <v>20</v>
      </c>
      <c r="Z32">
        <f t="shared" si="3"/>
        <v>39</v>
      </c>
    </row>
    <row r="33" spans="1:26">
      <c r="A33" s="51" t="s">
        <v>16</v>
      </c>
      <c r="B33" s="16" t="s">
        <v>624</v>
      </c>
      <c r="C33" s="47" t="s">
        <v>102</v>
      </c>
      <c r="D33" s="47" t="s">
        <v>168</v>
      </c>
      <c r="E33" s="52" t="s">
        <v>169</v>
      </c>
      <c r="F33" s="56"/>
      <c r="G33" s="47">
        <v>1</v>
      </c>
      <c r="H33" s="47"/>
      <c r="I33" s="47"/>
      <c r="J33" s="47">
        <v>4</v>
      </c>
      <c r="K33" s="47">
        <v>1</v>
      </c>
      <c r="L33" s="47">
        <v>1</v>
      </c>
      <c r="M33" s="47">
        <v>1</v>
      </c>
      <c r="N33" s="47"/>
      <c r="O33" s="47">
        <v>1</v>
      </c>
      <c r="P33" s="47"/>
      <c r="Q33" s="47">
        <v>1</v>
      </c>
      <c r="R33" s="47">
        <v>1</v>
      </c>
      <c r="S33" s="47"/>
      <c r="T33" s="47"/>
      <c r="U33" s="47"/>
      <c r="V33" s="47">
        <v>17</v>
      </c>
      <c r="W33" s="48">
        <v>10</v>
      </c>
      <c r="X33" s="61">
        <f t="shared" si="2"/>
        <v>23</v>
      </c>
      <c r="Y33" s="52">
        <f t="shared" si="2"/>
        <v>15</v>
      </c>
      <c r="Z33">
        <f t="shared" si="3"/>
        <v>38</v>
      </c>
    </row>
    <row r="34" spans="1:26">
      <c r="A34" s="51" t="s">
        <v>16</v>
      </c>
      <c r="B34" s="16" t="s">
        <v>625</v>
      </c>
      <c r="C34" s="47" t="s">
        <v>102</v>
      </c>
      <c r="D34" s="47" t="s">
        <v>170</v>
      </c>
      <c r="E34" s="52" t="s">
        <v>171</v>
      </c>
      <c r="F34" s="56"/>
      <c r="G34" s="47">
        <v>1</v>
      </c>
      <c r="H34" s="47"/>
      <c r="I34" s="47"/>
      <c r="J34" s="47">
        <v>1</v>
      </c>
      <c r="K34" s="47"/>
      <c r="L34" s="47">
        <v>1</v>
      </c>
      <c r="M34" s="47"/>
      <c r="N34" s="47"/>
      <c r="O34" s="47">
        <v>1</v>
      </c>
      <c r="P34" s="47"/>
      <c r="Q34" s="47"/>
      <c r="R34" s="47">
        <v>3</v>
      </c>
      <c r="S34" s="47"/>
      <c r="T34" s="47"/>
      <c r="U34" s="47"/>
      <c r="V34" s="47">
        <v>18</v>
      </c>
      <c r="W34" s="48">
        <v>6</v>
      </c>
      <c r="X34" s="61">
        <f t="shared" si="2"/>
        <v>23</v>
      </c>
      <c r="Y34" s="52">
        <f t="shared" si="2"/>
        <v>8</v>
      </c>
      <c r="Z34">
        <f t="shared" si="3"/>
        <v>31</v>
      </c>
    </row>
    <row r="35" spans="1:26">
      <c r="A35" s="51" t="s">
        <v>16</v>
      </c>
      <c r="B35" s="16" t="s">
        <v>626</v>
      </c>
      <c r="C35" s="47" t="s">
        <v>102</v>
      </c>
      <c r="D35" s="47" t="s">
        <v>172</v>
      </c>
      <c r="E35" s="52" t="s">
        <v>173</v>
      </c>
      <c r="F35" s="56"/>
      <c r="G35" s="47"/>
      <c r="H35" s="47"/>
      <c r="I35" s="47"/>
      <c r="J35" s="47">
        <v>1</v>
      </c>
      <c r="K35" s="47">
        <v>1</v>
      </c>
      <c r="L35" s="47"/>
      <c r="M35" s="47"/>
      <c r="N35" s="47"/>
      <c r="O35" s="47">
        <v>1</v>
      </c>
      <c r="P35" s="47">
        <v>1</v>
      </c>
      <c r="Q35" s="47"/>
      <c r="R35" s="47">
        <v>2</v>
      </c>
      <c r="S35" s="47"/>
      <c r="T35" s="47"/>
      <c r="U35" s="47"/>
      <c r="V35" s="47">
        <v>23</v>
      </c>
      <c r="W35" s="48">
        <v>1</v>
      </c>
      <c r="X35" s="61">
        <f t="shared" si="2"/>
        <v>27</v>
      </c>
      <c r="Y35" s="52">
        <f t="shared" si="2"/>
        <v>3</v>
      </c>
      <c r="Z35">
        <f t="shared" si="3"/>
        <v>30</v>
      </c>
    </row>
    <row r="36" spans="1:26">
      <c r="A36" s="51" t="s">
        <v>16</v>
      </c>
      <c r="B36" s="16" t="s">
        <v>627</v>
      </c>
      <c r="C36" s="47" t="s">
        <v>102</v>
      </c>
      <c r="D36" s="47" t="s">
        <v>174</v>
      </c>
      <c r="E36" s="52" t="s">
        <v>175</v>
      </c>
      <c r="F36" s="56"/>
      <c r="G36" s="47"/>
      <c r="H36" s="47"/>
      <c r="I36" s="47"/>
      <c r="J36" s="47">
        <v>3</v>
      </c>
      <c r="K36" s="47"/>
      <c r="L36" s="47">
        <v>1</v>
      </c>
      <c r="M36" s="47">
        <v>1</v>
      </c>
      <c r="N36" s="47"/>
      <c r="O36" s="47"/>
      <c r="P36" s="47">
        <v>1</v>
      </c>
      <c r="Q36" s="47"/>
      <c r="R36" s="47">
        <v>1</v>
      </c>
      <c r="S36" s="47"/>
      <c r="T36" s="47"/>
      <c r="U36" s="47"/>
      <c r="V36" s="47">
        <v>14</v>
      </c>
      <c r="W36" s="48">
        <v>3</v>
      </c>
      <c r="X36" s="61">
        <f t="shared" si="2"/>
        <v>20</v>
      </c>
      <c r="Y36" s="52">
        <f t="shared" si="2"/>
        <v>4</v>
      </c>
      <c r="Z36">
        <f t="shared" si="3"/>
        <v>24</v>
      </c>
    </row>
    <row r="37" spans="1:26">
      <c r="A37" s="51" t="s">
        <v>16</v>
      </c>
      <c r="B37" s="16" t="s">
        <v>628</v>
      </c>
      <c r="C37" s="47" t="s">
        <v>102</v>
      </c>
      <c r="D37" s="47" t="s">
        <v>176</v>
      </c>
      <c r="E37" s="52" t="s">
        <v>177</v>
      </c>
      <c r="F37" s="56"/>
      <c r="G37" s="47"/>
      <c r="H37" s="47"/>
      <c r="I37" s="47"/>
      <c r="J37" s="47">
        <v>1</v>
      </c>
      <c r="K37" s="47"/>
      <c r="L37" s="47">
        <v>1</v>
      </c>
      <c r="M37" s="47"/>
      <c r="N37" s="47"/>
      <c r="O37" s="47"/>
      <c r="P37" s="47"/>
      <c r="Q37" s="47"/>
      <c r="R37" s="47">
        <v>1</v>
      </c>
      <c r="S37" s="47"/>
      <c r="T37" s="47"/>
      <c r="U37" s="47"/>
      <c r="V37" s="47">
        <v>5</v>
      </c>
      <c r="W37" s="48">
        <v>5</v>
      </c>
      <c r="X37" s="61">
        <f t="shared" si="2"/>
        <v>8</v>
      </c>
      <c r="Y37" s="52">
        <f t="shared" si="2"/>
        <v>5</v>
      </c>
      <c r="Z37">
        <f t="shared" si="3"/>
        <v>13</v>
      </c>
    </row>
    <row r="38" spans="1:26">
      <c r="A38" s="51" t="s">
        <v>16</v>
      </c>
      <c r="B38" s="16" t="s">
        <v>629</v>
      </c>
      <c r="C38" s="47" t="s">
        <v>102</v>
      </c>
      <c r="D38" s="47" t="s">
        <v>178</v>
      </c>
      <c r="E38" s="52" t="s">
        <v>179</v>
      </c>
      <c r="F38" s="56">
        <v>3</v>
      </c>
      <c r="G38" s="47"/>
      <c r="H38" s="47"/>
      <c r="I38" s="47"/>
      <c r="J38" s="47">
        <v>3</v>
      </c>
      <c r="K38" s="47"/>
      <c r="L38" s="47">
        <v>2</v>
      </c>
      <c r="M38" s="47"/>
      <c r="N38" s="47">
        <v>2</v>
      </c>
      <c r="O38" s="47"/>
      <c r="P38" s="47"/>
      <c r="Q38" s="47"/>
      <c r="R38" s="47">
        <v>3</v>
      </c>
      <c r="S38" s="47"/>
      <c r="T38" s="47"/>
      <c r="U38" s="47"/>
      <c r="V38" s="47">
        <v>59</v>
      </c>
      <c r="W38" s="48">
        <v>2</v>
      </c>
      <c r="X38" s="61">
        <f t="shared" si="2"/>
        <v>72</v>
      </c>
      <c r="Y38" s="52">
        <f t="shared" si="2"/>
        <v>2</v>
      </c>
      <c r="Z38">
        <f t="shared" si="3"/>
        <v>74</v>
      </c>
    </row>
    <row r="39" spans="1:26">
      <c r="A39" s="51" t="s">
        <v>16</v>
      </c>
      <c r="B39" s="16" t="s">
        <v>630</v>
      </c>
      <c r="C39" s="47" t="s">
        <v>102</v>
      </c>
      <c r="D39" s="47" t="s">
        <v>180</v>
      </c>
      <c r="E39" s="52" t="s">
        <v>181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>
        <v>1</v>
      </c>
      <c r="Q39" s="47"/>
      <c r="R39" s="47"/>
      <c r="S39" s="47"/>
      <c r="T39" s="47"/>
      <c r="U39" s="47"/>
      <c r="V39" s="47">
        <v>17</v>
      </c>
      <c r="W39" s="48">
        <v>10</v>
      </c>
      <c r="X39" s="61">
        <f t="shared" si="2"/>
        <v>18</v>
      </c>
      <c r="Y39" s="52">
        <f t="shared" si="2"/>
        <v>10</v>
      </c>
      <c r="Z39">
        <f t="shared" si="3"/>
        <v>28</v>
      </c>
    </row>
    <row r="40" spans="1:26">
      <c r="A40" s="51" t="s">
        <v>16</v>
      </c>
      <c r="B40" s="16" t="s">
        <v>631</v>
      </c>
      <c r="C40" s="47" t="s">
        <v>102</v>
      </c>
      <c r="D40" s="47" t="s">
        <v>182</v>
      </c>
      <c r="E40" s="52" t="s">
        <v>183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>
        <v>1</v>
      </c>
      <c r="S40" s="47"/>
      <c r="T40" s="47"/>
      <c r="U40" s="47"/>
      <c r="V40" s="47">
        <v>2</v>
      </c>
      <c r="W40" s="48">
        <v>4</v>
      </c>
      <c r="X40" s="61">
        <f t="shared" si="2"/>
        <v>4</v>
      </c>
      <c r="Y40" s="52">
        <f t="shared" si="2"/>
        <v>4</v>
      </c>
      <c r="Z40">
        <f t="shared" si="3"/>
        <v>8</v>
      </c>
    </row>
    <row r="41" spans="1:26">
      <c r="A41" s="51" t="s">
        <v>16</v>
      </c>
      <c r="B41" s="16" t="s">
        <v>632</v>
      </c>
      <c r="C41" s="47" t="s">
        <v>99</v>
      </c>
      <c r="D41" s="47" t="s">
        <v>184</v>
      </c>
      <c r="E41" s="52" t="s">
        <v>185</v>
      </c>
      <c r="F41" s="56"/>
      <c r="G41" s="47">
        <v>1</v>
      </c>
      <c r="H41" s="47"/>
      <c r="I41" s="47"/>
      <c r="J41" s="47"/>
      <c r="K41" s="47">
        <v>1</v>
      </c>
      <c r="L41" s="47"/>
      <c r="M41" s="47">
        <v>1</v>
      </c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>
        <v>4</v>
      </c>
      <c r="X41" s="61">
        <f t="shared" si="2"/>
        <v>1</v>
      </c>
      <c r="Y41" s="52">
        <f t="shared" si="2"/>
        <v>7</v>
      </c>
      <c r="Z41">
        <f t="shared" si="3"/>
        <v>8</v>
      </c>
    </row>
    <row r="42" spans="1:26">
      <c r="A42" s="51" t="s">
        <v>16</v>
      </c>
      <c r="B42" s="16" t="s">
        <v>633</v>
      </c>
      <c r="C42" s="47" t="s">
        <v>99</v>
      </c>
      <c r="D42" s="47" t="s">
        <v>186</v>
      </c>
      <c r="E42" s="52" t="s">
        <v>187</v>
      </c>
      <c r="F42" s="56"/>
      <c r="G42" s="47"/>
      <c r="H42" s="47"/>
      <c r="I42" s="47"/>
      <c r="J42" s="47"/>
      <c r="K42" s="47">
        <v>1</v>
      </c>
      <c r="L42" s="47">
        <v>1</v>
      </c>
      <c r="M42" s="47"/>
      <c r="N42" s="47">
        <v>2</v>
      </c>
      <c r="O42" s="47">
        <v>1</v>
      </c>
      <c r="P42" s="47"/>
      <c r="Q42" s="47"/>
      <c r="R42" s="47"/>
      <c r="S42" s="47"/>
      <c r="T42" s="47"/>
      <c r="U42" s="47"/>
      <c r="V42" s="47">
        <v>1</v>
      </c>
      <c r="W42" s="48"/>
      <c r="X42" s="61">
        <f t="shared" si="2"/>
        <v>4</v>
      </c>
      <c r="Y42" s="52">
        <f t="shared" si="2"/>
        <v>2</v>
      </c>
      <c r="Z42">
        <f t="shared" si="3"/>
        <v>6</v>
      </c>
    </row>
    <row r="43" spans="1:26">
      <c r="A43" s="51" t="s">
        <v>16</v>
      </c>
      <c r="B43" s="16" t="s">
        <v>634</v>
      </c>
      <c r="C43" s="47" t="s">
        <v>99</v>
      </c>
      <c r="D43" s="47" t="s">
        <v>188</v>
      </c>
      <c r="E43" s="52" t="s">
        <v>189</v>
      </c>
      <c r="F43" s="56"/>
      <c r="G43" s="47"/>
      <c r="H43" s="47"/>
      <c r="I43" s="47"/>
      <c r="J43" s="47"/>
      <c r="K43" s="47"/>
      <c r="L43" s="47">
        <v>1</v>
      </c>
      <c r="M43" s="47"/>
      <c r="N43" s="47"/>
      <c r="O43" s="47"/>
      <c r="P43" s="47"/>
      <c r="Q43" s="47">
        <v>1</v>
      </c>
      <c r="R43" s="47">
        <v>1</v>
      </c>
      <c r="S43" s="47">
        <v>1</v>
      </c>
      <c r="T43" s="47"/>
      <c r="U43" s="47"/>
      <c r="V43" s="47"/>
      <c r="W43" s="48">
        <v>1</v>
      </c>
      <c r="X43" s="61">
        <f t="shared" si="2"/>
        <v>2</v>
      </c>
      <c r="Y43" s="52">
        <f t="shared" si="2"/>
        <v>3</v>
      </c>
      <c r="Z43">
        <f t="shared" si="3"/>
        <v>5</v>
      </c>
    </row>
    <row r="44" spans="1:26">
      <c r="A44" s="51" t="s">
        <v>16</v>
      </c>
      <c r="B44" s="16" t="s">
        <v>635</v>
      </c>
      <c r="C44" s="47" t="s">
        <v>99</v>
      </c>
      <c r="D44" s="47" t="s">
        <v>190</v>
      </c>
      <c r="E44" s="52" t="s">
        <v>191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2</v>
      </c>
      <c r="W44" s="48">
        <v>2</v>
      </c>
      <c r="X44" s="61">
        <f t="shared" si="2"/>
        <v>2</v>
      </c>
      <c r="Y44" s="52">
        <f t="shared" si="2"/>
        <v>2</v>
      </c>
      <c r="Z44">
        <f t="shared" si="3"/>
        <v>4</v>
      </c>
    </row>
    <row r="45" spans="1:26">
      <c r="A45" s="51" t="s">
        <v>16</v>
      </c>
      <c r="B45" s="16" t="s">
        <v>636</v>
      </c>
      <c r="C45" s="47" t="s">
        <v>99</v>
      </c>
      <c r="D45" s="47" t="s">
        <v>192</v>
      </c>
      <c r="E45" s="52" t="s">
        <v>193</v>
      </c>
      <c r="F45" s="56">
        <v>1</v>
      </c>
      <c r="G45" s="47"/>
      <c r="H45" s="47"/>
      <c r="I45" s="47"/>
      <c r="J45" s="47"/>
      <c r="K45" s="47"/>
      <c r="L45" s="47"/>
      <c r="M45" s="47"/>
      <c r="N45" s="47">
        <v>1</v>
      </c>
      <c r="O45" s="47">
        <v>2</v>
      </c>
      <c r="P45" s="47"/>
      <c r="Q45" s="47"/>
      <c r="R45" s="47"/>
      <c r="S45" s="47"/>
      <c r="T45" s="47"/>
      <c r="U45" s="47"/>
      <c r="V45" s="47"/>
      <c r="W45" s="48">
        <v>3</v>
      </c>
      <c r="X45" s="61">
        <f t="shared" si="2"/>
        <v>2</v>
      </c>
      <c r="Y45" s="52">
        <f t="shared" si="2"/>
        <v>5</v>
      </c>
      <c r="Z45">
        <f t="shared" si="3"/>
        <v>7</v>
      </c>
    </row>
    <row r="46" spans="1:26">
      <c r="A46" s="51" t="s">
        <v>16</v>
      </c>
      <c r="B46" s="16" t="s">
        <v>638</v>
      </c>
      <c r="C46" s="47" t="s">
        <v>161</v>
      </c>
      <c r="D46" s="47" t="s">
        <v>196</v>
      </c>
      <c r="E46" s="52" t="s">
        <v>197</v>
      </c>
      <c r="F46" s="56"/>
      <c r="G46" s="47"/>
      <c r="H46" s="47"/>
      <c r="I46" s="47"/>
      <c r="J46" s="47"/>
      <c r="K46" s="47">
        <v>2</v>
      </c>
      <c r="L46" s="47">
        <v>1</v>
      </c>
      <c r="M46" s="47">
        <v>1</v>
      </c>
      <c r="N46" s="47"/>
      <c r="O46" s="47">
        <v>2</v>
      </c>
      <c r="P46" s="47"/>
      <c r="Q46" s="47"/>
      <c r="R46" s="47"/>
      <c r="S46" s="47"/>
      <c r="T46" s="47"/>
      <c r="U46" s="47"/>
      <c r="V46" s="47">
        <v>1</v>
      </c>
      <c r="W46" s="48">
        <v>15</v>
      </c>
      <c r="X46" s="61">
        <f t="shared" ref="X46:Y78" si="4">F46+H46+J46+L46+N46+P46+R46+T46+V46</f>
        <v>2</v>
      </c>
      <c r="Y46" s="52">
        <f t="shared" si="4"/>
        <v>20</v>
      </c>
      <c r="Z46">
        <f t="shared" si="3"/>
        <v>22</v>
      </c>
    </row>
    <row r="47" spans="1:26">
      <c r="A47" s="51" t="s">
        <v>16</v>
      </c>
      <c r="B47" s="16" t="s">
        <v>639</v>
      </c>
      <c r="C47" s="47" t="s">
        <v>161</v>
      </c>
      <c r="D47" s="47" t="s">
        <v>198</v>
      </c>
      <c r="E47" s="52" t="s">
        <v>199</v>
      </c>
      <c r="F47" s="56"/>
      <c r="G47" s="47">
        <v>1</v>
      </c>
      <c r="H47" s="47"/>
      <c r="I47" s="47"/>
      <c r="J47" s="47"/>
      <c r="K47" s="47">
        <v>2</v>
      </c>
      <c r="L47" s="47"/>
      <c r="M47" s="47"/>
      <c r="N47" s="47"/>
      <c r="O47" s="47">
        <v>4</v>
      </c>
      <c r="P47" s="47"/>
      <c r="Q47" s="47"/>
      <c r="R47" s="47"/>
      <c r="S47" s="47">
        <v>5</v>
      </c>
      <c r="T47" s="47"/>
      <c r="U47" s="47"/>
      <c r="V47" s="47"/>
      <c r="W47" s="48">
        <v>32</v>
      </c>
      <c r="X47" s="61">
        <f t="shared" si="4"/>
        <v>0</v>
      </c>
      <c r="Y47" s="52">
        <f t="shared" si="4"/>
        <v>44</v>
      </c>
      <c r="Z47">
        <f t="shared" si="3"/>
        <v>44</v>
      </c>
    </row>
    <row r="48" spans="1:26">
      <c r="A48" s="51" t="s">
        <v>16</v>
      </c>
      <c r="B48" s="16" t="s">
        <v>640</v>
      </c>
      <c r="C48" s="47" t="s">
        <v>99</v>
      </c>
      <c r="D48" s="47" t="s">
        <v>202</v>
      </c>
      <c r="E48" s="52" t="s">
        <v>203</v>
      </c>
      <c r="F48" s="56"/>
      <c r="G48" s="47"/>
      <c r="H48" s="47"/>
      <c r="I48" s="47"/>
      <c r="J48" s="47"/>
      <c r="K48" s="47">
        <v>2</v>
      </c>
      <c r="L48" s="47"/>
      <c r="M48" s="47">
        <v>1</v>
      </c>
      <c r="N48" s="47"/>
      <c r="O48" s="47">
        <v>1</v>
      </c>
      <c r="P48" s="47"/>
      <c r="Q48" s="47"/>
      <c r="R48" s="47"/>
      <c r="S48" s="47">
        <v>1</v>
      </c>
      <c r="T48" s="47"/>
      <c r="U48" s="47"/>
      <c r="V48" s="47">
        <v>3</v>
      </c>
      <c r="W48" s="48">
        <v>7</v>
      </c>
      <c r="X48" s="61">
        <f t="shared" si="4"/>
        <v>3</v>
      </c>
      <c r="Y48" s="52">
        <f t="shared" si="4"/>
        <v>12</v>
      </c>
      <c r="Z48">
        <f t="shared" si="3"/>
        <v>15</v>
      </c>
    </row>
    <row r="49" spans="1:26">
      <c r="A49" s="51" t="s">
        <v>16</v>
      </c>
      <c r="B49" s="16" t="s">
        <v>641</v>
      </c>
      <c r="C49" s="47" t="s">
        <v>99</v>
      </c>
      <c r="D49" s="47" t="s">
        <v>204</v>
      </c>
      <c r="E49" s="52" t="s">
        <v>205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/>
      <c r="U49" s="47"/>
      <c r="V49" s="47">
        <v>5</v>
      </c>
      <c r="W49" s="48">
        <v>2</v>
      </c>
      <c r="X49" s="61">
        <f t="shared" si="4"/>
        <v>5</v>
      </c>
      <c r="Y49" s="52">
        <f t="shared" si="4"/>
        <v>3</v>
      </c>
      <c r="Z49">
        <f t="shared" si="3"/>
        <v>8</v>
      </c>
    </row>
    <row r="50" spans="1:26">
      <c r="A50" s="51" t="s">
        <v>16</v>
      </c>
      <c r="B50" s="16" t="s">
        <v>643</v>
      </c>
      <c r="C50" s="47" t="s">
        <v>119</v>
      </c>
      <c r="D50" s="47" t="s">
        <v>210</v>
      </c>
      <c r="E50" s="52" t="s">
        <v>211</v>
      </c>
      <c r="F50" s="56"/>
      <c r="G50" s="47"/>
      <c r="H50" s="47"/>
      <c r="I50" s="47"/>
      <c r="J50" s="47"/>
      <c r="K50" s="47"/>
      <c r="L50" s="47">
        <v>1</v>
      </c>
      <c r="M50" s="47"/>
      <c r="N50" s="47"/>
      <c r="O50" s="47">
        <v>1</v>
      </c>
      <c r="P50" s="47">
        <v>1</v>
      </c>
      <c r="Q50" s="47"/>
      <c r="R50" s="47"/>
      <c r="S50" s="47">
        <v>1</v>
      </c>
      <c r="T50" s="47"/>
      <c r="U50" s="47"/>
      <c r="V50" s="47">
        <v>1</v>
      </c>
      <c r="W50" s="48">
        <v>4</v>
      </c>
      <c r="X50" s="61">
        <f t="shared" si="4"/>
        <v>3</v>
      </c>
      <c r="Y50" s="52">
        <f t="shared" si="4"/>
        <v>6</v>
      </c>
      <c r="Z50">
        <f t="shared" si="3"/>
        <v>9</v>
      </c>
    </row>
    <row r="51" spans="1:26">
      <c r="A51" s="51" t="s">
        <v>16</v>
      </c>
      <c r="B51" s="16" t="s">
        <v>644</v>
      </c>
      <c r="C51" s="47" t="s">
        <v>119</v>
      </c>
      <c r="D51" s="47" t="s">
        <v>212</v>
      </c>
      <c r="E51" s="52" t="s">
        <v>213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4"/>
        <v>0</v>
      </c>
      <c r="Y51" s="52">
        <f t="shared" si="4"/>
        <v>1</v>
      </c>
      <c r="Z51">
        <f t="shared" si="3"/>
        <v>1</v>
      </c>
    </row>
    <row r="52" spans="1:26">
      <c r="A52" s="51" t="s">
        <v>16</v>
      </c>
      <c r="B52" s="16" t="s">
        <v>645</v>
      </c>
      <c r="C52" s="47" t="s">
        <v>119</v>
      </c>
      <c r="D52" s="47" t="s">
        <v>214</v>
      </c>
      <c r="E52" s="52" t="s">
        <v>215</v>
      </c>
      <c r="F52" s="56"/>
      <c r="G52" s="47"/>
      <c r="H52" s="47"/>
      <c r="I52" s="47"/>
      <c r="J52" s="47"/>
      <c r="K52" s="47"/>
      <c r="L52" s="47"/>
      <c r="M52" s="47">
        <v>1</v>
      </c>
      <c r="N52" s="47"/>
      <c r="O52" s="47">
        <v>1</v>
      </c>
      <c r="P52" s="47"/>
      <c r="Q52" s="47"/>
      <c r="R52" s="47">
        <v>1</v>
      </c>
      <c r="S52" s="47">
        <v>1</v>
      </c>
      <c r="T52" s="47"/>
      <c r="U52" s="47"/>
      <c r="V52" s="47">
        <v>3</v>
      </c>
      <c r="W52" s="48">
        <v>6</v>
      </c>
      <c r="X52" s="61">
        <f t="shared" si="4"/>
        <v>4</v>
      </c>
      <c r="Y52" s="52">
        <f t="shared" si="4"/>
        <v>9</v>
      </c>
      <c r="Z52">
        <f t="shared" si="3"/>
        <v>13</v>
      </c>
    </row>
    <row r="53" spans="1:26">
      <c r="A53" s="51" t="s">
        <v>16</v>
      </c>
      <c r="B53" s="16" t="s">
        <v>646</v>
      </c>
      <c r="C53" s="47" t="s">
        <v>119</v>
      </c>
      <c r="D53" s="47" t="s">
        <v>218</v>
      </c>
      <c r="E53" s="52" t="s">
        <v>217</v>
      </c>
      <c r="F53" s="56">
        <v>1</v>
      </c>
      <c r="G53" s="47">
        <v>3</v>
      </c>
      <c r="H53" s="47"/>
      <c r="I53" s="47"/>
      <c r="J53" s="47">
        <v>4</v>
      </c>
      <c r="K53" s="47">
        <v>5</v>
      </c>
      <c r="L53" s="47">
        <v>2</v>
      </c>
      <c r="M53" s="47">
        <v>10</v>
      </c>
      <c r="N53" s="47">
        <v>7</v>
      </c>
      <c r="O53" s="47">
        <v>7</v>
      </c>
      <c r="P53" s="47"/>
      <c r="Q53" s="47"/>
      <c r="R53" s="47">
        <v>1</v>
      </c>
      <c r="S53" s="47">
        <v>5</v>
      </c>
      <c r="T53" s="47"/>
      <c r="U53" s="47"/>
      <c r="V53" s="47">
        <v>33</v>
      </c>
      <c r="W53" s="48">
        <v>37</v>
      </c>
      <c r="X53" s="61">
        <f t="shared" si="4"/>
        <v>48</v>
      </c>
      <c r="Y53" s="52">
        <f t="shared" si="4"/>
        <v>67</v>
      </c>
      <c r="Z53">
        <f t="shared" si="3"/>
        <v>115</v>
      </c>
    </row>
    <row r="54" spans="1:26">
      <c r="A54" s="51" t="s">
        <v>16</v>
      </c>
      <c r="B54" s="16" t="s">
        <v>647</v>
      </c>
      <c r="C54" s="47" t="s">
        <v>119</v>
      </c>
      <c r="D54" s="47" t="s">
        <v>219</v>
      </c>
      <c r="E54" s="52" t="s">
        <v>220</v>
      </c>
      <c r="F54" s="56"/>
      <c r="G54" s="47">
        <v>2</v>
      </c>
      <c r="H54" s="47"/>
      <c r="I54" s="47"/>
      <c r="J54" s="47"/>
      <c r="K54" s="47"/>
      <c r="L54" s="47"/>
      <c r="M54" s="47">
        <v>2</v>
      </c>
      <c r="N54" s="47">
        <v>1</v>
      </c>
      <c r="O54" s="47">
        <v>4</v>
      </c>
      <c r="P54" s="47"/>
      <c r="Q54" s="47"/>
      <c r="R54" s="47">
        <v>2</v>
      </c>
      <c r="S54" s="47">
        <v>4</v>
      </c>
      <c r="T54" s="47"/>
      <c r="U54" s="47"/>
      <c r="V54" s="47">
        <v>22</v>
      </c>
      <c r="W54" s="48">
        <v>37</v>
      </c>
      <c r="X54" s="61">
        <f t="shared" si="4"/>
        <v>25</v>
      </c>
      <c r="Y54" s="52">
        <f t="shared" si="4"/>
        <v>49</v>
      </c>
      <c r="Z54">
        <f t="shared" si="3"/>
        <v>74</v>
      </c>
    </row>
    <row r="55" spans="1:26">
      <c r="A55" s="51" t="s">
        <v>16</v>
      </c>
      <c r="B55" s="16" t="s">
        <v>648</v>
      </c>
      <c r="C55" s="47" t="s">
        <v>99</v>
      </c>
      <c r="D55" s="47" t="s">
        <v>223</v>
      </c>
      <c r="E55" s="52" t="s">
        <v>224</v>
      </c>
      <c r="F55" s="56"/>
      <c r="G55" s="47">
        <v>1</v>
      </c>
      <c r="H55" s="47"/>
      <c r="I55" s="47"/>
      <c r="J55" s="47"/>
      <c r="K55" s="47"/>
      <c r="L55" s="47"/>
      <c r="M55" s="47"/>
      <c r="N55" s="47"/>
      <c r="O55" s="47">
        <v>1</v>
      </c>
      <c r="P55" s="47"/>
      <c r="Q55" s="47"/>
      <c r="R55" s="47">
        <v>1</v>
      </c>
      <c r="S55" s="47"/>
      <c r="T55" s="47"/>
      <c r="U55" s="47"/>
      <c r="V55" s="47">
        <v>5</v>
      </c>
      <c r="W55" s="48">
        <v>3</v>
      </c>
      <c r="X55" s="61">
        <f t="shared" si="4"/>
        <v>6</v>
      </c>
      <c r="Y55" s="52">
        <f t="shared" si="4"/>
        <v>5</v>
      </c>
      <c r="Z55">
        <f t="shared" si="3"/>
        <v>11</v>
      </c>
    </row>
    <row r="56" spans="1:26">
      <c r="A56" s="51" t="s">
        <v>16</v>
      </c>
      <c r="B56" s="16" t="s">
        <v>649</v>
      </c>
      <c r="C56" s="47" t="s">
        <v>161</v>
      </c>
      <c r="D56" s="47" t="s">
        <v>225</v>
      </c>
      <c r="E56" s="52" t="s">
        <v>226</v>
      </c>
      <c r="F56" s="56">
        <v>3</v>
      </c>
      <c r="G56" s="47">
        <v>5</v>
      </c>
      <c r="H56" s="47"/>
      <c r="I56" s="47"/>
      <c r="J56" s="47">
        <v>2</v>
      </c>
      <c r="K56" s="47">
        <v>1</v>
      </c>
      <c r="L56" s="47">
        <v>1</v>
      </c>
      <c r="M56" s="47">
        <v>1</v>
      </c>
      <c r="N56" s="47">
        <v>4</v>
      </c>
      <c r="O56" s="47">
        <v>7</v>
      </c>
      <c r="P56" s="47">
        <v>1</v>
      </c>
      <c r="Q56" s="47"/>
      <c r="R56" s="47">
        <v>3</v>
      </c>
      <c r="S56" s="47">
        <v>9</v>
      </c>
      <c r="T56" s="47"/>
      <c r="U56" s="47"/>
      <c r="V56" s="47">
        <v>44</v>
      </c>
      <c r="W56" s="48">
        <v>63</v>
      </c>
      <c r="X56" s="61">
        <f t="shared" si="4"/>
        <v>58</v>
      </c>
      <c r="Y56" s="52">
        <f t="shared" si="4"/>
        <v>86</v>
      </c>
      <c r="Z56">
        <f t="shared" si="3"/>
        <v>144</v>
      </c>
    </row>
    <row r="57" spans="1:26">
      <c r="A57" s="51" t="s">
        <v>16</v>
      </c>
      <c r="B57" s="16" t="s">
        <v>650</v>
      </c>
      <c r="C57" s="47" t="s">
        <v>161</v>
      </c>
      <c r="D57" s="47" t="s">
        <v>227</v>
      </c>
      <c r="E57" s="52" t="s">
        <v>228</v>
      </c>
      <c r="F57" s="56">
        <v>1</v>
      </c>
      <c r="G57" s="47"/>
      <c r="H57" s="47"/>
      <c r="I57" s="47"/>
      <c r="J57" s="47">
        <v>2</v>
      </c>
      <c r="K57" s="47">
        <v>1</v>
      </c>
      <c r="L57" s="47">
        <v>2</v>
      </c>
      <c r="M57" s="47">
        <v>5</v>
      </c>
      <c r="N57" s="47">
        <v>2</v>
      </c>
      <c r="O57" s="47">
        <v>1</v>
      </c>
      <c r="P57" s="47"/>
      <c r="Q57" s="47"/>
      <c r="R57" s="47">
        <v>1</v>
      </c>
      <c r="S57" s="47">
        <v>1</v>
      </c>
      <c r="T57" s="47"/>
      <c r="U57" s="47"/>
      <c r="V57" s="47">
        <v>4</v>
      </c>
      <c r="W57" s="48">
        <v>12</v>
      </c>
      <c r="X57" s="61">
        <f t="shared" si="4"/>
        <v>12</v>
      </c>
      <c r="Y57" s="52">
        <f t="shared" si="4"/>
        <v>20</v>
      </c>
      <c r="Z57">
        <f t="shared" si="3"/>
        <v>32</v>
      </c>
    </row>
    <row r="58" spans="1:26">
      <c r="A58" s="51" t="s">
        <v>16</v>
      </c>
      <c r="B58" s="16" t="s">
        <v>652</v>
      </c>
      <c r="C58" s="47" t="s">
        <v>99</v>
      </c>
      <c r="D58" s="47" t="s">
        <v>231</v>
      </c>
      <c r="E58" s="52" t="s">
        <v>232</v>
      </c>
      <c r="F58" s="56"/>
      <c r="G58" s="47"/>
      <c r="H58" s="47"/>
      <c r="I58" s="47"/>
      <c r="J58" s="47"/>
      <c r="K58" s="47"/>
      <c r="L58" s="47"/>
      <c r="M58" s="47"/>
      <c r="N58" s="47"/>
      <c r="O58" s="47">
        <v>1</v>
      </c>
      <c r="P58" s="47"/>
      <c r="Q58" s="47"/>
      <c r="R58" s="47"/>
      <c r="S58" s="47"/>
      <c r="T58" s="47"/>
      <c r="U58" s="47"/>
      <c r="V58" s="47">
        <v>2</v>
      </c>
      <c r="W58" s="48">
        <v>1</v>
      </c>
      <c r="X58" s="61">
        <f t="shared" si="4"/>
        <v>2</v>
      </c>
      <c r="Y58" s="52">
        <f t="shared" si="4"/>
        <v>2</v>
      </c>
      <c r="Z58">
        <f t="shared" si="3"/>
        <v>4</v>
      </c>
    </row>
    <row r="59" spans="1:26">
      <c r="A59" s="51" t="s">
        <v>16</v>
      </c>
      <c r="B59" s="16" t="s">
        <v>652</v>
      </c>
      <c r="C59" s="47" t="s">
        <v>99</v>
      </c>
      <c r="D59" s="47" t="s">
        <v>233</v>
      </c>
      <c r="E59" s="52" t="s">
        <v>234</v>
      </c>
      <c r="F59" s="56"/>
      <c r="G59" s="47">
        <v>1</v>
      </c>
      <c r="H59" s="47"/>
      <c r="I59" s="47"/>
      <c r="J59" s="47">
        <v>1</v>
      </c>
      <c r="K59" s="47"/>
      <c r="L59" s="47"/>
      <c r="M59" s="47">
        <v>1</v>
      </c>
      <c r="N59" s="47">
        <v>1</v>
      </c>
      <c r="O59" s="47">
        <v>2</v>
      </c>
      <c r="P59" s="47"/>
      <c r="Q59" s="47">
        <v>1</v>
      </c>
      <c r="R59" s="47">
        <v>2</v>
      </c>
      <c r="S59" s="47">
        <v>2</v>
      </c>
      <c r="T59" s="47"/>
      <c r="U59" s="47"/>
      <c r="V59" s="47">
        <v>4</v>
      </c>
      <c r="W59" s="48">
        <v>8</v>
      </c>
      <c r="X59" s="61">
        <f t="shared" si="4"/>
        <v>8</v>
      </c>
      <c r="Y59" s="52">
        <f t="shared" si="4"/>
        <v>15</v>
      </c>
      <c r="Z59">
        <f t="shared" si="3"/>
        <v>23</v>
      </c>
    </row>
    <row r="60" spans="1:26">
      <c r="A60" s="51" t="s">
        <v>16</v>
      </c>
      <c r="B60" s="16" t="s">
        <v>653</v>
      </c>
      <c r="C60" s="47" t="s">
        <v>99</v>
      </c>
      <c r="D60" s="47" t="s">
        <v>235</v>
      </c>
      <c r="E60" s="52" t="s">
        <v>236</v>
      </c>
      <c r="F60" s="56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/>
      <c r="S60" s="47">
        <v>2</v>
      </c>
      <c r="T60" s="47"/>
      <c r="U60" s="47"/>
      <c r="V60" s="47">
        <v>1</v>
      </c>
      <c r="W60" s="48">
        <v>6</v>
      </c>
      <c r="X60" s="61">
        <f t="shared" si="4"/>
        <v>1</v>
      </c>
      <c r="Y60" s="52">
        <f t="shared" si="4"/>
        <v>9</v>
      </c>
      <c r="Z60">
        <f t="shared" si="3"/>
        <v>10</v>
      </c>
    </row>
    <row r="61" spans="1:26">
      <c r="A61" s="51" t="s">
        <v>16</v>
      </c>
      <c r="B61" s="16" t="s">
        <v>655</v>
      </c>
      <c r="C61" s="47" t="s">
        <v>119</v>
      </c>
      <c r="D61" s="47" t="s">
        <v>239</v>
      </c>
      <c r="E61" s="52" t="s">
        <v>240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>
        <v>1</v>
      </c>
      <c r="S61" s="47">
        <v>1</v>
      </c>
      <c r="T61" s="47"/>
      <c r="U61" s="47"/>
      <c r="V61" s="47">
        <v>3</v>
      </c>
      <c r="W61" s="48">
        <v>4</v>
      </c>
      <c r="X61" s="61">
        <f t="shared" si="4"/>
        <v>4</v>
      </c>
      <c r="Y61" s="52">
        <f t="shared" si="4"/>
        <v>5</v>
      </c>
      <c r="Z61">
        <f t="shared" si="3"/>
        <v>9</v>
      </c>
    </row>
    <row r="62" spans="1:26">
      <c r="A62" s="51" t="s">
        <v>16</v>
      </c>
      <c r="B62" s="16" t="s">
        <v>656</v>
      </c>
      <c r="C62" s="47" t="s">
        <v>99</v>
      </c>
      <c r="D62" s="47" t="s">
        <v>243</v>
      </c>
      <c r="E62" s="52" t="s">
        <v>244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3</v>
      </c>
      <c r="W62" s="48">
        <v>1</v>
      </c>
      <c r="X62" s="61">
        <f t="shared" si="4"/>
        <v>3</v>
      </c>
      <c r="Y62" s="52">
        <f t="shared" si="4"/>
        <v>1</v>
      </c>
      <c r="Z62">
        <f t="shared" si="3"/>
        <v>4</v>
      </c>
    </row>
    <row r="63" spans="1:26">
      <c r="A63" s="51" t="s">
        <v>16</v>
      </c>
      <c r="B63" s="16" t="s">
        <v>657</v>
      </c>
      <c r="C63" s="47" t="s">
        <v>99</v>
      </c>
      <c r="D63" s="47" t="s">
        <v>245</v>
      </c>
      <c r="E63" s="52" t="s">
        <v>587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>
        <v>1</v>
      </c>
      <c r="X63" s="61">
        <f t="shared" si="4"/>
        <v>0</v>
      </c>
      <c r="Y63" s="52">
        <f t="shared" si="4"/>
        <v>1</v>
      </c>
      <c r="Z63">
        <f t="shared" si="3"/>
        <v>1</v>
      </c>
    </row>
    <row r="64" spans="1:26">
      <c r="A64" s="51" t="s">
        <v>16</v>
      </c>
      <c r="B64" s="16" t="s">
        <v>658</v>
      </c>
      <c r="C64" s="47" t="s">
        <v>99</v>
      </c>
      <c r="D64" s="47" t="s">
        <v>246</v>
      </c>
      <c r="E64" s="52" t="s">
        <v>247</v>
      </c>
      <c r="F64" s="56"/>
      <c r="G64" s="47">
        <v>2</v>
      </c>
      <c r="H64" s="47"/>
      <c r="I64" s="47"/>
      <c r="J64" s="47"/>
      <c r="K64" s="47">
        <v>2</v>
      </c>
      <c r="L64" s="47">
        <v>2</v>
      </c>
      <c r="M64" s="47">
        <v>9</v>
      </c>
      <c r="N64" s="47">
        <v>4</v>
      </c>
      <c r="O64" s="47">
        <v>16</v>
      </c>
      <c r="P64" s="47">
        <v>1</v>
      </c>
      <c r="Q64" s="47">
        <v>2</v>
      </c>
      <c r="R64" s="47">
        <v>1</v>
      </c>
      <c r="S64" s="47">
        <v>7</v>
      </c>
      <c r="T64" s="47"/>
      <c r="U64" s="47"/>
      <c r="V64" s="47">
        <v>12</v>
      </c>
      <c r="W64" s="48">
        <v>69</v>
      </c>
      <c r="X64" s="61">
        <f t="shared" si="4"/>
        <v>20</v>
      </c>
      <c r="Y64" s="52">
        <f t="shared" si="4"/>
        <v>107</v>
      </c>
      <c r="Z64">
        <f t="shared" si="3"/>
        <v>127</v>
      </c>
    </row>
    <row r="65" spans="1:26">
      <c r="A65" s="51" t="s">
        <v>16</v>
      </c>
      <c r="B65" s="16" t="s">
        <v>658</v>
      </c>
      <c r="C65" s="47" t="s">
        <v>99</v>
      </c>
      <c r="D65" s="47" t="s">
        <v>248</v>
      </c>
      <c r="E65" s="52" t="s">
        <v>249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>
        <v>1</v>
      </c>
      <c r="T65" s="47"/>
      <c r="U65" s="47"/>
      <c r="V65" s="47"/>
      <c r="W65" s="48">
        <v>1</v>
      </c>
      <c r="X65" s="61">
        <f t="shared" si="4"/>
        <v>0</v>
      </c>
      <c r="Y65" s="52">
        <f t="shared" si="4"/>
        <v>2</v>
      </c>
      <c r="Z65">
        <f t="shared" si="3"/>
        <v>2</v>
      </c>
    </row>
    <row r="66" spans="1:26">
      <c r="A66" s="51" t="s">
        <v>16</v>
      </c>
      <c r="B66" s="16" t="s">
        <v>660</v>
      </c>
      <c r="C66" s="47" t="s">
        <v>99</v>
      </c>
      <c r="D66" s="47" t="s">
        <v>254</v>
      </c>
      <c r="E66" s="52" t="s">
        <v>255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2</v>
      </c>
      <c r="W66" s="48">
        <v>5</v>
      </c>
      <c r="X66" s="61">
        <f t="shared" si="4"/>
        <v>2</v>
      </c>
      <c r="Y66" s="52">
        <f t="shared" si="4"/>
        <v>5</v>
      </c>
      <c r="Z66">
        <f t="shared" si="3"/>
        <v>7</v>
      </c>
    </row>
    <row r="67" spans="1:26">
      <c r="A67" s="51" t="s">
        <v>16</v>
      </c>
      <c r="B67" s="16" t="s">
        <v>661</v>
      </c>
      <c r="C67" s="47" t="s">
        <v>99</v>
      </c>
      <c r="D67" s="47" t="s">
        <v>256</v>
      </c>
      <c r="E67" s="52" t="s">
        <v>257</v>
      </c>
      <c r="F67" s="56"/>
      <c r="G67" s="47"/>
      <c r="H67" s="47"/>
      <c r="I67" s="47"/>
      <c r="J67" s="47"/>
      <c r="K67" s="47"/>
      <c r="L67" s="47">
        <v>1</v>
      </c>
      <c r="M67" s="47"/>
      <c r="N67" s="47">
        <v>1</v>
      </c>
      <c r="O67" s="47"/>
      <c r="P67" s="47">
        <v>1</v>
      </c>
      <c r="Q67" s="47"/>
      <c r="R67" s="47"/>
      <c r="S67" s="47"/>
      <c r="T67" s="47"/>
      <c r="U67" s="47"/>
      <c r="V67" s="47">
        <v>4</v>
      </c>
      <c r="W67" s="48"/>
      <c r="X67" s="61">
        <f t="shared" si="4"/>
        <v>7</v>
      </c>
      <c r="Y67" s="52">
        <f t="shared" si="4"/>
        <v>0</v>
      </c>
      <c r="Z67">
        <f t="shared" si="3"/>
        <v>7</v>
      </c>
    </row>
    <row r="68" spans="1:26">
      <c r="A68" s="51" t="s">
        <v>16</v>
      </c>
      <c r="B68" s="16" t="s">
        <v>663</v>
      </c>
      <c r="C68" s="47" t="s">
        <v>99</v>
      </c>
      <c r="D68" s="47" t="s">
        <v>260</v>
      </c>
      <c r="E68" s="52" t="s">
        <v>261</v>
      </c>
      <c r="F68" s="56"/>
      <c r="G68" s="47"/>
      <c r="H68" s="47"/>
      <c r="I68" s="47"/>
      <c r="J68" s="47">
        <v>1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/>
      <c r="X68" s="61">
        <f t="shared" si="4"/>
        <v>1</v>
      </c>
      <c r="Y68" s="52">
        <f t="shared" si="4"/>
        <v>0</v>
      </c>
      <c r="Z68">
        <f t="shared" si="3"/>
        <v>1</v>
      </c>
    </row>
    <row r="69" spans="1:26">
      <c r="A69" s="51" t="s">
        <v>16</v>
      </c>
      <c r="B69" s="16" t="s">
        <v>664</v>
      </c>
      <c r="C69" s="47" t="s">
        <v>99</v>
      </c>
      <c r="D69" s="47" t="s">
        <v>262</v>
      </c>
      <c r="E69" s="52" t="s">
        <v>263</v>
      </c>
      <c r="F69" s="56"/>
      <c r="G69" s="47">
        <v>1</v>
      </c>
      <c r="H69" s="47"/>
      <c r="I69" s="47">
        <v>1</v>
      </c>
      <c r="J69" s="47">
        <v>1</v>
      </c>
      <c r="K69" s="47">
        <v>2</v>
      </c>
      <c r="L69" s="47">
        <v>1</v>
      </c>
      <c r="M69" s="47">
        <v>1</v>
      </c>
      <c r="N69" s="47">
        <v>4</v>
      </c>
      <c r="O69" s="47">
        <v>2</v>
      </c>
      <c r="P69" s="47"/>
      <c r="Q69" s="47"/>
      <c r="R69" s="47">
        <v>1</v>
      </c>
      <c r="S69" s="47"/>
      <c r="T69" s="47"/>
      <c r="U69" s="47"/>
      <c r="V69" s="47">
        <v>7</v>
      </c>
      <c r="W69" s="48">
        <v>13</v>
      </c>
      <c r="X69" s="61">
        <f t="shared" si="4"/>
        <v>14</v>
      </c>
      <c r="Y69" s="52">
        <f t="shared" si="4"/>
        <v>20</v>
      </c>
      <c r="Z69">
        <f t="shared" si="3"/>
        <v>34</v>
      </c>
    </row>
    <row r="70" spans="1:26">
      <c r="A70" s="51" t="s">
        <v>16</v>
      </c>
      <c r="B70" s="16" t="s">
        <v>665</v>
      </c>
      <c r="C70" s="47" t="s">
        <v>99</v>
      </c>
      <c r="D70" s="47" t="s">
        <v>264</v>
      </c>
      <c r="E70" s="52" t="s">
        <v>265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>
        <v>2</v>
      </c>
      <c r="X70" s="61">
        <f t="shared" si="4"/>
        <v>1</v>
      </c>
      <c r="Y70" s="52">
        <f t="shared" si="4"/>
        <v>2</v>
      </c>
      <c r="Z70">
        <f t="shared" si="3"/>
        <v>3</v>
      </c>
    </row>
    <row r="71" spans="1:26">
      <c r="A71" s="51" t="s">
        <v>16</v>
      </c>
      <c r="B71" s="16" t="s">
        <v>666</v>
      </c>
      <c r="C71" s="47" t="s">
        <v>99</v>
      </c>
      <c r="D71" s="47" t="s">
        <v>266</v>
      </c>
      <c r="E71" s="52" t="s">
        <v>267</v>
      </c>
      <c r="F71" s="56">
        <v>1</v>
      </c>
      <c r="G71" s="47">
        <v>2</v>
      </c>
      <c r="H71" s="47"/>
      <c r="I71" s="47"/>
      <c r="J71" s="47"/>
      <c r="K71" s="47">
        <v>1</v>
      </c>
      <c r="L71" s="47">
        <v>1</v>
      </c>
      <c r="M71" s="47">
        <v>2</v>
      </c>
      <c r="N71" s="47">
        <v>5</v>
      </c>
      <c r="O71" s="47">
        <v>6</v>
      </c>
      <c r="P71" s="47"/>
      <c r="Q71" s="47"/>
      <c r="R71" s="47">
        <v>5</v>
      </c>
      <c r="S71" s="47">
        <v>1</v>
      </c>
      <c r="T71" s="47"/>
      <c r="U71" s="47"/>
      <c r="V71" s="47">
        <v>15</v>
      </c>
      <c r="W71" s="48">
        <v>11</v>
      </c>
      <c r="X71" s="61">
        <f t="shared" si="4"/>
        <v>27</v>
      </c>
      <c r="Y71" s="52">
        <f t="shared" si="4"/>
        <v>23</v>
      </c>
      <c r="Z71">
        <f t="shared" si="3"/>
        <v>50</v>
      </c>
    </row>
    <row r="72" spans="1:26">
      <c r="A72" s="51" t="s">
        <v>16</v>
      </c>
      <c r="B72" s="16" t="s">
        <v>667</v>
      </c>
      <c r="C72" s="47" t="s">
        <v>99</v>
      </c>
      <c r="D72" s="47" t="s">
        <v>268</v>
      </c>
      <c r="E72" s="52" t="s">
        <v>269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>
        <v>1</v>
      </c>
      <c r="X72" s="61">
        <f t="shared" si="4"/>
        <v>0</v>
      </c>
      <c r="Y72" s="52">
        <f t="shared" si="4"/>
        <v>1</v>
      </c>
      <c r="Z72">
        <f t="shared" si="3"/>
        <v>1</v>
      </c>
    </row>
    <row r="73" spans="1:26">
      <c r="A73" s="51" t="s">
        <v>16</v>
      </c>
      <c r="B73" s="16" t="s">
        <v>667</v>
      </c>
      <c r="C73" s="47" t="s">
        <v>99</v>
      </c>
      <c r="D73" s="47" t="s">
        <v>270</v>
      </c>
      <c r="E73" s="52" t="s">
        <v>271</v>
      </c>
      <c r="F73" s="56">
        <v>2</v>
      </c>
      <c r="G73" s="47">
        <v>1</v>
      </c>
      <c r="H73" s="47"/>
      <c r="I73" s="47"/>
      <c r="J73" s="47"/>
      <c r="K73" s="47"/>
      <c r="L73" s="47">
        <v>1</v>
      </c>
      <c r="M73" s="47"/>
      <c r="N73" s="47">
        <v>1</v>
      </c>
      <c r="O73" s="47">
        <v>1</v>
      </c>
      <c r="P73" s="47"/>
      <c r="Q73" s="47"/>
      <c r="R73" s="47"/>
      <c r="S73" s="47">
        <v>1</v>
      </c>
      <c r="T73" s="47"/>
      <c r="U73" s="47"/>
      <c r="V73" s="47">
        <v>3</v>
      </c>
      <c r="W73" s="48">
        <v>8</v>
      </c>
      <c r="X73" s="61">
        <f t="shared" si="4"/>
        <v>7</v>
      </c>
      <c r="Y73" s="52">
        <f t="shared" si="4"/>
        <v>11</v>
      </c>
      <c r="Z73">
        <f t="shared" si="3"/>
        <v>18</v>
      </c>
    </row>
    <row r="74" spans="1:26">
      <c r="A74" s="51" t="s">
        <v>16</v>
      </c>
      <c r="B74" s="16" t="s">
        <v>668</v>
      </c>
      <c r="C74" s="47" t="s">
        <v>99</v>
      </c>
      <c r="D74" s="47" t="s">
        <v>272</v>
      </c>
      <c r="E74" s="52" t="s">
        <v>273</v>
      </c>
      <c r="F74" s="56"/>
      <c r="G74" s="47"/>
      <c r="H74" s="47">
        <v>1</v>
      </c>
      <c r="I74" s="47"/>
      <c r="J74" s="47"/>
      <c r="K74" s="47">
        <v>2</v>
      </c>
      <c r="L74" s="47"/>
      <c r="M74" s="47">
        <v>1</v>
      </c>
      <c r="N74" s="47"/>
      <c r="O74" s="47">
        <v>1</v>
      </c>
      <c r="P74" s="47">
        <v>1</v>
      </c>
      <c r="Q74" s="47"/>
      <c r="R74" s="47">
        <v>5</v>
      </c>
      <c r="S74" s="47"/>
      <c r="T74" s="47"/>
      <c r="U74" s="47"/>
      <c r="V74" s="47">
        <v>25</v>
      </c>
      <c r="W74" s="48">
        <v>8</v>
      </c>
      <c r="X74" s="61">
        <f t="shared" si="4"/>
        <v>32</v>
      </c>
      <c r="Y74" s="52">
        <f t="shared" si="4"/>
        <v>12</v>
      </c>
      <c r="Z74">
        <f t="shared" si="3"/>
        <v>44</v>
      </c>
    </row>
    <row r="75" spans="1:26">
      <c r="A75" s="51" t="s">
        <v>16</v>
      </c>
      <c r="B75" s="16" t="s">
        <v>669</v>
      </c>
      <c r="C75" s="47" t="s">
        <v>99</v>
      </c>
      <c r="D75" s="47" t="s">
        <v>274</v>
      </c>
      <c r="E75" s="52" t="s">
        <v>275</v>
      </c>
      <c r="F75" s="56">
        <v>1</v>
      </c>
      <c r="G75" s="47"/>
      <c r="H75" s="47"/>
      <c r="I75" s="47"/>
      <c r="J75" s="47"/>
      <c r="K75" s="47">
        <v>1</v>
      </c>
      <c r="L75" s="47">
        <v>1</v>
      </c>
      <c r="M75" s="47">
        <v>3</v>
      </c>
      <c r="N75" s="47">
        <v>2</v>
      </c>
      <c r="O75" s="47"/>
      <c r="P75" s="47"/>
      <c r="Q75" s="47"/>
      <c r="R75" s="47"/>
      <c r="S75" s="47"/>
      <c r="T75" s="47"/>
      <c r="U75" s="47"/>
      <c r="V75" s="47">
        <v>1</v>
      </c>
      <c r="W75" s="48">
        <v>3</v>
      </c>
      <c r="X75" s="61">
        <f t="shared" si="4"/>
        <v>5</v>
      </c>
      <c r="Y75" s="52">
        <f t="shared" si="4"/>
        <v>7</v>
      </c>
      <c r="Z75">
        <f t="shared" si="3"/>
        <v>12</v>
      </c>
    </row>
    <row r="76" spans="1:26">
      <c r="A76" s="51" t="s">
        <v>16</v>
      </c>
      <c r="B76" s="16" t="s">
        <v>669</v>
      </c>
      <c r="C76" s="47" t="s">
        <v>99</v>
      </c>
      <c r="D76" s="47" t="s">
        <v>276</v>
      </c>
      <c r="E76" s="52" t="s">
        <v>277</v>
      </c>
      <c r="F76" s="56"/>
      <c r="G76" s="47"/>
      <c r="H76" s="47"/>
      <c r="I76" s="47"/>
      <c r="J76" s="47"/>
      <c r="K76" s="47"/>
      <c r="L76" s="47"/>
      <c r="M76" s="47">
        <v>1</v>
      </c>
      <c r="N76" s="47"/>
      <c r="O76" s="47">
        <v>1</v>
      </c>
      <c r="P76" s="47"/>
      <c r="Q76" s="47"/>
      <c r="R76" s="47"/>
      <c r="S76" s="47">
        <v>1</v>
      </c>
      <c r="T76" s="47"/>
      <c r="U76" s="47"/>
      <c r="V76" s="47"/>
      <c r="W76" s="48">
        <v>2</v>
      </c>
      <c r="X76" s="61">
        <f t="shared" si="4"/>
        <v>0</v>
      </c>
      <c r="Y76" s="52">
        <f t="shared" si="4"/>
        <v>5</v>
      </c>
      <c r="Z76">
        <f t="shared" si="3"/>
        <v>5</v>
      </c>
    </row>
    <row r="77" spans="1:26">
      <c r="A77" s="51" t="s">
        <v>16</v>
      </c>
      <c r="B77" s="16" t="s">
        <v>670</v>
      </c>
      <c r="C77" s="47" t="s">
        <v>99</v>
      </c>
      <c r="D77" s="47" t="s">
        <v>278</v>
      </c>
      <c r="E77" s="52" t="s">
        <v>279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/>
      <c r="X77" s="61">
        <f t="shared" si="4"/>
        <v>1</v>
      </c>
      <c r="Y77" s="52">
        <f t="shared" si="4"/>
        <v>0</v>
      </c>
      <c r="Z77">
        <f t="shared" si="3"/>
        <v>1</v>
      </c>
    </row>
    <row r="78" spans="1:26">
      <c r="A78" s="51" t="s">
        <v>16</v>
      </c>
      <c r="B78" s="16" t="s">
        <v>671</v>
      </c>
      <c r="C78" s="47" t="s">
        <v>99</v>
      </c>
      <c r="D78" s="47" t="s">
        <v>280</v>
      </c>
      <c r="E78" s="52" t="s">
        <v>281</v>
      </c>
      <c r="F78" s="56"/>
      <c r="G78" s="47"/>
      <c r="H78" s="47"/>
      <c r="I78" s="47"/>
      <c r="J78" s="47"/>
      <c r="K78" s="47"/>
      <c r="L78" s="47"/>
      <c r="M78" s="47"/>
      <c r="N78" s="47">
        <v>1</v>
      </c>
      <c r="O78" s="47">
        <v>1</v>
      </c>
      <c r="P78" s="47">
        <v>1</v>
      </c>
      <c r="Q78" s="47"/>
      <c r="R78" s="47"/>
      <c r="S78" s="47">
        <v>1</v>
      </c>
      <c r="T78" s="47"/>
      <c r="U78" s="47"/>
      <c r="V78" s="47">
        <v>7</v>
      </c>
      <c r="W78" s="48">
        <v>1</v>
      </c>
      <c r="X78" s="61">
        <f t="shared" si="4"/>
        <v>9</v>
      </c>
      <c r="Y78" s="52">
        <f>G78+I78+K78+M78+O78+Q78+S78+U78+W78</f>
        <v>3</v>
      </c>
      <c r="Z78">
        <f t="shared" ref="Z78:Z107" si="5">SUM(X78:Y78)</f>
        <v>12</v>
      </c>
    </row>
    <row r="79" spans="1:26">
      <c r="A79" s="51" t="s">
        <v>16</v>
      </c>
      <c r="B79" s="16" t="s">
        <v>671</v>
      </c>
      <c r="C79" s="47" t="s">
        <v>99</v>
      </c>
      <c r="D79" s="47" t="s">
        <v>282</v>
      </c>
      <c r="E79" s="52" t="s">
        <v>283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>
        <v>1</v>
      </c>
      <c r="S79" s="47"/>
      <c r="T79" s="47"/>
      <c r="U79" s="47"/>
      <c r="V79" s="47"/>
      <c r="W79" s="48"/>
      <c r="X79" s="61">
        <f t="shared" ref="X79:Y107" si="6">F79+H79+J79+L79+N79+P79+R79+T79+V79</f>
        <v>1</v>
      </c>
      <c r="Y79" s="52">
        <f t="shared" si="6"/>
        <v>0</v>
      </c>
      <c r="Z79">
        <f t="shared" si="5"/>
        <v>1</v>
      </c>
    </row>
    <row r="80" spans="1:26">
      <c r="A80" s="51" t="s">
        <v>16</v>
      </c>
      <c r="B80" s="16" t="s">
        <v>673</v>
      </c>
      <c r="C80" s="47" t="s">
        <v>161</v>
      </c>
      <c r="D80" s="47" t="s">
        <v>286</v>
      </c>
      <c r="E80" s="52" t="s">
        <v>287</v>
      </c>
      <c r="F80" s="56"/>
      <c r="G80" s="47">
        <v>3</v>
      </c>
      <c r="H80" s="47"/>
      <c r="I80" s="47"/>
      <c r="J80" s="47"/>
      <c r="K80" s="47">
        <v>1</v>
      </c>
      <c r="L80" s="47"/>
      <c r="M80" s="47">
        <v>1</v>
      </c>
      <c r="N80" s="47"/>
      <c r="O80" s="47">
        <v>3</v>
      </c>
      <c r="P80" s="47"/>
      <c r="Q80" s="47"/>
      <c r="R80" s="47"/>
      <c r="S80" s="47">
        <v>7</v>
      </c>
      <c r="T80" s="47"/>
      <c r="U80" s="47"/>
      <c r="V80" s="47">
        <v>3</v>
      </c>
      <c r="W80" s="48">
        <v>39</v>
      </c>
      <c r="X80" s="61">
        <f t="shared" si="6"/>
        <v>3</v>
      </c>
      <c r="Y80" s="52">
        <f t="shared" si="6"/>
        <v>54</v>
      </c>
      <c r="Z80">
        <f t="shared" si="5"/>
        <v>57</v>
      </c>
    </row>
    <row r="81" spans="1:26">
      <c r="A81" s="51" t="s">
        <v>16</v>
      </c>
      <c r="B81" s="16" t="s">
        <v>674</v>
      </c>
      <c r="C81" s="47" t="s">
        <v>119</v>
      </c>
      <c r="D81" s="47" t="s">
        <v>292</v>
      </c>
      <c r="E81" s="52" t="s">
        <v>293</v>
      </c>
      <c r="F81" s="56"/>
      <c r="G81" s="47"/>
      <c r="H81" s="47"/>
      <c r="I81" s="47"/>
      <c r="J81" s="47"/>
      <c r="K81" s="47"/>
      <c r="L81" s="47">
        <v>1</v>
      </c>
      <c r="M81" s="47">
        <v>1</v>
      </c>
      <c r="N81" s="47">
        <v>2</v>
      </c>
      <c r="O81" s="47">
        <v>1</v>
      </c>
      <c r="P81" s="47"/>
      <c r="Q81" s="47"/>
      <c r="R81" s="47">
        <v>1</v>
      </c>
      <c r="S81" s="47">
        <v>2</v>
      </c>
      <c r="T81" s="47"/>
      <c r="U81" s="47"/>
      <c r="V81" s="47">
        <v>4</v>
      </c>
      <c r="W81" s="48">
        <v>11</v>
      </c>
      <c r="X81" s="61">
        <f t="shared" si="6"/>
        <v>8</v>
      </c>
      <c r="Y81" s="52">
        <f t="shared" si="6"/>
        <v>15</v>
      </c>
      <c r="Z81">
        <f t="shared" si="5"/>
        <v>23</v>
      </c>
    </row>
    <row r="82" spans="1:26">
      <c r="A82" s="51" t="s">
        <v>16</v>
      </c>
      <c r="B82" s="16" t="s">
        <v>675</v>
      </c>
      <c r="C82" s="47" t="s">
        <v>10</v>
      </c>
      <c r="D82" s="47" t="s">
        <v>294</v>
      </c>
      <c r="E82" s="52" t="s">
        <v>295</v>
      </c>
      <c r="F82" s="56"/>
      <c r="G82" s="47"/>
      <c r="H82" s="47"/>
      <c r="I82" s="47"/>
      <c r="J82" s="47"/>
      <c r="K82" s="47">
        <v>1</v>
      </c>
      <c r="L82" s="47">
        <v>1</v>
      </c>
      <c r="M82" s="47">
        <v>5</v>
      </c>
      <c r="N82" s="47">
        <v>3</v>
      </c>
      <c r="O82" s="47">
        <v>1</v>
      </c>
      <c r="P82" s="47"/>
      <c r="Q82" s="47"/>
      <c r="R82" s="47">
        <v>1</v>
      </c>
      <c r="S82" s="47">
        <v>4</v>
      </c>
      <c r="T82" s="47"/>
      <c r="U82" s="47"/>
      <c r="V82" s="47">
        <v>17</v>
      </c>
      <c r="W82" s="48">
        <v>19</v>
      </c>
      <c r="X82" s="61">
        <f t="shared" si="6"/>
        <v>22</v>
      </c>
      <c r="Y82" s="52">
        <f t="shared" si="6"/>
        <v>30</v>
      </c>
      <c r="Z82">
        <f t="shared" si="5"/>
        <v>52</v>
      </c>
    </row>
    <row r="83" spans="1:26">
      <c r="A83" s="51" t="s">
        <v>16</v>
      </c>
      <c r="B83" s="16" t="s">
        <v>676</v>
      </c>
      <c r="C83" s="47" t="s">
        <v>119</v>
      </c>
      <c r="D83" s="47" t="s">
        <v>296</v>
      </c>
      <c r="E83" s="52" t="s">
        <v>297</v>
      </c>
      <c r="F83" s="56"/>
      <c r="G83" s="47"/>
      <c r="H83" s="47"/>
      <c r="I83" s="47"/>
      <c r="J83" s="47"/>
      <c r="K83" s="47">
        <v>1</v>
      </c>
      <c r="L83" s="47"/>
      <c r="M83" s="47">
        <v>1</v>
      </c>
      <c r="N83" s="47">
        <v>1</v>
      </c>
      <c r="O83" s="47">
        <v>1</v>
      </c>
      <c r="P83" s="47"/>
      <c r="Q83" s="47"/>
      <c r="R83" s="47"/>
      <c r="S83" s="47">
        <v>2</v>
      </c>
      <c r="T83" s="47"/>
      <c r="U83" s="47"/>
      <c r="V83" s="47">
        <v>2</v>
      </c>
      <c r="W83" s="48">
        <v>31</v>
      </c>
      <c r="X83" s="61">
        <f t="shared" si="6"/>
        <v>3</v>
      </c>
      <c r="Y83" s="52">
        <f t="shared" si="6"/>
        <v>36</v>
      </c>
      <c r="Z83">
        <f t="shared" si="5"/>
        <v>39</v>
      </c>
    </row>
    <row r="84" spans="1:26">
      <c r="A84" s="51" t="s">
        <v>16</v>
      </c>
      <c r="B84" s="16" t="s">
        <v>677</v>
      </c>
      <c r="C84" s="47" t="s">
        <v>298</v>
      </c>
      <c r="D84" s="47" t="s">
        <v>299</v>
      </c>
      <c r="E84" s="52" t="s">
        <v>300</v>
      </c>
      <c r="F84" s="56"/>
      <c r="G84" s="47">
        <v>3</v>
      </c>
      <c r="H84" s="47"/>
      <c r="I84" s="47"/>
      <c r="J84" s="47">
        <v>1</v>
      </c>
      <c r="K84" s="47">
        <v>9</v>
      </c>
      <c r="L84" s="47">
        <v>1</v>
      </c>
      <c r="M84" s="47">
        <v>3</v>
      </c>
      <c r="N84" s="47">
        <v>1</v>
      </c>
      <c r="O84" s="47">
        <v>14</v>
      </c>
      <c r="P84" s="47"/>
      <c r="Q84" s="47"/>
      <c r="R84" s="47">
        <v>3</v>
      </c>
      <c r="S84" s="47">
        <v>20</v>
      </c>
      <c r="T84" s="47"/>
      <c r="U84" s="47"/>
      <c r="V84" s="47">
        <v>11</v>
      </c>
      <c r="W84" s="48">
        <v>136</v>
      </c>
      <c r="X84" s="61">
        <f t="shared" si="6"/>
        <v>17</v>
      </c>
      <c r="Y84" s="52">
        <f t="shared" si="6"/>
        <v>185</v>
      </c>
      <c r="Z84">
        <f t="shared" si="5"/>
        <v>202</v>
      </c>
    </row>
    <row r="85" spans="1:26">
      <c r="A85" s="51" t="s">
        <v>16</v>
      </c>
      <c r="B85" s="16" t="s">
        <v>679</v>
      </c>
      <c r="C85" s="47" t="s">
        <v>305</v>
      </c>
      <c r="D85" s="47" t="s">
        <v>306</v>
      </c>
      <c r="E85" s="52" t="s">
        <v>307</v>
      </c>
      <c r="F85" s="56">
        <v>2</v>
      </c>
      <c r="G85" s="47"/>
      <c r="H85" s="47"/>
      <c r="I85" s="47"/>
      <c r="J85" s="47"/>
      <c r="K85" s="47"/>
      <c r="L85" s="47">
        <v>2</v>
      </c>
      <c r="M85" s="47"/>
      <c r="N85" s="47">
        <v>2</v>
      </c>
      <c r="O85" s="47">
        <v>1</v>
      </c>
      <c r="P85" s="47"/>
      <c r="Q85" s="47"/>
      <c r="R85" s="47">
        <v>3</v>
      </c>
      <c r="S85" s="47">
        <v>1</v>
      </c>
      <c r="T85" s="47"/>
      <c r="U85" s="47"/>
      <c r="V85" s="47">
        <v>23</v>
      </c>
      <c r="W85" s="48">
        <v>11</v>
      </c>
      <c r="X85" s="61">
        <f t="shared" si="6"/>
        <v>32</v>
      </c>
      <c r="Y85" s="52">
        <f t="shared" si="6"/>
        <v>13</v>
      </c>
      <c r="Z85">
        <f t="shared" si="5"/>
        <v>45</v>
      </c>
    </row>
    <row r="86" spans="1:26">
      <c r="A86" s="51" t="s">
        <v>16</v>
      </c>
      <c r="B86" s="16" t="s">
        <v>679</v>
      </c>
      <c r="C86" s="47" t="s">
        <v>305</v>
      </c>
      <c r="D86" s="47" t="s">
        <v>308</v>
      </c>
      <c r="E86" s="52" t="s">
        <v>309</v>
      </c>
      <c r="F86" s="56">
        <v>1</v>
      </c>
      <c r="G86" s="47"/>
      <c r="H86" s="47"/>
      <c r="I86" s="47"/>
      <c r="J86" s="47"/>
      <c r="K86" s="47">
        <v>1</v>
      </c>
      <c r="L86" s="47">
        <v>1</v>
      </c>
      <c r="M86" s="47"/>
      <c r="N86" s="47">
        <v>2</v>
      </c>
      <c r="O86" s="47">
        <v>1</v>
      </c>
      <c r="P86" s="47">
        <v>1</v>
      </c>
      <c r="Q86" s="47"/>
      <c r="R86" s="47">
        <v>3</v>
      </c>
      <c r="S86" s="47">
        <v>1</v>
      </c>
      <c r="T86" s="47"/>
      <c r="U86" s="47"/>
      <c r="V86" s="47">
        <v>9</v>
      </c>
      <c r="W86" s="48">
        <v>7</v>
      </c>
      <c r="X86" s="61">
        <f t="shared" si="6"/>
        <v>17</v>
      </c>
      <c r="Y86" s="52">
        <f t="shared" si="6"/>
        <v>10</v>
      </c>
      <c r="Z86">
        <f t="shared" si="5"/>
        <v>27</v>
      </c>
    </row>
    <row r="87" spans="1:26">
      <c r="A87" s="51" t="s">
        <v>16</v>
      </c>
      <c r="B87" s="16" t="s">
        <v>680</v>
      </c>
      <c r="C87" s="47" t="s">
        <v>305</v>
      </c>
      <c r="D87" s="47" t="s">
        <v>310</v>
      </c>
      <c r="E87" s="52" t="s">
        <v>311</v>
      </c>
      <c r="F87" s="56">
        <v>1</v>
      </c>
      <c r="G87" s="47"/>
      <c r="H87" s="47"/>
      <c r="I87" s="47"/>
      <c r="J87" s="47"/>
      <c r="K87" s="47">
        <v>1</v>
      </c>
      <c r="L87" s="47"/>
      <c r="M87" s="47"/>
      <c r="N87" s="47"/>
      <c r="O87" s="47">
        <v>1</v>
      </c>
      <c r="P87" s="47"/>
      <c r="Q87" s="47"/>
      <c r="R87" s="47">
        <v>1</v>
      </c>
      <c r="S87" s="47"/>
      <c r="T87" s="47"/>
      <c r="U87" s="47"/>
      <c r="V87" s="47">
        <v>2</v>
      </c>
      <c r="W87" s="48">
        <v>2</v>
      </c>
      <c r="X87" s="61">
        <f t="shared" si="6"/>
        <v>4</v>
      </c>
      <c r="Y87" s="52">
        <f t="shared" si="6"/>
        <v>4</v>
      </c>
      <c r="Z87">
        <f t="shared" si="5"/>
        <v>8</v>
      </c>
    </row>
    <row r="88" spans="1:26">
      <c r="A88" s="51" t="s">
        <v>16</v>
      </c>
      <c r="B88" s="16" t="s">
        <v>681</v>
      </c>
      <c r="C88" s="47" t="s">
        <v>305</v>
      </c>
      <c r="D88" s="47" t="s">
        <v>312</v>
      </c>
      <c r="E88" s="52" t="s">
        <v>313</v>
      </c>
      <c r="F88" s="56">
        <v>2</v>
      </c>
      <c r="G88" s="47"/>
      <c r="H88" s="47"/>
      <c r="I88" s="47"/>
      <c r="J88" s="47">
        <v>2</v>
      </c>
      <c r="K88" s="47">
        <v>1</v>
      </c>
      <c r="L88" s="47">
        <v>2</v>
      </c>
      <c r="M88" s="47">
        <v>1</v>
      </c>
      <c r="N88" s="47">
        <v>1</v>
      </c>
      <c r="O88" s="47">
        <v>4</v>
      </c>
      <c r="P88" s="47"/>
      <c r="Q88" s="47"/>
      <c r="R88" s="47">
        <v>3</v>
      </c>
      <c r="S88" s="47">
        <v>1</v>
      </c>
      <c r="T88" s="47"/>
      <c r="U88" s="47"/>
      <c r="V88" s="47">
        <v>30</v>
      </c>
      <c r="W88" s="48">
        <v>16</v>
      </c>
      <c r="X88" s="61">
        <f t="shared" si="6"/>
        <v>40</v>
      </c>
      <c r="Y88" s="52">
        <f t="shared" si="6"/>
        <v>23</v>
      </c>
      <c r="Z88">
        <f t="shared" si="5"/>
        <v>63</v>
      </c>
    </row>
    <row r="89" spans="1:26">
      <c r="A89" s="51" t="s">
        <v>16</v>
      </c>
      <c r="B89" s="16" t="s">
        <v>682</v>
      </c>
      <c r="C89" s="47" t="s">
        <v>305</v>
      </c>
      <c r="D89" s="47" t="s">
        <v>314</v>
      </c>
      <c r="E89" s="52" t="s">
        <v>315</v>
      </c>
      <c r="F89" s="56"/>
      <c r="G89" s="47"/>
      <c r="H89" s="47"/>
      <c r="I89" s="47"/>
      <c r="J89" s="47">
        <v>2</v>
      </c>
      <c r="K89" s="47"/>
      <c r="L89" s="47">
        <v>2</v>
      </c>
      <c r="M89" s="47"/>
      <c r="N89" s="47"/>
      <c r="O89" s="47"/>
      <c r="P89" s="47"/>
      <c r="Q89" s="47"/>
      <c r="R89" s="47">
        <v>2</v>
      </c>
      <c r="S89" s="47">
        <v>2</v>
      </c>
      <c r="T89" s="47"/>
      <c r="U89" s="47"/>
      <c r="V89" s="47">
        <v>12</v>
      </c>
      <c r="W89" s="48">
        <v>1</v>
      </c>
      <c r="X89" s="61">
        <f t="shared" si="6"/>
        <v>18</v>
      </c>
      <c r="Y89" s="52">
        <f t="shared" si="6"/>
        <v>3</v>
      </c>
      <c r="Z89">
        <f t="shared" si="5"/>
        <v>21</v>
      </c>
    </row>
    <row r="90" spans="1:26">
      <c r="A90" s="51" t="s">
        <v>16</v>
      </c>
      <c r="B90" s="16" t="s">
        <v>683</v>
      </c>
      <c r="C90" s="47" t="s">
        <v>305</v>
      </c>
      <c r="D90" s="47" t="s">
        <v>316</v>
      </c>
      <c r="E90" s="52" t="s">
        <v>317</v>
      </c>
      <c r="F90" s="56">
        <v>1</v>
      </c>
      <c r="G90" s="47"/>
      <c r="H90" s="47"/>
      <c r="I90" s="47">
        <v>1</v>
      </c>
      <c r="J90" s="47"/>
      <c r="K90" s="47">
        <v>3</v>
      </c>
      <c r="L90" s="47"/>
      <c r="M90" s="47"/>
      <c r="N90" s="47">
        <v>1</v>
      </c>
      <c r="O90" s="47">
        <v>2</v>
      </c>
      <c r="P90" s="47">
        <v>2</v>
      </c>
      <c r="Q90" s="47">
        <v>2</v>
      </c>
      <c r="R90" s="47">
        <v>1</v>
      </c>
      <c r="S90" s="47">
        <v>2</v>
      </c>
      <c r="T90" s="47"/>
      <c r="U90" s="47"/>
      <c r="V90" s="47">
        <v>7</v>
      </c>
      <c r="W90" s="48">
        <v>8</v>
      </c>
      <c r="X90" s="61">
        <f t="shared" si="6"/>
        <v>12</v>
      </c>
      <c r="Y90" s="52">
        <f t="shared" si="6"/>
        <v>18</v>
      </c>
      <c r="Z90">
        <f t="shared" si="5"/>
        <v>30</v>
      </c>
    </row>
    <row r="91" spans="1:26">
      <c r="A91" s="51" t="s">
        <v>16</v>
      </c>
      <c r="B91" s="16" t="s">
        <v>684</v>
      </c>
      <c r="C91" s="47" t="s">
        <v>305</v>
      </c>
      <c r="D91" s="47" t="s">
        <v>318</v>
      </c>
      <c r="E91" s="52" t="s">
        <v>319</v>
      </c>
      <c r="F91" s="56">
        <v>1</v>
      </c>
      <c r="G91" s="47"/>
      <c r="H91" s="47"/>
      <c r="I91" s="47"/>
      <c r="J91" s="47">
        <v>1</v>
      </c>
      <c r="K91" s="47">
        <v>1</v>
      </c>
      <c r="L91" s="47">
        <v>1</v>
      </c>
      <c r="M91" s="47"/>
      <c r="N91" s="47">
        <v>4</v>
      </c>
      <c r="O91" s="47">
        <v>2</v>
      </c>
      <c r="P91" s="47"/>
      <c r="Q91" s="47"/>
      <c r="R91" s="47">
        <v>2</v>
      </c>
      <c r="S91" s="47">
        <v>1</v>
      </c>
      <c r="T91" s="47"/>
      <c r="U91" s="47"/>
      <c r="V91" s="47">
        <v>33</v>
      </c>
      <c r="W91" s="48">
        <v>17</v>
      </c>
      <c r="X91" s="61">
        <f t="shared" si="6"/>
        <v>42</v>
      </c>
      <c r="Y91" s="52">
        <f t="shared" si="6"/>
        <v>21</v>
      </c>
      <c r="Z91">
        <f t="shared" si="5"/>
        <v>63</v>
      </c>
    </row>
    <row r="92" spans="1:26">
      <c r="A92" s="51" t="s">
        <v>16</v>
      </c>
      <c r="B92" s="16" t="s">
        <v>685</v>
      </c>
      <c r="C92" s="47" t="s">
        <v>161</v>
      </c>
      <c r="D92" s="47" t="s">
        <v>320</v>
      </c>
      <c r="E92" s="52" t="s">
        <v>321</v>
      </c>
      <c r="F92" s="56"/>
      <c r="G92" s="47"/>
      <c r="H92" s="47"/>
      <c r="I92" s="47"/>
      <c r="J92" s="47"/>
      <c r="K92" s="47"/>
      <c r="L92" s="47"/>
      <c r="M92" s="47"/>
      <c r="N92" s="47"/>
      <c r="O92" s="47">
        <v>1</v>
      </c>
      <c r="P92" s="47"/>
      <c r="Q92" s="47"/>
      <c r="R92" s="47">
        <v>1</v>
      </c>
      <c r="S92" s="47">
        <v>2</v>
      </c>
      <c r="T92" s="47"/>
      <c r="U92" s="47"/>
      <c r="V92" s="47"/>
      <c r="W92" s="48">
        <v>2</v>
      </c>
      <c r="X92" s="61">
        <f t="shared" si="6"/>
        <v>1</v>
      </c>
      <c r="Y92" s="52">
        <f t="shared" si="6"/>
        <v>5</v>
      </c>
      <c r="Z92">
        <f t="shared" si="5"/>
        <v>6</v>
      </c>
    </row>
    <row r="93" spans="1:26">
      <c r="A93" s="51" t="s">
        <v>16</v>
      </c>
      <c r="B93" s="16" t="s">
        <v>686</v>
      </c>
      <c r="C93" s="47" t="s">
        <v>99</v>
      </c>
      <c r="D93" s="47" t="s">
        <v>322</v>
      </c>
      <c r="E93" s="52" t="s">
        <v>323</v>
      </c>
      <c r="F93" s="56"/>
      <c r="G93" s="47"/>
      <c r="H93" s="47"/>
      <c r="I93" s="47"/>
      <c r="J93" s="47"/>
      <c r="K93" s="47"/>
      <c r="L93" s="47"/>
      <c r="M93" s="47"/>
      <c r="N93" s="47">
        <v>1</v>
      </c>
      <c r="O93" s="47">
        <v>1</v>
      </c>
      <c r="P93" s="47"/>
      <c r="Q93" s="47"/>
      <c r="R93" s="47">
        <v>1</v>
      </c>
      <c r="S93" s="47"/>
      <c r="T93" s="47"/>
      <c r="U93" s="47"/>
      <c r="V93" s="47">
        <v>10</v>
      </c>
      <c r="W93" s="48">
        <v>4</v>
      </c>
      <c r="X93" s="61">
        <f t="shared" si="6"/>
        <v>12</v>
      </c>
      <c r="Y93" s="52">
        <f t="shared" si="6"/>
        <v>5</v>
      </c>
      <c r="Z93">
        <f t="shared" si="5"/>
        <v>17</v>
      </c>
    </row>
    <row r="94" spans="1:26">
      <c r="A94" s="51" t="s">
        <v>16</v>
      </c>
      <c r="B94" s="16"/>
      <c r="C94" s="47" t="s">
        <v>99</v>
      </c>
      <c r="D94" s="47" t="s">
        <v>324</v>
      </c>
      <c r="E94" s="52" t="s">
        <v>325</v>
      </c>
      <c r="F94" s="56">
        <v>1</v>
      </c>
      <c r="G94" s="47">
        <v>1</v>
      </c>
      <c r="H94" s="47"/>
      <c r="I94" s="47"/>
      <c r="J94" s="47"/>
      <c r="K94" s="47">
        <v>1</v>
      </c>
      <c r="L94" s="47">
        <v>2</v>
      </c>
      <c r="M94" s="47"/>
      <c r="N94" s="47"/>
      <c r="O94" s="47">
        <v>3</v>
      </c>
      <c r="P94" s="47">
        <v>1</v>
      </c>
      <c r="Q94" s="47"/>
      <c r="R94" s="47"/>
      <c r="S94" s="47">
        <v>3</v>
      </c>
      <c r="T94" s="47"/>
      <c r="U94" s="47"/>
      <c r="V94" s="47">
        <v>5</v>
      </c>
      <c r="W94" s="48">
        <v>17</v>
      </c>
      <c r="X94" s="61">
        <f t="shared" si="6"/>
        <v>9</v>
      </c>
      <c r="Y94" s="52">
        <f t="shared" si="6"/>
        <v>25</v>
      </c>
      <c r="Z94">
        <f t="shared" si="5"/>
        <v>34</v>
      </c>
    </row>
    <row r="95" spans="1:26">
      <c r="A95" s="51" t="s">
        <v>16</v>
      </c>
      <c r="B95" s="16"/>
      <c r="C95" s="47" t="s">
        <v>99</v>
      </c>
      <c r="D95" s="47" t="s">
        <v>326</v>
      </c>
      <c r="E95" s="52" t="s">
        <v>327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2</v>
      </c>
      <c r="W95" s="48"/>
      <c r="X95" s="61">
        <f t="shared" si="6"/>
        <v>2</v>
      </c>
      <c r="Y95" s="52">
        <f t="shared" si="6"/>
        <v>0</v>
      </c>
      <c r="Z95">
        <f t="shared" si="5"/>
        <v>2</v>
      </c>
    </row>
    <row r="96" spans="1:26">
      <c r="A96" s="51" t="s">
        <v>16</v>
      </c>
      <c r="B96" s="16"/>
      <c r="C96" s="47" t="s">
        <v>119</v>
      </c>
      <c r="D96" s="47" t="s">
        <v>328</v>
      </c>
      <c r="E96" s="52" t="s">
        <v>329</v>
      </c>
      <c r="F96" s="56"/>
      <c r="G96" s="47"/>
      <c r="H96" s="47"/>
      <c r="I96" s="47"/>
      <c r="J96" s="47">
        <v>1</v>
      </c>
      <c r="K96" s="47">
        <v>1</v>
      </c>
      <c r="L96" s="47"/>
      <c r="M96" s="47"/>
      <c r="N96" s="47"/>
      <c r="O96" s="47"/>
      <c r="P96" s="47"/>
      <c r="Q96" s="47"/>
      <c r="R96" s="47">
        <v>1</v>
      </c>
      <c r="S96" s="47">
        <v>1</v>
      </c>
      <c r="T96" s="47"/>
      <c r="U96" s="47"/>
      <c r="V96" s="47">
        <v>6</v>
      </c>
      <c r="W96" s="48">
        <v>7</v>
      </c>
      <c r="X96" s="61">
        <f t="shared" si="6"/>
        <v>8</v>
      </c>
      <c r="Y96" s="52">
        <f t="shared" si="6"/>
        <v>9</v>
      </c>
      <c r="Z96">
        <f t="shared" si="5"/>
        <v>17</v>
      </c>
    </row>
    <row r="97" spans="1:26">
      <c r="A97" s="51" t="s">
        <v>16</v>
      </c>
      <c r="B97" s="16"/>
      <c r="C97" s="47" t="s">
        <v>119</v>
      </c>
      <c r="D97" s="47" t="s">
        <v>330</v>
      </c>
      <c r="E97" s="52" t="s">
        <v>331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>
        <v>1</v>
      </c>
      <c r="S97" s="47"/>
      <c r="T97" s="47"/>
      <c r="U97" s="47"/>
      <c r="V97" s="47"/>
      <c r="W97" s="48"/>
      <c r="X97" s="61">
        <f t="shared" si="6"/>
        <v>1</v>
      </c>
      <c r="Y97" s="52">
        <f t="shared" si="6"/>
        <v>0</v>
      </c>
      <c r="Z97">
        <f t="shared" si="5"/>
        <v>1</v>
      </c>
    </row>
    <row r="98" spans="1:26">
      <c r="A98" s="51" t="s">
        <v>16</v>
      </c>
      <c r="B98" s="16"/>
      <c r="C98" s="47" t="s">
        <v>305</v>
      </c>
      <c r="D98" s="47" t="s">
        <v>332</v>
      </c>
      <c r="E98" s="52" t="s">
        <v>333</v>
      </c>
      <c r="F98" s="56">
        <v>1</v>
      </c>
      <c r="G98" s="47"/>
      <c r="H98" s="47"/>
      <c r="I98" s="47"/>
      <c r="J98" s="47">
        <v>2</v>
      </c>
      <c r="K98" s="47"/>
      <c r="L98" s="47">
        <v>2</v>
      </c>
      <c r="M98" s="47">
        <v>1</v>
      </c>
      <c r="N98" s="47">
        <v>1</v>
      </c>
      <c r="O98" s="47">
        <v>3</v>
      </c>
      <c r="P98" s="47"/>
      <c r="Q98" s="47"/>
      <c r="R98" s="47">
        <v>7</v>
      </c>
      <c r="S98" s="47">
        <v>6</v>
      </c>
      <c r="T98" s="47"/>
      <c r="U98" s="47"/>
      <c r="V98" s="47">
        <v>61</v>
      </c>
      <c r="W98" s="48">
        <v>26</v>
      </c>
      <c r="X98" s="61">
        <f t="shared" si="6"/>
        <v>74</v>
      </c>
      <c r="Y98" s="52">
        <f t="shared" si="6"/>
        <v>36</v>
      </c>
      <c r="Z98">
        <f t="shared" si="5"/>
        <v>110</v>
      </c>
    </row>
    <row r="99" spans="1:26">
      <c r="A99" s="51" t="s">
        <v>16</v>
      </c>
      <c r="B99" s="16"/>
      <c r="C99" s="47" t="s">
        <v>102</v>
      </c>
      <c r="D99" s="47" t="s">
        <v>334</v>
      </c>
      <c r="E99" s="52" t="s">
        <v>335</v>
      </c>
      <c r="F99" s="56">
        <v>1</v>
      </c>
      <c r="G99" s="47"/>
      <c r="H99" s="47"/>
      <c r="I99" s="47"/>
      <c r="J99" s="47">
        <v>3</v>
      </c>
      <c r="K99" s="47">
        <v>1</v>
      </c>
      <c r="L99" s="47"/>
      <c r="M99" s="47"/>
      <c r="N99" s="47">
        <v>6</v>
      </c>
      <c r="O99" s="47"/>
      <c r="P99" s="47"/>
      <c r="Q99" s="47">
        <v>1</v>
      </c>
      <c r="R99" s="47">
        <v>9</v>
      </c>
      <c r="S99" s="47">
        <v>2</v>
      </c>
      <c r="T99" s="47"/>
      <c r="U99" s="47"/>
      <c r="V99" s="47">
        <v>49</v>
      </c>
      <c r="W99" s="48">
        <v>12</v>
      </c>
      <c r="X99" s="61">
        <f t="shared" si="6"/>
        <v>68</v>
      </c>
      <c r="Y99" s="52">
        <f t="shared" si="6"/>
        <v>16</v>
      </c>
      <c r="Z99">
        <f t="shared" si="5"/>
        <v>84</v>
      </c>
    </row>
    <row r="100" spans="1:26">
      <c r="A100" s="51" t="s">
        <v>16</v>
      </c>
      <c r="B100" s="16"/>
      <c r="C100" s="47" t="s">
        <v>161</v>
      </c>
      <c r="D100" s="47" t="s">
        <v>338</v>
      </c>
      <c r="E100" s="52" t="s">
        <v>339</v>
      </c>
      <c r="F100" s="56"/>
      <c r="G100" s="47"/>
      <c r="H100" s="47"/>
      <c r="I100" s="47">
        <v>1</v>
      </c>
      <c r="J100" s="47">
        <v>1</v>
      </c>
      <c r="K100" s="47"/>
      <c r="L100" s="47">
        <v>1</v>
      </c>
      <c r="M100" s="47">
        <v>1</v>
      </c>
      <c r="N100" s="47">
        <v>2</v>
      </c>
      <c r="O100" s="47"/>
      <c r="P100" s="47"/>
      <c r="Q100" s="47">
        <v>1</v>
      </c>
      <c r="R100" s="47">
        <v>1</v>
      </c>
      <c r="S100" s="47"/>
      <c r="T100" s="47"/>
      <c r="U100" s="47"/>
      <c r="V100" s="47">
        <v>2</v>
      </c>
      <c r="W100" s="48">
        <v>6</v>
      </c>
      <c r="X100" s="61">
        <f t="shared" si="6"/>
        <v>7</v>
      </c>
      <c r="Y100" s="52">
        <f t="shared" si="6"/>
        <v>9</v>
      </c>
      <c r="Z100">
        <f t="shared" si="5"/>
        <v>16</v>
      </c>
    </row>
    <row r="101" spans="1:26">
      <c r="A101" s="51" t="s">
        <v>16</v>
      </c>
      <c r="B101" s="16"/>
      <c r="C101" s="47" t="s">
        <v>305</v>
      </c>
      <c r="D101" s="47" t="s">
        <v>346</v>
      </c>
      <c r="E101" s="52" t="s">
        <v>588</v>
      </c>
      <c r="F101" s="56">
        <v>1</v>
      </c>
      <c r="G101" s="47"/>
      <c r="H101" s="47">
        <v>1</v>
      </c>
      <c r="I101" s="47"/>
      <c r="J101" s="47">
        <v>1</v>
      </c>
      <c r="K101" s="47"/>
      <c r="L101" s="47">
        <v>4</v>
      </c>
      <c r="M101" s="47">
        <v>2</v>
      </c>
      <c r="N101" s="47">
        <v>6</v>
      </c>
      <c r="O101" s="47">
        <v>3</v>
      </c>
      <c r="P101" s="47"/>
      <c r="Q101" s="47"/>
      <c r="R101" s="47">
        <v>9</v>
      </c>
      <c r="S101" s="47">
        <v>5</v>
      </c>
      <c r="T101" s="47"/>
      <c r="U101" s="47"/>
      <c r="V101" s="47">
        <v>30</v>
      </c>
      <c r="W101" s="48">
        <v>9</v>
      </c>
      <c r="X101" s="61">
        <f t="shared" si="6"/>
        <v>52</v>
      </c>
      <c r="Y101" s="52">
        <f t="shared" si="6"/>
        <v>19</v>
      </c>
      <c r="Z101">
        <f t="shared" si="5"/>
        <v>71</v>
      </c>
    </row>
    <row r="102" spans="1:26">
      <c r="A102" s="51" t="s">
        <v>16</v>
      </c>
      <c r="B102" s="16"/>
      <c r="C102" s="47" t="s">
        <v>102</v>
      </c>
      <c r="D102" s="47" t="s">
        <v>347</v>
      </c>
      <c r="E102" s="52" t="s">
        <v>348</v>
      </c>
      <c r="F102" s="56">
        <v>1</v>
      </c>
      <c r="G102" s="47"/>
      <c r="H102" s="47"/>
      <c r="I102" s="47"/>
      <c r="J102" s="47">
        <v>2</v>
      </c>
      <c r="K102" s="47"/>
      <c r="L102" s="47">
        <v>7</v>
      </c>
      <c r="M102" s="47"/>
      <c r="N102" s="47">
        <v>3</v>
      </c>
      <c r="O102" s="47"/>
      <c r="P102" s="47"/>
      <c r="Q102" s="47"/>
      <c r="R102" s="47">
        <v>2</v>
      </c>
      <c r="S102" s="47">
        <v>1</v>
      </c>
      <c r="T102" s="47"/>
      <c r="U102" s="47"/>
      <c r="V102" s="47">
        <v>17</v>
      </c>
      <c r="W102" s="48">
        <v>5</v>
      </c>
      <c r="X102" s="61">
        <f t="shared" si="6"/>
        <v>32</v>
      </c>
      <c r="Y102" s="52">
        <f t="shared" si="6"/>
        <v>6</v>
      </c>
      <c r="Z102">
        <f t="shared" si="5"/>
        <v>38</v>
      </c>
    </row>
    <row r="103" spans="1:26">
      <c r="A103" s="51" t="s">
        <v>16</v>
      </c>
      <c r="B103" s="16"/>
      <c r="C103" s="47" t="s">
        <v>119</v>
      </c>
      <c r="D103" s="47" t="s">
        <v>349</v>
      </c>
      <c r="E103" s="52" t="s">
        <v>350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>
        <v>1</v>
      </c>
      <c r="S103" s="47"/>
      <c r="T103" s="47"/>
      <c r="U103" s="47"/>
      <c r="V103" s="47"/>
      <c r="W103" s="48">
        <v>2</v>
      </c>
      <c r="X103" s="61">
        <f t="shared" si="6"/>
        <v>1</v>
      </c>
      <c r="Y103" s="52">
        <f t="shared" si="6"/>
        <v>2</v>
      </c>
      <c r="Z103">
        <f t="shared" si="5"/>
        <v>3</v>
      </c>
    </row>
    <row r="104" spans="1:26">
      <c r="A104" s="51" t="s">
        <v>16</v>
      </c>
      <c r="B104" s="16"/>
      <c r="C104" s="47" t="s">
        <v>351</v>
      </c>
      <c r="D104" s="47" t="s">
        <v>352</v>
      </c>
      <c r="E104" s="52" t="s">
        <v>353</v>
      </c>
      <c r="F104" s="56">
        <v>3</v>
      </c>
      <c r="G104" s="47">
        <v>5</v>
      </c>
      <c r="H104" s="47">
        <v>1</v>
      </c>
      <c r="I104" s="47"/>
      <c r="J104" s="47">
        <v>5</v>
      </c>
      <c r="K104" s="47">
        <v>6</v>
      </c>
      <c r="L104" s="47">
        <v>10</v>
      </c>
      <c r="M104" s="47">
        <v>6</v>
      </c>
      <c r="N104" s="47">
        <v>15</v>
      </c>
      <c r="O104" s="47">
        <v>27</v>
      </c>
      <c r="P104" s="47">
        <v>2</v>
      </c>
      <c r="Q104" s="47">
        <v>2</v>
      </c>
      <c r="R104" s="47">
        <v>11</v>
      </c>
      <c r="S104" s="47">
        <v>22</v>
      </c>
      <c r="T104" s="47"/>
      <c r="U104" s="47"/>
      <c r="V104" s="47">
        <v>98</v>
      </c>
      <c r="W104" s="48">
        <v>138</v>
      </c>
      <c r="X104" s="61">
        <f t="shared" si="6"/>
        <v>145</v>
      </c>
      <c r="Y104" s="52">
        <f t="shared" si="6"/>
        <v>206</v>
      </c>
      <c r="Z104">
        <f t="shared" si="5"/>
        <v>351</v>
      </c>
    </row>
    <row r="105" spans="1:26">
      <c r="A105" s="51" t="s">
        <v>16</v>
      </c>
      <c r="B105" s="16"/>
      <c r="C105" s="47" t="s">
        <v>351</v>
      </c>
      <c r="D105" s="47" t="s">
        <v>354</v>
      </c>
      <c r="E105" s="52" t="s">
        <v>355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7</v>
      </c>
      <c r="W105" s="48">
        <v>5</v>
      </c>
      <c r="X105" s="61">
        <f t="shared" si="6"/>
        <v>7</v>
      </c>
      <c r="Y105" s="52">
        <f t="shared" si="6"/>
        <v>5</v>
      </c>
      <c r="Z105">
        <f t="shared" si="5"/>
        <v>12</v>
      </c>
    </row>
    <row r="106" spans="1:26">
      <c r="A106" s="51" t="s">
        <v>16</v>
      </c>
      <c r="B106" s="16"/>
      <c r="C106" s="47" t="s">
        <v>161</v>
      </c>
      <c r="D106" s="47" t="s">
        <v>360</v>
      </c>
      <c r="E106" s="52" t="s">
        <v>361</v>
      </c>
      <c r="F106" s="56">
        <v>1</v>
      </c>
      <c r="G106" s="47"/>
      <c r="H106" s="47"/>
      <c r="I106" s="47"/>
      <c r="J106" s="47">
        <v>1</v>
      </c>
      <c r="K106" s="47">
        <v>2</v>
      </c>
      <c r="L106" s="47">
        <v>1</v>
      </c>
      <c r="M106" s="47">
        <v>3</v>
      </c>
      <c r="N106" s="47">
        <v>2</v>
      </c>
      <c r="O106" s="47">
        <v>5</v>
      </c>
      <c r="P106" s="47"/>
      <c r="Q106" s="47"/>
      <c r="R106" s="47">
        <v>2</v>
      </c>
      <c r="S106" s="47">
        <v>3</v>
      </c>
      <c r="T106" s="47"/>
      <c r="U106" s="47"/>
      <c r="V106" s="47">
        <v>21</v>
      </c>
      <c r="W106" s="48">
        <v>16</v>
      </c>
      <c r="X106" s="61">
        <f t="shared" si="6"/>
        <v>28</v>
      </c>
      <c r="Y106" s="52">
        <f t="shared" si="6"/>
        <v>29</v>
      </c>
      <c r="Z106">
        <f t="shared" si="5"/>
        <v>57</v>
      </c>
    </row>
    <row r="107" spans="1:26">
      <c r="A107" s="53" t="s">
        <v>16</v>
      </c>
      <c r="B107" s="17"/>
      <c r="C107" s="54" t="s">
        <v>99</v>
      </c>
      <c r="D107" s="54" t="s">
        <v>364</v>
      </c>
      <c r="E107" s="55" t="s">
        <v>365</v>
      </c>
      <c r="F107" s="57"/>
      <c r="G107" s="54"/>
      <c r="H107" s="54"/>
      <c r="I107" s="54"/>
      <c r="J107" s="54"/>
      <c r="K107" s="54"/>
      <c r="L107" s="54"/>
      <c r="M107" s="54"/>
      <c r="N107" s="54"/>
      <c r="O107" s="54">
        <v>2</v>
      </c>
      <c r="P107" s="54"/>
      <c r="Q107" s="54"/>
      <c r="R107" s="54"/>
      <c r="S107" s="54">
        <v>1</v>
      </c>
      <c r="T107" s="54"/>
      <c r="U107" s="54"/>
      <c r="V107" s="54">
        <v>3</v>
      </c>
      <c r="W107" s="60">
        <v>2</v>
      </c>
      <c r="X107" s="62">
        <f t="shared" si="6"/>
        <v>3</v>
      </c>
      <c r="Y107" s="55">
        <f t="shared" si="6"/>
        <v>5</v>
      </c>
      <c r="Z107">
        <f t="shared" si="5"/>
        <v>8</v>
      </c>
    </row>
    <row r="108" spans="1:26">
      <c r="B108"/>
      <c r="E108" s="3" t="s">
        <v>52</v>
      </c>
      <c r="F108">
        <f t="shared" ref="F108:Z108" si="7">SUM(F14:F107)</f>
        <v>33</v>
      </c>
      <c r="G108">
        <f t="shared" si="7"/>
        <v>39</v>
      </c>
      <c r="H108">
        <f t="shared" si="7"/>
        <v>3</v>
      </c>
      <c r="I108">
        <f t="shared" si="7"/>
        <v>4</v>
      </c>
      <c r="J108">
        <f t="shared" si="7"/>
        <v>48</v>
      </c>
      <c r="K108">
        <f t="shared" si="7"/>
        <v>62</v>
      </c>
      <c r="L108">
        <f t="shared" si="7"/>
        <v>66</v>
      </c>
      <c r="M108">
        <f t="shared" si="7"/>
        <v>71</v>
      </c>
      <c r="N108">
        <f t="shared" si="7"/>
        <v>100</v>
      </c>
      <c r="O108">
        <f t="shared" si="7"/>
        <v>162</v>
      </c>
      <c r="P108">
        <f t="shared" si="7"/>
        <v>17</v>
      </c>
      <c r="Q108">
        <f t="shared" si="7"/>
        <v>13</v>
      </c>
      <c r="R108">
        <f t="shared" si="7"/>
        <v>120</v>
      </c>
      <c r="S108">
        <f t="shared" si="7"/>
        <v>159</v>
      </c>
      <c r="T108">
        <f t="shared" si="7"/>
        <v>0</v>
      </c>
      <c r="U108">
        <f t="shared" si="7"/>
        <v>0</v>
      </c>
      <c r="V108">
        <f t="shared" si="7"/>
        <v>932</v>
      </c>
      <c r="W108">
        <f t="shared" si="7"/>
        <v>1156</v>
      </c>
      <c r="X108">
        <f t="shared" si="7"/>
        <v>1319</v>
      </c>
      <c r="Y108">
        <f t="shared" si="7"/>
        <v>1666</v>
      </c>
      <c r="Z108">
        <f t="shared" si="7"/>
        <v>2985</v>
      </c>
    </row>
    <row r="109" spans="1:26">
      <c r="B109"/>
      <c r="F109"/>
    </row>
    <row r="110" spans="1:26">
      <c r="A110" s="49" t="s">
        <v>58</v>
      </c>
      <c r="B110" s="14" t="s">
        <v>687</v>
      </c>
      <c r="C110" s="13" t="s">
        <v>366</v>
      </c>
      <c r="D110" s="13" t="s">
        <v>367</v>
      </c>
      <c r="E110" s="50" t="s">
        <v>368</v>
      </c>
      <c r="F110" s="2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1</v>
      </c>
      <c r="S110" s="13"/>
      <c r="T110" s="13"/>
      <c r="U110" s="13"/>
      <c r="V110" s="13"/>
      <c r="W110" s="15"/>
      <c r="X110" s="19">
        <f t="shared" ref="X110:Y114" si="8">F110+H110+J110+L110+N110+P110+R110+T110+V110</f>
        <v>1</v>
      </c>
      <c r="Y110" s="50">
        <f t="shared" si="8"/>
        <v>0</v>
      </c>
      <c r="Z110">
        <f>SUM(X110:Y110)</f>
        <v>1</v>
      </c>
    </row>
    <row r="111" spans="1:26">
      <c r="A111" s="51" t="s">
        <v>58</v>
      </c>
      <c r="B111" s="16" t="s">
        <v>689</v>
      </c>
      <c r="C111" s="47" t="s">
        <v>47</v>
      </c>
      <c r="D111" s="47" t="s">
        <v>371</v>
      </c>
      <c r="E111" s="52" t="s">
        <v>372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2</v>
      </c>
      <c r="W111" s="48">
        <v>8</v>
      </c>
      <c r="X111" s="61">
        <f>F111+H111+J111+L111+N111+P111+R111+T111+V111</f>
        <v>2</v>
      </c>
      <c r="Y111" s="52">
        <f>G111+I111+K111+M111+O111+Q111+S111+U111+W111</f>
        <v>8</v>
      </c>
      <c r="Z111">
        <f>SUM(X111:Y111)</f>
        <v>10</v>
      </c>
    </row>
    <row r="112" spans="1:26">
      <c r="A112" s="51" t="s">
        <v>58</v>
      </c>
      <c r="B112" s="16" t="s">
        <v>690</v>
      </c>
      <c r="C112" s="47" t="s">
        <v>366</v>
      </c>
      <c r="D112" s="47" t="s">
        <v>373</v>
      </c>
      <c r="E112" s="52" t="s">
        <v>374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si="8"/>
        <v>0</v>
      </c>
      <c r="Y112" s="52">
        <f t="shared" si="8"/>
        <v>1</v>
      </c>
      <c r="Z112">
        <f>SUM(X112:Y112)</f>
        <v>1</v>
      </c>
    </row>
    <row r="113" spans="1:26">
      <c r="A113" s="51" t="s">
        <v>58</v>
      </c>
      <c r="B113" s="16" t="s">
        <v>691</v>
      </c>
      <c r="C113" s="47" t="s">
        <v>366</v>
      </c>
      <c r="D113" s="47" t="s">
        <v>375</v>
      </c>
      <c r="E113" s="52" t="s">
        <v>376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/>
      <c r="X113" s="61">
        <f>F113+H113+J113+L113+N113+P113+R113+T113+V113</f>
        <v>1</v>
      </c>
      <c r="Y113" s="52">
        <f t="shared" si="8"/>
        <v>0</v>
      </c>
      <c r="Z113">
        <f>SUM(X113:Y113)</f>
        <v>1</v>
      </c>
    </row>
    <row r="114" spans="1:26">
      <c r="A114" s="53" t="s">
        <v>58</v>
      </c>
      <c r="B114" s="17" t="s">
        <v>692</v>
      </c>
      <c r="C114" s="54" t="s">
        <v>377</v>
      </c>
      <c r="D114" s="54" t="s">
        <v>378</v>
      </c>
      <c r="E114" s="55" t="s">
        <v>379</v>
      </c>
      <c r="F114" s="57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>
        <v>1</v>
      </c>
      <c r="W114" s="60">
        <v>1</v>
      </c>
      <c r="X114" s="62">
        <f t="shared" si="8"/>
        <v>1</v>
      </c>
      <c r="Y114" s="55">
        <f t="shared" si="8"/>
        <v>1</v>
      </c>
      <c r="Z114">
        <f>SUM(X114:Y114)</f>
        <v>2</v>
      </c>
    </row>
    <row r="115" spans="1:26">
      <c r="A115" s="3"/>
      <c r="B115" s="3"/>
      <c r="E115" s="67" t="s">
        <v>51</v>
      </c>
      <c r="F115">
        <f>SUM(F110:F114)</f>
        <v>0</v>
      </c>
      <c r="G115">
        <f t="shared" ref="G115:Z115" si="9">SUM(G110:G114)</f>
        <v>0</v>
      </c>
      <c r="H115">
        <f t="shared" si="9"/>
        <v>0</v>
      </c>
      <c r="I115">
        <f t="shared" si="9"/>
        <v>0</v>
      </c>
      <c r="J115">
        <f t="shared" si="9"/>
        <v>0</v>
      </c>
      <c r="K115">
        <f t="shared" si="9"/>
        <v>0</v>
      </c>
      <c r="L115">
        <f t="shared" si="9"/>
        <v>0</v>
      </c>
      <c r="M115">
        <f t="shared" si="9"/>
        <v>0</v>
      </c>
      <c r="N115">
        <f t="shared" si="9"/>
        <v>0</v>
      </c>
      <c r="O115">
        <f t="shared" si="9"/>
        <v>0</v>
      </c>
      <c r="P115">
        <f t="shared" si="9"/>
        <v>0</v>
      </c>
      <c r="Q115">
        <f t="shared" si="9"/>
        <v>0</v>
      </c>
      <c r="R115">
        <f t="shared" si="9"/>
        <v>1</v>
      </c>
      <c r="S115">
        <f t="shared" si="9"/>
        <v>0</v>
      </c>
      <c r="T115">
        <f t="shared" si="9"/>
        <v>0</v>
      </c>
      <c r="U115">
        <f t="shared" si="9"/>
        <v>0</v>
      </c>
      <c r="V115">
        <f t="shared" si="9"/>
        <v>4</v>
      </c>
      <c r="W115">
        <f t="shared" si="9"/>
        <v>10</v>
      </c>
      <c r="X115">
        <f t="shared" si="9"/>
        <v>5</v>
      </c>
      <c r="Y115">
        <f t="shared" si="9"/>
        <v>10</v>
      </c>
      <c r="Z115">
        <f t="shared" si="9"/>
        <v>15</v>
      </c>
    </row>
    <row r="116" spans="1:26">
      <c r="A116" s="3"/>
      <c r="B116" s="3"/>
      <c r="F116"/>
    </row>
    <row r="117" spans="1:26">
      <c r="A117" s="49" t="s">
        <v>17</v>
      </c>
      <c r="B117" s="59" t="s">
        <v>590</v>
      </c>
      <c r="C117" s="13" t="s">
        <v>377</v>
      </c>
      <c r="D117" s="13" t="s">
        <v>390</v>
      </c>
      <c r="E117" s="50" t="s">
        <v>391</v>
      </c>
      <c r="F117" s="21"/>
      <c r="G117" s="13"/>
      <c r="H117" s="13"/>
      <c r="I117" s="13"/>
      <c r="J117" s="13"/>
      <c r="K117" s="13">
        <v>1</v>
      </c>
      <c r="L117" s="13"/>
      <c r="M117" s="13"/>
      <c r="N117" s="13"/>
      <c r="O117" s="13"/>
      <c r="P117" s="13"/>
      <c r="Q117" s="13"/>
      <c r="R117" s="13">
        <v>1</v>
      </c>
      <c r="S117" s="13"/>
      <c r="T117" s="13"/>
      <c r="U117" s="13"/>
      <c r="V117" s="13"/>
      <c r="W117" s="15"/>
      <c r="X117" s="19">
        <f t="shared" ref="X117:Y162" si="10">F117+H117+J117+L117+N117+P117+R117+T117+V117</f>
        <v>1</v>
      </c>
      <c r="Y117" s="50">
        <f t="shared" si="10"/>
        <v>1</v>
      </c>
      <c r="Z117">
        <f t="shared" ref="Z117:Z162" si="11">SUM(X117:Y117)</f>
        <v>2</v>
      </c>
    </row>
    <row r="118" spans="1:26">
      <c r="A118" s="51" t="s">
        <v>17</v>
      </c>
      <c r="B118" s="58" t="s">
        <v>574</v>
      </c>
      <c r="C118" s="47" t="s">
        <v>377</v>
      </c>
      <c r="D118" s="47" t="s">
        <v>392</v>
      </c>
      <c r="E118" s="52" t="s">
        <v>393</v>
      </c>
      <c r="F118" s="56"/>
      <c r="G118" s="47"/>
      <c r="H118" s="47"/>
      <c r="I118" s="47"/>
      <c r="J118" s="47"/>
      <c r="K118" s="47"/>
      <c r="L118" s="47">
        <v>1</v>
      </c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8"/>
      <c r="X118" s="61">
        <f t="shared" si="10"/>
        <v>1</v>
      </c>
      <c r="Y118" s="52">
        <f t="shared" si="10"/>
        <v>0</v>
      </c>
      <c r="Z118">
        <f t="shared" si="11"/>
        <v>1</v>
      </c>
    </row>
    <row r="119" spans="1:26">
      <c r="A119" s="51" t="s">
        <v>17</v>
      </c>
      <c r="B119" s="58" t="s">
        <v>574</v>
      </c>
      <c r="C119" s="47" t="s">
        <v>377</v>
      </c>
      <c r="D119" s="47" t="s">
        <v>394</v>
      </c>
      <c r="E119" s="52" t="s">
        <v>395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4</v>
      </c>
      <c r="W119" s="48">
        <v>3</v>
      </c>
      <c r="X119" s="61">
        <f t="shared" si="10"/>
        <v>4</v>
      </c>
      <c r="Y119" s="52">
        <f t="shared" si="10"/>
        <v>3</v>
      </c>
      <c r="Z119">
        <f t="shared" si="11"/>
        <v>7</v>
      </c>
    </row>
    <row r="120" spans="1:26">
      <c r="A120" s="51" t="s">
        <v>17</v>
      </c>
      <c r="B120" s="58" t="s">
        <v>574</v>
      </c>
      <c r="C120" s="47" t="s">
        <v>377</v>
      </c>
      <c r="D120" s="47" t="s">
        <v>396</v>
      </c>
      <c r="E120" s="52" t="s">
        <v>397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>
        <v>2</v>
      </c>
      <c r="W120" s="48"/>
      <c r="X120" s="61">
        <f t="shared" si="10"/>
        <v>2</v>
      </c>
      <c r="Y120" s="52">
        <f t="shared" si="10"/>
        <v>0</v>
      </c>
      <c r="Z120">
        <f t="shared" si="11"/>
        <v>2</v>
      </c>
    </row>
    <row r="121" spans="1:26">
      <c r="A121" s="51" t="s">
        <v>17</v>
      </c>
      <c r="B121" s="58" t="s">
        <v>582</v>
      </c>
      <c r="C121" s="47" t="s">
        <v>366</v>
      </c>
      <c r="D121" s="47" t="s">
        <v>398</v>
      </c>
      <c r="E121" s="52" t="s">
        <v>399</v>
      </c>
      <c r="F121" s="56"/>
      <c r="G121" s="47"/>
      <c r="H121" s="47"/>
      <c r="I121" s="47"/>
      <c r="J121" s="47"/>
      <c r="K121" s="47"/>
      <c r="L121" s="47"/>
      <c r="M121" s="47">
        <v>1</v>
      </c>
      <c r="N121" s="47"/>
      <c r="O121" s="47"/>
      <c r="P121" s="47"/>
      <c r="Q121" s="47">
        <v>1</v>
      </c>
      <c r="R121" s="47"/>
      <c r="S121" s="47">
        <v>1</v>
      </c>
      <c r="T121" s="47"/>
      <c r="U121" s="47"/>
      <c r="V121" s="47"/>
      <c r="W121" s="48">
        <v>1</v>
      </c>
      <c r="X121" s="61">
        <f t="shared" si="10"/>
        <v>0</v>
      </c>
      <c r="Y121" s="52">
        <f t="shared" si="10"/>
        <v>4</v>
      </c>
      <c r="Z121">
        <f t="shared" si="11"/>
        <v>4</v>
      </c>
    </row>
    <row r="122" spans="1:26">
      <c r="A122" s="51" t="s">
        <v>17</v>
      </c>
      <c r="B122" s="58" t="s">
        <v>621</v>
      </c>
      <c r="C122" s="47" t="s">
        <v>366</v>
      </c>
      <c r="D122" s="47" t="s">
        <v>400</v>
      </c>
      <c r="E122" s="52" t="s">
        <v>401</v>
      </c>
      <c r="F122" s="56"/>
      <c r="G122" s="47"/>
      <c r="H122" s="47"/>
      <c r="I122" s="47"/>
      <c r="J122" s="47">
        <v>1</v>
      </c>
      <c r="K122" s="47"/>
      <c r="L122" s="47"/>
      <c r="M122" s="47">
        <v>1</v>
      </c>
      <c r="N122" s="47"/>
      <c r="O122" s="47"/>
      <c r="P122" s="47"/>
      <c r="Q122" s="47"/>
      <c r="R122" s="47"/>
      <c r="S122" s="47"/>
      <c r="T122" s="47"/>
      <c r="U122" s="47"/>
      <c r="V122" s="47">
        <v>3</v>
      </c>
      <c r="W122" s="48"/>
      <c r="X122" s="61">
        <f t="shared" si="10"/>
        <v>4</v>
      </c>
      <c r="Y122" s="52">
        <f t="shared" si="10"/>
        <v>1</v>
      </c>
      <c r="Z122">
        <f t="shared" si="11"/>
        <v>5</v>
      </c>
    </row>
    <row r="123" spans="1:26">
      <c r="A123" s="51" t="s">
        <v>17</v>
      </c>
      <c r="B123" s="58" t="s">
        <v>694</v>
      </c>
      <c r="C123" s="47" t="s">
        <v>47</v>
      </c>
      <c r="D123" s="47" t="s">
        <v>402</v>
      </c>
      <c r="E123" s="52" t="s">
        <v>403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>
        <v>1</v>
      </c>
      <c r="X123" s="61">
        <f t="shared" si="10"/>
        <v>0</v>
      </c>
      <c r="Y123" s="52">
        <f t="shared" si="10"/>
        <v>1</v>
      </c>
      <c r="Z123">
        <f t="shared" si="11"/>
        <v>1</v>
      </c>
    </row>
    <row r="124" spans="1:26">
      <c r="A124" s="51" t="s">
        <v>17</v>
      </c>
      <c r="B124" s="58" t="s">
        <v>695</v>
      </c>
      <c r="C124" s="47" t="s">
        <v>47</v>
      </c>
      <c r="D124" s="47" t="s">
        <v>404</v>
      </c>
      <c r="E124" s="52" t="s">
        <v>405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>
        <v>1</v>
      </c>
      <c r="S124" s="47">
        <v>3</v>
      </c>
      <c r="T124" s="47"/>
      <c r="U124" s="47"/>
      <c r="V124" s="47">
        <v>2</v>
      </c>
      <c r="W124" s="48">
        <v>10</v>
      </c>
      <c r="X124" s="61">
        <f t="shared" si="10"/>
        <v>3</v>
      </c>
      <c r="Y124" s="52">
        <f t="shared" si="10"/>
        <v>13</v>
      </c>
      <c r="Z124">
        <f t="shared" si="11"/>
        <v>16</v>
      </c>
    </row>
    <row r="125" spans="1:26">
      <c r="A125" s="51" t="s">
        <v>17</v>
      </c>
      <c r="B125" s="58" t="s">
        <v>625</v>
      </c>
      <c r="C125" s="47" t="s">
        <v>406</v>
      </c>
      <c r="D125" s="47" t="s">
        <v>407</v>
      </c>
      <c r="E125" s="52" t="s">
        <v>408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>
        <v>2</v>
      </c>
      <c r="Q125" s="47"/>
      <c r="R125" s="47"/>
      <c r="S125" s="47"/>
      <c r="T125" s="47"/>
      <c r="U125" s="47"/>
      <c r="V125" s="47"/>
      <c r="W125" s="48"/>
      <c r="X125" s="61">
        <f t="shared" si="10"/>
        <v>2</v>
      </c>
      <c r="Y125" s="52">
        <f t="shared" si="10"/>
        <v>0</v>
      </c>
      <c r="Z125">
        <f t="shared" si="11"/>
        <v>2</v>
      </c>
    </row>
    <row r="126" spans="1:26">
      <c r="A126" s="51" t="s">
        <v>17</v>
      </c>
      <c r="B126" s="58" t="s">
        <v>626</v>
      </c>
      <c r="C126" s="47" t="s">
        <v>406</v>
      </c>
      <c r="D126" s="47" t="s">
        <v>409</v>
      </c>
      <c r="E126" s="52" t="s">
        <v>410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>
        <v>1</v>
      </c>
      <c r="Q126" s="47"/>
      <c r="R126" s="47"/>
      <c r="S126" s="47"/>
      <c r="T126" s="47"/>
      <c r="U126" s="47"/>
      <c r="V126" s="47">
        <v>1</v>
      </c>
      <c r="W126" s="48"/>
      <c r="X126" s="61">
        <f t="shared" si="10"/>
        <v>2</v>
      </c>
      <c r="Y126" s="52">
        <f t="shared" si="10"/>
        <v>0</v>
      </c>
      <c r="Z126">
        <f t="shared" si="11"/>
        <v>2</v>
      </c>
    </row>
    <row r="127" spans="1:26">
      <c r="A127" s="51" t="s">
        <v>17</v>
      </c>
      <c r="B127" s="58" t="s">
        <v>628</v>
      </c>
      <c r="C127" s="47" t="s">
        <v>406</v>
      </c>
      <c r="D127" s="47" t="s">
        <v>411</v>
      </c>
      <c r="E127" s="52" t="s">
        <v>412</v>
      </c>
      <c r="F127" s="56"/>
      <c r="G127" s="47"/>
      <c r="H127" s="47"/>
      <c r="I127" s="47"/>
      <c r="J127" s="47"/>
      <c r="K127" s="47">
        <v>1</v>
      </c>
      <c r="L127" s="47"/>
      <c r="M127" s="47"/>
      <c r="N127" s="47"/>
      <c r="O127" s="47"/>
      <c r="P127" s="47">
        <v>2</v>
      </c>
      <c r="Q127" s="47"/>
      <c r="R127" s="47"/>
      <c r="S127" s="47"/>
      <c r="T127" s="47"/>
      <c r="U127" s="47"/>
      <c r="V127" s="47">
        <v>3</v>
      </c>
      <c r="W127" s="48">
        <v>1</v>
      </c>
      <c r="X127" s="61">
        <f t="shared" si="10"/>
        <v>5</v>
      </c>
      <c r="Y127" s="52">
        <f t="shared" si="10"/>
        <v>2</v>
      </c>
      <c r="Z127">
        <f t="shared" si="11"/>
        <v>7</v>
      </c>
    </row>
    <row r="128" spans="1:26">
      <c r="A128" s="51" t="s">
        <v>17</v>
      </c>
      <c r="B128" s="16" t="s">
        <v>629</v>
      </c>
      <c r="C128" s="47" t="s">
        <v>406</v>
      </c>
      <c r="D128" s="47" t="s">
        <v>413</v>
      </c>
      <c r="E128" s="52" t="s">
        <v>414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3</v>
      </c>
      <c r="Q128" s="47"/>
      <c r="R128" s="47"/>
      <c r="S128" s="47"/>
      <c r="T128" s="47"/>
      <c r="U128" s="47"/>
      <c r="V128" s="47">
        <v>5</v>
      </c>
      <c r="W128" s="48">
        <v>1</v>
      </c>
      <c r="X128" s="61">
        <f t="shared" si="10"/>
        <v>8</v>
      </c>
      <c r="Y128" s="52">
        <f t="shared" si="10"/>
        <v>1</v>
      </c>
      <c r="Z128">
        <f t="shared" si="11"/>
        <v>9</v>
      </c>
    </row>
    <row r="129" spans="1:26">
      <c r="A129" s="51" t="s">
        <v>17</v>
      </c>
      <c r="B129" s="16" t="s">
        <v>630</v>
      </c>
      <c r="C129" s="47" t="s">
        <v>406</v>
      </c>
      <c r="D129" s="47" t="s">
        <v>415</v>
      </c>
      <c r="E129" s="52" t="s">
        <v>416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>
        <v>1</v>
      </c>
      <c r="Q129" s="47"/>
      <c r="R129" s="47"/>
      <c r="S129" s="47"/>
      <c r="T129" s="47"/>
      <c r="U129" s="47"/>
      <c r="V129" s="47">
        <v>6</v>
      </c>
      <c r="W129" s="48">
        <v>1</v>
      </c>
      <c r="X129" s="61">
        <f t="shared" si="10"/>
        <v>7</v>
      </c>
      <c r="Y129" s="52">
        <f t="shared" si="10"/>
        <v>1</v>
      </c>
      <c r="Z129">
        <f t="shared" si="11"/>
        <v>8</v>
      </c>
    </row>
    <row r="130" spans="1:26">
      <c r="A130" s="51" t="s">
        <v>17</v>
      </c>
      <c r="B130" s="16" t="s">
        <v>631</v>
      </c>
      <c r="C130" s="47" t="s">
        <v>406</v>
      </c>
      <c r="D130" s="47" t="s">
        <v>419</v>
      </c>
      <c r="E130" s="52" t="s">
        <v>420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>
        <v>5</v>
      </c>
      <c r="Q130" s="47"/>
      <c r="R130" s="47"/>
      <c r="S130" s="47"/>
      <c r="T130" s="47"/>
      <c r="U130" s="47"/>
      <c r="V130" s="47">
        <v>1</v>
      </c>
      <c r="W130" s="48"/>
      <c r="X130" s="61">
        <f t="shared" si="10"/>
        <v>6</v>
      </c>
      <c r="Y130" s="52">
        <f t="shared" si="10"/>
        <v>0</v>
      </c>
      <c r="Z130">
        <f t="shared" si="11"/>
        <v>6</v>
      </c>
    </row>
    <row r="131" spans="1:26">
      <c r="A131" s="51" t="s">
        <v>17</v>
      </c>
      <c r="B131" s="16" t="s">
        <v>636</v>
      </c>
      <c r="C131" s="47" t="s">
        <v>366</v>
      </c>
      <c r="D131" s="47" t="s">
        <v>421</v>
      </c>
      <c r="E131" s="52" t="s">
        <v>422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>
        <v>1</v>
      </c>
      <c r="P131" s="47"/>
      <c r="Q131" s="47"/>
      <c r="R131" s="47"/>
      <c r="S131" s="47"/>
      <c r="T131" s="47"/>
      <c r="U131" s="47"/>
      <c r="V131" s="47"/>
      <c r="W131" s="48"/>
      <c r="X131" s="61">
        <f t="shared" si="10"/>
        <v>0</v>
      </c>
      <c r="Y131" s="52">
        <f t="shared" si="10"/>
        <v>1</v>
      </c>
      <c r="Z131">
        <f t="shared" si="11"/>
        <v>1</v>
      </c>
    </row>
    <row r="132" spans="1:26">
      <c r="A132" s="51" t="s">
        <v>17</v>
      </c>
      <c r="B132" s="16" t="s">
        <v>696</v>
      </c>
      <c r="C132" s="47" t="s">
        <v>377</v>
      </c>
      <c r="D132" s="47" t="s">
        <v>423</v>
      </c>
      <c r="E132" s="52" t="s">
        <v>424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1</v>
      </c>
      <c r="X132" s="61">
        <f t="shared" si="10"/>
        <v>0</v>
      </c>
      <c r="Y132" s="52">
        <f t="shared" si="10"/>
        <v>1</v>
      </c>
      <c r="Z132">
        <f t="shared" si="11"/>
        <v>1</v>
      </c>
    </row>
    <row r="133" spans="1:26">
      <c r="A133" s="51" t="s">
        <v>17</v>
      </c>
      <c r="B133" s="16" t="s">
        <v>638</v>
      </c>
      <c r="C133" s="47" t="s">
        <v>47</v>
      </c>
      <c r="D133" s="47" t="s">
        <v>425</v>
      </c>
      <c r="E133" s="52" t="s">
        <v>426</v>
      </c>
      <c r="F133" s="56"/>
      <c r="G133" s="47"/>
      <c r="H133" s="47"/>
      <c r="I133" s="47"/>
      <c r="J133" s="47"/>
      <c r="K133" s="47">
        <v>1</v>
      </c>
      <c r="L133" s="47"/>
      <c r="M133" s="47">
        <v>1</v>
      </c>
      <c r="N133" s="47"/>
      <c r="O133" s="47"/>
      <c r="P133" s="47"/>
      <c r="Q133" s="47"/>
      <c r="R133" s="47"/>
      <c r="S133" s="47">
        <v>1</v>
      </c>
      <c r="T133" s="47"/>
      <c r="U133" s="47"/>
      <c r="V133" s="47">
        <v>3</v>
      </c>
      <c r="W133" s="48">
        <v>14</v>
      </c>
      <c r="X133" s="61">
        <f t="shared" si="10"/>
        <v>3</v>
      </c>
      <c r="Y133" s="52">
        <f t="shared" si="10"/>
        <v>17</v>
      </c>
      <c r="Z133">
        <f t="shared" si="11"/>
        <v>20</v>
      </c>
    </row>
    <row r="134" spans="1:26">
      <c r="A134" s="51" t="s">
        <v>17</v>
      </c>
      <c r="B134" s="16" t="s">
        <v>639</v>
      </c>
      <c r="C134" s="47" t="s">
        <v>47</v>
      </c>
      <c r="D134" s="47" t="s">
        <v>427</v>
      </c>
      <c r="E134" s="52" t="s">
        <v>428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>
        <v>1</v>
      </c>
      <c r="S134" s="47"/>
      <c r="T134" s="47"/>
      <c r="U134" s="47"/>
      <c r="V134" s="47"/>
      <c r="W134" s="48">
        <v>2</v>
      </c>
      <c r="X134" s="61">
        <f t="shared" si="10"/>
        <v>1</v>
      </c>
      <c r="Y134" s="52">
        <f t="shared" si="10"/>
        <v>2</v>
      </c>
      <c r="Z134">
        <f t="shared" si="11"/>
        <v>3</v>
      </c>
    </row>
    <row r="135" spans="1:26">
      <c r="A135" s="51" t="s">
        <v>17</v>
      </c>
      <c r="B135" s="16" t="s">
        <v>640</v>
      </c>
      <c r="C135" s="47" t="s">
        <v>366</v>
      </c>
      <c r="D135" s="47" t="s">
        <v>429</v>
      </c>
      <c r="E135" s="52" t="s">
        <v>430</v>
      </c>
      <c r="F135" s="56"/>
      <c r="G135" s="47">
        <v>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>
        <v>1</v>
      </c>
      <c r="R135" s="47"/>
      <c r="S135" s="47"/>
      <c r="T135" s="47"/>
      <c r="U135" s="47"/>
      <c r="V135" s="47"/>
      <c r="W135" s="48">
        <v>1</v>
      </c>
      <c r="X135" s="61">
        <f t="shared" si="10"/>
        <v>0</v>
      </c>
      <c r="Y135" s="52">
        <f t="shared" si="10"/>
        <v>3</v>
      </c>
      <c r="Z135">
        <f t="shared" si="11"/>
        <v>3</v>
      </c>
    </row>
    <row r="136" spans="1:26">
      <c r="A136" s="51" t="s">
        <v>17</v>
      </c>
      <c r="B136" s="16" t="s">
        <v>697</v>
      </c>
      <c r="C136" s="47" t="s">
        <v>366</v>
      </c>
      <c r="D136" s="47" t="s">
        <v>431</v>
      </c>
      <c r="E136" s="52" t="s">
        <v>432</v>
      </c>
      <c r="F136" s="56"/>
      <c r="G136" s="47"/>
      <c r="H136" s="47"/>
      <c r="I136" s="47"/>
      <c r="J136" s="47"/>
      <c r="K136" s="47"/>
      <c r="L136" s="47"/>
      <c r="M136" s="47">
        <v>1</v>
      </c>
      <c r="N136" s="47"/>
      <c r="O136" s="47"/>
      <c r="P136" s="47">
        <v>1</v>
      </c>
      <c r="Q136" s="47"/>
      <c r="R136" s="47"/>
      <c r="S136" s="47"/>
      <c r="T136" s="47"/>
      <c r="U136" s="47"/>
      <c r="V136" s="47">
        <v>5</v>
      </c>
      <c r="W136" s="48">
        <v>7</v>
      </c>
      <c r="X136" s="61">
        <f t="shared" si="10"/>
        <v>6</v>
      </c>
      <c r="Y136" s="52">
        <f t="shared" si="10"/>
        <v>8</v>
      </c>
      <c r="Z136">
        <f t="shared" si="11"/>
        <v>14</v>
      </c>
    </row>
    <row r="137" spans="1:26">
      <c r="A137" s="51" t="s">
        <v>17</v>
      </c>
      <c r="B137" s="16" t="s">
        <v>699</v>
      </c>
      <c r="C137" s="47" t="s">
        <v>377</v>
      </c>
      <c r="D137" s="47" t="s">
        <v>435</v>
      </c>
      <c r="E137" s="52" t="s">
        <v>436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/>
      <c r="X137" s="61">
        <f t="shared" si="10"/>
        <v>1</v>
      </c>
      <c r="Y137" s="52">
        <f t="shared" si="10"/>
        <v>0</v>
      </c>
      <c r="Z137">
        <f t="shared" si="11"/>
        <v>1</v>
      </c>
    </row>
    <row r="138" spans="1:26">
      <c r="A138" s="51" t="s">
        <v>17</v>
      </c>
      <c r="B138" s="16" t="s">
        <v>700</v>
      </c>
      <c r="C138" s="47" t="s">
        <v>377</v>
      </c>
      <c r="D138" s="47" t="s">
        <v>437</v>
      </c>
      <c r="E138" s="52" t="s">
        <v>438</v>
      </c>
      <c r="F138" s="56"/>
      <c r="G138" s="47"/>
      <c r="H138" s="47"/>
      <c r="I138" s="47"/>
      <c r="J138" s="47"/>
      <c r="K138" s="47">
        <v>1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3</v>
      </c>
      <c r="X138" s="61">
        <f t="shared" si="10"/>
        <v>0</v>
      </c>
      <c r="Y138" s="52">
        <f t="shared" si="10"/>
        <v>4</v>
      </c>
      <c r="Z138">
        <f t="shared" si="11"/>
        <v>4</v>
      </c>
    </row>
    <row r="139" spans="1:26">
      <c r="A139" s="51" t="s">
        <v>17</v>
      </c>
      <c r="B139" s="16" t="s">
        <v>648</v>
      </c>
      <c r="C139" s="47" t="s">
        <v>366</v>
      </c>
      <c r="D139" s="47" t="s">
        <v>439</v>
      </c>
      <c r="E139" s="52" t="s">
        <v>440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3</v>
      </c>
      <c r="W139" s="48"/>
      <c r="X139" s="61">
        <f t="shared" si="10"/>
        <v>3</v>
      </c>
      <c r="Y139" s="52">
        <f t="shared" si="10"/>
        <v>0</v>
      </c>
      <c r="Z139">
        <f t="shared" si="11"/>
        <v>3</v>
      </c>
    </row>
    <row r="140" spans="1:26">
      <c r="A140" s="51" t="s">
        <v>17</v>
      </c>
      <c r="B140" s="16" t="s">
        <v>701</v>
      </c>
      <c r="C140" s="47" t="s">
        <v>366</v>
      </c>
      <c r="D140" s="47" t="s">
        <v>441</v>
      </c>
      <c r="E140" s="52" t="s">
        <v>442</v>
      </c>
      <c r="F140" s="56"/>
      <c r="G140" s="47"/>
      <c r="H140" s="47"/>
      <c r="I140" s="47"/>
      <c r="J140" s="47"/>
      <c r="K140" s="47">
        <v>1</v>
      </c>
      <c r="L140" s="47"/>
      <c r="M140" s="47"/>
      <c r="N140" s="47"/>
      <c r="O140" s="47"/>
      <c r="P140" s="47">
        <v>1</v>
      </c>
      <c r="Q140" s="47"/>
      <c r="R140" s="47"/>
      <c r="S140" s="47"/>
      <c r="T140" s="47"/>
      <c r="U140" s="47"/>
      <c r="V140" s="47">
        <v>1</v>
      </c>
      <c r="W140" s="48"/>
      <c r="X140" s="61">
        <f t="shared" si="10"/>
        <v>2</v>
      </c>
      <c r="Y140" s="52">
        <f t="shared" si="10"/>
        <v>1</v>
      </c>
      <c r="Z140">
        <f t="shared" si="11"/>
        <v>3</v>
      </c>
    </row>
    <row r="141" spans="1:26">
      <c r="A141" s="51" t="s">
        <v>17</v>
      </c>
      <c r="B141" s="16" t="s">
        <v>702</v>
      </c>
      <c r="C141" s="47" t="s">
        <v>377</v>
      </c>
      <c r="D141" s="47" t="s">
        <v>443</v>
      </c>
      <c r="E141" s="52" t="s">
        <v>444</v>
      </c>
      <c r="F141" s="56"/>
      <c r="G141" s="47"/>
      <c r="H141" s="47">
        <v>1</v>
      </c>
      <c r="I141" s="47"/>
      <c r="J141" s="47"/>
      <c r="K141" s="47">
        <v>1</v>
      </c>
      <c r="L141" s="47">
        <v>1</v>
      </c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4</v>
      </c>
      <c r="W141" s="48">
        <v>11</v>
      </c>
      <c r="X141" s="61">
        <f t="shared" si="10"/>
        <v>6</v>
      </c>
      <c r="Y141" s="52">
        <f t="shared" si="10"/>
        <v>12</v>
      </c>
      <c r="Z141">
        <f t="shared" si="11"/>
        <v>18</v>
      </c>
    </row>
    <row r="142" spans="1:26">
      <c r="A142" s="51" t="s">
        <v>17</v>
      </c>
      <c r="B142" s="16" t="s">
        <v>690</v>
      </c>
      <c r="C142" s="47" t="s">
        <v>366</v>
      </c>
      <c r="D142" s="47" t="s">
        <v>445</v>
      </c>
      <c r="E142" s="52" t="s">
        <v>446</v>
      </c>
      <c r="F142" s="56"/>
      <c r="G142" s="47">
        <v>1</v>
      </c>
      <c r="H142" s="47"/>
      <c r="I142" s="47"/>
      <c r="J142" s="47"/>
      <c r="K142" s="47"/>
      <c r="L142" s="47"/>
      <c r="M142" s="47"/>
      <c r="N142" s="47"/>
      <c r="O142" s="47">
        <v>1</v>
      </c>
      <c r="P142" s="47">
        <v>1</v>
      </c>
      <c r="Q142" s="47"/>
      <c r="R142" s="47"/>
      <c r="S142" s="47"/>
      <c r="T142" s="47"/>
      <c r="U142" s="47"/>
      <c r="V142" s="47">
        <v>1</v>
      </c>
      <c r="W142" s="48">
        <v>1</v>
      </c>
      <c r="X142" s="61">
        <f t="shared" si="10"/>
        <v>2</v>
      </c>
      <c r="Y142" s="52">
        <f t="shared" si="10"/>
        <v>3</v>
      </c>
      <c r="Z142">
        <f t="shared" si="11"/>
        <v>5</v>
      </c>
    </row>
    <row r="143" spans="1:26">
      <c r="A143" s="51" t="s">
        <v>17</v>
      </c>
      <c r="B143" s="16" t="s">
        <v>649</v>
      </c>
      <c r="C143" s="47" t="s">
        <v>47</v>
      </c>
      <c r="D143" s="47" t="s">
        <v>447</v>
      </c>
      <c r="E143" s="52" t="s">
        <v>448</v>
      </c>
      <c r="F143" s="56"/>
      <c r="G143" s="47"/>
      <c r="H143" s="47"/>
      <c r="I143" s="47"/>
      <c r="J143" s="47"/>
      <c r="K143" s="47"/>
      <c r="L143" s="47">
        <v>1</v>
      </c>
      <c r="M143" s="47"/>
      <c r="N143" s="47">
        <v>1</v>
      </c>
      <c r="O143" s="47"/>
      <c r="P143" s="47"/>
      <c r="Q143" s="47"/>
      <c r="R143" s="47"/>
      <c r="S143" s="47"/>
      <c r="T143" s="47"/>
      <c r="U143" s="47"/>
      <c r="V143" s="47"/>
      <c r="W143" s="48">
        <v>3</v>
      </c>
      <c r="X143" s="61">
        <f t="shared" si="10"/>
        <v>2</v>
      </c>
      <c r="Y143" s="52">
        <f t="shared" si="10"/>
        <v>3</v>
      </c>
      <c r="Z143">
        <f t="shared" si="11"/>
        <v>5</v>
      </c>
    </row>
    <row r="144" spans="1:26">
      <c r="A144" s="51" t="s">
        <v>17</v>
      </c>
      <c r="B144" s="16" t="s">
        <v>652</v>
      </c>
      <c r="C144" s="47" t="s">
        <v>366</v>
      </c>
      <c r="D144" s="47" t="s">
        <v>449</v>
      </c>
      <c r="E144" s="52" t="s">
        <v>450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/>
      <c r="X144" s="61">
        <f t="shared" si="10"/>
        <v>1</v>
      </c>
      <c r="Y144" s="52">
        <f t="shared" si="10"/>
        <v>0</v>
      </c>
      <c r="Z144">
        <f t="shared" si="11"/>
        <v>1</v>
      </c>
    </row>
    <row r="145" spans="1:26">
      <c r="A145" s="51" t="s">
        <v>17</v>
      </c>
      <c r="B145" s="16" t="s">
        <v>703</v>
      </c>
      <c r="C145" s="47" t="s">
        <v>451</v>
      </c>
      <c r="D145" s="47" t="s">
        <v>454</v>
      </c>
      <c r="E145" s="52" t="s">
        <v>455</v>
      </c>
      <c r="F145" s="56"/>
      <c r="G145" s="47"/>
      <c r="H145" s="47"/>
      <c r="I145" s="47"/>
      <c r="J145" s="47">
        <v>1</v>
      </c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3</v>
      </c>
      <c r="X145" s="61">
        <f t="shared" si="10"/>
        <v>1</v>
      </c>
      <c r="Y145" s="52">
        <f t="shared" si="10"/>
        <v>3</v>
      </c>
      <c r="Z145">
        <f t="shared" si="11"/>
        <v>4</v>
      </c>
    </row>
    <row r="146" spans="1:26">
      <c r="A146" s="51" t="s">
        <v>17</v>
      </c>
      <c r="B146" s="16" t="s">
        <v>704</v>
      </c>
      <c r="C146" s="47" t="s">
        <v>366</v>
      </c>
      <c r="D146" s="47" t="s">
        <v>458</v>
      </c>
      <c r="E146" s="52" t="s">
        <v>459</v>
      </c>
      <c r="F146" s="56"/>
      <c r="G146" s="47"/>
      <c r="H146" s="47"/>
      <c r="I146" s="47"/>
      <c r="J146" s="47"/>
      <c r="K146" s="47">
        <v>1</v>
      </c>
      <c r="L146" s="47">
        <v>1</v>
      </c>
      <c r="M146" s="47">
        <v>2</v>
      </c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2</v>
      </c>
      <c r="X146" s="61">
        <f t="shared" si="10"/>
        <v>1</v>
      </c>
      <c r="Y146" s="52">
        <f t="shared" si="10"/>
        <v>5</v>
      </c>
      <c r="Z146">
        <f t="shared" si="11"/>
        <v>6</v>
      </c>
    </row>
    <row r="147" spans="1:26">
      <c r="A147" s="51" t="s">
        <v>17</v>
      </c>
      <c r="B147" s="16" t="s">
        <v>705</v>
      </c>
      <c r="C147" s="47" t="s">
        <v>366</v>
      </c>
      <c r="D147" s="47" t="s">
        <v>460</v>
      </c>
      <c r="E147" s="52" t="s">
        <v>461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2</v>
      </c>
      <c r="X147" s="61">
        <f t="shared" si="10"/>
        <v>0</v>
      </c>
      <c r="Y147" s="52">
        <f t="shared" si="10"/>
        <v>2</v>
      </c>
      <c r="Z147">
        <f t="shared" si="11"/>
        <v>2</v>
      </c>
    </row>
    <row r="148" spans="1:26">
      <c r="A148" s="51" t="s">
        <v>17</v>
      </c>
      <c r="B148" s="16" t="s">
        <v>706</v>
      </c>
      <c r="C148" s="47" t="s">
        <v>366</v>
      </c>
      <c r="D148" s="47" t="s">
        <v>462</v>
      </c>
      <c r="E148" s="52" t="s">
        <v>463</v>
      </c>
      <c r="F148" s="56"/>
      <c r="G148" s="47"/>
      <c r="H148" s="47"/>
      <c r="I148" s="47"/>
      <c r="J148" s="47"/>
      <c r="K148" s="47"/>
      <c r="L148" s="47">
        <v>1</v>
      </c>
      <c r="M148" s="47">
        <v>1</v>
      </c>
      <c r="N148" s="47"/>
      <c r="O148" s="47"/>
      <c r="P148" s="47"/>
      <c r="Q148" s="47">
        <v>1</v>
      </c>
      <c r="R148" s="47"/>
      <c r="S148" s="47"/>
      <c r="T148" s="47"/>
      <c r="U148" s="47"/>
      <c r="V148" s="47"/>
      <c r="W148" s="48">
        <v>2</v>
      </c>
      <c r="X148" s="61">
        <f t="shared" si="10"/>
        <v>1</v>
      </c>
      <c r="Y148" s="52">
        <f t="shared" si="10"/>
        <v>4</v>
      </c>
      <c r="Z148">
        <f t="shared" si="11"/>
        <v>5</v>
      </c>
    </row>
    <row r="149" spans="1:26">
      <c r="A149" s="51" t="s">
        <v>17</v>
      </c>
      <c r="B149" s="16" t="s">
        <v>706</v>
      </c>
      <c r="C149" s="47" t="s">
        <v>377</v>
      </c>
      <c r="D149" s="47" t="s">
        <v>464</v>
      </c>
      <c r="E149" s="52" t="s">
        <v>465</v>
      </c>
      <c r="F149" s="56"/>
      <c r="G149" s="47"/>
      <c r="H149" s="47"/>
      <c r="I149" s="47">
        <v>1</v>
      </c>
      <c r="J149" s="47">
        <v>1</v>
      </c>
      <c r="K149" s="47"/>
      <c r="L149" s="47"/>
      <c r="M149" s="47"/>
      <c r="N149" s="47"/>
      <c r="O149" s="47"/>
      <c r="P149" s="47"/>
      <c r="Q149" s="47"/>
      <c r="R149" s="47">
        <v>1</v>
      </c>
      <c r="S149" s="47">
        <v>1</v>
      </c>
      <c r="T149" s="47"/>
      <c r="U149" s="47"/>
      <c r="V149" s="47">
        <v>3</v>
      </c>
      <c r="W149" s="48">
        <v>4</v>
      </c>
      <c r="X149" s="61">
        <f t="shared" si="10"/>
        <v>5</v>
      </c>
      <c r="Y149" s="52">
        <f t="shared" si="10"/>
        <v>6</v>
      </c>
      <c r="Z149">
        <f t="shared" si="11"/>
        <v>11</v>
      </c>
    </row>
    <row r="150" spans="1:26">
      <c r="A150" s="51" t="s">
        <v>17</v>
      </c>
      <c r="B150" s="16" t="s">
        <v>659</v>
      </c>
      <c r="C150" s="47" t="s">
        <v>377</v>
      </c>
      <c r="D150" s="47" t="s">
        <v>466</v>
      </c>
      <c r="E150" s="52" t="s">
        <v>467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1</v>
      </c>
      <c r="R150" s="47"/>
      <c r="S150" s="47"/>
      <c r="T150" s="47"/>
      <c r="U150" s="47"/>
      <c r="V150" s="47">
        <v>1</v>
      </c>
      <c r="W150" s="48">
        <v>4</v>
      </c>
      <c r="X150" s="61">
        <f t="shared" si="10"/>
        <v>1</v>
      </c>
      <c r="Y150" s="52">
        <f t="shared" si="10"/>
        <v>5</v>
      </c>
      <c r="Z150">
        <f t="shared" si="11"/>
        <v>6</v>
      </c>
    </row>
    <row r="151" spans="1:26">
      <c r="A151" s="51" t="s">
        <v>17</v>
      </c>
      <c r="B151" s="16" t="s">
        <v>662</v>
      </c>
      <c r="C151" s="47" t="s">
        <v>377</v>
      </c>
      <c r="D151" s="47" t="s">
        <v>468</v>
      </c>
      <c r="E151" s="52" t="s">
        <v>469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v>1</v>
      </c>
      <c r="Q151" s="47"/>
      <c r="R151" s="47"/>
      <c r="S151" s="47"/>
      <c r="T151" s="47"/>
      <c r="U151" s="47"/>
      <c r="V151" s="47">
        <v>1</v>
      </c>
      <c r="W151" s="48">
        <v>1</v>
      </c>
      <c r="X151" s="61">
        <f t="shared" si="10"/>
        <v>2</v>
      </c>
      <c r="Y151" s="52">
        <f t="shared" si="10"/>
        <v>1</v>
      </c>
      <c r="Z151">
        <f t="shared" si="11"/>
        <v>3</v>
      </c>
    </row>
    <row r="152" spans="1:26">
      <c r="A152" s="51" t="s">
        <v>17</v>
      </c>
      <c r="B152" s="16" t="s">
        <v>664</v>
      </c>
      <c r="C152" s="47" t="s">
        <v>366</v>
      </c>
      <c r="D152" s="47" t="s">
        <v>470</v>
      </c>
      <c r="E152" s="52" t="s">
        <v>471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>
        <v>1</v>
      </c>
      <c r="R152" s="47"/>
      <c r="S152" s="47">
        <v>1</v>
      </c>
      <c r="T152" s="47"/>
      <c r="U152" s="47"/>
      <c r="V152" s="47">
        <v>2</v>
      </c>
      <c r="W152" s="48">
        <v>2</v>
      </c>
      <c r="X152" s="61">
        <f t="shared" si="10"/>
        <v>2</v>
      </c>
      <c r="Y152" s="52">
        <f t="shared" si="10"/>
        <v>4</v>
      </c>
      <c r="Z152">
        <f t="shared" si="11"/>
        <v>6</v>
      </c>
    </row>
    <row r="153" spans="1:26">
      <c r="A153" s="51" t="s">
        <v>17</v>
      </c>
      <c r="B153" s="16" t="s">
        <v>671</v>
      </c>
      <c r="C153" s="47" t="s">
        <v>366</v>
      </c>
      <c r="D153" s="47" t="s">
        <v>472</v>
      </c>
      <c r="E153" s="52" t="s">
        <v>473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/>
      <c r="X153" s="61">
        <f t="shared" si="10"/>
        <v>1</v>
      </c>
      <c r="Y153" s="52">
        <f t="shared" si="10"/>
        <v>0</v>
      </c>
      <c r="Z153">
        <f t="shared" si="11"/>
        <v>1</v>
      </c>
    </row>
    <row r="154" spans="1:26">
      <c r="A154" s="51" t="s">
        <v>17</v>
      </c>
      <c r="B154" s="16" t="s">
        <v>707</v>
      </c>
      <c r="C154" s="47" t="s">
        <v>47</v>
      </c>
      <c r="D154" s="47" t="s">
        <v>474</v>
      </c>
      <c r="E154" s="52" t="s">
        <v>475</v>
      </c>
      <c r="F154" s="56"/>
      <c r="G154" s="47"/>
      <c r="H154" s="47"/>
      <c r="I154" s="47">
        <v>1</v>
      </c>
      <c r="J154" s="47"/>
      <c r="K154" s="47"/>
      <c r="L154" s="47"/>
      <c r="M154" s="47"/>
      <c r="N154" s="47"/>
      <c r="O154" s="47">
        <v>1</v>
      </c>
      <c r="P154" s="47"/>
      <c r="Q154" s="47"/>
      <c r="R154" s="47"/>
      <c r="S154" s="47"/>
      <c r="T154" s="47"/>
      <c r="U154" s="47"/>
      <c r="V154" s="47"/>
      <c r="W154" s="48">
        <v>11</v>
      </c>
      <c r="X154" s="61">
        <f t="shared" si="10"/>
        <v>0</v>
      </c>
      <c r="Y154" s="52">
        <f t="shared" si="10"/>
        <v>13</v>
      </c>
      <c r="Z154">
        <f t="shared" si="11"/>
        <v>13</v>
      </c>
    </row>
    <row r="155" spans="1:26">
      <c r="A155" s="51" t="s">
        <v>17</v>
      </c>
      <c r="B155" s="16" t="s">
        <v>674</v>
      </c>
      <c r="C155" s="47" t="s">
        <v>377</v>
      </c>
      <c r="D155" s="47" t="s">
        <v>476</v>
      </c>
      <c r="E155" s="52" t="s">
        <v>477</v>
      </c>
      <c r="F155" s="56"/>
      <c r="G155" s="47"/>
      <c r="H155" s="47"/>
      <c r="I155" s="47"/>
      <c r="J155" s="47"/>
      <c r="K155" s="47">
        <v>2</v>
      </c>
      <c r="L155" s="47"/>
      <c r="M155" s="47">
        <v>1</v>
      </c>
      <c r="N155" s="47"/>
      <c r="O155" s="47"/>
      <c r="P155" s="47">
        <v>1</v>
      </c>
      <c r="Q155" s="47"/>
      <c r="R155" s="47"/>
      <c r="S155" s="47"/>
      <c r="T155" s="47"/>
      <c r="U155" s="47"/>
      <c r="V155" s="47">
        <v>2</v>
      </c>
      <c r="W155" s="48">
        <v>4</v>
      </c>
      <c r="X155" s="61">
        <f t="shared" si="10"/>
        <v>3</v>
      </c>
      <c r="Y155" s="52">
        <f t="shared" si="10"/>
        <v>7</v>
      </c>
      <c r="Z155">
        <f t="shared" si="11"/>
        <v>10</v>
      </c>
    </row>
    <row r="156" spans="1:26">
      <c r="A156" s="51" t="s">
        <v>17</v>
      </c>
      <c r="B156" s="16" t="s">
        <v>675</v>
      </c>
      <c r="C156" s="47" t="s">
        <v>478</v>
      </c>
      <c r="D156" s="47" t="s">
        <v>479</v>
      </c>
      <c r="E156" s="52" t="s">
        <v>480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>
        <v>1</v>
      </c>
      <c r="Q156" s="47">
        <v>1</v>
      </c>
      <c r="R156" s="47"/>
      <c r="S156" s="47">
        <v>1</v>
      </c>
      <c r="T156" s="47"/>
      <c r="U156" s="47"/>
      <c r="V156" s="47">
        <v>3</v>
      </c>
      <c r="W156" s="48"/>
      <c r="X156" s="61">
        <f t="shared" si="10"/>
        <v>4</v>
      </c>
      <c r="Y156" s="52">
        <f t="shared" si="10"/>
        <v>2</v>
      </c>
      <c r="Z156">
        <f t="shared" si="11"/>
        <v>6</v>
      </c>
    </row>
    <row r="157" spans="1:26">
      <c r="A157" s="51" t="s">
        <v>17</v>
      </c>
      <c r="B157" s="16" t="s">
        <v>709</v>
      </c>
      <c r="C157" s="47" t="s">
        <v>380</v>
      </c>
      <c r="D157" s="47" t="s">
        <v>483</v>
      </c>
      <c r="E157" s="52" t="s">
        <v>484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2</v>
      </c>
      <c r="W157" s="48">
        <v>4</v>
      </c>
      <c r="X157" s="61">
        <f t="shared" si="10"/>
        <v>2</v>
      </c>
      <c r="Y157" s="52">
        <f t="shared" si="10"/>
        <v>5</v>
      </c>
      <c r="Z157">
        <f t="shared" si="11"/>
        <v>7</v>
      </c>
    </row>
    <row r="158" spans="1:26">
      <c r="A158" s="51" t="s">
        <v>17</v>
      </c>
      <c r="B158" s="16" t="s">
        <v>679</v>
      </c>
      <c r="C158" s="47" t="s">
        <v>485</v>
      </c>
      <c r="D158" s="47" t="s">
        <v>486</v>
      </c>
      <c r="E158" s="52" t="s">
        <v>487</v>
      </c>
      <c r="F158" s="56"/>
      <c r="G158" s="47"/>
      <c r="H158" s="47"/>
      <c r="I158" s="47"/>
      <c r="J158" s="47">
        <v>1</v>
      </c>
      <c r="K158" s="47"/>
      <c r="L158" s="47"/>
      <c r="M158" s="47"/>
      <c r="N158" s="47">
        <v>1</v>
      </c>
      <c r="O158" s="47">
        <v>1</v>
      </c>
      <c r="P158" s="47">
        <v>4</v>
      </c>
      <c r="Q158" s="47">
        <v>2</v>
      </c>
      <c r="R158" s="47">
        <v>2</v>
      </c>
      <c r="S158" s="47">
        <v>1</v>
      </c>
      <c r="T158" s="47"/>
      <c r="U158" s="47"/>
      <c r="V158" s="47">
        <v>9</v>
      </c>
      <c r="W158" s="48">
        <v>3</v>
      </c>
      <c r="X158" s="61">
        <f t="shared" si="10"/>
        <v>17</v>
      </c>
      <c r="Y158" s="52">
        <f t="shared" si="10"/>
        <v>7</v>
      </c>
      <c r="Z158">
        <f t="shared" si="11"/>
        <v>24</v>
      </c>
    </row>
    <row r="159" spans="1:26">
      <c r="A159" s="51" t="s">
        <v>17</v>
      </c>
      <c r="B159" s="16" t="s">
        <v>679</v>
      </c>
      <c r="C159" s="47" t="s">
        <v>485</v>
      </c>
      <c r="D159" s="47" t="s">
        <v>488</v>
      </c>
      <c r="E159" s="52" t="s">
        <v>489</v>
      </c>
      <c r="F159" s="56">
        <v>1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10"/>
        <v>2</v>
      </c>
      <c r="Y159" s="52">
        <f t="shared" si="10"/>
        <v>0</v>
      </c>
      <c r="Z159">
        <f t="shared" si="11"/>
        <v>2</v>
      </c>
    </row>
    <row r="160" spans="1:26">
      <c r="A160" s="51" t="s">
        <v>17</v>
      </c>
      <c r="B160" s="16" t="s">
        <v>681</v>
      </c>
      <c r="C160" s="47" t="s">
        <v>485</v>
      </c>
      <c r="D160" s="47" t="s">
        <v>492</v>
      </c>
      <c r="E160" s="52" t="s">
        <v>493</v>
      </c>
      <c r="F160" s="56">
        <v>1</v>
      </c>
      <c r="G160" s="47">
        <v>1</v>
      </c>
      <c r="H160" s="47"/>
      <c r="I160" s="47"/>
      <c r="J160" s="47"/>
      <c r="K160" s="47"/>
      <c r="L160" s="47"/>
      <c r="M160" s="47"/>
      <c r="N160" s="47"/>
      <c r="O160" s="47"/>
      <c r="P160" s="47">
        <v>2</v>
      </c>
      <c r="Q160" s="47">
        <v>1</v>
      </c>
      <c r="R160" s="47"/>
      <c r="S160" s="47">
        <v>1</v>
      </c>
      <c r="T160" s="47"/>
      <c r="U160" s="47"/>
      <c r="V160" s="47">
        <v>17</v>
      </c>
      <c r="W160" s="48">
        <v>7</v>
      </c>
      <c r="X160" s="61">
        <f t="shared" si="10"/>
        <v>20</v>
      </c>
      <c r="Y160" s="52">
        <f t="shared" si="10"/>
        <v>10</v>
      </c>
      <c r="Z160">
        <f t="shared" si="11"/>
        <v>30</v>
      </c>
    </row>
    <row r="161" spans="1:26">
      <c r="A161" s="51" t="s">
        <v>17</v>
      </c>
      <c r="B161" s="16" t="s">
        <v>710</v>
      </c>
      <c r="C161" s="47" t="s">
        <v>383</v>
      </c>
      <c r="D161" s="47" t="s">
        <v>494</v>
      </c>
      <c r="E161" s="52" t="s">
        <v>495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2</v>
      </c>
      <c r="X161" s="61">
        <f t="shared" si="10"/>
        <v>0</v>
      </c>
      <c r="Y161" s="52">
        <f t="shared" si="10"/>
        <v>2</v>
      </c>
      <c r="Z161">
        <f t="shared" si="11"/>
        <v>2</v>
      </c>
    </row>
    <row r="162" spans="1:26">
      <c r="A162" s="53" t="s">
        <v>17</v>
      </c>
      <c r="B162" s="17" t="s">
        <v>686</v>
      </c>
      <c r="C162" s="54" t="s">
        <v>366</v>
      </c>
      <c r="D162" s="54" t="s">
        <v>496</v>
      </c>
      <c r="E162" s="55" t="s">
        <v>497</v>
      </c>
      <c r="F162" s="57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>
        <v>1</v>
      </c>
      <c r="S162" s="54"/>
      <c r="T162" s="54"/>
      <c r="U162" s="54"/>
      <c r="V162" s="54">
        <v>1</v>
      </c>
      <c r="W162" s="60">
        <v>1</v>
      </c>
      <c r="X162" s="62">
        <f t="shared" si="10"/>
        <v>2</v>
      </c>
      <c r="Y162" s="55">
        <f t="shared" si="10"/>
        <v>1</v>
      </c>
      <c r="Z162">
        <f t="shared" si="11"/>
        <v>3</v>
      </c>
    </row>
    <row r="163" spans="1:26">
      <c r="A163" s="3"/>
      <c r="B163" s="3"/>
      <c r="D163" s="69"/>
      <c r="E163" s="70" t="s">
        <v>50</v>
      </c>
      <c r="F163">
        <f t="shared" ref="F163:Z163" si="12">SUM(F117:F162)</f>
        <v>2</v>
      </c>
      <c r="G163">
        <f t="shared" si="12"/>
        <v>3</v>
      </c>
      <c r="H163">
        <f t="shared" si="12"/>
        <v>1</v>
      </c>
      <c r="I163">
        <f t="shared" si="12"/>
        <v>2</v>
      </c>
      <c r="J163">
        <f t="shared" si="12"/>
        <v>4</v>
      </c>
      <c r="K163">
        <f t="shared" si="12"/>
        <v>10</v>
      </c>
      <c r="L163">
        <f t="shared" si="12"/>
        <v>5</v>
      </c>
      <c r="M163">
        <f t="shared" si="12"/>
        <v>8</v>
      </c>
      <c r="N163">
        <f t="shared" si="12"/>
        <v>2</v>
      </c>
      <c r="O163">
        <f t="shared" si="12"/>
        <v>4</v>
      </c>
      <c r="P163">
        <f t="shared" si="12"/>
        <v>26</v>
      </c>
      <c r="Q163">
        <f t="shared" si="12"/>
        <v>9</v>
      </c>
      <c r="R163">
        <f t="shared" si="12"/>
        <v>7</v>
      </c>
      <c r="S163">
        <f t="shared" si="12"/>
        <v>10</v>
      </c>
      <c r="T163">
        <f t="shared" si="12"/>
        <v>0</v>
      </c>
      <c r="U163">
        <f t="shared" si="12"/>
        <v>0</v>
      </c>
      <c r="V163">
        <f t="shared" si="12"/>
        <v>89</v>
      </c>
      <c r="W163">
        <f t="shared" si="12"/>
        <v>113</v>
      </c>
      <c r="X163">
        <f t="shared" si="12"/>
        <v>136</v>
      </c>
      <c r="Y163">
        <f t="shared" si="12"/>
        <v>159</v>
      </c>
      <c r="Z163">
        <f t="shared" si="12"/>
        <v>295</v>
      </c>
    </row>
    <row r="164" spans="1:26">
      <c r="A164" s="3"/>
      <c r="B164" s="3"/>
      <c r="F164"/>
    </row>
    <row r="165" spans="1:26">
      <c r="A165" s="38" t="s">
        <v>18</v>
      </c>
      <c r="B165" s="59" t="s">
        <v>694</v>
      </c>
      <c r="C165" s="13" t="s">
        <v>47</v>
      </c>
      <c r="D165" s="13" t="s">
        <v>48</v>
      </c>
      <c r="E165" s="50" t="s">
        <v>504</v>
      </c>
      <c r="F165" s="21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>
        <v>1</v>
      </c>
      <c r="W165" s="15"/>
      <c r="X165" s="19">
        <f t="shared" ref="X165:Y183" si="13">F165+H165+J165+L165+N165+P165+R165+T165+V165</f>
        <v>1</v>
      </c>
      <c r="Y165" s="50">
        <f t="shared" si="13"/>
        <v>0</v>
      </c>
      <c r="Z165">
        <f t="shared" ref="Z165:Z183" si="14">SUM(X165:Y165)</f>
        <v>1</v>
      </c>
    </row>
    <row r="166" spans="1:26">
      <c r="A166" s="41" t="s">
        <v>18</v>
      </c>
      <c r="B166" s="58" t="s">
        <v>625</v>
      </c>
      <c r="C166" s="47" t="s">
        <v>406</v>
      </c>
      <c r="D166" s="47" t="s">
        <v>505</v>
      </c>
      <c r="E166" s="52" t="s">
        <v>506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1</v>
      </c>
      <c r="Q166" s="47"/>
      <c r="R166" s="47"/>
      <c r="S166" s="47"/>
      <c r="T166" s="47"/>
      <c r="U166" s="47"/>
      <c r="V166" s="47"/>
      <c r="W166" s="48"/>
      <c r="X166" s="61">
        <f t="shared" si="13"/>
        <v>1</v>
      </c>
      <c r="Y166" s="52">
        <f t="shared" si="13"/>
        <v>0</v>
      </c>
      <c r="Z166">
        <f t="shared" si="14"/>
        <v>1</v>
      </c>
    </row>
    <row r="167" spans="1:26">
      <c r="A167" s="41" t="s">
        <v>18</v>
      </c>
      <c r="B167" s="58" t="s">
        <v>626</v>
      </c>
      <c r="C167" s="47" t="s">
        <v>406</v>
      </c>
      <c r="D167" s="47" t="s">
        <v>507</v>
      </c>
      <c r="E167" s="52" t="s">
        <v>508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>
        <v>1</v>
      </c>
      <c r="Q167" s="47"/>
      <c r="R167" s="47"/>
      <c r="S167" s="47"/>
      <c r="T167" s="47"/>
      <c r="U167" s="47"/>
      <c r="V167" s="47"/>
      <c r="W167" s="48"/>
      <c r="X167" s="61">
        <f t="shared" si="13"/>
        <v>1</v>
      </c>
      <c r="Y167" s="52">
        <f t="shared" si="13"/>
        <v>0</v>
      </c>
      <c r="Z167">
        <f t="shared" si="14"/>
        <v>1</v>
      </c>
    </row>
    <row r="168" spans="1:26">
      <c r="A168" s="41" t="s">
        <v>18</v>
      </c>
      <c r="B168" s="58" t="s">
        <v>628</v>
      </c>
      <c r="C168" s="47" t="s">
        <v>406</v>
      </c>
      <c r="D168" s="47" t="s">
        <v>509</v>
      </c>
      <c r="E168" s="52" t="s">
        <v>510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1</v>
      </c>
      <c r="Q168" s="47">
        <v>2</v>
      </c>
      <c r="R168" s="47"/>
      <c r="S168" s="47"/>
      <c r="T168" s="47"/>
      <c r="U168" s="47"/>
      <c r="V168" s="47"/>
      <c r="W168" s="48"/>
      <c r="X168" s="61">
        <f t="shared" si="13"/>
        <v>1</v>
      </c>
      <c r="Y168" s="52">
        <f t="shared" si="13"/>
        <v>2</v>
      </c>
      <c r="Z168">
        <f t="shared" si="14"/>
        <v>3</v>
      </c>
    </row>
    <row r="169" spans="1:26">
      <c r="A169" s="41" t="s">
        <v>18</v>
      </c>
      <c r="B169" s="58" t="s">
        <v>629</v>
      </c>
      <c r="C169" s="47" t="s">
        <v>406</v>
      </c>
      <c r="D169" s="47" t="s">
        <v>511</v>
      </c>
      <c r="E169" s="52" t="s">
        <v>512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2</v>
      </c>
      <c r="Q169" s="47"/>
      <c r="R169" s="47"/>
      <c r="S169" s="47"/>
      <c r="T169" s="47"/>
      <c r="U169" s="47"/>
      <c r="V169" s="47">
        <v>1</v>
      </c>
      <c r="W169" s="48"/>
      <c r="X169" s="61">
        <f t="shared" si="13"/>
        <v>3</v>
      </c>
      <c r="Y169" s="52">
        <f t="shared" si="13"/>
        <v>0</v>
      </c>
      <c r="Z169">
        <f t="shared" si="14"/>
        <v>3</v>
      </c>
    </row>
    <row r="170" spans="1:26">
      <c r="A170" s="78" t="s">
        <v>18</v>
      </c>
      <c r="B170" s="80" t="s">
        <v>631</v>
      </c>
      <c r="C170" s="81" t="s">
        <v>406</v>
      </c>
      <c r="D170" s="81" t="s">
        <v>515</v>
      </c>
      <c r="E170" s="82" t="s">
        <v>516</v>
      </c>
      <c r="F170" s="83"/>
      <c r="G170" s="81"/>
      <c r="H170" s="81"/>
      <c r="I170" s="81"/>
      <c r="J170" s="81"/>
      <c r="K170" s="81"/>
      <c r="L170" s="81"/>
      <c r="M170" s="81"/>
      <c r="N170" s="81"/>
      <c r="O170" s="81"/>
      <c r="P170" s="81">
        <v>1</v>
      </c>
      <c r="Q170" s="81">
        <v>1</v>
      </c>
      <c r="R170" s="81"/>
      <c r="S170" s="81"/>
      <c r="T170" s="81"/>
      <c r="U170" s="81"/>
      <c r="V170" s="81"/>
      <c r="W170" s="84"/>
      <c r="X170" s="85">
        <f t="shared" si="13"/>
        <v>1</v>
      </c>
      <c r="Y170" s="82">
        <f t="shared" si="13"/>
        <v>1</v>
      </c>
      <c r="Z170" s="86">
        <f t="shared" si="14"/>
        <v>2</v>
      </c>
    </row>
    <row r="171" spans="1:26">
      <c r="A171" s="41" t="s">
        <v>18</v>
      </c>
      <c r="B171" s="16" t="s">
        <v>640</v>
      </c>
      <c r="C171" s="47" t="s">
        <v>366</v>
      </c>
      <c r="D171" s="47" t="s">
        <v>517</v>
      </c>
      <c r="E171" s="52" t="s">
        <v>518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>
        <v>1</v>
      </c>
      <c r="T171" s="47"/>
      <c r="U171" s="47"/>
      <c r="V171" s="47"/>
      <c r="W171" s="48">
        <v>4</v>
      </c>
      <c r="X171" s="61">
        <f t="shared" si="13"/>
        <v>0</v>
      </c>
      <c r="Y171" s="52">
        <f t="shared" si="13"/>
        <v>5</v>
      </c>
      <c r="Z171">
        <f t="shared" si="14"/>
        <v>5</v>
      </c>
    </row>
    <row r="172" spans="1:26">
      <c r="A172" s="41" t="s">
        <v>18</v>
      </c>
      <c r="B172" s="16" t="s">
        <v>702</v>
      </c>
      <c r="C172" s="47" t="s">
        <v>377</v>
      </c>
      <c r="D172" s="47" t="s">
        <v>526</v>
      </c>
      <c r="E172" s="52" t="s">
        <v>527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3</v>
      </c>
      <c r="Q172" s="47">
        <v>2</v>
      </c>
      <c r="R172" s="47">
        <v>1</v>
      </c>
      <c r="S172" s="47">
        <v>2</v>
      </c>
      <c r="T172" s="47"/>
      <c r="U172" s="47"/>
      <c r="V172" s="47">
        <v>4</v>
      </c>
      <c r="W172" s="48">
        <v>3</v>
      </c>
      <c r="X172" s="61">
        <f t="shared" si="13"/>
        <v>8</v>
      </c>
      <c r="Y172" s="52">
        <f t="shared" si="13"/>
        <v>7</v>
      </c>
      <c r="Z172">
        <f t="shared" si="14"/>
        <v>15</v>
      </c>
    </row>
    <row r="173" spans="1:26">
      <c r="A173" s="41" t="s">
        <v>18</v>
      </c>
      <c r="B173" s="16" t="s">
        <v>690</v>
      </c>
      <c r="C173" s="47" t="s">
        <v>366</v>
      </c>
      <c r="D173" s="47" t="s">
        <v>528</v>
      </c>
      <c r="E173" s="52" t="s">
        <v>529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/>
      <c r="W173" s="48"/>
      <c r="X173" s="61">
        <f t="shared" si="13"/>
        <v>1</v>
      </c>
      <c r="Y173" s="52">
        <f t="shared" si="13"/>
        <v>0</v>
      </c>
      <c r="Z173">
        <f t="shared" si="14"/>
        <v>1</v>
      </c>
    </row>
    <row r="174" spans="1:26">
      <c r="A174" s="41" t="s">
        <v>18</v>
      </c>
      <c r="B174" s="16" t="s">
        <v>652</v>
      </c>
      <c r="C174" s="47" t="s">
        <v>366</v>
      </c>
      <c r="D174" s="47" t="s">
        <v>530</v>
      </c>
      <c r="E174" s="52" t="s">
        <v>531</v>
      </c>
      <c r="F174" s="56"/>
      <c r="G174" s="47"/>
      <c r="H174" s="47"/>
      <c r="I174" s="47"/>
      <c r="J174" s="47">
        <v>1</v>
      </c>
      <c r="K174" s="47"/>
      <c r="L174" s="47"/>
      <c r="M174" s="47">
        <v>1</v>
      </c>
      <c r="N174" s="47"/>
      <c r="O174" s="47"/>
      <c r="P174" s="47">
        <v>1</v>
      </c>
      <c r="Q174" s="47">
        <v>2</v>
      </c>
      <c r="R174" s="47"/>
      <c r="S174" s="47"/>
      <c r="T174" s="47"/>
      <c r="U174" s="47"/>
      <c r="V174" s="47">
        <v>1</v>
      </c>
      <c r="W174" s="48">
        <v>1</v>
      </c>
      <c r="X174" s="61">
        <f t="shared" si="13"/>
        <v>3</v>
      </c>
      <c r="Y174" s="52">
        <f t="shared" si="13"/>
        <v>4</v>
      </c>
      <c r="Z174">
        <f t="shared" si="14"/>
        <v>7</v>
      </c>
    </row>
    <row r="175" spans="1:26">
      <c r="A175" s="41" t="s">
        <v>18</v>
      </c>
      <c r="B175" s="16" t="s">
        <v>703</v>
      </c>
      <c r="C175" s="47" t="s">
        <v>451</v>
      </c>
      <c r="D175" s="47" t="s">
        <v>532</v>
      </c>
      <c r="E175" s="52" t="s">
        <v>533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>
        <v>1</v>
      </c>
      <c r="R175" s="47"/>
      <c r="S175" s="47"/>
      <c r="T175" s="47"/>
      <c r="U175" s="47"/>
      <c r="V175" s="47">
        <v>2</v>
      </c>
      <c r="W175" s="48">
        <v>1</v>
      </c>
      <c r="X175" s="61">
        <f t="shared" si="13"/>
        <v>2</v>
      </c>
      <c r="Y175" s="52">
        <f t="shared" si="13"/>
        <v>2</v>
      </c>
      <c r="Z175">
        <f t="shared" si="14"/>
        <v>4</v>
      </c>
    </row>
    <row r="176" spans="1:26">
      <c r="A176" s="41" t="s">
        <v>18</v>
      </c>
      <c r="B176" s="16" t="s">
        <v>656</v>
      </c>
      <c r="C176" s="47" t="s">
        <v>366</v>
      </c>
      <c r="D176" s="47" t="s">
        <v>534</v>
      </c>
      <c r="E176" s="52" t="s">
        <v>535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>
        <v>1</v>
      </c>
      <c r="Q176" s="47"/>
      <c r="R176" s="47"/>
      <c r="S176" s="47"/>
      <c r="T176" s="47"/>
      <c r="U176" s="47"/>
      <c r="V176" s="47">
        <v>2</v>
      </c>
      <c r="W176" s="48"/>
      <c r="X176" s="61">
        <f t="shared" si="13"/>
        <v>3</v>
      </c>
      <c r="Y176" s="52">
        <f t="shared" si="13"/>
        <v>0</v>
      </c>
      <c r="Z176">
        <f t="shared" si="14"/>
        <v>3</v>
      </c>
    </row>
    <row r="177" spans="1:26">
      <c r="A177" s="41" t="s">
        <v>18</v>
      </c>
      <c r="B177" s="16" t="s">
        <v>713</v>
      </c>
      <c r="C177" s="47" t="s">
        <v>366</v>
      </c>
      <c r="D177" s="47" t="s">
        <v>538</v>
      </c>
      <c r="E177" s="52" t="s">
        <v>539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1</v>
      </c>
      <c r="Q177" s="47"/>
      <c r="R177" s="47"/>
      <c r="S177" s="47">
        <v>3</v>
      </c>
      <c r="T177" s="47"/>
      <c r="U177" s="47"/>
      <c r="V177" s="47">
        <v>4</v>
      </c>
      <c r="W177" s="48">
        <v>2</v>
      </c>
      <c r="X177" s="61">
        <f t="shared" si="13"/>
        <v>5</v>
      </c>
      <c r="Y177" s="52">
        <f t="shared" si="13"/>
        <v>5</v>
      </c>
      <c r="Z177">
        <f t="shared" si="14"/>
        <v>10</v>
      </c>
    </row>
    <row r="178" spans="1:26">
      <c r="A178" s="41" t="s">
        <v>18</v>
      </c>
      <c r="B178" s="16" t="s">
        <v>705</v>
      </c>
      <c r="C178" s="47" t="s">
        <v>366</v>
      </c>
      <c r="D178" s="47" t="s">
        <v>540</v>
      </c>
      <c r="E178" s="52" t="s">
        <v>541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/>
      <c r="X178" s="61">
        <f t="shared" si="13"/>
        <v>1</v>
      </c>
      <c r="Y178" s="52">
        <f t="shared" si="13"/>
        <v>0</v>
      </c>
      <c r="Z178">
        <f t="shared" si="14"/>
        <v>1</v>
      </c>
    </row>
    <row r="179" spans="1:26">
      <c r="A179" s="41" t="s">
        <v>18</v>
      </c>
      <c r="B179" s="16" t="s">
        <v>662</v>
      </c>
      <c r="C179" s="47" t="s">
        <v>377</v>
      </c>
      <c r="D179" s="47" t="s">
        <v>546</v>
      </c>
      <c r="E179" s="52" t="s">
        <v>547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>
        <v>1</v>
      </c>
      <c r="Q179" s="47"/>
      <c r="R179" s="47"/>
      <c r="S179" s="47"/>
      <c r="T179" s="47"/>
      <c r="U179" s="47"/>
      <c r="V179" s="47">
        <v>1</v>
      </c>
      <c r="W179" s="48"/>
      <c r="X179" s="61">
        <f t="shared" si="13"/>
        <v>2</v>
      </c>
      <c r="Y179" s="52">
        <f t="shared" si="13"/>
        <v>0</v>
      </c>
      <c r="Z179">
        <f t="shared" si="14"/>
        <v>2</v>
      </c>
    </row>
    <row r="180" spans="1:26">
      <c r="A180" s="41" t="s">
        <v>18</v>
      </c>
      <c r="B180" s="16" t="s">
        <v>675</v>
      </c>
      <c r="C180" s="47" t="s">
        <v>478</v>
      </c>
      <c r="D180" s="47" t="s">
        <v>550</v>
      </c>
      <c r="E180" s="52" t="s">
        <v>551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4</v>
      </c>
      <c r="Q180" s="47"/>
      <c r="R180" s="47"/>
      <c r="S180" s="47">
        <v>1</v>
      </c>
      <c r="T180" s="47"/>
      <c r="U180" s="47"/>
      <c r="V180" s="47"/>
      <c r="W180" s="48"/>
      <c r="X180" s="61">
        <f t="shared" si="13"/>
        <v>4</v>
      </c>
      <c r="Y180" s="52">
        <f t="shared" si="13"/>
        <v>1</v>
      </c>
      <c r="Z180">
        <f t="shared" si="14"/>
        <v>5</v>
      </c>
    </row>
    <row r="181" spans="1:26">
      <c r="A181" s="41" t="s">
        <v>18</v>
      </c>
      <c r="B181" s="16" t="s">
        <v>716</v>
      </c>
      <c r="C181" s="47" t="s">
        <v>47</v>
      </c>
      <c r="D181" s="47" t="s">
        <v>554</v>
      </c>
      <c r="E181" s="52" t="s">
        <v>555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13"/>
        <v>0</v>
      </c>
      <c r="Y181" s="52">
        <f t="shared" si="13"/>
        <v>1</v>
      </c>
      <c r="Z181">
        <f t="shared" si="14"/>
        <v>1</v>
      </c>
    </row>
    <row r="182" spans="1:26">
      <c r="A182" s="41" t="s">
        <v>18</v>
      </c>
      <c r="B182" s="16" t="s">
        <v>709</v>
      </c>
      <c r="C182" s="47" t="s">
        <v>380</v>
      </c>
      <c r="D182" s="47" t="s">
        <v>556</v>
      </c>
      <c r="E182" s="52" t="s">
        <v>557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>
        <v>1</v>
      </c>
      <c r="R182" s="47"/>
      <c r="S182" s="47"/>
      <c r="T182" s="47"/>
      <c r="U182" s="47"/>
      <c r="V182" s="47"/>
      <c r="W182" s="48">
        <v>1</v>
      </c>
      <c r="X182" s="61">
        <f t="shared" si="13"/>
        <v>0</v>
      </c>
      <c r="Y182" s="52">
        <f t="shared" si="13"/>
        <v>2</v>
      </c>
      <c r="Z182">
        <f t="shared" si="14"/>
        <v>2</v>
      </c>
    </row>
    <row r="183" spans="1:26">
      <c r="A183" s="43" t="s">
        <v>18</v>
      </c>
      <c r="B183" s="17" t="s">
        <v>679</v>
      </c>
      <c r="C183" s="54" t="s">
        <v>485</v>
      </c>
      <c r="D183" s="54" t="s">
        <v>559</v>
      </c>
      <c r="E183" s="55" t="s">
        <v>560</v>
      </c>
      <c r="F183" s="57"/>
      <c r="G183" s="54"/>
      <c r="H183" s="54"/>
      <c r="I183" s="54"/>
      <c r="J183" s="54"/>
      <c r="K183" s="54"/>
      <c r="L183" s="54"/>
      <c r="M183" s="54"/>
      <c r="N183" s="54"/>
      <c r="O183" s="54"/>
      <c r="P183" s="54">
        <v>2</v>
      </c>
      <c r="Q183" s="54">
        <v>1</v>
      </c>
      <c r="R183" s="54"/>
      <c r="S183" s="54"/>
      <c r="T183" s="54"/>
      <c r="U183" s="54"/>
      <c r="V183" s="54">
        <v>2</v>
      </c>
      <c r="W183" s="60">
        <v>1</v>
      </c>
      <c r="X183" s="62">
        <f t="shared" si="13"/>
        <v>4</v>
      </c>
      <c r="Y183" s="55">
        <f t="shared" si="13"/>
        <v>2</v>
      </c>
      <c r="Z183">
        <f t="shared" si="14"/>
        <v>6</v>
      </c>
    </row>
    <row r="184" spans="1:26">
      <c r="A184" s="3"/>
      <c r="B184" s="3"/>
      <c r="D184" s="69"/>
      <c r="E184" s="70" t="s">
        <v>49</v>
      </c>
      <c r="F184">
        <f t="shared" ref="F184:Z184" si="15">SUM(F165:F183)</f>
        <v>0</v>
      </c>
      <c r="G184">
        <f t="shared" si="15"/>
        <v>0</v>
      </c>
      <c r="H184">
        <f t="shared" si="15"/>
        <v>0</v>
      </c>
      <c r="I184">
        <f t="shared" si="15"/>
        <v>0</v>
      </c>
      <c r="J184">
        <f t="shared" si="15"/>
        <v>1</v>
      </c>
      <c r="K184">
        <f t="shared" si="15"/>
        <v>0</v>
      </c>
      <c r="L184">
        <f t="shared" si="15"/>
        <v>0</v>
      </c>
      <c r="M184">
        <f t="shared" si="15"/>
        <v>1</v>
      </c>
      <c r="N184">
        <f t="shared" si="15"/>
        <v>0</v>
      </c>
      <c r="O184">
        <f t="shared" si="15"/>
        <v>0</v>
      </c>
      <c r="P184">
        <f t="shared" si="15"/>
        <v>19</v>
      </c>
      <c r="Q184">
        <f t="shared" si="15"/>
        <v>10</v>
      </c>
      <c r="R184">
        <f t="shared" si="15"/>
        <v>2</v>
      </c>
      <c r="S184">
        <f t="shared" si="15"/>
        <v>7</v>
      </c>
      <c r="T184">
        <f t="shared" si="15"/>
        <v>0</v>
      </c>
      <c r="U184">
        <f t="shared" si="15"/>
        <v>0</v>
      </c>
      <c r="V184">
        <f t="shared" si="15"/>
        <v>19</v>
      </c>
      <c r="W184">
        <f t="shared" si="15"/>
        <v>14</v>
      </c>
      <c r="X184">
        <f t="shared" si="15"/>
        <v>41</v>
      </c>
      <c r="Y184">
        <f t="shared" si="15"/>
        <v>32</v>
      </c>
      <c r="Z184">
        <f t="shared" si="15"/>
        <v>73</v>
      </c>
    </row>
    <row r="185" spans="1:26">
      <c r="A185" s="3"/>
      <c r="B185" s="3"/>
      <c r="F185"/>
    </row>
    <row r="186" spans="1:26">
      <c r="A186" s="63" t="s">
        <v>19</v>
      </c>
      <c r="B186" s="64">
        <v>512001</v>
      </c>
      <c r="C186" s="18" t="s">
        <v>10</v>
      </c>
      <c r="D186" s="18" t="s">
        <v>11</v>
      </c>
      <c r="E186" s="65" t="s">
        <v>97</v>
      </c>
      <c r="F186" s="22">
        <v>2</v>
      </c>
      <c r="G186" s="18">
        <v>1</v>
      </c>
      <c r="H186" s="18"/>
      <c r="I186" s="18"/>
      <c r="J186" s="18">
        <v>5</v>
      </c>
      <c r="K186" s="18">
        <v>8</v>
      </c>
      <c r="L186" s="18">
        <v>1</v>
      </c>
      <c r="M186" s="18">
        <v>1</v>
      </c>
      <c r="N186" s="18">
        <v>3</v>
      </c>
      <c r="O186" s="18">
        <v>4</v>
      </c>
      <c r="P186" s="18">
        <v>1</v>
      </c>
      <c r="Q186" s="18">
        <v>1</v>
      </c>
      <c r="R186" s="18">
        <v>4</v>
      </c>
      <c r="S186" s="18">
        <v>3</v>
      </c>
      <c r="T186" s="18"/>
      <c r="U186" s="18"/>
      <c r="V186" s="18">
        <v>34</v>
      </c>
      <c r="W186" s="20">
        <v>56</v>
      </c>
      <c r="X186" s="66">
        <f>F186+H186+J186+L186+N186+P186+R186+T186+V186</f>
        <v>50</v>
      </c>
      <c r="Y186" s="65">
        <f>G186+I186+K186+M186+O186+Q186+S186+U186+W186</f>
        <v>74</v>
      </c>
      <c r="Z186">
        <f>SUM(X186:Y186)</f>
        <v>124</v>
      </c>
    </row>
    <row r="187" spans="1:26">
      <c r="B187"/>
      <c r="E187" s="67" t="s">
        <v>720</v>
      </c>
      <c r="F187">
        <f>SUM(F186)</f>
        <v>2</v>
      </c>
      <c r="G187">
        <f t="shared" ref="G187:Z187" si="16">SUM(G186)</f>
        <v>1</v>
      </c>
      <c r="H187">
        <f t="shared" si="16"/>
        <v>0</v>
      </c>
      <c r="I187">
        <f t="shared" si="16"/>
        <v>0</v>
      </c>
      <c r="J187">
        <f t="shared" si="16"/>
        <v>5</v>
      </c>
      <c r="K187">
        <f t="shared" si="16"/>
        <v>8</v>
      </c>
      <c r="L187">
        <f t="shared" si="16"/>
        <v>1</v>
      </c>
      <c r="M187">
        <f t="shared" si="16"/>
        <v>1</v>
      </c>
      <c r="N187">
        <f t="shared" si="16"/>
        <v>3</v>
      </c>
      <c r="O187">
        <f t="shared" si="16"/>
        <v>4</v>
      </c>
      <c r="P187">
        <f t="shared" si="16"/>
        <v>1</v>
      </c>
      <c r="Q187">
        <f t="shared" si="16"/>
        <v>1</v>
      </c>
      <c r="R187">
        <f t="shared" si="16"/>
        <v>4</v>
      </c>
      <c r="S187">
        <f t="shared" si="16"/>
        <v>3</v>
      </c>
      <c r="T187">
        <f t="shared" si="16"/>
        <v>0</v>
      </c>
      <c r="U187">
        <f t="shared" si="16"/>
        <v>0</v>
      </c>
      <c r="V187">
        <f t="shared" si="16"/>
        <v>34</v>
      </c>
      <c r="W187">
        <f t="shared" si="16"/>
        <v>56</v>
      </c>
      <c r="X187">
        <f t="shared" si="16"/>
        <v>50</v>
      </c>
      <c r="Y187">
        <f t="shared" si="16"/>
        <v>74</v>
      </c>
      <c r="Z187">
        <f t="shared" si="16"/>
        <v>124</v>
      </c>
    </row>
    <row r="188" spans="1:26">
      <c r="B188"/>
      <c r="F188"/>
    </row>
    <row r="189" spans="1:26">
      <c r="B189" t="s">
        <v>54</v>
      </c>
      <c r="E189" s="3" t="s">
        <v>9</v>
      </c>
      <c r="F189" s="1">
        <f t="shared" ref="F189:Z189" si="17">F12+F108+F115+F163+F184+F187</f>
        <v>38</v>
      </c>
      <c r="G189" s="1">
        <f t="shared" si="17"/>
        <v>43</v>
      </c>
      <c r="H189" s="1">
        <f t="shared" si="17"/>
        <v>4</v>
      </c>
      <c r="I189" s="1">
        <f t="shared" si="17"/>
        <v>6</v>
      </c>
      <c r="J189" s="1">
        <f t="shared" si="17"/>
        <v>59</v>
      </c>
      <c r="K189" s="1">
        <f t="shared" si="17"/>
        <v>80</v>
      </c>
      <c r="L189" s="1">
        <f t="shared" si="17"/>
        <v>72</v>
      </c>
      <c r="M189" s="1">
        <f t="shared" si="17"/>
        <v>81</v>
      </c>
      <c r="N189" s="1">
        <f t="shared" si="17"/>
        <v>105</v>
      </c>
      <c r="O189" s="1">
        <f t="shared" si="17"/>
        <v>170</v>
      </c>
      <c r="P189" s="1">
        <f t="shared" si="17"/>
        <v>86</v>
      </c>
      <c r="Q189" s="1">
        <f t="shared" si="17"/>
        <v>61</v>
      </c>
      <c r="R189" s="1">
        <f t="shared" si="17"/>
        <v>139</v>
      </c>
      <c r="S189" s="1">
        <f t="shared" si="17"/>
        <v>187</v>
      </c>
      <c r="T189" s="1">
        <f t="shared" si="17"/>
        <v>0</v>
      </c>
      <c r="U189" s="1">
        <f t="shared" si="17"/>
        <v>0</v>
      </c>
      <c r="V189" s="1">
        <f t="shared" si="17"/>
        <v>1085</v>
      </c>
      <c r="W189" s="1">
        <f t="shared" si="17"/>
        <v>1357</v>
      </c>
      <c r="X189" s="1">
        <f t="shared" si="17"/>
        <v>1588</v>
      </c>
      <c r="Y189" s="1">
        <f t="shared" si="17"/>
        <v>1985</v>
      </c>
      <c r="Z189" s="1">
        <f t="shared" si="17"/>
        <v>3573</v>
      </c>
    </row>
    <row r="190" spans="1:26">
      <c r="B190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B19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87"/>
    </row>
    <row r="192" spans="1:26">
      <c r="B192"/>
      <c r="F192"/>
    </row>
    <row r="193" spans="1:26">
      <c r="A193" s="2" t="s">
        <v>3</v>
      </c>
      <c r="F193"/>
    </row>
    <row r="194" spans="1:26">
      <c r="A194" s="2" t="s">
        <v>597</v>
      </c>
      <c r="F194"/>
    </row>
    <row r="195" spans="1:26">
      <c r="A195" s="2" t="s">
        <v>603</v>
      </c>
      <c r="F195"/>
    </row>
    <row r="196" spans="1:26">
      <c r="F196"/>
    </row>
    <row r="197" spans="1:26">
      <c r="F197" s="116" t="s">
        <v>88</v>
      </c>
      <c r="G197" s="115"/>
      <c r="H197" s="116" t="s">
        <v>89</v>
      </c>
      <c r="I197" s="117"/>
      <c r="J197" s="114" t="s">
        <v>90</v>
      </c>
      <c r="K197" s="115"/>
      <c r="L197" s="116" t="s">
        <v>91</v>
      </c>
      <c r="M197" s="117"/>
      <c r="N197" s="114" t="s">
        <v>4</v>
      </c>
      <c r="O197" s="115"/>
      <c r="P197" s="116" t="s">
        <v>92</v>
      </c>
      <c r="Q197" s="117"/>
      <c r="R197" s="112" t="s">
        <v>93</v>
      </c>
      <c r="S197" s="113"/>
      <c r="T197" s="112" t="s">
        <v>94</v>
      </c>
      <c r="U197" s="113"/>
      <c r="V197" s="114" t="s">
        <v>95</v>
      </c>
      <c r="W197" s="115"/>
      <c r="X197" s="116" t="s">
        <v>9</v>
      </c>
      <c r="Y197" s="117"/>
    </row>
    <row r="198" spans="1:26">
      <c r="A198" s="88" t="s">
        <v>6</v>
      </c>
      <c r="B198" s="89" t="s">
        <v>567</v>
      </c>
      <c r="C198" s="90" t="s">
        <v>8</v>
      </c>
      <c r="D198" s="90" t="s">
        <v>7</v>
      </c>
      <c r="E198" s="90" t="s">
        <v>12</v>
      </c>
      <c r="F198" s="91" t="s">
        <v>1</v>
      </c>
      <c r="G198" s="92" t="s">
        <v>2</v>
      </c>
      <c r="H198" s="91" t="s">
        <v>1</v>
      </c>
      <c r="I198" s="93" t="s">
        <v>2</v>
      </c>
      <c r="J198" s="94" t="s">
        <v>1</v>
      </c>
      <c r="K198" s="92" t="s">
        <v>2</v>
      </c>
      <c r="L198" s="91" t="s">
        <v>1</v>
      </c>
      <c r="M198" s="93" t="s">
        <v>2</v>
      </c>
      <c r="N198" s="94" t="s">
        <v>1</v>
      </c>
      <c r="O198" s="92" t="s">
        <v>2</v>
      </c>
      <c r="P198" s="91" t="s">
        <v>1</v>
      </c>
      <c r="Q198" s="93" t="s">
        <v>2</v>
      </c>
      <c r="R198" s="91" t="s">
        <v>1</v>
      </c>
      <c r="S198" s="93" t="s">
        <v>2</v>
      </c>
      <c r="T198" s="91" t="s">
        <v>1</v>
      </c>
      <c r="U198" s="93" t="s">
        <v>2</v>
      </c>
      <c r="V198" s="94" t="s">
        <v>1</v>
      </c>
      <c r="W198" s="92" t="s">
        <v>2</v>
      </c>
      <c r="X198" s="91" t="s">
        <v>1</v>
      </c>
      <c r="Y198" s="93" t="s">
        <v>2</v>
      </c>
      <c r="Z198" s="10" t="s">
        <v>0</v>
      </c>
    </row>
    <row r="199" spans="1:26">
      <c r="A199" s="106" t="s">
        <v>57</v>
      </c>
      <c r="B199" s="64"/>
      <c r="C199" s="18"/>
      <c r="D199" s="18"/>
      <c r="E199" s="65"/>
      <c r="F199" s="22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5"/>
      <c r="X199" s="66">
        <f>F199+H199+J199+L199+N199+P199+R199+T199+V199</f>
        <v>0</v>
      </c>
      <c r="Y199" s="65">
        <f>G199+I199+K199+M199+O199+Q199+S199+U199+W199</f>
        <v>0</v>
      </c>
      <c r="Z199">
        <f>SUM(X199:Y199)</f>
        <v>0</v>
      </c>
    </row>
    <row r="200" spans="1:26">
      <c r="B200"/>
      <c r="D200" s="25"/>
      <c r="E200" s="67" t="s">
        <v>53</v>
      </c>
      <c r="F200">
        <f t="shared" ref="F200:Z200" si="18">SUM(F199:F199)</f>
        <v>0</v>
      </c>
      <c r="G200">
        <f t="shared" si="18"/>
        <v>0</v>
      </c>
      <c r="H200">
        <f t="shared" si="18"/>
        <v>0</v>
      </c>
      <c r="I200">
        <f t="shared" si="18"/>
        <v>0</v>
      </c>
      <c r="J200">
        <f t="shared" si="18"/>
        <v>0</v>
      </c>
      <c r="K200">
        <f t="shared" si="18"/>
        <v>0</v>
      </c>
      <c r="L200">
        <f t="shared" si="18"/>
        <v>0</v>
      </c>
      <c r="M200">
        <f t="shared" si="18"/>
        <v>0</v>
      </c>
      <c r="N200">
        <f t="shared" si="18"/>
        <v>0</v>
      </c>
      <c r="O200">
        <f t="shared" si="18"/>
        <v>0</v>
      </c>
      <c r="P200">
        <f t="shared" si="18"/>
        <v>0</v>
      </c>
      <c r="Q200">
        <f t="shared" si="18"/>
        <v>0</v>
      </c>
      <c r="R200">
        <f t="shared" si="18"/>
        <v>0</v>
      </c>
      <c r="S200">
        <f t="shared" si="18"/>
        <v>0</v>
      </c>
      <c r="T200">
        <f t="shared" si="18"/>
        <v>0</v>
      </c>
      <c r="U200">
        <f t="shared" si="18"/>
        <v>0</v>
      </c>
      <c r="V200">
        <f t="shared" si="18"/>
        <v>0</v>
      </c>
      <c r="W200">
        <f t="shared" si="18"/>
        <v>0</v>
      </c>
      <c r="X200">
        <f t="shared" si="18"/>
        <v>0</v>
      </c>
      <c r="Y200">
        <f t="shared" si="18"/>
        <v>0</v>
      </c>
      <c r="Z200">
        <f t="shared" si="18"/>
        <v>0</v>
      </c>
    </row>
    <row r="201" spans="1:26">
      <c r="A201" s="95"/>
      <c r="B201" s="96"/>
      <c r="C201" s="97"/>
      <c r="D201" s="97"/>
      <c r="E201" s="97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A202" s="49" t="s">
        <v>16</v>
      </c>
      <c r="B202" s="59" t="s">
        <v>571</v>
      </c>
      <c r="C202" s="13" t="s">
        <v>119</v>
      </c>
      <c r="D202" s="13" t="s">
        <v>122</v>
      </c>
      <c r="E202" s="50" t="s">
        <v>123</v>
      </c>
      <c r="F202" s="21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5">
        <v>1</v>
      </c>
      <c r="X202" s="19">
        <f t="shared" ref="X202:Y232" si="19">F202+H202+J202+L202+N202+P202+R202+T202+V202</f>
        <v>0</v>
      </c>
      <c r="Y202" s="50">
        <f t="shared" si="19"/>
        <v>1</v>
      </c>
      <c r="Z202">
        <f t="shared" ref="Z202:Z232" si="20">SUM(X202:Y202)</f>
        <v>1</v>
      </c>
    </row>
    <row r="203" spans="1:26">
      <c r="A203" s="51" t="s">
        <v>16</v>
      </c>
      <c r="B203" s="58" t="s">
        <v>573</v>
      </c>
      <c r="C203" s="47" t="s">
        <v>119</v>
      </c>
      <c r="D203" s="47" t="s">
        <v>126</v>
      </c>
      <c r="E203" s="52" t="s">
        <v>127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/>
      <c r="X203" s="61">
        <f t="shared" si="19"/>
        <v>1</v>
      </c>
      <c r="Y203" s="52">
        <f t="shared" si="19"/>
        <v>0</v>
      </c>
      <c r="Z203">
        <f t="shared" si="20"/>
        <v>1</v>
      </c>
    </row>
    <row r="204" spans="1:26">
      <c r="A204" s="51" t="s">
        <v>16</v>
      </c>
      <c r="B204" s="58" t="s">
        <v>575</v>
      </c>
      <c r="C204" s="47" t="s">
        <v>119</v>
      </c>
      <c r="D204" s="47" t="s">
        <v>130</v>
      </c>
      <c r="E204" s="52" t="s">
        <v>131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>
        <v>1</v>
      </c>
      <c r="S204" s="47"/>
      <c r="T204" s="47"/>
      <c r="U204" s="47"/>
      <c r="V204" s="47"/>
      <c r="W204" s="48">
        <v>1</v>
      </c>
      <c r="X204" s="61">
        <f t="shared" si="19"/>
        <v>1</v>
      </c>
      <c r="Y204" s="52">
        <f t="shared" si="19"/>
        <v>1</v>
      </c>
      <c r="Z204">
        <f t="shared" si="20"/>
        <v>2</v>
      </c>
    </row>
    <row r="205" spans="1:26">
      <c r="A205" s="51" t="s">
        <v>16</v>
      </c>
      <c r="B205" s="58" t="s">
        <v>576</v>
      </c>
      <c r="C205" s="47" t="s">
        <v>119</v>
      </c>
      <c r="D205" s="47" t="s">
        <v>132</v>
      </c>
      <c r="E205" s="52" t="s">
        <v>133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>
        <v>1</v>
      </c>
      <c r="X205" s="61">
        <f t="shared" si="19"/>
        <v>0</v>
      </c>
      <c r="Y205" s="52">
        <f t="shared" si="19"/>
        <v>1</v>
      </c>
      <c r="Z205">
        <f t="shared" si="20"/>
        <v>1</v>
      </c>
    </row>
    <row r="206" spans="1:26">
      <c r="A206" s="51" t="s">
        <v>16</v>
      </c>
      <c r="B206" s="58" t="s">
        <v>577</v>
      </c>
      <c r="C206" s="47" t="s">
        <v>119</v>
      </c>
      <c r="D206" s="47" t="s">
        <v>136</v>
      </c>
      <c r="E206" s="52" t="s">
        <v>586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1</v>
      </c>
      <c r="W206" s="48"/>
      <c r="X206" s="61">
        <f t="shared" si="19"/>
        <v>1</v>
      </c>
      <c r="Y206" s="52">
        <f t="shared" si="19"/>
        <v>0</v>
      </c>
      <c r="Z206">
        <f t="shared" si="20"/>
        <v>1</v>
      </c>
    </row>
    <row r="207" spans="1:26">
      <c r="A207" s="51" t="s">
        <v>16</v>
      </c>
      <c r="B207" s="58" t="s">
        <v>582</v>
      </c>
      <c r="C207" s="47" t="s">
        <v>99</v>
      </c>
      <c r="D207" s="47" t="s">
        <v>146</v>
      </c>
      <c r="E207" s="52" t="s">
        <v>147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8">
        <v>1</v>
      </c>
      <c r="X207" s="61">
        <f t="shared" si="19"/>
        <v>0</v>
      </c>
      <c r="Y207" s="52">
        <f t="shared" si="19"/>
        <v>1</v>
      </c>
      <c r="Z207">
        <f t="shared" si="20"/>
        <v>1</v>
      </c>
    </row>
    <row r="208" spans="1:26">
      <c r="A208" s="51" t="s">
        <v>16</v>
      </c>
      <c r="B208" s="58" t="s">
        <v>583</v>
      </c>
      <c r="C208" s="47" t="s">
        <v>99</v>
      </c>
      <c r="D208" s="47" t="s">
        <v>153</v>
      </c>
      <c r="E208" s="52" t="s">
        <v>154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>
        <v>2</v>
      </c>
      <c r="P208" s="47"/>
      <c r="Q208" s="47"/>
      <c r="R208" s="47"/>
      <c r="S208" s="47"/>
      <c r="T208" s="47"/>
      <c r="U208" s="47"/>
      <c r="V208" s="47">
        <v>1</v>
      </c>
      <c r="W208" s="48">
        <v>1</v>
      </c>
      <c r="X208" s="61">
        <f t="shared" si="19"/>
        <v>1</v>
      </c>
      <c r="Y208" s="52">
        <f t="shared" si="19"/>
        <v>3</v>
      </c>
      <c r="Z208">
        <f t="shared" si="20"/>
        <v>4</v>
      </c>
    </row>
    <row r="209" spans="1:26">
      <c r="A209" s="51" t="s">
        <v>16</v>
      </c>
      <c r="B209" s="58" t="s">
        <v>584</v>
      </c>
      <c r="C209" s="47" t="s">
        <v>99</v>
      </c>
      <c r="D209" s="47" t="s">
        <v>155</v>
      </c>
      <c r="E209" s="52" t="s">
        <v>156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>
        <v>1</v>
      </c>
      <c r="X209" s="61">
        <f t="shared" si="19"/>
        <v>0</v>
      </c>
      <c r="Y209" s="52">
        <f t="shared" si="19"/>
        <v>1</v>
      </c>
      <c r="Z209">
        <f t="shared" si="20"/>
        <v>1</v>
      </c>
    </row>
    <row r="210" spans="1:26">
      <c r="A210" s="51" t="s">
        <v>16</v>
      </c>
      <c r="B210" s="58" t="s">
        <v>621</v>
      </c>
      <c r="C210" s="47" t="s">
        <v>99</v>
      </c>
      <c r="D210" s="47" t="s">
        <v>157</v>
      </c>
      <c r="E210" s="52" t="s">
        <v>158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8">
        <v>1</v>
      </c>
      <c r="X210" s="61">
        <f t="shared" si="19"/>
        <v>0</v>
      </c>
      <c r="Y210" s="52">
        <f t="shared" si="19"/>
        <v>1</v>
      </c>
      <c r="Z210">
        <f t="shared" si="20"/>
        <v>1</v>
      </c>
    </row>
    <row r="211" spans="1:26">
      <c r="A211" s="51" t="s">
        <v>16</v>
      </c>
      <c r="B211" s="58" t="s">
        <v>632</v>
      </c>
      <c r="C211" s="47" t="s">
        <v>99</v>
      </c>
      <c r="D211" s="47" t="s">
        <v>184</v>
      </c>
      <c r="E211" s="52" t="s">
        <v>185</v>
      </c>
      <c r="F211" s="56"/>
      <c r="G211" s="47"/>
      <c r="H211" s="47"/>
      <c r="I211" s="47"/>
      <c r="J211" s="47">
        <v>3</v>
      </c>
      <c r="K211" s="47">
        <v>1</v>
      </c>
      <c r="L211" s="47"/>
      <c r="M211" s="47">
        <v>1</v>
      </c>
      <c r="N211" s="47"/>
      <c r="O211" s="47"/>
      <c r="P211" s="47"/>
      <c r="Q211" s="47"/>
      <c r="R211" s="47"/>
      <c r="S211" s="47"/>
      <c r="T211" s="47"/>
      <c r="U211" s="47"/>
      <c r="V211" s="47">
        <v>6</v>
      </c>
      <c r="W211" s="48">
        <v>2</v>
      </c>
      <c r="X211" s="61">
        <f t="shared" si="19"/>
        <v>9</v>
      </c>
      <c r="Y211" s="52">
        <f t="shared" si="19"/>
        <v>4</v>
      </c>
      <c r="Z211">
        <f t="shared" si="20"/>
        <v>13</v>
      </c>
    </row>
    <row r="212" spans="1:26">
      <c r="A212" s="51" t="s">
        <v>16</v>
      </c>
      <c r="B212" s="16" t="s">
        <v>633</v>
      </c>
      <c r="C212" s="47" t="s">
        <v>99</v>
      </c>
      <c r="D212" s="47" t="s">
        <v>186</v>
      </c>
      <c r="E212" s="52" t="s">
        <v>187</v>
      </c>
      <c r="F212" s="56">
        <v>1</v>
      </c>
      <c r="G212" s="47"/>
      <c r="H212" s="47"/>
      <c r="I212" s="47"/>
      <c r="J212" s="47"/>
      <c r="K212" s="47"/>
      <c r="L212" s="47"/>
      <c r="M212" s="47"/>
      <c r="N212" s="47">
        <v>3</v>
      </c>
      <c r="O212" s="47"/>
      <c r="P212" s="47"/>
      <c r="Q212" s="47"/>
      <c r="R212" s="47">
        <v>3</v>
      </c>
      <c r="S212" s="47"/>
      <c r="T212" s="47"/>
      <c r="U212" s="47"/>
      <c r="V212" s="47">
        <v>32</v>
      </c>
      <c r="W212" s="48">
        <v>12</v>
      </c>
      <c r="X212" s="61">
        <f t="shared" si="19"/>
        <v>39</v>
      </c>
      <c r="Y212" s="52">
        <f t="shared" si="19"/>
        <v>12</v>
      </c>
      <c r="Z212">
        <f t="shared" si="20"/>
        <v>51</v>
      </c>
    </row>
    <row r="213" spans="1:26">
      <c r="A213" s="51" t="s">
        <v>16</v>
      </c>
      <c r="B213" s="16" t="s">
        <v>634</v>
      </c>
      <c r="C213" s="47" t="s">
        <v>99</v>
      </c>
      <c r="D213" s="47" t="s">
        <v>188</v>
      </c>
      <c r="E213" s="52" t="s">
        <v>189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>
        <v>9</v>
      </c>
      <c r="W213" s="48">
        <v>5</v>
      </c>
      <c r="X213" s="61">
        <f t="shared" si="19"/>
        <v>9</v>
      </c>
      <c r="Y213" s="52">
        <f t="shared" si="19"/>
        <v>5</v>
      </c>
      <c r="Z213">
        <f t="shared" si="20"/>
        <v>14</v>
      </c>
    </row>
    <row r="214" spans="1:26">
      <c r="A214" s="51" t="s">
        <v>16</v>
      </c>
      <c r="B214" s="16" t="s">
        <v>635</v>
      </c>
      <c r="C214" s="47" t="s">
        <v>99</v>
      </c>
      <c r="D214" s="47" t="s">
        <v>190</v>
      </c>
      <c r="E214" s="52" t="s">
        <v>191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>
        <v>1</v>
      </c>
      <c r="S214" s="47">
        <v>1</v>
      </c>
      <c r="T214" s="47"/>
      <c r="U214" s="47"/>
      <c r="V214" s="47">
        <v>3</v>
      </c>
      <c r="W214" s="48">
        <v>5</v>
      </c>
      <c r="X214" s="61">
        <f t="shared" si="19"/>
        <v>4</v>
      </c>
      <c r="Y214" s="52">
        <f t="shared" si="19"/>
        <v>6</v>
      </c>
      <c r="Z214">
        <f t="shared" si="20"/>
        <v>10</v>
      </c>
    </row>
    <row r="215" spans="1:26">
      <c r="A215" s="51" t="s">
        <v>16</v>
      </c>
      <c r="B215" s="16" t="s">
        <v>636</v>
      </c>
      <c r="C215" s="47" t="s">
        <v>99</v>
      </c>
      <c r="D215" s="47" t="s">
        <v>192</v>
      </c>
      <c r="E215" s="52" t="s">
        <v>193</v>
      </c>
      <c r="F215" s="56"/>
      <c r="G215" s="47"/>
      <c r="H215" s="47"/>
      <c r="I215" s="47"/>
      <c r="J215" s="47"/>
      <c r="K215" s="47"/>
      <c r="L215" s="47">
        <v>1</v>
      </c>
      <c r="M215" s="47"/>
      <c r="N215" s="47">
        <v>2</v>
      </c>
      <c r="O215" s="47"/>
      <c r="P215" s="47"/>
      <c r="Q215" s="47">
        <v>1</v>
      </c>
      <c r="R215" s="47">
        <v>1</v>
      </c>
      <c r="S215" s="47">
        <v>1</v>
      </c>
      <c r="T215" s="47"/>
      <c r="U215" s="47"/>
      <c r="V215" s="47">
        <v>9</v>
      </c>
      <c r="W215" s="48">
        <v>3</v>
      </c>
      <c r="X215" s="61">
        <f t="shared" si="19"/>
        <v>13</v>
      </c>
      <c r="Y215" s="52">
        <f t="shared" si="19"/>
        <v>5</v>
      </c>
      <c r="Z215">
        <f t="shared" si="20"/>
        <v>18</v>
      </c>
    </row>
    <row r="216" spans="1:26">
      <c r="A216" s="51" t="s">
        <v>16</v>
      </c>
      <c r="B216" s="16" t="s">
        <v>639</v>
      </c>
      <c r="C216" s="47" t="s">
        <v>161</v>
      </c>
      <c r="D216" s="47" t="s">
        <v>198</v>
      </c>
      <c r="E216" s="52" t="s">
        <v>199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8">
        <v>2</v>
      </c>
      <c r="X216" s="61">
        <f t="shared" si="19"/>
        <v>0</v>
      </c>
      <c r="Y216" s="52">
        <f t="shared" si="19"/>
        <v>2</v>
      </c>
      <c r="Z216">
        <f t="shared" si="20"/>
        <v>2</v>
      </c>
    </row>
    <row r="217" spans="1:26">
      <c r="A217" s="51" t="s">
        <v>16</v>
      </c>
      <c r="B217" s="16" t="s">
        <v>640</v>
      </c>
      <c r="C217" s="47" t="s">
        <v>99</v>
      </c>
      <c r="D217" s="47" t="s">
        <v>202</v>
      </c>
      <c r="E217" s="52" t="s">
        <v>203</v>
      </c>
      <c r="F217" s="56"/>
      <c r="G217" s="47"/>
      <c r="H217" s="47"/>
      <c r="I217" s="47"/>
      <c r="J217" s="47"/>
      <c r="K217" s="47"/>
      <c r="L217" s="47"/>
      <c r="M217" s="47">
        <v>1</v>
      </c>
      <c r="N217" s="47"/>
      <c r="O217" s="47"/>
      <c r="P217" s="47"/>
      <c r="Q217" s="47"/>
      <c r="R217" s="47"/>
      <c r="S217" s="47"/>
      <c r="T217" s="47"/>
      <c r="U217" s="47"/>
      <c r="V217" s="47">
        <v>1</v>
      </c>
      <c r="W217" s="48">
        <v>2</v>
      </c>
      <c r="X217" s="61">
        <f t="shared" si="19"/>
        <v>1</v>
      </c>
      <c r="Y217" s="52">
        <f t="shared" si="19"/>
        <v>3</v>
      </c>
      <c r="Z217">
        <f t="shared" si="20"/>
        <v>4</v>
      </c>
    </row>
    <row r="218" spans="1:26">
      <c r="A218" s="51" t="s">
        <v>16</v>
      </c>
      <c r="B218" s="16" t="s">
        <v>643</v>
      </c>
      <c r="C218" s="47" t="s">
        <v>119</v>
      </c>
      <c r="D218" s="47" t="s">
        <v>210</v>
      </c>
      <c r="E218" s="52" t="s">
        <v>211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>
        <v>3</v>
      </c>
      <c r="X218" s="61">
        <f t="shared" si="19"/>
        <v>0</v>
      </c>
      <c r="Y218" s="52">
        <f t="shared" si="19"/>
        <v>3</v>
      </c>
      <c r="Z218">
        <f t="shared" si="20"/>
        <v>3</v>
      </c>
    </row>
    <row r="219" spans="1:26">
      <c r="A219" s="51" t="s">
        <v>16</v>
      </c>
      <c r="B219" s="16" t="s">
        <v>645</v>
      </c>
      <c r="C219" s="47" t="s">
        <v>119</v>
      </c>
      <c r="D219" s="47" t="s">
        <v>214</v>
      </c>
      <c r="E219" s="52" t="s">
        <v>215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8">
        <v>1</v>
      </c>
      <c r="X219" s="61">
        <f t="shared" si="19"/>
        <v>0</v>
      </c>
      <c r="Y219" s="52">
        <f t="shared" si="19"/>
        <v>1</v>
      </c>
      <c r="Z219">
        <f t="shared" si="20"/>
        <v>1</v>
      </c>
    </row>
    <row r="220" spans="1:26">
      <c r="A220" s="51" t="s">
        <v>16</v>
      </c>
      <c r="B220" s="16" t="s">
        <v>646</v>
      </c>
      <c r="C220" s="47" t="s">
        <v>119</v>
      </c>
      <c r="D220" s="47" t="s">
        <v>218</v>
      </c>
      <c r="E220" s="52" t="s">
        <v>217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>
        <v>1</v>
      </c>
      <c r="T220" s="47"/>
      <c r="U220" s="47"/>
      <c r="V220" s="47">
        <v>1</v>
      </c>
      <c r="W220" s="48"/>
      <c r="X220" s="61">
        <f t="shared" si="19"/>
        <v>1</v>
      </c>
      <c r="Y220" s="52">
        <f t="shared" si="19"/>
        <v>1</v>
      </c>
      <c r="Z220">
        <f t="shared" si="20"/>
        <v>2</v>
      </c>
    </row>
    <row r="221" spans="1:26">
      <c r="A221" s="51" t="s">
        <v>16</v>
      </c>
      <c r="B221" s="16" t="s">
        <v>647</v>
      </c>
      <c r="C221" s="47" t="s">
        <v>119</v>
      </c>
      <c r="D221" s="47" t="s">
        <v>219</v>
      </c>
      <c r="E221" s="52" t="s">
        <v>220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>
        <v>1</v>
      </c>
      <c r="P221" s="47"/>
      <c r="Q221" s="47"/>
      <c r="R221" s="47"/>
      <c r="S221" s="47">
        <v>1</v>
      </c>
      <c r="T221" s="47"/>
      <c r="U221" s="47"/>
      <c r="V221" s="47">
        <v>1</v>
      </c>
      <c r="W221" s="48"/>
      <c r="X221" s="61">
        <f t="shared" si="19"/>
        <v>1</v>
      </c>
      <c r="Y221" s="52">
        <f t="shared" si="19"/>
        <v>2</v>
      </c>
      <c r="Z221">
        <f t="shared" si="20"/>
        <v>3</v>
      </c>
    </row>
    <row r="222" spans="1:26">
      <c r="A222" s="51" t="s">
        <v>16</v>
      </c>
      <c r="B222" s="16" t="s">
        <v>648</v>
      </c>
      <c r="C222" s="47" t="s">
        <v>99</v>
      </c>
      <c r="D222" s="47" t="s">
        <v>221</v>
      </c>
      <c r="E222" s="52" t="s">
        <v>222</v>
      </c>
      <c r="F222" s="56"/>
      <c r="G222" s="47"/>
      <c r="H222" s="47"/>
      <c r="I222" s="47"/>
      <c r="J222" s="47">
        <v>1</v>
      </c>
      <c r="K222" s="47"/>
      <c r="L222" s="47"/>
      <c r="M222" s="47"/>
      <c r="N222" s="47">
        <v>1</v>
      </c>
      <c r="O222" s="47"/>
      <c r="P222" s="47"/>
      <c r="Q222" s="47"/>
      <c r="R222" s="47"/>
      <c r="S222" s="47"/>
      <c r="T222" s="47"/>
      <c r="U222" s="47"/>
      <c r="V222" s="47">
        <v>1</v>
      </c>
      <c r="W222" s="48">
        <v>2</v>
      </c>
      <c r="X222" s="61">
        <f t="shared" si="19"/>
        <v>3</v>
      </c>
      <c r="Y222" s="52">
        <f t="shared" si="19"/>
        <v>2</v>
      </c>
      <c r="Z222">
        <f t="shared" si="20"/>
        <v>5</v>
      </c>
    </row>
    <row r="223" spans="1:26">
      <c r="A223" s="51" t="s">
        <v>16</v>
      </c>
      <c r="B223" s="16" t="s">
        <v>655</v>
      </c>
      <c r="C223" s="47" t="s">
        <v>119</v>
      </c>
      <c r="D223" s="47" t="s">
        <v>239</v>
      </c>
      <c r="E223" s="52" t="s">
        <v>240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>
        <v>1</v>
      </c>
      <c r="T223" s="47"/>
      <c r="U223" s="47"/>
      <c r="V223" s="47"/>
      <c r="W223" s="48"/>
      <c r="X223" s="61">
        <f t="shared" si="19"/>
        <v>0</v>
      </c>
      <c r="Y223" s="52">
        <f t="shared" si="19"/>
        <v>1</v>
      </c>
      <c r="Z223">
        <f t="shared" si="20"/>
        <v>1</v>
      </c>
    </row>
    <row r="224" spans="1:26">
      <c r="A224" s="51" t="s">
        <v>16</v>
      </c>
      <c r="B224" s="16" t="s">
        <v>658</v>
      </c>
      <c r="C224" s="47" t="s">
        <v>99</v>
      </c>
      <c r="D224" s="47" t="s">
        <v>246</v>
      </c>
      <c r="E224" s="52" t="s">
        <v>247</v>
      </c>
      <c r="F224" s="56"/>
      <c r="G224" s="47"/>
      <c r="H224" s="47"/>
      <c r="I224" s="47"/>
      <c r="J224" s="47"/>
      <c r="K224" s="47"/>
      <c r="L224" s="47"/>
      <c r="M224" s="47"/>
      <c r="N224" s="47">
        <v>1</v>
      </c>
      <c r="O224" s="47"/>
      <c r="P224" s="47"/>
      <c r="Q224" s="47"/>
      <c r="R224" s="47"/>
      <c r="S224" s="47"/>
      <c r="T224" s="47"/>
      <c r="U224" s="47"/>
      <c r="V224" s="47"/>
      <c r="W224" s="48">
        <v>1</v>
      </c>
      <c r="X224" s="61">
        <f t="shared" si="19"/>
        <v>1</v>
      </c>
      <c r="Y224" s="52">
        <f t="shared" si="19"/>
        <v>1</v>
      </c>
      <c r="Z224">
        <f t="shared" si="20"/>
        <v>2</v>
      </c>
    </row>
    <row r="225" spans="1:26">
      <c r="A225" s="51" t="s">
        <v>16</v>
      </c>
      <c r="B225" s="16" t="s">
        <v>658</v>
      </c>
      <c r="C225" s="47" t="s">
        <v>99</v>
      </c>
      <c r="D225" s="47" t="s">
        <v>248</v>
      </c>
      <c r="E225" s="52" t="s">
        <v>249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1</v>
      </c>
      <c r="X225" s="61">
        <f t="shared" si="19"/>
        <v>0</v>
      </c>
      <c r="Y225" s="52">
        <f t="shared" si="19"/>
        <v>1</v>
      </c>
      <c r="Z225">
        <f t="shared" si="20"/>
        <v>1</v>
      </c>
    </row>
    <row r="226" spans="1:26">
      <c r="A226" s="51" t="s">
        <v>16</v>
      </c>
      <c r="B226" s="16" t="s">
        <v>664</v>
      </c>
      <c r="C226" s="47" t="s">
        <v>99</v>
      </c>
      <c r="D226" s="47" t="s">
        <v>262</v>
      </c>
      <c r="E226" s="52" t="s">
        <v>263</v>
      </c>
      <c r="F226" s="56"/>
      <c r="G226" s="47"/>
      <c r="H226" s="47"/>
      <c r="I226" s="47"/>
      <c r="J226" s="47">
        <v>1</v>
      </c>
      <c r="K226" s="47"/>
      <c r="L226" s="47">
        <v>1</v>
      </c>
      <c r="M226" s="47">
        <v>1</v>
      </c>
      <c r="N226" s="47"/>
      <c r="O226" s="47"/>
      <c r="P226" s="47"/>
      <c r="Q226" s="47">
        <v>1</v>
      </c>
      <c r="R226" s="47"/>
      <c r="S226" s="47"/>
      <c r="T226" s="47"/>
      <c r="U226" s="47"/>
      <c r="V226" s="47"/>
      <c r="W226" s="48">
        <v>1</v>
      </c>
      <c r="X226" s="61">
        <f t="shared" si="19"/>
        <v>2</v>
      </c>
      <c r="Y226" s="52">
        <f t="shared" si="19"/>
        <v>3</v>
      </c>
      <c r="Z226">
        <f t="shared" si="20"/>
        <v>5</v>
      </c>
    </row>
    <row r="227" spans="1:26">
      <c r="A227" s="51" t="s">
        <v>16</v>
      </c>
      <c r="B227" s="16" t="s">
        <v>668</v>
      </c>
      <c r="C227" s="47" t="s">
        <v>99</v>
      </c>
      <c r="D227" s="47" t="s">
        <v>272</v>
      </c>
      <c r="E227" s="52" t="s">
        <v>273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>
        <v>1</v>
      </c>
      <c r="X227" s="61">
        <f t="shared" si="19"/>
        <v>0</v>
      </c>
      <c r="Y227" s="52">
        <f t="shared" si="19"/>
        <v>1</v>
      </c>
      <c r="Z227">
        <f t="shared" si="20"/>
        <v>1</v>
      </c>
    </row>
    <row r="228" spans="1:26">
      <c r="A228" s="51" t="s">
        <v>16</v>
      </c>
      <c r="B228" s="16" t="s">
        <v>674</v>
      </c>
      <c r="C228" s="47" t="s">
        <v>119</v>
      </c>
      <c r="D228" s="47" t="s">
        <v>292</v>
      </c>
      <c r="E228" s="52" t="s">
        <v>293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>
        <v>1</v>
      </c>
      <c r="P228" s="47"/>
      <c r="Q228" s="47"/>
      <c r="R228" s="47"/>
      <c r="S228" s="47"/>
      <c r="T228" s="47"/>
      <c r="U228" s="47"/>
      <c r="V228" s="47"/>
      <c r="W228" s="48">
        <v>1</v>
      </c>
      <c r="X228" s="61">
        <f t="shared" si="19"/>
        <v>0</v>
      </c>
      <c r="Y228" s="52">
        <f t="shared" si="19"/>
        <v>2</v>
      </c>
      <c r="Z228">
        <f t="shared" si="20"/>
        <v>2</v>
      </c>
    </row>
    <row r="229" spans="1:26">
      <c r="A229" s="51" t="s">
        <v>16</v>
      </c>
      <c r="B229" s="16" t="s">
        <v>679</v>
      </c>
      <c r="C229" s="47" t="s">
        <v>305</v>
      </c>
      <c r="D229" s="47" t="s">
        <v>306</v>
      </c>
      <c r="E229" s="52" t="s">
        <v>307</v>
      </c>
      <c r="F229" s="56"/>
      <c r="G229" s="47"/>
      <c r="H229" s="47"/>
      <c r="I229" s="47"/>
      <c r="J229" s="47"/>
      <c r="K229" s="47">
        <v>1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/>
      <c r="X229" s="61">
        <f t="shared" si="19"/>
        <v>0</v>
      </c>
      <c r="Y229" s="52">
        <f t="shared" si="19"/>
        <v>1</v>
      </c>
      <c r="Z229">
        <f t="shared" si="20"/>
        <v>1</v>
      </c>
    </row>
    <row r="230" spans="1:26">
      <c r="A230" s="51" t="s">
        <v>16</v>
      </c>
      <c r="B230" s="16" t="s">
        <v>686</v>
      </c>
      <c r="C230" s="47" t="s">
        <v>99</v>
      </c>
      <c r="D230" s="47" t="s">
        <v>322</v>
      </c>
      <c r="E230" s="52" t="s">
        <v>323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2</v>
      </c>
      <c r="W230" s="48">
        <v>1</v>
      </c>
      <c r="X230" s="61">
        <f t="shared" si="19"/>
        <v>2</v>
      </c>
      <c r="Y230" s="52">
        <f t="shared" si="19"/>
        <v>1</v>
      </c>
      <c r="Z230">
        <f t="shared" si="20"/>
        <v>3</v>
      </c>
    </row>
    <row r="231" spans="1:26">
      <c r="A231" s="51" t="s">
        <v>16</v>
      </c>
      <c r="B231" s="16"/>
      <c r="C231" s="47" t="s">
        <v>305</v>
      </c>
      <c r="D231" s="47" t="s">
        <v>332</v>
      </c>
      <c r="E231" s="52" t="s">
        <v>333</v>
      </c>
      <c r="F231" s="56"/>
      <c r="G231" s="47"/>
      <c r="H231" s="47"/>
      <c r="I231" s="47"/>
      <c r="J231" s="47"/>
      <c r="K231" s="47"/>
      <c r="L231" s="47"/>
      <c r="M231" s="47">
        <v>1</v>
      </c>
      <c r="N231" s="47"/>
      <c r="O231" s="47"/>
      <c r="P231" s="47"/>
      <c r="Q231" s="47"/>
      <c r="R231" s="47"/>
      <c r="S231" s="47"/>
      <c r="T231" s="47"/>
      <c r="U231" s="47"/>
      <c r="V231" s="47"/>
      <c r="W231" s="48"/>
      <c r="X231" s="61">
        <f t="shared" si="19"/>
        <v>0</v>
      </c>
      <c r="Y231" s="52">
        <f t="shared" si="19"/>
        <v>1</v>
      </c>
      <c r="Z231">
        <f t="shared" si="20"/>
        <v>1</v>
      </c>
    </row>
    <row r="232" spans="1:26">
      <c r="A232" s="51" t="s">
        <v>16</v>
      </c>
      <c r="B232" s="16"/>
      <c r="C232" s="47" t="s">
        <v>102</v>
      </c>
      <c r="D232" s="47" t="s">
        <v>334</v>
      </c>
      <c r="E232" s="52" t="s">
        <v>335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8">
        <v>1</v>
      </c>
      <c r="X232" s="61">
        <f t="shared" si="19"/>
        <v>0</v>
      </c>
      <c r="Y232" s="52">
        <f t="shared" si="19"/>
        <v>1</v>
      </c>
      <c r="Z232">
        <f t="shared" si="20"/>
        <v>1</v>
      </c>
    </row>
    <row r="233" spans="1:26">
      <c r="A233" s="53" t="s">
        <v>16</v>
      </c>
      <c r="B233" s="17"/>
      <c r="C233" s="54" t="s">
        <v>102</v>
      </c>
      <c r="D233" s="54" t="s">
        <v>347</v>
      </c>
      <c r="E233" s="55" t="s">
        <v>348</v>
      </c>
      <c r="F233" s="57">
        <v>1</v>
      </c>
      <c r="G233" s="54"/>
      <c r="H233" s="54"/>
      <c r="I233" s="54"/>
      <c r="J233" s="54"/>
      <c r="K233" s="54">
        <v>1</v>
      </c>
      <c r="L233" s="54">
        <v>1</v>
      </c>
      <c r="M233" s="54"/>
      <c r="N233" s="54">
        <v>3</v>
      </c>
      <c r="O233" s="54">
        <v>2</v>
      </c>
      <c r="P233" s="54"/>
      <c r="Q233" s="54"/>
      <c r="R233" s="54"/>
      <c r="S233" s="54"/>
      <c r="T233" s="54"/>
      <c r="U233" s="54"/>
      <c r="V233" s="54">
        <v>2</v>
      </c>
      <c r="W233" s="60">
        <v>2</v>
      </c>
      <c r="X233" s="62">
        <f>F233+H233+J233+L233+N233+P233+R233+T233+V233</f>
        <v>7</v>
      </c>
      <c r="Y233" s="55">
        <f>G233+I233+K233+M233+O233+Q233+S233+U233+W233</f>
        <v>5</v>
      </c>
      <c r="Z233">
        <f>SUM(X233:Y233)</f>
        <v>12</v>
      </c>
    </row>
    <row r="234" spans="1:26">
      <c r="A234" s="46"/>
      <c r="B234" s="3"/>
      <c r="E234" s="3" t="s">
        <v>52</v>
      </c>
      <c r="F234">
        <f t="shared" ref="F234:Z234" si="21">SUM(F202:F233)</f>
        <v>2</v>
      </c>
      <c r="G234">
        <f t="shared" si="21"/>
        <v>0</v>
      </c>
      <c r="H234">
        <f t="shared" si="21"/>
        <v>0</v>
      </c>
      <c r="I234">
        <f t="shared" si="21"/>
        <v>0</v>
      </c>
      <c r="J234">
        <f t="shared" si="21"/>
        <v>5</v>
      </c>
      <c r="K234">
        <f t="shared" si="21"/>
        <v>3</v>
      </c>
      <c r="L234">
        <f t="shared" si="21"/>
        <v>3</v>
      </c>
      <c r="M234">
        <f t="shared" si="21"/>
        <v>4</v>
      </c>
      <c r="N234">
        <f t="shared" si="21"/>
        <v>10</v>
      </c>
      <c r="O234">
        <f t="shared" si="21"/>
        <v>6</v>
      </c>
      <c r="P234">
        <f t="shared" si="21"/>
        <v>0</v>
      </c>
      <c r="Q234">
        <f t="shared" si="21"/>
        <v>2</v>
      </c>
      <c r="R234">
        <f t="shared" si="21"/>
        <v>6</v>
      </c>
      <c r="S234">
        <f t="shared" si="21"/>
        <v>5</v>
      </c>
      <c r="T234">
        <f t="shared" si="21"/>
        <v>0</v>
      </c>
      <c r="U234">
        <f t="shared" si="21"/>
        <v>0</v>
      </c>
      <c r="V234">
        <f t="shared" si="21"/>
        <v>70</v>
      </c>
      <c r="W234">
        <f t="shared" si="21"/>
        <v>53</v>
      </c>
      <c r="X234">
        <f t="shared" si="21"/>
        <v>96</v>
      </c>
      <c r="Y234">
        <f t="shared" si="21"/>
        <v>73</v>
      </c>
      <c r="Z234">
        <f t="shared" si="21"/>
        <v>169</v>
      </c>
    </row>
    <row r="235" spans="1:26">
      <c r="A235" s="3"/>
      <c r="B235" s="3"/>
      <c r="F235"/>
    </row>
    <row r="236" spans="1:26">
      <c r="A236" s="106" t="s">
        <v>58</v>
      </c>
      <c r="B236" s="64" t="s">
        <v>687</v>
      </c>
      <c r="C236" s="18" t="s">
        <v>366</v>
      </c>
      <c r="D236" s="18" t="s">
        <v>367</v>
      </c>
      <c r="E236" s="65" t="s">
        <v>368</v>
      </c>
      <c r="F236" s="22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>
        <v>1</v>
      </c>
      <c r="W236" s="20"/>
      <c r="X236" s="66">
        <f>F236+H236+J236+L236+N236+P236+R236+T236+V236</f>
        <v>1</v>
      </c>
      <c r="Y236" s="65">
        <f>G236+I236+K236+M236+O236+Q236+S236+U236+W236</f>
        <v>0</v>
      </c>
      <c r="Z236">
        <f>SUM(X236:Y236)</f>
        <v>1</v>
      </c>
    </row>
    <row r="237" spans="1:26">
      <c r="A237" s="3"/>
      <c r="B237" s="3"/>
      <c r="E237" s="67" t="s">
        <v>51</v>
      </c>
      <c r="F237">
        <f t="shared" ref="F237:Z237" si="22">SUM(F236:F236)</f>
        <v>0</v>
      </c>
      <c r="G237">
        <f t="shared" si="22"/>
        <v>0</v>
      </c>
      <c r="H237">
        <f t="shared" si="22"/>
        <v>0</v>
      </c>
      <c r="I237">
        <f t="shared" si="22"/>
        <v>0</v>
      </c>
      <c r="J237">
        <f t="shared" si="22"/>
        <v>0</v>
      </c>
      <c r="K237">
        <f t="shared" si="22"/>
        <v>0</v>
      </c>
      <c r="L237">
        <f t="shared" si="22"/>
        <v>0</v>
      </c>
      <c r="M237">
        <f t="shared" si="22"/>
        <v>0</v>
      </c>
      <c r="N237">
        <f t="shared" si="22"/>
        <v>0</v>
      </c>
      <c r="O237">
        <f t="shared" si="22"/>
        <v>0</v>
      </c>
      <c r="P237">
        <f t="shared" si="22"/>
        <v>0</v>
      </c>
      <c r="Q237">
        <f t="shared" si="22"/>
        <v>0</v>
      </c>
      <c r="R237">
        <f t="shared" si="22"/>
        <v>0</v>
      </c>
      <c r="S237">
        <f t="shared" si="22"/>
        <v>0</v>
      </c>
      <c r="T237">
        <f t="shared" si="22"/>
        <v>0</v>
      </c>
      <c r="U237">
        <f t="shared" si="22"/>
        <v>0</v>
      </c>
      <c r="V237">
        <f t="shared" si="22"/>
        <v>1</v>
      </c>
      <c r="W237">
        <f t="shared" si="22"/>
        <v>0</v>
      </c>
      <c r="X237">
        <f t="shared" si="22"/>
        <v>1</v>
      </c>
      <c r="Y237">
        <f t="shared" si="22"/>
        <v>0</v>
      </c>
      <c r="Z237">
        <f t="shared" si="22"/>
        <v>1</v>
      </c>
    </row>
    <row r="238" spans="1:26">
      <c r="A238" s="3"/>
      <c r="B238" s="3"/>
      <c r="F238"/>
    </row>
    <row r="239" spans="1:26">
      <c r="A239" s="49" t="s">
        <v>17</v>
      </c>
      <c r="B239" s="59" t="s">
        <v>574</v>
      </c>
      <c r="C239" s="13" t="s">
        <v>377</v>
      </c>
      <c r="D239" s="13" t="s">
        <v>394</v>
      </c>
      <c r="E239" s="50" t="s">
        <v>395</v>
      </c>
      <c r="F239" s="2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>
        <v>1</v>
      </c>
      <c r="W239" s="15"/>
      <c r="X239" s="19">
        <f t="shared" ref="X239:Y242" si="23">F239+H239+J239+L239+N239+P239+R239+T239+V239</f>
        <v>1</v>
      </c>
      <c r="Y239" s="50">
        <f t="shared" si="23"/>
        <v>0</v>
      </c>
      <c r="Z239">
        <f>SUM(X239:Y239)</f>
        <v>1</v>
      </c>
    </row>
    <row r="240" spans="1:26">
      <c r="A240" s="51" t="s">
        <v>17</v>
      </c>
      <c r="B240" s="58" t="s">
        <v>621</v>
      </c>
      <c r="C240" s="47" t="s">
        <v>366</v>
      </c>
      <c r="D240" s="47" t="s">
        <v>400</v>
      </c>
      <c r="E240" s="52" t="s">
        <v>401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>
        <v>1</v>
      </c>
      <c r="S240" s="47"/>
      <c r="T240" s="47"/>
      <c r="U240" s="47"/>
      <c r="V240" s="47"/>
      <c r="W240" s="48"/>
      <c r="X240" s="61">
        <f t="shared" si="23"/>
        <v>1</v>
      </c>
      <c r="Y240" s="52">
        <f t="shared" si="23"/>
        <v>0</v>
      </c>
      <c r="Z240">
        <f>SUM(X240:Y240)</f>
        <v>1</v>
      </c>
    </row>
    <row r="241" spans="1:26">
      <c r="A241" s="51" t="s">
        <v>17</v>
      </c>
      <c r="B241" s="16" t="s">
        <v>706</v>
      </c>
      <c r="C241" s="47" t="s">
        <v>366</v>
      </c>
      <c r="D241" s="47" t="s">
        <v>462</v>
      </c>
      <c r="E241" s="52" t="s">
        <v>463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>
        <v>1</v>
      </c>
      <c r="T241" s="47"/>
      <c r="U241" s="47"/>
      <c r="V241" s="47"/>
      <c r="W241" s="48"/>
      <c r="X241" s="61">
        <f t="shared" si="23"/>
        <v>0</v>
      </c>
      <c r="Y241" s="52">
        <f t="shared" si="23"/>
        <v>1</v>
      </c>
      <c r="Z241">
        <f>SUM(X241:Y241)</f>
        <v>1</v>
      </c>
    </row>
    <row r="242" spans="1:26">
      <c r="A242" s="53" t="s">
        <v>17</v>
      </c>
      <c r="B242" s="17" t="s">
        <v>662</v>
      </c>
      <c r="C242" s="54" t="s">
        <v>377</v>
      </c>
      <c r="D242" s="54" t="s">
        <v>468</v>
      </c>
      <c r="E242" s="55" t="s">
        <v>469</v>
      </c>
      <c r="F242" s="57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>
        <v>1</v>
      </c>
      <c r="W242" s="60"/>
      <c r="X242" s="62">
        <f t="shared" si="23"/>
        <v>1</v>
      </c>
      <c r="Y242" s="55">
        <f t="shared" si="23"/>
        <v>0</v>
      </c>
      <c r="Z242">
        <f>SUM(X242:Y242)</f>
        <v>1</v>
      </c>
    </row>
    <row r="243" spans="1:26">
      <c r="A243" s="46"/>
      <c r="B243" s="3"/>
      <c r="E243" s="67" t="s">
        <v>50</v>
      </c>
      <c r="F243">
        <f>SUM(F239:F242)</f>
        <v>0</v>
      </c>
      <c r="G243">
        <f t="shared" ref="G243:Z243" si="24">SUM(G239:G242)</f>
        <v>0</v>
      </c>
      <c r="H243">
        <f t="shared" si="24"/>
        <v>0</v>
      </c>
      <c r="I243">
        <f t="shared" si="24"/>
        <v>0</v>
      </c>
      <c r="J243">
        <f t="shared" si="24"/>
        <v>0</v>
      </c>
      <c r="K243">
        <f t="shared" si="24"/>
        <v>0</v>
      </c>
      <c r="L243">
        <f t="shared" si="24"/>
        <v>0</v>
      </c>
      <c r="M243">
        <f t="shared" si="24"/>
        <v>0</v>
      </c>
      <c r="N243">
        <f t="shared" si="24"/>
        <v>0</v>
      </c>
      <c r="O243">
        <f t="shared" si="24"/>
        <v>0</v>
      </c>
      <c r="P243">
        <f t="shared" si="24"/>
        <v>0</v>
      </c>
      <c r="Q243">
        <f t="shared" si="24"/>
        <v>0</v>
      </c>
      <c r="R243">
        <f t="shared" si="24"/>
        <v>1</v>
      </c>
      <c r="S243">
        <f t="shared" si="24"/>
        <v>1</v>
      </c>
      <c r="T243">
        <f t="shared" si="24"/>
        <v>0</v>
      </c>
      <c r="U243">
        <f t="shared" si="24"/>
        <v>0</v>
      </c>
      <c r="V243">
        <f t="shared" si="24"/>
        <v>2</v>
      </c>
      <c r="W243">
        <f t="shared" si="24"/>
        <v>0</v>
      </c>
      <c r="X243">
        <f t="shared" si="24"/>
        <v>3</v>
      </c>
      <c r="Y243">
        <f t="shared" si="24"/>
        <v>1</v>
      </c>
      <c r="Z243">
        <f t="shared" si="24"/>
        <v>4</v>
      </c>
    </row>
    <row r="244" spans="1:26">
      <c r="A244" s="3"/>
      <c r="B244" s="3"/>
      <c r="F244"/>
    </row>
    <row r="245" spans="1:26">
      <c r="A245" s="38" t="s">
        <v>18</v>
      </c>
      <c r="B245" s="59" t="s">
        <v>712</v>
      </c>
      <c r="C245" s="13" t="s">
        <v>366</v>
      </c>
      <c r="D245" s="13" t="s">
        <v>519</v>
      </c>
      <c r="E245" s="50" t="s">
        <v>520</v>
      </c>
      <c r="F245" s="19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>
        <v>1</v>
      </c>
      <c r="W245" s="15"/>
      <c r="X245" s="19">
        <f t="shared" ref="X245:Y248" si="25">F245+H245+J245+L245+N245+P245+R245+T245+V245</f>
        <v>1</v>
      </c>
      <c r="Y245" s="50">
        <f t="shared" si="25"/>
        <v>0</v>
      </c>
      <c r="Z245">
        <f>SUM(X245:Y245)</f>
        <v>1</v>
      </c>
    </row>
    <row r="246" spans="1:26">
      <c r="A246" s="41" t="s">
        <v>18</v>
      </c>
      <c r="B246" s="16" t="s">
        <v>648</v>
      </c>
      <c r="C246" s="47" t="s">
        <v>366</v>
      </c>
      <c r="D246" s="47" t="s">
        <v>522</v>
      </c>
      <c r="E246" s="52" t="s">
        <v>523</v>
      </c>
      <c r="F246" s="61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/>
      <c r="X246" s="61">
        <f t="shared" si="25"/>
        <v>1</v>
      </c>
      <c r="Y246" s="52">
        <f t="shared" si="25"/>
        <v>0</v>
      </c>
      <c r="Z246">
        <f>SUM(X246:Y246)</f>
        <v>1</v>
      </c>
    </row>
    <row r="247" spans="1:26">
      <c r="A247" s="41" t="s">
        <v>18</v>
      </c>
      <c r="B247" s="16" t="s">
        <v>713</v>
      </c>
      <c r="C247" s="47" t="s">
        <v>366</v>
      </c>
      <c r="D247" s="47" t="s">
        <v>538</v>
      </c>
      <c r="E247" s="52" t="s">
        <v>539</v>
      </c>
      <c r="F247" s="61"/>
      <c r="G247" s="47"/>
      <c r="H247" s="47"/>
      <c r="I247" s="47"/>
      <c r="J247" s="47"/>
      <c r="K247" s="47">
        <v>1</v>
      </c>
      <c r="L247" s="47">
        <v>1</v>
      </c>
      <c r="M247" s="47">
        <v>2</v>
      </c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3</v>
      </c>
      <c r="X247" s="61">
        <f t="shared" si="25"/>
        <v>1</v>
      </c>
      <c r="Y247" s="52">
        <f t="shared" si="25"/>
        <v>6</v>
      </c>
      <c r="Z247">
        <f>SUM(X247:Y247)</f>
        <v>7</v>
      </c>
    </row>
    <row r="248" spans="1:26">
      <c r="A248" s="43" t="s">
        <v>18</v>
      </c>
      <c r="B248" s="17" t="s">
        <v>659</v>
      </c>
      <c r="C248" s="54" t="s">
        <v>377</v>
      </c>
      <c r="D248" s="54" t="s">
        <v>544</v>
      </c>
      <c r="E248" s="55" t="s">
        <v>545</v>
      </c>
      <c r="F248" s="62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60">
        <v>1</v>
      </c>
      <c r="X248" s="62">
        <f t="shared" si="25"/>
        <v>0</v>
      </c>
      <c r="Y248" s="55">
        <f t="shared" si="25"/>
        <v>1</v>
      </c>
      <c r="Z248">
        <f>SUM(X248:Y248)</f>
        <v>1</v>
      </c>
    </row>
    <row r="249" spans="1:26">
      <c r="A249" s="46"/>
      <c r="B249" s="3"/>
      <c r="E249" s="67" t="s">
        <v>49</v>
      </c>
      <c r="F249">
        <f>SUM(F245:F248)</f>
        <v>0</v>
      </c>
      <c r="G249">
        <f t="shared" ref="G249:Z249" si="26">SUM(G245:G248)</f>
        <v>0</v>
      </c>
      <c r="H249">
        <f t="shared" si="26"/>
        <v>0</v>
      </c>
      <c r="I249">
        <f t="shared" si="26"/>
        <v>0</v>
      </c>
      <c r="J249">
        <f t="shared" si="26"/>
        <v>0</v>
      </c>
      <c r="K249">
        <f t="shared" si="26"/>
        <v>1</v>
      </c>
      <c r="L249">
        <f t="shared" si="26"/>
        <v>1</v>
      </c>
      <c r="M249">
        <f t="shared" si="26"/>
        <v>2</v>
      </c>
      <c r="N249">
        <f t="shared" si="26"/>
        <v>0</v>
      </c>
      <c r="O249">
        <f t="shared" si="26"/>
        <v>0</v>
      </c>
      <c r="P249">
        <f t="shared" si="26"/>
        <v>0</v>
      </c>
      <c r="Q249">
        <f t="shared" si="26"/>
        <v>0</v>
      </c>
      <c r="R249">
        <f t="shared" si="26"/>
        <v>0</v>
      </c>
      <c r="S249">
        <f t="shared" si="26"/>
        <v>0</v>
      </c>
      <c r="T249">
        <f t="shared" si="26"/>
        <v>0</v>
      </c>
      <c r="U249">
        <f t="shared" si="26"/>
        <v>0</v>
      </c>
      <c r="V249">
        <f t="shared" si="26"/>
        <v>2</v>
      </c>
      <c r="W249">
        <f t="shared" si="26"/>
        <v>4</v>
      </c>
      <c r="X249">
        <f t="shared" si="26"/>
        <v>3</v>
      </c>
      <c r="Y249">
        <f t="shared" si="26"/>
        <v>7</v>
      </c>
      <c r="Z249">
        <f t="shared" si="26"/>
        <v>10</v>
      </c>
    </row>
    <row r="250" spans="1:26">
      <c r="A250" s="3"/>
      <c r="B250" s="3"/>
      <c r="F250"/>
    </row>
    <row r="251" spans="1:26">
      <c r="A251" s="63" t="s">
        <v>19</v>
      </c>
      <c r="B251" s="64">
        <v>512001</v>
      </c>
      <c r="C251" s="18" t="s">
        <v>10</v>
      </c>
      <c r="D251" s="18" t="s">
        <v>11</v>
      </c>
      <c r="E251" s="65" t="s">
        <v>97</v>
      </c>
      <c r="F251" s="22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20"/>
      <c r="X251" s="66">
        <f>F251+H251+J251+L251+N251+P251+R251+T251+V251</f>
        <v>0</v>
      </c>
      <c r="Y251" s="65">
        <f>G251+I251+K251+M251+O251+Q251+S251+U251+W251</f>
        <v>0</v>
      </c>
      <c r="Z251">
        <f>SUM(X251:Y251)</f>
        <v>0</v>
      </c>
    </row>
    <row r="252" spans="1:26">
      <c r="A252" s="3"/>
      <c r="B252" s="3"/>
      <c r="E252" s="67" t="s">
        <v>720</v>
      </c>
      <c r="F252">
        <f>SUM(F251)</f>
        <v>0</v>
      </c>
      <c r="G252">
        <f t="shared" ref="G252:Z252" si="27">SUM(G251)</f>
        <v>0</v>
      </c>
      <c r="H252">
        <f t="shared" si="27"/>
        <v>0</v>
      </c>
      <c r="I252">
        <f t="shared" si="27"/>
        <v>0</v>
      </c>
      <c r="J252">
        <f t="shared" si="27"/>
        <v>0</v>
      </c>
      <c r="K252">
        <f t="shared" si="27"/>
        <v>0</v>
      </c>
      <c r="L252">
        <f t="shared" si="27"/>
        <v>0</v>
      </c>
      <c r="M252">
        <f t="shared" si="27"/>
        <v>0</v>
      </c>
      <c r="N252">
        <f t="shared" si="27"/>
        <v>0</v>
      </c>
      <c r="O252">
        <f t="shared" si="27"/>
        <v>0</v>
      </c>
      <c r="P252">
        <f t="shared" si="27"/>
        <v>0</v>
      </c>
      <c r="Q252">
        <f t="shared" si="27"/>
        <v>0</v>
      </c>
      <c r="R252">
        <f t="shared" si="27"/>
        <v>0</v>
      </c>
      <c r="S252">
        <f t="shared" si="27"/>
        <v>0</v>
      </c>
      <c r="T252">
        <f t="shared" si="27"/>
        <v>0</v>
      </c>
      <c r="U252">
        <f t="shared" si="27"/>
        <v>0</v>
      </c>
      <c r="V252">
        <f t="shared" si="27"/>
        <v>0</v>
      </c>
      <c r="W252">
        <f t="shared" si="27"/>
        <v>0</v>
      </c>
      <c r="X252">
        <f t="shared" si="27"/>
        <v>0</v>
      </c>
      <c r="Y252">
        <f t="shared" si="27"/>
        <v>0</v>
      </c>
      <c r="Z252">
        <f t="shared" si="27"/>
        <v>0</v>
      </c>
    </row>
    <row r="253" spans="1:26">
      <c r="B253"/>
      <c r="F253"/>
    </row>
    <row r="254" spans="1:26">
      <c r="B254" t="s">
        <v>55</v>
      </c>
      <c r="E254" s="3" t="s">
        <v>9</v>
      </c>
      <c r="F254" s="1">
        <f t="shared" ref="F254:Z254" si="28">F200+F234+F237+F243+F249+F252</f>
        <v>2</v>
      </c>
      <c r="G254" s="1">
        <f t="shared" si="28"/>
        <v>0</v>
      </c>
      <c r="H254" s="1">
        <f t="shared" si="28"/>
        <v>0</v>
      </c>
      <c r="I254" s="1">
        <f t="shared" si="28"/>
        <v>0</v>
      </c>
      <c r="J254" s="1">
        <f t="shared" si="28"/>
        <v>5</v>
      </c>
      <c r="K254" s="1">
        <f t="shared" si="28"/>
        <v>4</v>
      </c>
      <c r="L254" s="1">
        <f t="shared" si="28"/>
        <v>4</v>
      </c>
      <c r="M254" s="1">
        <f t="shared" si="28"/>
        <v>6</v>
      </c>
      <c r="N254" s="1">
        <f t="shared" si="28"/>
        <v>10</v>
      </c>
      <c r="O254" s="1">
        <f t="shared" si="28"/>
        <v>6</v>
      </c>
      <c r="P254" s="1">
        <f t="shared" si="28"/>
        <v>0</v>
      </c>
      <c r="Q254" s="1">
        <f t="shared" si="28"/>
        <v>2</v>
      </c>
      <c r="R254" s="1">
        <f t="shared" si="28"/>
        <v>7</v>
      </c>
      <c r="S254" s="1">
        <f t="shared" si="28"/>
        <v>6</v>
      </c>
      <c r="T254" s="1">
        <f t="shared" si="28"/>
        <v>0</v>
      </c>
      <c r="U254" s="1">
        <f t="shared" si="28"/>
        <v>0</v>
      </c>
      <c r="V254" s="1">
        <f t="shared" si="28"/>
        <v>75</v>
      </c>
      <c r="W254" s="1">
        <f t="shared" si="28"/>
        <v>57</v>
      </c>
      <c r="X254" s="1">
        <f t="shared" si="28"/>
        <v>103</v>
      </c>
      <c r="Y254" s="1">
        <f t="shared" si="28"/>
        <v>81</v>
      </c>
      <c r="Z254" s="1">
        <f t="shared" si="28"/>
        <v>184</v>
      </c>
    </row>
    <row r="255" spans="1:26">
      <c r="B255"/>
      <c r="F255"/>
    </row>
    <row r="256" spans="1:26">
      <c r="B256"/>
      <c r="F256"/>
    </row>
    <row r="257" spans="1:26">
      <c r="A257" s="2" t="s">
        <v>3</v>
      </c>
      <c r="F257"/>
    </row>
    <row r="258" spans="1:26">
      <c r="A258" s="2" t="s">
        <v>596</v>
      </c>
      <c r="F258"/>
      <c r="G258" s="68"/>
    </row>
    <row r="259" spans="1:26">
      <c r="A259" s="2" t="s">
        <v>603</v>
      </c>
      <c r="F259"/>
    </row>
    <row r="260" spans="1:26">
      <c r="F260"/>
    </row>
    <row r="261" spans="1:26">
      <c r="F261" s="116" t="s">
        <v>88</v>
      </c>
      <c r="G261" s="115"/>
      <c r="H261" s="116" t="s">
        <v>89</v>
      </c>
      <c r="I261" s="117"/>
      <c r="J261" s="114" t="s">
        <v>90</v>
      </c>
      <c r="K261" s="115"/>
      <c r="L261" s="116" t="s">
        <v>91</v>
      </c>
      <c r="M261" s="117"/>
      <c r="N261" s="114" t="s">
        <v>4</v>
      </c>
      <c r="O261" s="115"/>
      <c r="P261" s="116" t="s">
        <v>92</v>
      </c>
      <c r="Q261" s="117"/>
      <c r="R261" s="112" t="s">
        <v>93</v>
      </c>
      <c r="S261" s="113"/>
      <c r="T261" s="112" t="s">
        <v>94</v>
      </c>
      <c r="U261" s="113"/>
      <c r="V261" s="114" t="s">
        <v>95</v>
      </c>
      <c r="W261" s="115"/>
      <c r="X261" s="116" t="s">
        <v>9</v>
      </c>
      <c r="Y261" s="117"/>
    </row>
    <row r="262" spans="1:26">
      <c r="A262" s="8" t="s">
        <v>6</v>
      </c>
      <c r="B262" s="12" t="s">
        <v>567</v>
      </c>
      <c r="C262" s="9" t="s">
        <v>8</v>
      </c>
      <c r="D262" s="9" t="s">
        <v>7</v>
      </c>
      <c r="E262" s="9" t="s">
        <v>12</v>
      </c>
      <c r="F262" s="4" t="s">
        <v>1</v>
      </c>
      <c r="G262" s="6" t="s">
        <v>2</v>
      </c>
      <c r="H262" s="4" t="s">
        <v>1</v>
      </c>
      <c r="I262" s="5" t="s">
        <v>2</v>
      </c>
      <c r="J262" s="7" t="s">
        <v>1</v>
      </c>
      <c r="K262" s="6" t="s">
        <v>2</v>
      </c>
      <c r="L262" s="4" t="s">
        <v>1</v>
      </c>
      <c r="M262" s="5" t="s">
        <v>2</v>
      </c>
      <c r="N262" s="7" t="s">
        <v>1</v>
      </c>
      <c r="O262" s="6" t="s">
        <v>2</v>
      </c>
      <c r="P262" s="4" t="s">
        <v>1</v>
      </c>
      <c r="Q262" s="5" t="s">
        <v>2</v>
      </c>
      <c r="R262" s="4" t="s">
        <v>1</v>
      </c>
      <c r="S262" s="5" t="s">
        <v>2</v>
      </c>
      <c r="T262" s="4" t="s">
        <v>1</v>
      </c>
      <c r="U262" s="5" t="s">
        <v>2</v>
      </c>
      <c r="V262" s="7" t="s">
        <v>1</v>
      </c>
      <c r="W262" s="6" t="s">
        <v>2</v>
      </c>
      <c r="X262" s="4" t="s">
        <v>1</v>
      </c>
      <c r="Y262" s="5" t="s">
        <v>2</v>
      </c>
      <c r="Z262" s="10" t="s">
        <v>0</v>
      </c>
    </row>
    <row r="263" spans="1:26">
      <c r="A263" s="49" t="s">
        <v>57</v>
      </c>
      <c r="B263" s="14"/>
      <c r="C263" s="13" t="s">
        <v>108</v>
      </c>
      <c r="D263" s="13" t="s">
        <v>109</v>
      </c>
      <c r="E263" s="50" t="s">
        <v>566</v>
      </c>
      <c r="F263" s="21">
        <v>1</v>
      </c>
      <c r="G263" s="13"/>
      <c r="H263" s="13"/>
      <c r="I263" s="13"/>
      <c r="J263" s="13">
        <v>1</v>
      </c>
      <c r="K263" s="13"/>
      <c r="L263" s="13"/>
      <c r="M263" s="13"/>
      <c r="N263" s="13"/>
      <c r="O263" s="13"/>
      <c r="P263" s="13"/>
      <c r="Q263" s="13"/>
      <c r="R263" s="13">
        <v>1</v>
      </c>
      <c r="S263" s="13"/>
      <c r="T263" s="13"/>
      <c r="U263" s="13"/>
      <c r="V263" s="13">
        <v>4</v>
      </c>
      <c r="W263" s="15">
        <v>4</v>
      </c>
      <c r="X263" s="19">
        <f t="shared" ref="X263:Y267" si="29">F263+H263+J263+L263+N263+P263+R263+T263+V263</f>
        <v>7</v>
      </c>
      <c r="Y263" s="50">
        <f t="shared" si="29"/>
        <v>4</v>
      </c>
      <c r="Z263">
        <f>SUM(X263:Y263)</f>
        <v>11</v>
      </c>
    </row>
    <row r="264" spans="1:26">
      <c r="A264" s="51" t="s">
        <v>57</v>
      </c>
      <c r="B264" s="16"/>
      <c r="C264" s="47" t="s">
        <v>108</v>
      </c>
      <c r="D264" s="47" t="s">
        <v>110</v>
      </c>
      <c r="E264" s="52" t="s">
        <v>569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>
        <v>1</v>
      </c>
      <c r="S264" s="47"/>
      <c r="T264" s="47"/>
      <c r="U264" s="47"/>
      <c r="V264" s="47"/>
      <c r="W264" s="48"/>
      <c r="X264" s="61">
        <f t="shared" si="29"/>
        <v>1</v>
      </c>
      <c r="Y264" s="52">
        <f t="shared" si="29"/>
        <v>0</v>
      </c>
      <c r="Z264">
        <f>SUM(X264:Y264)</f>
        <v>1</v>
      </c>
    </row>
    <row r="265" spans="1:26">
      <c r="A265" s="51" t="s">
        <v>57</v>
      </c>
      <c r="B265" s="16"/>
      <c r="C265" s="47" t="s">
        <v>111</v>
      </c>
      <c r="D265" s="47" t="s">
        <v>111</v>
      </c>
      <c r="E265" s="52" t="s">
        <v>114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>
        <v>1</v>
      </c>
      <c r="S265" s="47"/>
      <c r="T265" s="47"/>
      <c r="U265" s="47"/>
      <c r="V265" s="47">
        <v>3</v>
      </c>
      <c r="W265" s="48">
        <v>4</v>
      </c>
      <c r="X265" s="61">
        <f t="shared" si="29"/>
        <v>4</v>
      </c>
      <c r="Y265" s="52">
        <f t="shared" si="29"/>
        <v>4</v>
      </c>
      <c r="Z265">
        <f>SUM(X265:Y265)</f>
        <v>8</v>
      </c>
    </row>
    <row r="266" spans="1:26">
      <c r="A266" s="51" t="s">
        <v>57</v>
      </c>
      <c r="B266" s="16"/>
      <c r="C266" s="47" t="s">
        <v>105</v>
      </c>
      <c r="D266" s="47" t="s">
        <v>98</v>
      </c>
      <c r="E266" s="52" t="s">
        <v>565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>
        <v>22</v>
      </c>
      <c r="Q266" s="47">
        <v>26</v>
      </c>
      <c r="R266" s="47"/>
      <c r="S266" s="47"/>
      <c r="T266" s="47"/>
      <c r="U266" s="47"/>
      <c r="V266" s="47"/>
      <c r="W266" s="48"/>
      <c r="X266" s="61">
        <f t="shared" si="29"/>
        <v>22</v>
      </c>
      <c r="Y266" s="52">
        <f t="shared" si="29"/>
        <v>26</v>
      </c>
      <c r="Z266">
        <f>SUM(X266:Y266)</f>
        <v>48</v>
      </c>
    </row>
    <row r="267" spans="1:26">
      <c r="A267" s="53" t="s">
        <v>57</v>
      </c>
      <c r="B267" s="17"/>
      <c r="C267" s="54" t="s">
        <v>105</v>
      </c>
      <c r="D267" s="54" t="s">
        <v>117</v>
      </c>
      <c r="E267" s="55" t="s">
        <v>118</v>
      </c>
      <c r="F267" s="57"/>
      <c r="G267" s="54"/>
      <c r="H267" s="54"/>
      <c r="I267" s="54"/>
      <c r="J267" s="54"/>
      <c r="K267" s="54"/>
      <c r="L267" s="54"/>
      <c r="M267" s="54"/>
      <c r="N267" s="54"/>
      <c r="O267" s="54"/>
      <c r="P267" s="54">
        <v>1</v>
      </c>
      <c r="Q267" s="54">
        <v>2</v>
      </c>
      <c r="R267" s="54">
        <v>2</v>
      </c>
      <c r="S267" s="54">
        <v>8</v>
      </c>
      <c r="T267" s="54"/>
      <c r="U267" s="54"/>
      <c r="V267" s="54"/>
      <c r="W267" s="60"/>
      <c r="X267" s="62">
        <f t="shared" si="29"/>
        <v>3</v>
      </c>
      <c r="Y267" s="55">
        <f t="shared" si="29"/>
        <v>10</v>
      </c>
      <c r="Z267">
        <f>SUM(X267:Y267)</f>
        <v>13</v>
      </c>
    </row>
    <row r="268" spans="1:26">
      <c r="A268" s="3"/>
      <c r="B268" s="3"/>
      <c r="E268" s="67" t="s">
        <v>53</v>
      </c>
      <c r="F268">
        <f>SUM(F263:F267)</f>
        <v>1</v>
      </c>
      <c r="G268">
        <f t="shared" ref="G268:Z268" si="30">SUM(G263:G267)</f>
        <v>0</v>
      </c>
      <c r="H268">
        <f t="shared" si="30"/>
        <v>0</v>
      </c>
      <c r="I268">
        <f t="shared" si="30"/>
        <v>0</v>
      </c>
      <c r="J268">
        <f t="shared" si="30"/>
        <v>1</v>
      </c>
      <c r="K268">
        <f t="shared" si="30"/>
        <v>0</v>
      </c>
      <c r="L268">
        <f t="shared" si="30"/>
        <v>0</v>
      </c>
      <c r="M268">
        <f t="shared" si="30"/>
        <v>0</v>
      </c>
      <c r="N268">
        <f t="shared" si="30"/>
        <v>0</v>
      </c>
      <c r="O268">
        <f t="shared" si="30"/>
        <v>0</v>
      </c>
      <c r="P268">
        <f t="shared" si="30"/>
        <v>23</v>
      </c>
      <c r="Q268">
        <f t="shared" si="30"/>
        <v>28</v>
      </c>
      <c r="R268">
        <f t="shared" si="30"/>
        <v>5</v>
      </c>
      <c r="S268">
        <f t="shared" si="30"/>
        <v>8</v>
      </c>
      <c r="T268">
        <f t="shared" si="30"/>
        <v>0</v>
      </c>
      <c r="U268">
        <f t="shared" si="30"/>
        <v>0</v>
      </c>
      <c r="V268">
        <f t="shared" si="30"/>
        <v>7</v>
      </c>
      <c r="W268">
        <f t="shared" si="30"/>
        <v>8</v>
      </c>
      <c r="X268">
        <f t="shared" si="30"/>
        <v>37</v>
      </c>
      <c r="Y268">
        <f t="shared" si="30"/>
        <v>44</v>
      </c>
      <c r="Z268">
        <f t="shared" si="30"/>
        <v>81</v>
      </c>
    </row>
    <row r="269" spans="1:26">
      <c r="A269" s="3"/>
      <c r="B269" s="3"/>
      <c r="F269"/>
    </row>
    <row r="270" spans="1:26">
      <c r="A270" s="49" t="s">
        <v>16</v>
      </c>
      <c r="B270" s="59" t="s">
        <v>570</v>
      </c>
      <c r="C270" s="13" t="s">
        <v>119</v>
      </c>
      <c r="D270" s="13" t="s">
        <v>120</v>
      </c>
      <c r="E270" s="50" t="s">
        <v>121</v>
      </c>
      <c r="F270" s="21">
        <v>1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>
        <v>5</v>
      </c>
      <c r="W270" s="15">
        <v>2</v>
      </c>
      <c r="X270" s="19">
        <f t="shared" ref="X270:Y333" si="31">F270+H270+J270+L270+N270+P270+R270+T270+V270</f>
        <v>6</v>
      </c>
      <c r="Y270" s="50">
        <f t="shared" si="31"/>
        <v>2</v>
      </c>
      <c r="Z270">
        <f t="shared" ref="Z270:Z333" si="32">SUM(X270:Y270)</f>
        <v>8</v>
      </c>
    </row>
    <row r="271" spans="1:26">
      <c r="A271" s="51" t="s">
        <v>16</v>
      </c>
      <c r="B271" s="58" t="s">
        <v>571</v>
      </c>
      <c r="C271" s="47" t="s">
        <v>119</v>
      </c>
      <c r="D271" s="47" t="s">
        <v>122</v>
      </c>
      <c r="E271" s="52" t="s">
        <v>123</v>
      </c>
      <c r="F271" s="56"/>
      <c r="G271" s="47">
        <v>2</v>
      </c>
      <c r="H271" s="47"/>
      <c r="I271" s="47"/>
      <c r="J271" s="47"/>
      <c r="K271" s="47">
        <v>2</v>
      </c>
      <c r="L271" s="47"/>
      <c r="M271" s="47">
        <v>1</v>
      </c>
      <c r="N271" s="47">
        <v>1</v>
      </c>
      <c r="O271" s="47">
        <v>7</v>
      </c>
      <c r="P271" s="47"/>
      <c r="Q271" s="47"/>
      <c r="R271" s="47"/>
      <c r="S271" s="47">
        <v>5</v>
      </c>
      <c r="T271" s="47"/>
      <c r="U271" s="47"/>
      <c r="V271" s="47">
        <v>3</v>
      </c>
      <c r="W271" s="48">
        <v>44</v>
      </c>
      <c r="X271" s="61">
        <f t="shared" si="31"/>
        <v>4</v>
      </c>
      <c r="Y271" s="52">
        <f t="shared" si="31"/>
        <v>61</v>
      </c>
      <c r="Z271">
        <f t="shared" si="32"/>
        <v>65</v>
      </c>
    </row>
    <row r="272" spans="1:26">
      <c r="A272" s="51" t="s">
        <v>16</v>
      </c>
      <c r="B272" s="58" t="s">
        <v>573</v>
      </c>
      <c r="C272" s="47" t="s">
        <v>119</v>
      </c>
      <c r="D272" s="47" t="s">
        <v>126</v>
      </c>
      <c r="E272" s="52" t="s">
        <v>127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>
        <v>1</v>
      </c>
      <c r="S272" s="47">
        <v>1</v>
      </c>
      <c r="T272" s="47"/>
      <c r="U272" s="47"/>
      <c r="V272" s="47">
        <v>8</v>
      </c>
      <c r="W272" s="48">
        <v>8</v>
      </c>
      <c r="X272" s="61">
        <f t="shared" si="31"/>
        <v>9</v>
      </c>
      <c r="Y272" s="52">
        <f t="shared" si="31"/>
        <v>9</v>
      </c>
      <c r="Z272">
        <f t="shared" si="32"/>
        <v>18</v>
      </c>
    </row>
    <row r="273" spans="1:26">
      <c r="A273" s="51" t="s">
        <v>16</v>
      </c>
      <c r="B273" s="16">
        <v>30201</v>
      </c>
      <c r="C273" s="47" t="s">
        <v>119</v>
      </c>
      <c r="D273" s="47" t="s">
        <v>128</v>
      </c>
      <c r="E273" s="52" t="s">
        <v>129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>
        <v>2</v>
      </c>
      <c r="P273" s="47"/>
      <c r="Q273" s="47"/>
      <c r="R273" s="47"/>
      <c r="S273" s="47"/>
      <c r="T273" s="47"/>
      <c r="U273" s="47"/>
      <c r="V273" s="47">
        <v>1</v>
      </c>
      <c r="W273" s="48">
        <v>1</v>
      </c>
      <c r="X273" s="61">
        <f t="shared" si="31"/>
        <v>1</v>
      </c>
      <c r="Y273" s="52">
        <f t="shared" si="31"/>
        <v>3</v>
      </c>
      <c r="Z273">
        <f t="shared" si="32"/>
        <v>4</v>
      </c>
    </row>
    <row r="274" spans="1:26">
      <c r="A274" s="51" t="s">
        <v>16</v>
      </c>
      <c r="B274" s="58" t="s">
        <v>575</v>
      </c>
      <c r="C274" s="47" t="s">
        <v>119</v>
      </c>
      <c r="D274" s="47" t="s">
        <v>130</v>
      </c>
      <c r="E274" s="52" t="s">
        <v>131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>
        <v>4</v>
      </c>
      <c r="S274" s="47"/>
      <c r="T274" s="47"/>
      <c r="U274" s="47"/>
      <c r="V274" s="47"/>
      <c r="W274" s="48">
        <v>3</v>
      </c>
      <c r="X274" s="61">
        <f t="shared" si="31"/>
        <v>4</v>
      </c>
      <c r="Y274" s="52">
        <f t="shared" si="31"/>
        <v>3</v>
      </c>
      <c r="Z274">
        <f t="shared" si="32"/>
        <v>7</v>
      </c>
    </row>
    <row r="275" spans="1:26">
      <c r="A275" s="51" t="s">
        <v>16</v>
      </c>
      <c r="B275" s="58" t="s">
        <v>576</v>
      </c>
      <c r="C275" s="47" t="s">
        <v>119</v>
      </c>
      <c r="D275" s="47" t="s">
        <v>132</v>
      </c>
      <c r="E275" s="52" t="s">
        <v>133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>
        <v>1</v>
      </c>
      <c r="T275" s="47"/>
      <c r="U275" s="47"/>
      <c r="V275" s="47">
        <v>3</v>
      </c>
      <c r="W275" s="48">
        <v>3</v>
      </c>
      <c r="X275" s="61">
        <f t="shared" si="31"/>
        <v>3</v>
      </c>
      <c r="Y275" s="52">
        <f t="shared" si="31"/>
        <v>4</v>
      </c>
      <c r="Z275">
        <f t="shared" si="32"/>
        <v>7</v>
      </c>
    </row>
    <row r="276" spans="1:26">
      <c r="A276" s="51" t="s">
        <v>16</v>
      </c>
      <c r="B276" s="58" t="s">
        <v>576</v>
      </c>
      <c r="C276" s="47" t="s">
        <v>119</v>
      </c>
      <c r="D276" s="47" t="s">
        <v>134</v>
      </c>
      <c r="E276" s="52" t="s">
        <v>135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2</v>
      </c>
      <c r="W276" s="48">
        <v>2</v>
      </c>
      <c r="X276" s="61">
        <f t="shared" si="31"/>
        <v>2</v>
      </c>
      <c r="Y276" s="52">
        <f t="shared" si="31"/>
        <v>2</v>
      </c>
      <c r="Z276">
        <f t="shared" si="32"/>
        <v>4</v>
      </c>
    </row>
    <row r="277" spans="1:26">
      <c r="A277" s="51" t="s">
        <v>16</v>
      </c>
      <c r="B277" s="58" t="s">
        <v>577</v>
      </c>
      <c r="C277" s="47" t="s">
        <v>119</v>
      </c>
      <c r="D277" s="47" t="s">
        <v>136</v>
      </c>
      <c r="E277" s="52" t="s">
        <v>586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>
        <v>1</v>
      </c>
      <c r="S277" s="47"/>
      <c r="T277" s="47"/>
      <c r="U277" s="47"/>
      <c r="V277" s="47">
        <v>6</v>
      </c>
      <c r="W277" s="48"/>
      <c r="X277" s="61">
        <f t="shared" si="31"/>
        <v>7</v>
      </c>
      <c r="Y277" s="52">
        <f t="shared" si="31"/>
        <v>0</v>
      </c>
      <c r="Z277">
        <f t="shared" si="32"/>
        <v>7</v>
      </c>
    </row>
    <row r="278" spans="1:26">
      <c r="A278" s="51" t="s">
        <v>16</v>
      </c>
      <c r="B278" s="58" t="s">
        <v>578</v>
      </c>
      <c r="C278" s="47" t="s">
        <v>119</v>
      </c>
      <c r="D278" s="47" t="s">
        <v>139</v>
      </c>
      <c r="E278" s="52" t="s">
        <v>585</v>
      </c>
      <c r="F278" s="56"/>
      <c r="G278" s="47">
        <v>1</v>
      </c>
      <c r="H278" s="47"/>
      <c r="I278" s="47">
        <v>1</v>
      </c>
      <c r="J278" s="47"/>
      <c r="K278" s="47"/>
      <c r="L278" s="47"/>
      <c r="M278" s="47"/>
      <c r="N278" s="47"/>
      <c r="O278" s="47"/>
      <c r="P278" s="47"/>
      <c r="Q278" s="47"/>
      <c r="R278" s="47"/>
      <c r="S278" s="47">
        <v>1</v>
      </c>
      <c r="T278" s="47"/>
      <c r="U278" s="47"/>
      <c r="V278" s="47">
        <v>4</v>
      </c>
      <c r="W278" s="48">
        <v>11</v>
      </c>
      <c r="X278" s="61">
        <f t="shared" si="31"/>
        <v>4</v>
      </c>
      <c r="Y278" s="52">
        <f t="shared" si="31"/>
        <v>14</v>
      </c>
      <c r="Z278">
        <f t="shared" si="32"/>
        <v>18</v>
      </c>
    </row>
    <row r="279" spans="1:26">
      <c r="A279" s="51" t="s">
        <v>16</v>
      </c>
      <c r="B279" s="58" t="s">
        <v>579</v>
      </c>
      <c r="C279" s="47" t="s">
        <v>119</v>
      </c>
      <c r="D279" s="47" t="s">
        <v>140</v>
      </c>
      <c r="E279" s="52" t="s">
        <v>141</v>
      </c>
      <c r="F279" s="56"/>
      <c r="G279" s="47"/>
      <c r="H279" s="47"/>
      <c r="I279" s="47"/>
      <c r="J279" s="47"/>
      <c r="K279" s="47"/>
      <c r="L279" s="47"/>
      <c r="M279" s="47"/>
      <c r="N279" s="47">
        <v>1</v>
      </c>
      <c r="O279" s="47">
        <v>1</v>
      </c>
      <c r="P279" s="47"/>
      <c r="Q279" s="47"/>
      <c r="R279" s="47">
        <v>1</v>
      </c>
      <c r="S279" s="47">
        <v>1</v>
      </c>
      <c r="T279" s="47"/>
      <c r="U279" s="47"/>
      <c r="V279" s="47">
        <v>6</v>
      </c>
      <c r="W279" s="48"/>
      <c r="X279" s="61">
        <f t="shared" si="31"/>
        <v>8</v>
      </c>
      <c r="Y279" s="52">
        <f t="shared" si="31"/>
        <v>2</v>
      </c>
      <c r="Z279">
        <f t="shared" si="32"/>
        <v>10</v>
      </c>
    </row>
    <row r="280" spans="1:26">
      <c r="A280" s="51" t="s">
        <v>16</v>
      </c>
      <c r="B280" s="58" t="s">
        <v>580</v>
      </c>
      <c r="C280" s="47" t="s">
        <v>99</v>
      </c>
      <c r="D280" s="47" t="s">
        <v>142</v>
      </c>
      <c r="E280" s="52" t="s">
        <v>143</v>
      </c>
      <c r="F280" s="56"/>
      <c r="G280" s="47"/>
      <c r="H280" s="47"/>
      <c r="I280" s="47"/>
      <c r="J280" s="47"/>
      <c r="K280" s="47"/>
      <c r="L280" s="47">
        <v>1</v>
      </c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/>
      <c r="X280" s="61">
        <f t="shared" si="31"/>
        <v>1</v>
      </c>
      <c r="Y280" s="52">
        <f t="shared" si="31"/>
        <v>0</v>
      </c>
      <c r="Z280">
        <f t="shared" si="32"/>
        <v>1</v>
      </c>
    </row>
    <row r="281" spans="1:26">
      <c r="A281" s="51" t="s">
        <v>16</v>
      </c>
      <c r="B281" s="58" t="s">
        <v>582</v>
      </c>
      <c r="C281" s="47" t="s">
        <v>99</v>
      </c>
      <c r="D281" s="47" t="s">
        <v>146</v>
      </c>
      <c r="E281" s="52" t="s">
        <v>147</v>
      </c>
      <c r="F281" s="56"/>
      <c r="G281" s="47">
        <v>1</v>
      </c>
      <c r="H281" s="47"/>
      <c r="I281" s="47"/>
      <c r="J281" s="47"/>
      <c r="K281" s="47"/>
      <c r="L281" s="47">
        <v>3</v>
      </c>
      <c r="M281" s="47">
        <v>1</v>
      </c>
      <c r="N281" s="47"/>
      <c r="O281" s="47">
        <v>3</v>
      </c>
      <c r="P281" s="47"/>
      <c r="Q281" s="47"/>
      <c r="R281" s="47">
        <v>2</v>
      </c>
      <c r="S281" s="47">
        <v>7</v>
      </c>
      <c r="T281" s="47"/>
      <c r="U281" s="47"/>
      <c r="V281" s="47">
        <v>8</v>
      </c>
      <c r="W281" s="48">
        <v>36</v>
      </c>
      <c r="X281" s="61">
        <f t="shared" si="31"/>
        <v>13</v>
      </c>
      <c r="Y281" s="52">
        <f t="shared" si="31"/>
        <v>48</v>
      </c>
      <c r="Z281">
        <f t="shared" si="32"/>
        <v>61</v>
      </c>
    </row>
    <row r="282" spans="1:26">
      <c r="A282" s="51" t="s">
        <v>16</v>
      </c>
      <c r="B282" s="58" t="s">
        <v>583</v>
      </c>
      <c r="C282" s="47" t="s">
        <v>99</v>
      </c>
      <c r="D282" s="47" t="s">
        <v>153</v>
      </c>
      <c r="E282" s="52" t="s">
        <v>154</v>
      </c>
      <c r="F282" s="56">
        <v>1</v>
      </c>
      <c r="G282" s="47"/>
      <c r="H282" s="47"/>
      <c r="I282" s="47"/>
      <c r="J282" s="47"/>
      <c r="K282" s="47"/>
      <c r="L282" s="47"/>
      <c r="M282" s="47"/>
      <c r="N282" s="47"/>
      <c r="O282" s="47">
        <v>3</v>
      </c>
      <c r="P282" s="47"/>
      <c r="Q282" s="47"/>
      <c r="R282" s="47">
        <v>2</v>
      </c>
      <c r="S282" s="47">
        <v>1</v>
      </c>
      <c r="T282" s="47"/>
      <c r="U282" s="47"/>
      <c r="V282" s="47">
        <v>3</v>
      </c>
      <c r="W282" s="48">
        <v>14</v>
      </c>
      <c r="X282" s="61">
        <f t="shared" si="31"/>
        <v>6</v>
      </c>
      <c r="Y282" s="52">
        <f t="shared" si="31"/>
        <v>18</v>
      </c>
      <c r="Z282">
        <f t="shared" si="32"/>
        <v>24</v>
      </c>
    </row>
    <row r="283" spans="1:26">
      <c r="A283" s="51" t="s">
        <v>16</v>
      </c>
      <c r="B283" s="58" t="s">
        <v>584</v>
      </c>
      <c r="C283" s="47" t="s">
        <v>99</v>
      </c>
      <c r="D283" s="47" t="s">
        <v>155</v>
      </c>
      <c r="E283" s="52" t="s">
        <v>156</v>
      </c>
      <c r="F283" s="56"/>
      <c r="G283" s="47">
        <v>1</v>
      </c>
      <c r="H283" s="47"/>
      <c r="I283" s="47"/>
      <c r="J283" s="47"/>
      <c r="K283" s="47"/>
      <c r="L283" s="47"/>
      <c r="M283" s="47">
        <v>2</v>
      </c>
      <c r="N283" s="47"/>
      <c r="O283" s="47"/>
      <c r="P283" s="47">
        <v>1</v>
      </c>
      <c r="Q283" s="47"/>
      <c r="R283" s="47"/>
      <c r="S283" s="47">
        <v>2</v>
      </c>
      <c r="T283" s="47"/>
      <c r="U283" s="47"/>
      <c r="V283" s="47"/>
      <c r="W283" s="48">
        <v>18</v>
      </c>
      <c r="X283" s="61">
        <f t="shared" si="31"/>
        <v>1</v>
      </c>
      <c r="Y283" s="52">
        <f t="shared" si="31"/>
        <v>23</v>
      </c>
      <c r="Z283">
        <f t="shared" si="32"/>
        <v>24</v>
      </c>
    </row>
    <row r="284" spans="1:26">
      <c r="A284" s="51" t="s">
        <v>16</v>
      </c>
      <c r="B284" s="16" t="s">
        <v>621</v>
      </c>
      <c r="C284" s="47" t="s">
        <v>99</v>
      </c>
      <c r="D284" s="47" t="s">
        <v>157</v>
      </c>
      <c r="E284" s="52" t="s">
        <v>158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>
        <v>1</v>
      </c>
      <c r="S284" s="47"/>
      <c r="T284" s="47"/>
      <c r="U284" s="47"/>
      <c r="V284" s="47">
        <v>1</v>
      </c>
      <c r="W284" s="48">
        <v>1</v>
      </c>
      <c r="X284" s="61">
        <f t="shared" si="31"/>
        <v>2</v>
      </c>
      <c r="Y284" s="52">
        <f t="shared" si="31"/>
        <v>1</v>
      </c>
      <c r="Z284">
        <f t="shared" si="32"/>
        <v>3</v>
      </c>
    </row>
    <row r="285" spans="1:26">
      <c r="A285" s="51" t="s">
        <v>16</v>
      </c>
      <c r="B285" s="16" t="s">
        <v>621</v>
      </c>
      <c r="C285" s="47" t="s">
        <v>99</v>
      </c>
      <c r="D285" s="47" t="s">
        <v>159</v>
      </c>
      <c r="E285" s="52" t="s">
        <v>160</v>
      </c>
      <c r="F285" s="56">
        <v>1</v>
      </c>
      <c r="G285" s="47"/>
      <c r="H285" s="47"/>
      <c r="I285" s="47"/>
      <c r="J285" s="47">
        <v>1</v>
      </c>
      <c r="K285" s="47">
        <v>3</v>
      </c>
      <c r="L285" s="47">
        <v>2</v>
      </c>
      <c r="M285" s="47"/>
      <c r="N285" s="47">
        <v>3</v>
      </c>
      <c r="O285" s="47">
        <v>1</v>
      </c>
      <c r="P285" s="47">
        <v>1</v>
      </c>
      <c r="Q285" s="47">
        <v>1</v>
      </c>
      <c r="R285" s="47">
        <v>5</v>
      </c>
      <c r="S285" s="47">
        <v>2</v>
      </c>
      <c r="T285" s="47"/>
      <c r="U285" s="47"/>
      <c r="V285" s="47">
        <v>34</v>
      </c>
      <c r="W285" s="48">
        <v>2</v>
      </c>
      <c r="X285" s="61">
        <f t="shared" si="31"/>
        <v>47</v>
      </c>
      <c r="Y285" s="52">
        <f t="shared" si="31"/>
        <v>9</v>
      </c>
      <c r="Z285">
        <f t="shared" si="32"/>
        <v>56</v>
      </c>
    </row>
    <row r="286" spans="1:26">
      <c r="A286" s="51" t="s">
        <v>16</v>
      </c>
      <c r="B286" s="16" t="s">
        <v>622</v>
      </c>
      <c r="C286" s="47" t="s">
        <v>161</v>
      </c>
      <c r="D286" s="47" t="s">
        <v>162</v>
      </c>
      <c r="E286" s="52" t="s">
        <v>163</v>
      </c>
      <c r="F286" s="56"/>
      <c r="G286" s="47"/>
      <c r="H286" s="47"/>
      <c r="I286" s="47"/>
      <c r="J286" s="47"/>
      <c r="K286" s="47">
        <v>2</v>
      </c>
      <c r="L286" s="47"/>
      <c r="M286" s="47"/>
      <c r="N286" s="47"/>
      <c r="O286" s="47">
        <v>3</v>
      </c>
      <c r="P286" s="47"/>
      <c r="Q286" s="47"/>
      <c r="R286" s="47"/>
      <c r="S286" s="47">
        <v>2</v>
      </c>
      <c r="T286" s="47"/>
      <c r="U286" s="47"/>
      <c r="V286" s="47">
        <v>1</v>
      </c>
      <c r="W286" s="48">
        <v>35</v>
      </c>
      <c r="X286" s="61">
        <f t="shared" si="31"/>
        <v>1</v>
      </c>
      <c r="Y286" s="52">
        <f t="shared" si="31"/>
        <v>42</v>
      </c>
      <c r="Z286">
        <f t="shared" si="32"/>
        <v>43</v>
      </c>
    </row>
    <row r="287" spans="1:26">
      <c r="A287" s="51" t="s">
        <v>16</v>
      </c>
      <c r="B287" s="16" t="s">
        <v>622</v>
      </c>
      <c r="C287" s="47" t="s">
        <v>161</v>
      </c>
      <c r="D287" s="47" t="s">
        <v>164</v>
      </c>
      <c r="E287" s="52" t="s">
        <v>165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>
        <v>2</v>
      </c>
      <c r="X287" s="61">
        <f t="shared" si="31"/>
        <v>0</v>
      </c>
      <c r="Y287" s="52">
        <f t="shared" si="31"/>
        <v>2</v>
      </c>
      <c r="Z287">
        <f t="shared" si="32"/>
        <v>2</v>
      </c>
    </row>
    <row r="288" spans="1:26">
      <c r="A288" s="51" t="s">
        <v>16</v>
      </c>
      <c r="B288" s="16" t="s">
        <v>623</v>
      </c>
      <c r="C288" s="47" t="s">
        <v>161</v>
      </c>
      <c r="D288" s="47" t="s">
        <v>166</v>
      </c>
      <c r="E288" s="52" t="s">
        <v>167</v>
      </c>
      <c r="F288" s="56"/>
      <c r="G288" s="47"/>
      <c r="H288" s="47"/>
      <c r="I288" s="47"/>
      <c r="J288" s="47">
        <v>1</v>
      </c>
      <c r="K288" s="47"/>
      <c r="L288" s="47"/>
      <c r="M288" s="47"/>
      <c r="N288" s="47">
        <v>3</v>
      </c>
      <c r="O288" s="47">
        <v>1</v>
      </c>
      <c r="P288" s="47"/>
      <c r="Q288" s="47">
        <v>1</v>
      </c>
      <c r="R288" s="47"/>
      <c r="S288" s="47">
        <v>1</v>
      </c>
      <c r="T288" s="47"/>
      <c r="U288" s="47"/>
      <c r="V288" s="47">
        <v>15</v>
      </c>
      <c r="W288" s="48">
        <v>17</v>
      </c>
      <c r="X288" s="61">
        <f t="shared" si="31"/>
        <v>19</v>
      </c>
      <c r="Y288" s="52">
        <f t="shared" si="31"/>
        <v>20</v>
      </c>
      <c r="Z288">
        <f t="shared" si="32"/>
        <v>39</v>
      </c>
    </row>
    <row r="289" spans="1:26">
      <c r="A289" s="51" t="s">
        <v>16</v>
      </c>
      <c r="B289" s="16" t="s">
        <v>624</v>
      </c>
      <c r="C289" s="47" t="s">
        <v>102</v>
      </c>
      <c r="D289" s="47" t="s">
        <v>168</v>
      </c>
      <c r="E289" s="52" t="s">
        <v>169</v>
      </c>
      <c r="F289" s="56"/>
      <c r="G289" s="47">
        <v>1</v>
      </c>
      <c r="H289" s="47"/>
      <c r="I289" s="47"/>
      <c r="J289" s="47">
        <v>4</v>
      </c>
      <c r="K289" s="47">
        <v>1</v>
      </c>
      <c r="L289" s="47">
        <v>1</v>
      </c>
      <c r="M289" s="47">
        <v>1</v>
      </c>
      <c r="N289" s="47"/>
      <c r="O289" s="47">
        <v>1</v>
      </c>
      <c r="P289" s="47"/>
      <c r="Q289" s="47">
        <v>1</v>
      </c>
      <c r="R289" s="47">
        <v>1</v>
      </c>
      <c r="S289" s="47"/>
      <c r="T289" s="47"/>
      <c r="U289" s="47"/>
      <c r="V289" s="47">
        <v>17</v>
      </c>
      <c r="W289" s="48">
        <v>10</v>
      </c>
      <c r="X289" s="61">
        <f t="shared" si="31"/>
        <v>23</v>
      </c>
      <c r="Y289" s="52">
        <f t="shared" si="31"/>
        <v>15</v>
      </c>
      <c r="Z289">
        <f t="shared" si="32"/>
        <v>38</v>
      </c>
    </row>
    <row r="290" spans="1:26">
      <c r="A290" s="51" t="s">
        <v>16</v>
      </c>
      <c r="B290" s="16" t="s">
        <v>625</v>
      </c>
      <c r="C290" s="47" t="s">
        <v>102</v>
      </c>
      <c r="D290" s="47" t="s">
        <v>170</v>
      </c>
      <c r="E290" s="52" t="s">
        <v>171</v>
      </c>
      <c r="F290" s="56"/>
      <c r="G290" s="47">
        <v>1</v>
      </c>
      <c r="H290" s="47"/>
      <c r="I290" s="47"/>
      <c r="J290" s="47">
        <v>1</v>
      </c>
      <c r="K290" s="47"/>
      <c r="L290" s="47">
        <v>1</v>
      </c>
      <c r="M290" s="47"/>
      <c r="N290" s="47"/>
      <c r="O290" s="47">
        <v>1</v>
      </c>
      <c r="P290" s="47"/>
      <c r="Q290" s="47"/>
      <c r="R290" s="47">
        <v>3</v>
      </c>
      <c r="S290" s="47"/>
      <c r="T290" s="47"/>
      <c r="U290" s="47"/>
      <c r="V290" s="47">
        <v>18</v>
      </c>
      <c r="W290" s="48">
        <v>6</v>
      </c>
      <c r="X290" s="61">
        <f t="shared" si="31"/>
        <v>23</v>
      </c>
      <c r="Y290" s="52">
        <f t="shared" si="31"/>
        <v>8</v>
      </c>
      <c r="Z290">
        <f t="shared" si="32"/>
        <v>31</v>
      </c>
    </row>
    <row r="291" spans="1:26">
      <c r="A291" s="51" t="s">
        <v>16</v>
      </c>
      <c r="B291" s="16" t="s">
        <v>626</v>
      </c>
      <c r="C291" s="47" t="s">
        <v>102</v>
      </c>
      <c r="D291" s="47" t="s">
        <v>172</v>
      </c>
      <c r="E291" s="52" t="s">
        <v>173</v>
      </c>
      <c r="F291" s="56"/>
      <c r="G291" s="47"/>
      <c r="H291" s="47"/>
      <c r="I291" s="47"/>
      <c r="J291" s="47">
        <v>1</v>
      </c>
      <c r="K291" s="47">
        <v>1</v>
      </c>
      <c r="L291" s="47"/>
      <c r="M291" s="47"/>
      <c r="N291" s="47"/>
      <c r="O291" s="47">
        <v>1</v>
      </c>
      <c r="P291" s="47">
        <v>1</v>
      </c>
      <c r="Q291" s="47"/>
      <c r="R291" s="47">
        <v>2</v>
      </c>
      <c r="S291" s="47"/>
      <c r="T291" s="47"/>
      <c r="U291" s="47"/>
      <c r="V291" s="47">
        <v>23</v>
      </c>
      <c r="W291" s="48">
        <v>1</v>
      </c>
      <c r="X291" s="61">
        <f t="shared" si="31"/>
        <v>27</v>
      </c>
      <c r="Y291" s="52">
        <f t="shared" si="31"/>
        <v>3</v>
      </c>
      <c r="Z291">
        <f t="shared" si="32"/>
        <v>30</v>
      </c>
    </row>
    <row r="292" spans="1:26">
      <c r="A292" s="51" t="s">
        <v>16</v>
      </c>
      <c r="B292" s="16" t="s">
        <v>627</v>
      </c>
      <c r="C292" s="47" t="s">
        <v>102</v>
      </c>
      <c r="D292" s="47" t="s">
        <v>174</v>
      </c>
      <c r="E292" s="52" t="s">
        <v>175</v>
      </c>
      <c r="F292" s="56"/>
      <c r="G292" s="47"/>
      <c r="H292" s="47"/>
      <c r="I292" s="47"/>
      <c r="J292" s="47">
        <v>3</v>
      </c>
      <c r="K292" s="47"/>
      <c r="L292" s="47">
        <v>1</v>
      </c>
      <c r="M292" s="47">
        <v>1</v>
      </c>
      <c r="N292" s="47"/>
      <c r="O292" s="47"/>
      <c r="P292" s="47">
        <v>1</v>
      </c>
      <c r="Q292" s="47"/>
      <c r="R292" s="47">
        <v>1</v>
      </c>
      <c r="S292" s="47"/>
      <c r="T292" s="47"/>
      <c r="U292" s="47"/>
      <c r="V292" s="47">
        <v>14</v>
      </c>
      <c r="W292" s="48">
        <v>3</v>
      </c>
      <c r="X292" s="61">
        <f t="shared" si="31"/>
        <v>20</v>
      </c>
      <c r="Y292" s="52">
        <f t="shared" si="31"/>
        <v>4</v>
      </c>
      <c r="Z292">
        <f t="shared" si="32"/>
        <v>24</v>
      </c>
    </row>
    <row r="293" spans="1:26">
      <c r="A293" s="51" t="s">
        <v>16</v>
      </c>
      <c r="B293" s="16" t="s">
        <v>628</v>
      </c>
      <c r="C293" s="47" t="s">
        <v>102</v>
      </c>
      <c r="D293" s="47" t="s">
        <v>176</v>
      </c>
      <c r="E293" s="52" t="s">
        <v>177</v>
      </c>
      <c r="F293" s="56"/>
      <c r="G293" s="47"/>
      <c r="H293" s="47"/>
      <c r="I293" s="47"/>
      <c r="J293" s="47">
        <v>1</v>
      </c>
      <c r="K293" s="47"/>
      <c r="L293" s="47">
        <v>1</v>
      </c>
      <c r="M293" s="47"/>
      <c r="N293" s="47"/>
      <c r="O293" s="47"/>
      <c r="P293" s="47"/>
      <c r="Q293" s="47"/>
      <c r="R293" s="47">
        <v>1</v>
      </c>
      <c r="S293" s="47"/>
      <c r="T293" s="47"/>
      <c r="U293" s="47"/>
      <c r="V293" s="47">
        <v>5</v>
      </c>
      <c r="W293" s="48">
        <v>5</v>
      </c>
      <c r="X293" s="61">
        <f t="shared" si="31"/>
        <v>8</v>
      </c>
      <c r="Y293" s="52">
        <f t="shared" si="31"/>
        <v>5</v>
      </c>
      <c r="Z293">
        <f t="shared" si="32"/>
        <v>13</v>
      </c>
    </row>
    <row r="294" spans="1:26">
      <c r="A294" s="51" t="s">
        <v>16</v>
      </c>
      <c r="B294" s="16" t="s">
        <v>629</v>
      </c>
      <c r="C294" s="47" t="s">
        <v>102</v>
      </c>
      <c r="D294" s="47" t="s">
        <v>178</v>
      </c>
      <c r="E294" s="52" t="s">
        <v>179</v>
      </c>
      <c r="F294" s="56">
        <v>3</v>
      </c>
      <c r="G294" s="47"/>
      <c r="H294" s="47"/>
      <c r="I294" s="47"/>
      <c r="J294" s="47">
        <v>3</v>
      </c>
      <c r="K294" s="47"/>
      <c r="L294" s="47">
        <v>2</v>
      </c>
      <c r="M294" s="47"/>
      <c r="N294" s="47">
        <v>2</v>
      </c>
      <c r="O294" s="47"/>
      <c r="P294" s="47"/>
      <c r="Q294" s="47"/>
      <c r="R294" s="47">
        <v>3</v>
      </c>
      <c r="S294" s="47"/>
      <c r="T294" s="47"/>
      <c r="U294" s="47"/>
      <c r="V294" s="47">
        <v>59</v>
      </c>
      <c r="W294" s="48">
        <v>2</v>
      </c>
      <c r="X294" s="61">
        <f t="shared" si="31"/>
        <v>72</v>
      </c>
      <c r="Y294" s="52">
        <f t="shared" si="31"/>
        <v>2</v>
      </c>
      <c r="Z294">
        <f t="shared" si="32"/>
        <v>74</v>
      </c>
    </row>
    <row r="295" spans="1:26">
      <c r="A295" s="51" t="s">
        <v>16</v>
      </c>
      <c r="B295" s="16" t="s">
        <v>630</v>
      </c>
      <c r="C295" s="47" t="s">
        <v>102</v>
      </c>
      <c r="D295" s="47" t="s">
        <v>180</v>
      </c>
      <c r="E295" s="52" t="s">
        <v>181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>
        <v>1</v>
      </c>
      <c r="Q295" s="47"/>
      <c r="R295" s="47"/>
      <c r="S295" s="47"/>
      <c r="T295" s="47"/>
      <c r="U295" s="47"/>
      <c r="V295" s="47">
        <v>17</v>
      </c>
      <c r="W295" s="48">
        <v>10</v>
      </c>
      <c r="X295" s="61">
        <f t="shared" si="31"/>
        <v>18</v>
      </c>
      <c r="Y295" s="52">
        <f t="shared" si="31"/>
        <v>10</v>
      </c>
      <c r="Z295">
        <f t="shared" si="32"/>
        <v>28</v>
      </c>
    </row>
    <row r="296" spans="1:26">
      <c r="A296" s="51" t="s">
        <v>16</v>
      </c>
      <c r="B296" s="16" t="s">
        <v>631</v>
      </c>
      <c r="C296" s="47" t="s">
        <v>102</v>
      </c>
      <c r="D296" s="47" t="s">
        <v>182</v>
      </c>
      <c r="E296" s="52" t="s">
        <v>183</v>
      </c>
      <c r="F296" s="56"/>
      <c r="G296" s="47"/>
      <c r="H296" s="47"/>
      <c r="I296" s="47"/>
      <c r="J296" s="47"/>
      <c r="K296" s="47"/>
      <c r="L296" s="47"/>
      <c r="M296" s="47"/>
      <c r="N296" s="47">
        <v>1</v>
      </c>
      <c r="O296" s="47"/>
      <c r="P296" s="47"/>
      <c r="Q296" s="47"/>
      <c r="R296" s="47">
        <v>1</v>
      </c>
      <c r="S296" s="47"/>
      <c r="T296" s="47"/>
      <c r="U296" s="47"/>
      <c r="V296" s="47">
        <v>2</v>
      </c>
      <c r="W296" s="48">
        <v>4</v>
      </c>
      <c r="X296" s="61">
        <f t="shared" si="31"/>
        <v>4</v>
      </c>
      <c r="Y296" s="52">
        <f t="shared" si="31"/>
        <v>4</v>
      </c>
      <c r="Z296">
        <f t="shared" si="32"/>
        <v>8</v>
      </c>
    </row>
    <row r="297" spans="1:26">
      <c r="A297" s="51" t="s">
        <v>16</v>
      </c>
      <c r="B297" s="16" t="s">
        <v>632</v>
      </c>
      <c r="C297" s="47" t="s">
        <v>99</v>
      </c>
      <c r="D297" s="47" t="s">
        <v>184</v>
      </c>
      <c r="E297" s="52" t="s">
        <v>185</v>
      </c>
      <c r="F297" s="56"/>
      <c r="G297" s="47">
        <v>1</v>
      </c>
      <c r="H297" s="47"/>
      <c r="I297" s="47"/>
      <c r="J297" s="47">
        <v>3</v>
      </c>
      <c r="K297" s="47">
        <v>2</v>
      </c>
      <c r="L297" s="47"/>
      <c r="M297" s="47">
        <v>2</v>
      </c>
      <c r="N297" s="47"/>
      <c r="O297" s="47"/>
      <c r="P297" s="47"/>
      <c r="Q297" s="47"/>
      <c r="R297" s="47"/>
      <c r="S297" s="47"/>
      <c r="T297" s="47"/>
      <c r="U297" s="47"/>
      <c r="V297" s="47">
        <v>7</v>
      </c>
      <c r="W297" s="48">
        <v>6</v>
      </c>
      <c r="X297" s="61">
        <f t="shared" si="31"/>
        <v>10</v>
      </c>
      <c r="Y297" s="52">
        <f t="shared" si="31"/>
        <v>11</v>
      </c>
      <c r="Z297">
        <f t="shared" si="32"/>
        <v>21</v>
      </c>
    </row>
    <row r="298" spans="1:26">
      <c r="A298" s="51" t="s">
        <v>16</v>
      </c>
      <c r="B298" s="16" t="s">
        <v>633</v>
      </c>
      <c r="C298" s="47" t="s">
        <v>99</v>
      </c>
      <c r="D298" s="47" t="s">
        <v>186</v>
      </c>
      <c r="E298" s="52" t="s">
        <v>187</v>
      </c>
      <c r="F298" s="56">
        <v>1</v>
      </c>
      <c r="G298" s="47"/>
      <c r="H298" s="47"/>
      <c r="I298" s="47"/>
      <c r="J298" s="47"/>
      <c r="K298" s="47">
        <v>1</v>
      </c>
      <c r="L298" s="47">
        <v>1</v>
      </c>
      <c r="M298" s="47"/>
      <c r="N298" s="47">
        <v>5</v>
      </c>
      <c r="O298" s="47">
        <v>1</v>
      </c>
      <c r="P298" s="47"/>
      <c r="Q298" s="47"/>
      <c r="R298" s="47">
        <v>3</v>
      </c>
      <c r="S298" s="47"/>
      <c r="T298" s="47"/>
      <c r="U298" s="47"/>
      <c r="V298" s="47">
        <v>33</v>
      </c>
      <c r="W298" s="48">
        <v>12</v>
      </c>
      <c r="X298" s="61">
        <f t="shared" si="31"/>
        <v>43</v>
      </c>
      <c r="Y298" s="52">
        <f t="shared" si="31"/>
        <v>14</v>
      </c>
      <c r="Z298">
        <f t="shared" si="32"/>
        <v>57</v>
      </c>
    </row>
    <row r="299" spans="1:26">
      <c r="A299" s="51" t="s">
        <v>16</v>
      </c>
      <c r="B299" s="16" t="s">
        <v>634</v>
      </c>
      <c r="C299" s="47" t="s">
        <v>99</v>
      </c>
      <c r="D299" s="47" t="s">
        <v>188</v>
      </c>
      <c r="E299" s="52" t="s">
        <v>189</v>
      </c>
      <c r="F299" s="56"/>
      <c r="G299" s="47"/>
      <c r="H299" s="47"/>
      <c r="I299" s="47"/>
      <c r="J299" s="47"/>
      <c r="K299" s="47"/>
      <c r="L299" s="47">
        <v>1</v>
      </c>
      <c r="M299" s="47"/>
      <c r="N299" s="47"/>
      <c r="O299" s="47"/>
      <c r="P299" s="47"/>
      <c r="Q299" s="47">
        <v>1</v>
      </c>
      <c r="R299" s="47">
        <v>1</v>
      </c>
      <c r="S299" s="47">
        <v>1</v>
      </c>
      <c r="T299" s="47"/>
      <c r="U299" s="47"/>
      <c r="V299" s="47">
        <v>9</v>
      </c>
      <c r="W299" s="48">
        <v>6</v>
      </c>
      <c r="X299" s="61">
        <f t="shared" si="31"/>
        <v>11</v>
      </c>
      <c r="Y299" s="52">
        <f t="shared" si="31"/>
        <v>8</v>
      </c>
      <c r="Z299">
        <f t="shared" si="32"/>
        <v>19</v>
      </c>
    </row>
    <row r="300" spans="1:26">
      <c r="A300" s="51" t="s">
        <v>16</v>
      </c>
      <c r="B300" s="16" t="s">
        <v>635</v>
      </c>
      <c r="C300" s="47" t="s">
        <v>99</v>
      </c>
      <c r="D300" s="47" t="s">
        <v>190</v>
      </c>
      <c r="E300" s="52" t="s">
        <v>191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>
        <v>1</v>
      </c>
      <c r="S300" s="47">
        <v>1</v>
      </c>
      <c r="T300" s="47"/>
      <c r="U300" s="47"/>
      <c r="V300" s="47">
        <v>5</v>
      </c>
      <c r="W300" s="48">
        <v>7</v>
      </c>
      <c r="X300" s="61">
        <f t="shared" si="31"/>
        <v>6</v>
      </c>
      <c r="Y300" s="52">
        <f t="shared" si="31"/>
        <v>8</v>
      </c>
      <c r="Z300">
        <f t="shared" si="32"/>
        <v>14</v>
      </c>
    </row>
    <row r="301" spans="1:26">
      <c r="A301" s="51" t="s">
        <v>16</v>
      </c>
      <c r="B301" s="16" t="s">
        <v>636</v>
      </c>
      <c r="C301" s="47" t="s">
        <v>99</v>
      </c>
      <c r="D301" s="47" t="s">
        <v>192</v>
      </c>
      <c r="E301" s="52" t="s">
        <v>193</v>
      </c>
      <c r="F301" s="56">
        <v>1</v>
      </c>
      <c r="G301" s="47"/>
      <c r="H301" s="47"/>
      <c r="I301" s="47"/>
      <c r="J301" s="47"/>
      <c r="K301" s="47"/>
      <c r="L301" s="47">
        <v>1</v>
      </c>
      <c r="M301" s="47"/>
      <c r="N301" s="47">
        <v>3</v>
      </c>
      <c r="O301" s="47">
        <v>2</v>
      </c>
      <c r="P301" s="47"/>
      <c r="Q301" s="47">
        <v>1</v>
      </c>
      <c r="R301" s="47">
        <v>1</v>
      </c>
      <c r="S301" s="47">
        <v>1</v>
      </c>
      <c r="T301" s="47"/>
      <c r="U301" s="47"/>
      <c r="V301" s="47">
        <v>9</v>
      </c>
      <c r="W301" s="48">
        <v>6</v>
      </c>
      <c r="X301" s="61">
        <f t="shared" si="31"/>
        <v>15</v>
      </c>
      <c r="Y301" s="52">
        <f t="shared" si="31"/>
        <v>10</v>
      </c>
      <c r="Z301">
        <f t="shared" si="32"/>
        <v>25</v>
      </c>
    </row>
    <row r="302" spans="1:26">
      <c r="A302" s="51" t="s">
        <v>16</v>
      </c>
      <c r="B302" s="16" t="s">
        <v>638</v>
      </c>
      <c r="C302" s="47" t="s">
        <v>161</v>
      </c>
      <c r="D302" s="47" t="s">
        <v>196</v>
      </c>
      <c r="E302" s="52" t="s">
        <v>197</v>
      </c>
      <c r="F302" s="56"/>
      <c r="G302" s="47"/>
      <c r="H302" s="47"/>
      <c r="I302" s="47"/>
      <c r="J302" s="47"/>
      <c r="K302" s="47">
        <v>2</v>
      </c>
      <c r="L302" s="47">
        <v>1</v>
      </c>
      <c r="M302" s="47">
        <v>1</v>
      </c>
      <c r="N302" s="47"/>
      <c r="O302" s="47">
        <v>2</v>
      </c>
      <c r="P302" s="47"/>
      <c r="Q302" s="47"/>
      <c r="R302" s="47"/>
      <c r="S302" s="47"/>
      <c r="T302" s="47"/>
      <c r="U302" s="47"/>
      <c r="V302" s="47">
        <v>1</v>
      </c>
      <c r="W302" s="48">
        <v>15</v>
      </c>
      <c r="X302" s="61">
        <f t="shared" si="31"/>
        <v>2</v>
      </c>
      <c r="Y302" s="52">
        <f t="shared" si="31"/>
        <v>20</v>
      </c>
      <c r="Z302">
        <f t="shared" si="32"/>
        <v>22</v>
      </c>
    </row>
    <row r="303" spans="1:26">
      <c r="A303" s="51" t="s">
        <v>16</v>
      </c>
      <c r="B303" s="16" t="s">
        <v>639</v>
      </c>
      <c r="C303" s="47" t="s">
        <v>161</v>
      </c>
      <c r="D303" s="47" t="s">
        <v>198</v>
      </c>
      <c r="E303" s="52" t="s">
        <v>199</v>
      </c>
      <c r="F303" s="56"/>
      <c r="G303" s="47">
        <v>1</v>
      </c>
      <c r="H303" s="47"/>
      <c r="I303" s="47"/>
      <c r="J303" s="47"/>
      <c r="K303" s="47">
        <v>2</v>
      </c>
      <c r="L303" s="47"/>
      <c r="M303" s="47"/>
      <c r="N303" s="47"/>
      <c r="O303" s="47">
        <v>4</v>
      </c>
      <c r="P303" s="47"/>
      <c r="Q303" s="47"/>
      <c r="R303" s="47"/>
      <c r="S303" s="47">
        <v>5</v>
      </c>
      <c r="T303" s="47"/>
      <c r="U303" s="47"/>
      <c r="V303" s="47"/>
      <c r="W303" s="48">
        <v>34</v>
      </c>
      <c r="X303" s="61">
        <f t="shared" si="31"/>
        <v>0</v>
      </c>
      <c r="Y303" s="52">
        <f t="shared" si="31"/>
        <v>46</v>
      </c>
      <c r="Z303">
        <f t="shared" si="32"/>
        <v>46</v>
      </c>
    </row>
    <row r="304" spans="1:26">
      <c r="A304" s="51" t="s">
        <v>16</v>
      </c>
      <c r="B304" s="16" t="s">
        <v>640</v>
      </c>
      <c r="C304" s="47" t="s">
        <v>99</v>
      </c>
      <c r="D304" s="47" t="s">
        <v>202</v>
      </c>
      <c r="E304" s="52" t="s">
        <v>203</v>
      </c>
      <c r="F304" s="56"/>
      <c r="G304" s="47"/>
      <c r="H304" s="47"/>
      <c r="I304" s="47"/>
      <c r="J304" s="47"/>
      <c r="K304" s="47">
        <v>2</v>
      </c>
      <c r="L304" s="47"/>
      <c r="M304" s="47">
        <v>2</v>
      </c>
      <c r="N304" s="47"/>
      <c r="O304" s="47">
        <v>1</v>
      </c>
      <c r="P304" s="47"/>
      <c r="Q304" s="47"/>
      <c r="R304" s="47"/>
      <c r="S304" s="47">
        <v>1</v>
      </c>
      <c r="T304" s="47"/>
      <c r="U304" s="47"/>
      <c r="V304" s="47">
        <v>4</v>
      </c>
      <c r="W304" s="48">
        <v>9</v>
      </c>
      <c r="X304" s="61">
        <f t="shared" si="31"/>
        <v>4</v>
      </c>
      <c r="Y304" s="52">
        <f t="shared" si="31"/>
        <v>15</v>
      </c>
      <c r="Z304">
        <f t="shared" si="32"/>
        <v>19</v>
      </c>
    </row>
    <row r="305" spans="1:26">
      <c r="A305" s="51" t="s">
        <v>16</v>
      </c>
      <c r="B305" s="16" t="s">
        <v>641</v>
      </c>
      <c r="C305" s="47" t="s">
        <v>99</v>
      </c>
      <c r="D305" s="47" t="s">
        <v>204</v>
      </c>
      <c r="E305" s="52" t="s">
        <v>205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>
        <v>1</v>
      </c>
      <c r="T305" s="47"/>
      <c r="U305" s="47"/>
      <c r="V305" s="47">
        <v>5</v>
      </c>
      <c r="W305" s="48">
        <v>2</v>
      </c>
      <c r="X305" s="61">
        <f t="shared" si="31"/>
        <v>5</v>
      </c>
      <c r="Y305" s="52">
        <f t="shared" si="31"/>
        <v>3</v>
      </c>
      <c r="Z305">
        <f t="shared" si="32"/>
        <v>8</v>
      </c>
    </row>
    <row r="306" spans="1:26">
      <c r="A306" s="51" t="s">
        <v>16</v>
      </c>
      <c r="B306" s="16" t="s">
        <v>643</v>
      </c>
      <c r="C306" s="47" t="s">
        <v>119</v>
      </c>
      <c r="D306" s="47" t="s">
        <v>210</v>
      </c>
      <c r="E306" s="52" t="s">
        <v>211</v>
      </c>
      <c r="F306" s="56"/>
      <c r="G306" s="47"/>
      <c r="H306" s="47"/>
      <c r="I306" s="47"/>
      <c r="J306" s="47"/>
      <c r="K306" s="47"/>
      <c r="L306" s="47">
        <v>1</v>
      </c>
      <c r="M306" s="47"/>
      <c r="N306" s="47"/>
      <c r="O306" s="47">
        <v>1</v>
      </c>
      <c r="P306" s="47">
        <v>1</v>
      </c>
      <c r="Q306" s="47"/>
      <c r="R306" s="47"/>
      <c r="S306" s="47">
        <v>1</v>
      </c>
      <c r="T306" s="47"/>
      <c r="U306" s="47"/>
      <c r="V306" s="47">
        <v>1</v>
      </c>
      <c r="W306" s="48">
        <v>7</v>
      </c>
      <c r="X306" s="61">
        <f t="shared" si="31"/>
        <v>3</v>
      </c>
      <c r="Y306" s="52">
        <f t="shared" si="31"/>
        <v>9</v>
      </c>
      <c r="Z306">
        <f t="shared" si="32"/>
        <v>12</v>
      </c>
    </row>
    <row r="307" spans="1:26">
      <c r="A307" s="51" t="s">
        <v>16</v>
      </c>
      <c r="B307" s="16" t="s">
        <v>644</v>
      </c>
      <c r="C307" s="47" t="s">
        <v>119</v>
      </c>
      <c r="D307" s="47" t="s">
        <v>212</v>
      </c>
      <c r="E307" s="52" t="s">
        <v>213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8">
        <v>1</v>
      </c>
      <c r="X307" s="61">
        <f t="shared" si="31"/>
        <v>0</v>
      </c>
      <c r="Y307" s="52">
        <f t="shared" si="31"/>
        <v>1</v>
      </c>
      <c r="Z307">
        <f t="shared" si="32"/>
        <v>1</v>
      </c>
    </row>
    <row r="308" spans="1:26">
      <c r="A308" s="51" t="s">
        <v>16</v>
      </c>
      <c r="B308" s="16" t="s">
        <v>645</v>
      </c>
      <c r="C308" s="47" t="s">
        <v>119</v>
      </c>
      <c r="D308" s="47" t="s">
        <v>214</v>
      </c>
      <c r="E308" s="52" t="s">
        <v>215</v>
      </c>
      <c r="F308" s="56"/>
      <c r="G308" s="47"/>
      <c r="H308" s="47"/>
      <c r="I308" s="47"/>
      <c r="J308" s="47"/>
      <c r="K308" s="47"/>
      <c r="L308" s="47"/>
      <c r="M308" s="47">
        <v>1</v>
      </c>
      <c r="N308" s="47"/>
      <c r="O308" s="47">
        <v>1</v>
      </c>
      <c r="P308" s="47"/>
      <c r="Q308" s="47"/>
      <c r="R308" s="47">
        <v>1</v>
      </c>
      <c r="S308" s="47">
        <v>1</v>
      </c>
      <c r="T308" s="47"/>
      <c r="U308" s="47"/>
      <c r="V308" s="47">
        <v>3</v>
      </c>
      <c r="W308" s="48">
        <v>7</v>
      </c>
      <c r="X308" s="61">
        <f t="shared" si="31"/>
        <v>4</v>
      </c>
      <c r="Y308" s="52">
        <f t="shared" si="31"/>
        <v>10</v>
      </c>
      <c r="Z308">
        <f t="shared" si="32"/>
        <v>14</v>
      </c>
    </row>
    <row r="309" spans="1:26">
      <c r="A309" s="51" t="s">
        <v>16</v>
      </c>
      <c r="B309" s="16" t="s">
        <v>646</v>
      </c>
      <c r="C309" s="47" t="s">
        <v>119</v>
      </c>
      <c r="D309" s="47" t="s">
        <v>218</v>
      </c>
      <c r="E309" s="52" t="s">
        <v>217</v>
      </c>
      <c r="F309" s="56">
        <v>1</v>
      </c>
      <c r="G309" s="47">
        <v>3</v>
      </c>
      <c r="H309" s="47"/>
      <c r="I309" s="47"/>
      <c r="J309" s="47">
        <v>4</v>
      </c>
      <c r="K309" s="47">
        <v>5</v>
      </c>
      <c r="L309" s="47">
        <v>2</v>
      </c>
      <c r="M309" s="47">
        <v>10</v>
      </c>
      <c r="N309" s="47">
        <v>7</v>
      </c>
      <c r="O309" s="47">
        <v>7</v>
      </c>
      <c r="P309" s="47"/>
      <c r="Q309" s="47"/>
      <c r="R309" s="47">
        <v>1</v>
      </c>
      <c r="S309" s="47">
        <v>6</v>
      </c>
      <c r="T309" s="47"/>
      <c r="U309" s="47"/>
      <c r="V309" s="47">
        <v>34</v>
      </c>
      <c r="W309" s="48">
        <v>37</v>
      </c>
      <c r="X309" s="61">
        <f t="shared" si="31"/>
        <v>49</v>
      </c>
      <c r="Y309" s="52">
        <f t="shared" si="31"/>
        <v>68</v>
      </c>
      <c r="Z309">
        <f t="shared" si="32"/>
        <v>117</v>
      </c>
    </row>
    <row r="310" spans="1:26">
      <c r="A310" s="51" t="s">
        <v>16</v>
      </c>
      <c r="B310" s="16" t="s">
        <v>647</v>
      </c>
      <c r="C310" s="47" t="s">
        <v>119</v>
      </c>
      <c r="D310" s="47" t="s">
        <v>219</v>
      </c>
      <c r="E310" s="52" t="s">
        <v>220</v>
      </c>
      <c r="F310" s="56"/>
      <c r="G310" s="47">
        <v>2</v>
      </c>
      <c r="H310" s="47"/>
      <c r="I310" s="47"/>
      <c r="J310" s="47"/>
      <c r="K310" s="47"/>
      <c r="L310" s="47"/>
      <c r="M310" s="47">
        <v>2</v>
      </c>
      <c r="N310" s="47">
        <v>1</v>
      </c>
      <c r="O310" s="47">
        <v>5</v>
      </c>
      <c r="P310" s="47"/>
      <c r="Q310" s="47"/>
      <c r="R310" s="47">
        <v>2</v>
      </c>
      <c r="S310" s="47">
        <v>5</v>
      </c>
      <c r="T310" s="47"/>
      <c r="U310" s="47"/>
      <c r="V310" s="47">
        <v>23</v>
      </c>
      <c r="W310" s="48">
        <v>37</v>
      </c>
      <c r="X310" s="61">
        <f t="shared" si="31"/>
        <v>26</v>
      </c>
      <c r="Y310" s="52">
        <f t="shared" si="31"/>
        <v>51</v>
      </c>
      <c r="Z310">
        <f t="shared" si="32"/>
        <v>77</v>
      </c>
    </row>
    <row r="311" spans="1:26">
      <c r="A311" s="51" t="s">
        <v>16</v>
      </c>
      <c r="B311" s="16" t="s">
        <v>648</v>
      </c>
      <c r="C311" s="47" t="s">
        <v>99</v>
      </c>
      <c r="D311" s="47" t="s">
        <v>221</v>
      </c>
      <c r="E311" s="52" t="s">
        <v>222</v>
      </c>
      <c r="F311" s="56"/>
      <c r="G311" s="47"/>
      <c r="H311" s="47"/>
      <c r="I311" s="47"/>
      <c r="J311" s="47">
        <v>1</v>
      </c>
      <c r="K311" s="47"/>
      <c r="L311" s="47"/>
      <c r="M311" s="47"/>
      <c r="N311" s="47">
        <v>1</v>
      </c>
      <c r="O311" s="47"/>
      <c r="P311" s="47"/>
      <c r="Q311" s="47"/>
      <c r="R311" s="47"/>
      <c r="S311" s="47"/>
      <c r="T311" s="47"/>
      <c r="U311" s="47"/>
      <c r="V311" s="47">
        <v>1</v>
      </c>
      <c r="W311" s="48">
        <v>2</v>
      </c>
      <c r="X311" s="61">
        <f t="shared" si="31"/>
        <v>3</v>
      </c>
      <c r="Y311" s="52">
        <f t="shared" si="31"/>
        <v>2</v>
      </c>
      <c r="Z311">
        <f t="shared" si="32"/>
        <v>5</v>
      </c>
    </row>
    <row r="312" spans="1:26">
      <c r="A312" s="51" t="s">
        <v>16</v>
      </c>
      <c r="B312" s="16" t="s">
        <v>648</v>
      </c>
      <c r="C312" s="47" t="s">
        <v>99</v>
      </c>
      <c r="D312" s="47" t="s">
        <v>223</v>
      </c>
      <c r="E312" s="52" t="s">
        <v>224</v>
      </c>
      <c r="F312" s="56"/>
      <c r="G312" s="47">
        <v>1</v>
      </c>
      <c r="H312" s="47"/>
      <c r="I312" s="47"/>
      <c r="J312" s="47"/>
      <c r="K312" s="47"/>
      <c r="L312" s="47"/>
      <c r="M312" s="47"/>
      <c r="N312" s="47"/>
      <c r="O312" s="47">
        <v>1</v>
      </c>
      <c r="P312" s="47"/>
      <c r="Q312" s="47"/>
      <c r="R312" s="47">
        <v>1</v>
      </c>
      <c r="S312" s="47"/>
      <c r="T312" s="47"/>
      <c r="U312" s="47"/>
      <c r="V312" s="47">
        <v>5</v>
      </c>
      <c r="W312" s="48">
        <v>3</v>
      </c>
      <c r="X312" s="61">
        <f t="shared" si="31"/>
        <v>6</v>
      </c>
      <c r="Y312" s="52">
        <f t="shared" si="31"/>
        <v>5</v>
      </c>
      <c r="Z312">
        <f t="shared" si="32"/>
        <v>11</v>
      </c>
    </row>
    <row r="313" spans="1:26">
      <c r="A313" s="51" t="s">
        <v>16</v>
      </c>
      <c r="B313" s="16" t="s">
        <v>649</v>
      </c>
      <c r="C313" s="47" t="s">
        <v>161</v>
      </c>
      <c r="D313" s="47" t="s">
        <v>225</v>
      </c>
      <c r="E313" s="52" t="s">
        <v>226</v>
      </c>
      <c r="F313" s="56">
        <v>3</v>
      </c>
      <c r="G313" s="47">
        <v>5</v>
      </c>
      <c r="H313" s="47"/>
      <c r="I313" s="47"/>
      <c r="J313" s="47">
        <v>2</v>
      </c>
      <c r="K313" s="47">
        <v>1</v>
      </c>
      <c r="L313" s="47">
        <v>1</v>
      </c>
      <c r="M313" s="47">
        <v>1</v>
      </c>
      <c r="N313" s="47">
        <v>4</v>
      </c>
      <c r="O313" s="47">
        <v>7</v>
      </c>
      <c r="P313" s="47">
        <v>1</v>
      </c>
      <c r="Q313" s="47"/>
      <c r="R313" s="47">
        <v>3</v>
      </c>
      <c r="S313" s="47">
        <v>9</v>
      </c>
      <c r="T313" s="47"/>
      <c r="U313" s="47"/>
      <c r="V313" s="47">
        <v>44</v>
      </c>
      <c r="W313" s="48">
        <v>63</v>
      </c>
      <c r="X313" s="61">
        <f t="shared" si="31"/>
        <v>58</v>
      </c>
      <c r="Y313" s="52">
        <f t="shared" si="31"/>
        <v>86</v>
      </c>
      <c r="Z313">
        <f t="shared" si="32"/>
        <v>144</v>
      </c>
    </row>
    <row r="314" spans="1:26">
      <c r="A314" s="51" t="s">
        <v>16</v>
      </c>
      <c r="B314" s="16" t="s">
        <v>650</v>
      </c>
      <c r="C314" s="47" t="s">
        <v>161</v>
      </c>
      <c r="D314" s="47" t="s">
        <v>227</v>
      </c>
      <c r="E314" s="52" t="s">
        <v>228</v>
      </c>
      <c r="F314" s="56">
        <v>1</v>
      </c>
      <c r="G314" s="47"/>
      <c r="H314" s="47"/>
      <c r="I314" s="47"/>
      <c r="J314" s="47">
        <v>2</v>
      </c>
      <c r="K314" s="47">
        <v>1</v>
      </c>
      <c r="L314" s="47">
        <v>2</v>
      </c>
      <c r="M314" s="47">
        <v>5</v>
      </c>
      <c r="N314" s="47">
        <v>2</v>
      </c>
      <c r="O314" s="47">
        <v>1</v>
      </c>
      <c r="P314" s="47"/>
      <c r="Q314" s="47"/>
      <c r="R314" s="47">
        <v>1</v>
      </c>
      <c r="S314" s="47">
        <v>1</v>
      </c>
      <c r="T314" s="47"/>
      <c r="U314" s="47"/>
      <c r="V314" s="47">
        <v>4</v>
      </c>
      <c r="W314" s="48">
        <v>12</v>
      </c>
      <c r="X314" s="61">
        <f t="shared" si="31"/>
        <v>12</v>
      </c>
      <c r="Y314" s="52">
        <f t="shared" si="31"/>
        <v>20</v>
      </c>
      <c r="Z314">
        <f t="shared" si="32"/>
        <v>32</v>
      </c>
    </row>
    <row r="315" spans="1:26">
      <c r="A315" s="51" t="s">
        <v>16</v>
      </c>
      <c r="B315" s="16" t="s">
        <v>652</v>
      </c>
      <c r="C315" s="47" t="s">
        <v>99</v>
      </c>
      <c r="D315" s="47" t="s">
        <v>231</v>
      </c>
      <c r="E315" s="52" t="s">
        <v>232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>
        <v>1</v>
      </c>
      <c r="P315" s="47"/>
      <c r="Q315" s="47"/>
      <c r="R315" s="47"/>
      <c r="S315" s="47"/>
      <c r="T315" s="47"/>
      <c r="U315" s="47"/>
      <c r="V315" s="47">
        <v>2</v>
      </c>
      <c r="W315" s="48">
        <v>1</v>
      </c>
      <c r="X315" s="61">
        <f t="shared" si="31"/>
        <v>2</v>
      </c>
      <c r="Y315" s="52">
        <f t="shared" si="31"/>
        <v>2</v>
      </c>
      <c r="Z315">
        <f t="shared" si="32"/>
        <v>4</v>
      </c>
    </row>
    <row r="316" spans="1:26">
      <c r="A316" s="51" t="s">
        <v>16</v>
      </c>
      <c r="B316" s="16" t="s">
        <v>652</v>
      </c>
      <c r="C316" s="47" t="s">
        <v>99</v>
      </c>
      <c r="D316" s="47" t="s">
        <v>233</v>
      </c>
      <c r="E316" s="52" t="s">
        <v>234</v>
      </c>
      <c r="F316" s="56"/>
      <c r="G316" s="47">
        <v>1</v>
      </c>
      <c r="H316" s="47"/>
      <c r="I316" s="47"/>
      <c r="J316" s="47">
        <v>1</v>
      </c>
      <c r="K316" s="47"/>
      <c r="L316" s="47"/>
      <c r="M316" s="47">
        <v>1</v>
      </c>
      <c r="N316" s="47">
        <v>1</v>
      </c>
      <c r="O316" s="47">
        <v>2</v>
      </c>
      <c r="P316" s="47"/>
      <c r="Q316" s="47">
        <v>1</v>
      </c>
      <c r="R316" s="47">
        <v>2</v>
      </c>
      <c r="S316" s="47">
        <v>2</v>
      </c>
      <c r="T316" s="47"/>
      <c r="U316" s="47"/>
      <c r="V316" s="47">
        <v>4</v>
      </c>
      <c r="W316" s="48">
        <v>8</v>
      </c>
      <c r="X316" s="61">
        <f t="shared" si="31"/>
        <v>8</v>
      </c>
      <c r="Y316" s="52">
        <f t="shared" si="31"/>
        <v>15</v>
      </c>
      <c r="Z316">
        <f t="shared" si="32"/>
        <v>23</v>
      </c>
    </row>
    <row r="317" spans="1:26">
      <c r="A317" s="51" t="s">
        <v>16</v>
      </c>
      <c r="B317" s="16" t="s">
        <v>653</v>
      </c>
      <c r="C317" s="47" t="s">
        <v>99</v>
      </c>
      <c r="D317" s="47" t="s">
        <v>235</v>
      </c>
      <c r="E317" s="52" t="s">
        <v>236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>
        <v>1</v>
      </c>
      <c r="P317" s="47"/>
      <c r="Q317" s="47"/>
      <c r="R317" s="47"/>
      <c r="S317" s="47">
        <v>2</v>
      </c>
      <c r="T317" s="47"/>
      <c r="U317" s="47"/>
      <c r="V317" s="47">
        <v>1</v>
      </c>
      <c r="W317" s="48">
        <v>6</v>
      </c>
      <c r="X317" s="61">
        <f t="shared" si="31"/>
        <v>1</v>
      </c>
      <c r="Y317" s="52">
        <f t="shared" si="31"/>
        <v>9</v>
      </c>
      <c r="Z317">
        <f t="shared" si="32"/>
        <v>10</v>
      </c>
    </row>
    <row r="318" spans="1:26">
      <c r="A318" s="51" t="s">
        <v>16</v>
      </c>
      <c r="B318" s="16" t="s">
        <v>655</v>
      </c>
      <c r="C318" s="47" t="s">
        <v>119</v>
      </c>
      <c r="D318" s="47" t="s">
        <v>239</v>
      </c>
      <c r="E318" s="52" t="s">
        <v>240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>
        <v>1</v>
      </c>
      <c r="S318" s="47">
        <v>2</v>
      </c>
      <c r="T318" s="47"/>
      <c r="U318" s="47"/>
      <c r="V318" s="47">
        <v>3</v>
      </c>
      <c r="W318" s="48">
        <v>4</v>
      </c>
      <c r="X318" s="61">
        <f t="shared" si="31"/>
        <v>4</v>
      </c>
      <c r="Y318" s="52">
        <f t="shared" si="31"/>
        <v>6</v>
      </c>
      <c r="Z318">
        <f t="shared" si="32"/>
        <v>10</v>
      </c>
    </row>
    <row r="319" spans="1:26">
      <c r="A319" s="51" t="s">
        <v>16</v>
      </c>
      <c r="B319" s="16" t="s">
        <v>656</v>
      </c>
      <c r="C319" s="47" t="s">
        <v>99</v>
      </c>
      <c r="D319" s="47" t="s">
        <v>243</v>
      </c>
      <c r="E319" s="52" t="s">
        <v>244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3</v>
      </c>
      <c r="W319" s="48">
        <v>1</v>
      </c>
      <c r="X319" s="61">
        <f t="shared" si="31"/>
        <v>3</v>
      </c>
      <c r="Y319" s="52">
        <f t="shared" si="31"/>
        <v>1</v>
      </c>
      <c r="Z319">
        <f t="shared" si="32"/>
        <v>4</v>
      </c>
    </row>
    <row r="320" spans="1:26">
      <c r="A320" s="51" t="s">
        <v>16</v>
      </c>
      <c r="B320" s="16" t="s">
        <v>657</v>
      </c>
      <c r="C320" s="47" t="s">
        <v>99</v>
      </c>
      <c r="D320" s="47" t="s">
        <v>245</v>
      </c>
      <c r="E320" s="52" t="s">
        <v>587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31"/>
        <v>0</v>
      </c>
      <c r="Y320" s="52">
        <f t="shared" si="31"/>
        <v>1</v>
      </c>
      <c r="Z320">
        <f t="shared" si="32"/>
        <v>1</v>
      </c>
    </row>
    <row r="321" spans="1:26">
      <c r="A321" s="51" t="s">
        <v>16</v>
      </c>
      <c r="B321" s="16" t="s">
        <v>658</v>
      </c>
      <c r="C321" s="47" t="s">
        <v>99</v>
      </c>
      <c r="D321" s="47" t="s">
        <v>246</v>
      </c>
      <c r="E321" s="52" t="s">
        <v>247</v>
      </c>
      <c r="F321" s="56"/>
      <c r="G321" s="47">
        <v>2</v>
      </c>
      <c r="H321" s="47"/>
      <c r="I321" s="47"/>
      <c r="J321" s="47"/>
      <c r="K321" s="47">
        <v>2</v>
      </c>
      <c r="L321" s="47">
        <v>2</v>
      </c>
      <c r="M321" s="47">
        <v>9</v>
      </c>
      <c r="N321" s="47">
        <v>5</v>
      </c>
      <c r="O321" s="47">
        <v>16</v>
      </c>
      <c r="P321" s="47">
        <v>1</v>
      </c>
      <c r="Q321" s="47">
        <v>2</v>
      </c>
      <c r="R321" s="47">
        <v>1</v>
      </c>
      <c r="S321" s="47">
        <v>7</v>
      </c>
      <c r="T321" s="47"/>
      <c r="U321" s="47"/>
      <c r="V321" s="47">
        <v>12</v>
      </c>
      <c r="W321" s="48">
        <v>70</v>
      </c>
      <c r="X321" s="61">
        <f t="shared" si="31"/>
        <v>21</v>
      </c>
      <c r="Y321" s="52">
        <f t="shared" si="31"/>
        <v>108</v>
      </c>
      <c r="Z321">
        <f t="shared" si="32"/>
        <v>129</v>
      </c>
    </row>
    <row r="322" spans="1:26">
      <c r="A322" s="51" t="s">
        <v>16</v>
      </c>
      <c r="B322" s="16" t="s">
        <v>658</v>
      </c>
      <c r="C322" s="47" t="s">
        <v>99</v>
      </c>
      <c r="D322" s="47" t="s">
        <v>248</v>
      </c>
      <c r="E322" s="52" t="s">
        <v>249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>
        <v>1</v>
      </c>
      <c r="T322" s="47"/>
      <c r="U322" s="47"/>
      <c r="V322" s="47"/>
      <c r="W322" s="48">
        <v>2</v>
      </c>
      <c r="X322" s="61">
        <f t="shared" si="31"/>
        <v>0</v>
      </c>
      <c r="Y322" s="52">
        <f t="shared" si="31"/>
        <v>3</v>
      </c>
      <c r="Z322">
        <f t="shared" si="32"/>
        <v>3</v>
      </c>
    </row>
    <row r="323" spans="1:26">
      <c r="A323" s="51" t="s">
        <v>16</v>
      </c>
      <c r="B323" s="16" t="s">
        <v>660</v>
      </c>
      <c r="C323" s="47" t="s">
        <v>99</v>
      </c>
      <c r="D323" s="47" t="s">
        <v>254</v>
      </c>
      <c r="E323" s="52" t="s">
        <v>255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2</v>
      </c>
      <c r="W323" s="48">
        <v>5</v>
      </c>
      <c r="X323" s="61">
        <f t="shared" si="31"/>
        <v>2</v>
      </c>
      <c r="Y323" s="52">
        <f t="shared" si="31"/>
        <v>5</v>
      </c>
      <c r="Z323">
        <f t="shared" si="32"/>
        <v>7</v>
      </c>
    </row>
    <row r="324" spans="1:26">
      <c r="A324" s="51" t="s">
        <v>16</v>
      </c>
      <c r="B324" s="16" t="s">
        <v>661</v>
      </c>
      <c r="C324" s="47" t="s">
        <v>99</v>
      </c>
      <c r="D324" s="47" t="s">
        <v>256</v>
      </c>
      <c r="E324" s="52" t="s">
        <v>257</v>
      </c>
      <c r="F324" s="56"/>
      <c r="G324" s="47"/>
      <c r="H324" s="47"/>
      <c r="I324" s="47"/>
      <c r="J324" s="47"/>
      <c r="K324" s="47"/>
      <c r="L324" s="47">
        <v>1</v>
      </c>
      <c r="M324" s="47"/>
      <c r="N324" s="47">
        <v>1</v>
      </c>
      <c r="O324" s="47"/>
      <c r="P324" s="47">
        <v>1</v>
      </c>
      <c r="Q324" s="47"/>
      <c r="R324" s="47"/>
      <c r="S324" s="47"/>
      <c r="T324" s="47"/>
      <c r="U324" s="47"/>
      <c r="V324" s="47">
        <v>4</v>
      </c>
      <c r="W324" s="48"/>
      <c r="X324" s="61">
        <f t="shared" si="31"/>
        <v>7</v>
      </c>
      <c r="Y324" s="52">
        <f t="shared" si="31"/>
        <v>0</v>
      </c>
      <c r="Z324">
        <f t="shared" si="32"/>
        <v>7</v>
      </c>
    </row>
    <row r="325" spans="1:26">
      <c r="A325" s="51" t="s">
        <v>16</v>
      </c>
      <c r="B325" s="16" t="s">
        <v>663</v>
      </c>
      <c r="C325" s="47" t="s">
        <v>99</v>
      </c>
      <c r="D325" s="47" t="s">
        <v>260</v>
      </c>
      <c r="E325" s="52" t="s">
        <v>261</v>
      </c>
      <c r="F325" s="56"/>
      <c r="G325" s="47"/>
      <c r="H325" s="47"/>
      <c r="I325" s="47"/>
      <c r="J325" s="47">
        <v>1</v>
      </c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/>
      <c r="X325" s="61">
        <f t="shared" si="31"/>
        <v>1</v>
      </c>
      <c r="Y325" s="52">
        <f t="shared" si="31"/>
        <v>0</v>
      </c>
      <c r="Z325">
        <f t="shared" si="32"/>
        <v>1</v>
      </c>
    </row>
    <row r="326" spans="1:26">
      <c r="A326" s="51" t="s">
        <v>16</v>
      </c>
      <c r="B326" s="16" t="s">
        <v>664</v>
      </c>
      <c r="C326" s="47" t="s">
        <v>99</v>
      </c>
      <c r="D326" s="47" t="s">
        <v>262</v>
      </c>
      <c r="E326" s="52" t="s">
        <v>263</v>
      </c>
      <c r="F326" s="56"/>
      <c r="G326" s="47">
        <v>1</v>
      </c>
      <c r="H326" s="47"/>
      <c r="I326" s="47">
        <v>1</v>
      </c>
      <c r="J326" s="47">
        <v>2</v>
      </c>
      <c r="K326" s="47">
        <v>2</v>
      </c>
      <c r="L326" s="47">
        <v>2</v>
      </c>
      <c r="M326" s="47">
        <v>2</v>
      </c>
      <c r="N326" s="47">
        <v>4</v>
      </c>
      <c r="O326" s="47">
        <v>2</v>
      </c>
      <c r="P326" s="47"/>
      <c r="Q326" s="47">
        <v>1</v>
      </c>
      <c r="R326" s="47">
        <v>1</v>
      </c>
      <c r="S326" s="47"/>
      <c r="T326" s="47"/>
      <c r="U326" s="47"/>
      <c r="V326" s="47">
        <v>7</v>
      </c>
      <c r="W326" s="48">
        <v>14</v>
      </c>
      <c r="X326" s="61">
        <f t="shared" si="31"/>
        <v>16</v>
      </c>
      <c r="Y326" s="52">
        <f t="shared" si="31"/>
        <v>23</v>
      </c>
      <c r="Z326">
        <f t="shared" si="32"/>
        <v>39</v>
      </c>
    </row>
    <row r="327" spans="1:26">
      <c r="A327" s="51" t="s">
        <v>16</v>
      </c>
      <c r="B327" s="16" t="s">
        <v>665</v>
      </c>
      <c r="C327" s="47" t="s">
        <v>99</v>
      </c>
      <c r="D327" s="47" t="s">
        <v>264</v>
      </c>
      <c r="E327" s="52" t="s">
        <v>265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>
        <v>1</v>
      </c>
      <c r="W327" s="48">
        <v>2</v>
      </c>
      <c r="X327" s="61">
        <f t="shared" si="31"/>
        <v>1</v>
      </c>
      <c r="Y327" s="52">
        <f t="shared" si="31"/>
        <v>2</v>
      </c>
      <c r="Z327">
        <f t="shared" si="32"/>
        <v>3</v>
      </c>
    </row>
    <row r="328" spans="1:26">
      <c r="A328" s="51" t="s">
        <v>16</v>
      </c>
      <c r="B328" s="16" t="s">
        <v>666</v>
      </c>
      <c r="C328" s="47" t="s">
        <v>99</v>
      </c>
      <c r="D328" s="47" t="s">
        <v>266</v>
      </c>
      <c r="E328" s="52" t="s">
        <v>267</v>
      </c>
      <c r="F328" s="56">
        <v>1</v>
      </c>
      <c r="G328" s="47">
        <v>2</v>
      </c>
      <c r="H328" s="47"/>
      <c r="I328" s="47"/>
      <c r="J328" s="47"/>
      <c r="K328" s="47">
        <v>1</v>
      </c>
      <c r="L328" s="47">
        <v>1</v>
      </c>
      <c r="M328" s="47">
        <v>2</v>
      </c>
      <c r="N328" s="47">
        <v>5</v>
      </c>
      <c r="O328" s="47">
        <v>6</v>
      </c>
      <c r="P328" s="47"/>
      <c r="Q328" s="47"/>
      <c r="R328" s="47">
        <v>5</v>
      </c>
      <c r="S328" s="47">
        <v>1</v>
      </c>
      <c r="T328" s="47"/>
      <c r="U328" s="47"/>
      <c r="V328" s="47">
        <v>15</v>
      </c>
      <c r="W328" s="48">
        <v>11</v>
      </c>
      <c r="X328" s="61">
        <f t="shared" si="31"/>
        <v>27</v>
      </c>
      <c r="Y328" s="52">
        <f t="shared" si="31"/>
        <v>23</v>
      </c>
      <c r="Z328">
        <f t="shared" si="32"/>
        <v>50</v>
      </c>
    </row>
    <row r="329" spans="1:26">
      <c r="A329" s="51" t="s">
        <v>16</v>
      </c>
      <c r="B329" s="16" t="s">
        <v>667</v>
      </c>
      <c r="C329" s="47" t="s">
        <v>99</v>
      </c>
      <c r="D329" s="47" t="s">
        <v>268</v>
      </c>
      <c r="E329" s="52" t="s">
        <v>269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8">
        <v>1</v>
      </c>
      <c r="X329" s="61">
        <f t="shared" si="31"/>
        <v>0</v>
      </c>
      <c r="Y329" s="52">
        <f t="shared" si="31"/>
        <v>1</v>
      </c>
      <c r="Z329">
        <f t="shared" si="32"/>
        <v>1</v>
      </c>
    </row>
    <row r="330" spans="1:26">
      <c r="A330" s="51" t="s">
        <v>16</v>
      </c>
      <c r="B330" s="16" t="s">
        <v>667</v>
      </c>
      <c r="C330" s="47" t="s">
        <v>99</v>
      </c>
      <c r="D330" s="47" t="s">
        <v>270</v>
      </c>
      <c r="E330" s="52" t="s">
        <v>271</v>
      </c>
      <c r="F330" s="56">
        <v>2</v>
      </c>
      <c r="G330" s="47">
        <v>1</v>
      </c>
      <c r="H330" s="47"/>
      <c r="I330" s="47"/>
      <c r="J330" s="47"/>
      <c r="K330" s="47"/>
      <c r="L330" s="47">
        <v>1</v>
      </c>
      <c r="M330" s="47"/>
      <c r="N330" s="47">
        <v>1</v>
      </c>
      <c r="O330" s="47">
        <v>1</v>
      </c>
      <c r="P330" s="47"/>
      <c r="Q330" s="47"/>
      <c r="R330" s="47"/>
      <c r="S330" s="47">
        <v>1</v>
      </c>
      <c r="T330" s="47"/>
      <c r="U330" s="47"/>
      <c r="V330" s="47">
        <v>3</v>
      </c>
      <c r="W330" s="48">
        <v>8</v>
      </c>
      <c r="X330" s="61">
        <f t="shared" si="31"/>
        <v>7</v>
      </c>
      <c r="Y330" s="52">
        <f t="shared" si="31"/>
        <v>11</v>
      </c>
      <c r="Z330">
        <f t="shared" si="32"/>
        <v>18</v>
      </c>
    </row>
    <row r="331" spans="1:26">
      <c r="A331" s="51" t="s">
        <v>16</v>
      </c>
      <c r="B331" s="16" t="s">
        <v>668</v>
      </c>
      <c r="C331" s="47" t="s">
        <v>99</v>
      </c>
      <c r="D331" s="47" t="s">
        <v>272</v>
      </c>
      <c r="E331" s="52" t="s">
        <v>273</v>
      </c>
      <c r="F331" s="56"/>
      <c r="G331" s="47"/>
      <c r="H331" s="47">
        <v>1</v>
      </c>
      <c r="I331" s="47"/>
      <c r="J331" s="47"/>
      <c r="K331" s="47">
        <v>2</v>
      </c>
      <c r="L331" s="47"/>
      <c r="M331" s="47">
        <v>1</v>
      </c>
      <c r="N331" s="47"/>
      <c r="O331" s="47">
        <v>1</v>
      </c>
      <c r="P331" s="47">
        <v>1</v>
      </c>
      <c r="Q331" s="47"/>
      <c r="R331" s="47">
        <v>5</v>
      </c>
      <c r="S331" s="47"/>
      <c r="T331" s="47"/>
      <c r="U331" s="47"/>
      <c r="V331" s="47">
        <v>25</v>
      </c>
      <c r="W331" s="48">
        <v>9</v>
      </c>
      <c r="X331" s="61">
        <f t="shared" si="31"/>
        <v>32</v>
      </c>
      <c r="Y331" s="52">
        <f t="shared" si="31"/>
        <v>13</v>
      </c>
      <c r="Z331">
        <f t="shared" si="32"/>
        <v>45</v>
      </c>
    </row>
    <row r="332" spans="1:26">
      <c r="A332" s="51" t="s">
        <v>16</v>
      </c>
      <c r="B332" s="16" t="s">
        <v>669</v>
      </c>
      <c r="C332" s="47" t="s">
        <v>99</v>
      </c>
      <c r="D332" s="47" t="s">
        <v>274</v>
      </c>
      <c r="E332" s="52" t="s">
        <v>275</v>
      </c>
      <c r="F332" s="56">
        <v>1</v>
      </c>
      <c r="G332" s="47"/>
      <c r="H332" s="47"/>
      <c r="I332" s="47"/>
      <c r="J332" s="47"/>
      <c r="K332" s="47">
        <v>1</v>
      </c>
      <c r="L332" s="47">
        <v>1</v>
      </c>
      <c r="M332" s="47">
        <v>3</v>
      </c>
      <c r="N332" s="47">
        <v>2</v>
      </c>
      <c r="O332" s="47"/>
      <c r="P332" s="47"/>
      <c r="Q332" s="47"/>
      <c r="R332" s="47"/>
      <c r="S332" s="47"/>
      <c r="T332" s="47"/>
      <c r="U332" s="47"/>
      <c r="V332" s="47">
        <v>1</v>
      </c>
      <c r="W332" s="48">
        <v>3</v>
      </c>
      <c r="X332" s="61">
        <f t="shared" si="31"/>
        <v>5</v>
      </c>
      <c r="Y332" s="52">
        <f t="shared" si="31"/>
        <v>7</v>
      </c>
      <c r="Z332">
        <f t="shared" si="32"/>
        <v>12</v>
      </c>
    </row>
    <row r="333" spans="1:26">
      <c r="A333" s="51" t="s">
        <v>16</v>
      </c>
      <c r="B333" s="16" t="s">
        <v>669</v>
      </c>
      <c r="C333" s="47" t="s">
        <v>99</v>
      </c>
      <c r="D333" s="47" t="s">
        <v>276</v>
      </c>
      <c r="E333" s="52" t="s">
        <v>277</v>
      </c>
      <c r="F333" s="56"/>
      <c r="G333" s="47"/>
      <c r="H333" s="47"/>
      <c r="I333" s="47"/>
      <c r="J333" s="47"/>
      <c r="K333" s="47"/>
      <c r="L333" s="47"/>
      <c r="M333" s="47">
        <v>1</v>
      </c>
      <c r="N333" s="47"/>
      <c r="O333" s="47">
        <v>1</v>
      </c>
      <c r="P333" s="47"/>
      <c r="Q333" s="47"/>
      <c r="R333" s="47"/>
      <c r="S333" s="47">
        <v>1</v>
      </c>
      <c r="T333" s="47"/>
      <c r="U333" s="47"/>
      <c r="V333" s="47"/>
      <c r="W333" s="48">
        <v>2</v>
      </c>
      <c r="X333" s="61">
        <f t="shared" si="31"/>
        <v>0</v>
      </c>
      <c r="Y333" s="52">
        <f t="shared" si="31"/>
        <v>5</v>
      </c>
      <c r="Z333">
        <f t="shared" si="32"/>
        <v>5</v>
      </c>
    </row>
    <row r="334" spans="1:26">
      <c r="A334" s="51" t="s">
        <v>16</v>
      </c>
      <c r="B334" s="16" t="s">
        <v>670</v>
      </c>
      <c r="C334" s="47" t="s">
        <v>99</v>
      </c>
      <c r="D334" s="47" t="s">
        <v>278</v>
      </c>
      <c r="E334" s="52" t="s">
        <v>279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/>
      <c r="X334" s="61">
        <f t="shared" ref="X334:Y364" si="33">F334+H334+J334+L334+N334+P334+R334+T334+V334</f>
        <v>1</v>
      </c>
      <c r="Y334" s="52">
        <f t="shared" si="33"/>
        <v>0</v>
      </c>
      <c r="Z334">
        <f t="shared" ref="Z334:Z364" si="34">SUM(X334:Y334)</f>
        <v>1</v>
      </c>
    </row>
    <row r="335" spans="1:26">
      <c r="A335" s="51" t="s">
        <v>16</v>
      </c>
      <c r="B335" s="16" t="s">
        <v>671</v>
      </c>
      <c r="C335" s="47" t="s">
        <v>99</v>
      </c>
      <c r="D335" s="47" t="s">
        <v>280</v>
      </c>
      <c r="E335" s="52" t="s">
        <v>281</v>
      </c>
      <c r="F335" s="56"/>
      <c r="G335" s="47"/>
      <c r="H335" s="47"/>
      <c r="I335" s="47"/>
      <c r="J335" s="47"/>
      <c r="K335" s="47"/>
      <c r="L335" s="47"/>
      <c r="M335" s="47"/>
      <c r="N335" s="47">
        <v>1</v>
      </c>
      <c r="O335" s="47">
        <v>1</v>
      </c>
      <c r="P335" s="47">
        <v>1</v>
      </c>
      <c r="Q335" s="47"/>
      <c r="R335" s="47"/>
      <c r="S335" s="47">
        <v>1</v>
      </c>
      <c r="T335" s="47"/>
      <c r="U335" s="47"/>
      <c r="V335" s="47">
        <v>7</v>
      </c>
      <c r="W335" s="48">
        <v>1</v>
      </c>
      <c r="X335" s="61">
        <f t="shared" si="33"/>
        <v>9</v>
      </c>
      <c r="Y335" s="52">
        <f t="shared" si="33"/>
        <v>3</v>
      </c>
      <c r="Z335">
        <f t="shared" si="34"/>
        <v>12</v>
      </c>
    </row>
    <row r="336" spans="1:26">
      <c r="A336" s="51" t="s">
        <v>16</v>
      </c>
      <c r="B336" s="16" t="s">
        <v>671</v>
      </c>
      <c r="C336" s="47" t="s">
        <v>99</v>
      </c>
      <c r="D336" s="47" t="s">
        <v>282</v>
      </c>
      <c r="E336" s="52" t="s">
        <v>283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>
        <v>1</v>
      </c>
      <c r="S336" s="47"/>
      <c r="T336" s="47"/>
      <c r="U336" s="47"/>
      <c r="V336" s="47"/>
      <c r="W336" s="48"/>
      <c r="X336" s="61">
        <f t="shared" si="33"/>
        <v>1</v>
      </c>
      <c r="Y336" s="52">
        <f t="shared" si="33"/>
        <v>0</v>
      </c>
      <c r="Z336">
        <f t="shared" si="34"/>
        <v>1</v>
      </c>
    </row>
    <row r="337" spans="1:26">
      <c r="A337" s="51" t="s">
        <v>16</v>
      </c>
      <c r="B337" s="16" t="s">
        <v>673</v>
      </c>
      <c r="C337" s="47" t="s">
        <v>161</v>
      </c>
      <c r="D337" s="47" t="s">
        <v>286</v>
      </c>
      <c r="E337" s="52" t="s">
        <v>287</v>
      </c>
      <c r="F337" s="56"/>
      <c r="G337" s="47">
        <v>3</v>
      </c>
      <c r="H337" s="47"/>
      <c r="I337" s="47"/>
      <c r="J337" s="47"/>
      <c r="K337" s="47">
        <v>1</v>
      </c>
      <c r="L337" s="47"/>
      <c r="M337" s="47">
        <v>1</v>
      </c>
      <c r="N337" s="47"/>
      <c r="O337" s="47">
        <v>3</v>
      </c>
      <c r="P337" s="47"/>
      <c r="Q337" s="47"/>
      <c r="R337" s="47"/>
      <c r="S337" s="47">
        <v>7</v>
      </c>
      <c r="T337" s="47"/>
      <c r="U337" s="47"/>
      <c r="V337" s="47">
        <v>3</v>
      </c>
      <c r="W337" s="48">
        <v>39</v>
      </c>
      <c r="X337" s="61">
        <f t="shared" si="33"/>
        <v>3</v>
      </c>
      <c r="Y337" s="52">
        <f t="shared" si="33"/>
        <v>54</v>
      </c>
      <c r="Z337">
        <f t="shared" si="34"/>
        <v>57</v>
      </c>
    </row>
    <row r="338" spans="1:26">
      <c r="A338" s="51" t="s">
        <v>16</v>
      </c>
      <c r="B338" s="16" t="s">
        <v>674</v>
      </c>
      <c r="C338" s="47" t="s">
        <v>119</v>
      </c>
      <c r="D338" s="47" t="s">
        <v>292</v>
      </c>
      <c r="E338" s="52" t="s">
        <v>293</v>
      </c>
      <c r="F338" s="56"/>
      <c r="G338" s="47"/>
      <c r="H338" s="47"/>
      <c r="I338" s="47"/>
      <c r="J338" s="47"/>
      <c r="K338" s="47"/>
      <c r="L338" s="47">
        <v>1</v>
      </c>
      <c r="M338" s="47">
        <v>1</v>
      </c>
      <c r="N338" s="47">
        <v>2</v>
      </c>
      <c r="O338" s="47">
        <v>2</v>
      </c>
      <c r="P338" s="47"/>
      <c r="Q338" s="47"/>
      <c r="R338" s="47">
        <v>1</v>
      </c>
      <c r="S338" s="47">
        <v>2</v>
      </c>
      <c r="T338" s="47"/>
      <c r="U338" s="47"/>
      <c r="V338" s="47">
        <v>4</v>
      </c>
      <c r="W338" s="48">
        <v>12</v>
      </c>
      <c r="X338" s="61">
        <f t="shared" si="33"/>
        <v>8</v>
      </c>
      <c r="Y338" s="52">
        <f t="shared" si="33"/>
        <v>17</v>
      </c>
      <c r="Z338">
        <f t="shared" si="34"/>
        <v>25</v>
      </c>
    </row>
    <row r="339" spans="1:26">
      <c r="A339" s="51" t="s">
        <v>16</v>
      </c>
      <c r="B339" s="16" t="s">
        <v>675</v>
      </c>
      <c r="C339" s="47" t="s">
        <v>10</v>
      </c>
      <c r="D339" s="47" t="s">
        <v>294</v>
      </c>
      <c r="E339" s="52" t="s">
        <v>295</v>
      </c>
      <c r="F339" s="56"/>
      <c r="G339" s="47"/>
      <c r="H339" s="47"/>
      <c r="I339" s="47"/>
      <c r="J339" s="47"/>
      <c r="K339" s="47">
        <v>1</v>
      </c>
      <c r="L339" s="47">
        <v>1</v>
      </c>
      <c r="M339" s="47">
        <v>5</v>
      </c>
      <c r="N339" s="47">
        <v>3</v>
      </c>
      <c r="O339" s="47">
        <v>1</v>
      </c>
      <c r="P339" s="47"/>
      <c r="Q339" s="47"/>
      <c r="R339" s="47">
        <v>1</v>
      </c>
      <c r="S339" s="47">
        <v>4</v>
      </c>
      <c r="T339" s="47"/>
      <c r="U339" s="47"/>
      <c r="V339" s="47">
        <v>17</v>
      </c>
      <c r="W339" s="48">
        <v>19</v>
      </c>
      <c r="X339" s="61">
        <f t="shared" si="33"/>
        <v>22</v>
      </c>
      <c r="Y339" s="52">
        <f t="shared" si="33"/>
        <v>30</v>
      </c>
      <c r="Z339">
        <f t="shared" si="34"/>
        <v>52</v>
      </c>
    </row>
    <row r="340" spans="1:26">
      <c r="A340" s="51" t="s">
        <v>16</v>
      </c>
      <c r="B340" s="16" t="s">
        <v>676</v>
      </c>
      <c r="C340" s="47" t="s">
        <v>119</v>
      </c>
      <c r="D340" s="47" t="s">
        <v>296</v>
      </c>
      <c r="E340" s="52" t="s">
        <v>297</v>
      </c>
      <c r="F340" s="56"/>
      <c r="G340" s="47"/>
      <c r="H340" s="47"/>
      <c r="I340" s="47"/>
      <c r="J340" s="47"/>
      <c r="K340" s="47">
        <v>1</v>
      </c>
      <c r="L340" s="47"/>
      <c r="M340" s="47">
        <v>1</v>
      </c>
      <c r="N340" s="47">
        <v>1</v>
      </c>
      <c r="O340" s="47">
        <v>1</v>
      </c>
      <c r="P340" s="47"/>
      <c r="Q340" s="47"/>
      <c r="R340" s="47"/>
      <c r="S340" s="47">
        <v>2</v>
      </c>
      <c r="T340" s="47"/>
      <c r="U340" s="47"/>
      <c r="V340" s="47">
        <v>2</v>
      </c>
      <c r="W340" s="48">
        <v>31</v>
      </c>
      <c r="X340" s="61">
        <f t="shared" si="33"/>
        <v>3</v>
      </c>
      <c r="Y340" s="52">
        <f t="shared" si="33"/>
        <v>36</v>
      </c>
      <c r="Z340">
        <f t="shared" si="34"/>
        <v>39</v>
      </c>
    </row>
    <row r="341" spans="1:26">
      <c r="A341" s="51" t="s">
        <v>16</v>
      </c>
      <c r="B341" s="16" t="s">
        <v>677</v>
      </c>
      <c r="C341" s="47" t="s">
        <v>298</v>
      </c>
      <c r="D341" s="47" t="s">
        <v>299</v>
      </c>
      <c r="E341" s="52" t="s">
        <v>300</v>
      </c>
      <c r="F341" s="56"/>
      <c r="G341" s="47">
        <v>3</v>
      </c>
      <c r="H341" s="47"/>
      <c r="I341" s="47"/>
      <c r="J341" s="47">
        <v>1</v>
      </c>
      <c r="K341" s="47">
        <v>9</v>
      </c>
      <c r="L341" s="47">
        <v>1</v>
      </c>
      <c r="M341" s="47">
        <v>3</v>
      </c>
      <c r="N341" s="47">
        <v>1</v>
      </c>
      <c r="O341" s="47">
        <v>14</v>
      </c>
      <c r="P341" s="47"/>
      <c r="Q341" s="47"/>
      <c r="R341" s="47">
        <v>3</v>
      </c>
      <c r="S341" s="47">
        <v>20</v>
      </c>
      <c r="T341" s="47"/>
      <c r="U341" s="47"/>
      <c r="V341" s="47">
        <v>11</v>
      </c>
      <c r="W341" s="48">
        <v>136</v>
      </c>
      <c r="X341" s="61">
        <f t="shared" si="33"/>
        <v>17</v>
      </c>
      <c r="Y341" s="52">
        <f t="shared" si="33"/>
        <v>185</v>
      </c>
      <c r="Z341">
        <f t="shared" si="34"/>
        <v>202</v>
      </c>
    </row>
    <row r="342" spans="1:26">
      <c r="A342" s="51" t="s">
        <v>16</v>
      </c>
      <c r="B342" s="16" t="s">
        <v>679</v>
      </c>
      <c r="C342" s="47" t="s">
        <v>305</v>
      </c>
      <c r="D342" s="47" t="s">
        <v>306</v>
      </c>
      <c r="E342" s="52" t="s">
        <v>307</v>
      </c>
      <c r="F342" s="56">
        <v>2</v>
      </c>
      <c r="G342" s="47"/>
      <c r="H342" s="47"/>
      <c r="I342" s="47"/>
      <c r="J342" s="47"/>
      <c r="K342" s="47">
        <v>1</v>
      </c>
      <c r="L342" s="47">
        <v>2</v>
      </c>
      <c r="M342" s="47"/>
      <c r="N342" s="47">
        <v>2</v>
      </c>
      <c r="O342" s="47">
        <v>1</v>
      </c>
      <c r="P342" s="47"/>
      <c r="Q342" s="47"/>
      <c r="R342" s="47">
        <v>3</v>
      </c>
      <c r="S342" s="47">
        <v>1</v>
      </c>
      <c r="T342" s="47"/>
      <c r="U342" s="47"/>
      <c r="V342" s="47">
        <v>23</v>
      </c>
      <c r="W342" s="48">
        <v>11</v>
      </c>
      <c r="X342" s="61">
        <f t="shared" si="33"/>
        <v>32</v>
      </c>
      <c r="Y342" s="52">
        <f t="shared" si="33"/>
        <v>14</v>
      </c>
      <c r="Z342">
        <f t="shared" si="34"/>
        <v>46</v>
      </c>
    </row>
    <row r="343" spans="1:26">
      <c r="A343" s="51" t="s">
        <v>16</v>
      </c>
      <c r="B343" s="16" t="s">
        <v>679</v>
      </c>
      <c r="C343" s="47" t="s">
        <v>305</v>
      </c>
      <c r="D343" s="47" t="s">
        <v>308</v>
      </c>
      <c r="E343" s="52" t="s">
        <v>309</v>
      </c>
      <c r="F343" s="56">
        <v>1</v>
      </c>
      <c r="G343" s="47"/>
      <c r="H343" s="47"/>
      <c r="I343" s="47"/>
      <c r="J343" s="47"/>
      <c r="K343" s="47">
        <v>1</v>
      </c>
      <c r="L343" s="47">
        <v>1</v>
      </c>
      <c r="M343" s="47"/>
      <c r="N343" s="47">
        <v>2</v>
      </c>
      <c r="O343" s="47">
        <v>1</v>
      </c>
      <c r="P343" s="47">
        <v>1</v>
      </c>
      <c r="Q343" s="47"/>
      <c r="R343" s="47">
        <v>3</v>
      </c>
      <c r="S343" s="47">
        <v>1</v>
      </c>
      <c r="T343" s="47"/>
      <c r="U343" s="47"/>
      <c r="V343" s="47">
        <v>9</v>
      </c>
      <c r="W343" s="48">
        <v>7</v>
      </c>
      <c r="X343" s="61">
        <f t="shared" si="33"/>
        <v>17</v>
      </c>
      <c r="Y343" s="52">
        <f t="shared" si="33"/>
        <v>10</v>
      </c>
      <c r="Z343">
        <f t="shared" si="34"/>
        <v>27</v>
      </c>
    </row>
    <row r="344" spans="1:26">
      <c r="A344" s="51" t="s">
        <v>16</v>
      </c>
      <c r="B344" s="16" t="s">
        <v>680</v>
      </c>
      <c r="C344" s="47" t="s">
        <v>305</v>
      </c>
      <c r="D344" s="47" t="s">
        <v>310</v>
      </c>
      <c r="E344" s="52" t="s">
        <v>311</v>
      </c>
      <c r="F344" s="56">
        <v>1</v>
      </c>
      <c r="G344" s="47"/>
      <c r="H344" s="47"/>
      <c r="I344" s="47"/>
      <c r="J344" s="47"/>
      <c r="K344" s="47">
        <v>1</v>
      </c>
      <c r="L344" s="47"/>
      <c r="M344" s="47"/>
      <c r="N344" s="47"/>
      <c r="O344" s="47">
        <v>1</v>
      </c>
      <c r="P344" s="47"/>
      <c r="Q344" s="47"/>
      <c r="R344" s="47">
        <v>1</v>
      </c>
      <c r="S344" s="47"/>
      <c r="T344" s="47"/>
      <c r="U344" s="47"/>
      <c r="V344" s="47">
        <v>2</v>
      </c>
      <c r="W344" s="48">
        <v>2</v>
      </c>
      <c r="X344" s="61">
        <f t="shared" si="33"/>
        <v>4</v>
      </c>
      <c r="Y344" s="52">
        <f t="shared" si="33"/>
        <v>4</v>
      </c>
      <c r="Z344">
        <f t="shared" si="34"/>
        <v>8</v>
      </c>
    </row>
    <row r="345" spans="1:26">
      <c r="A345" s="51" t="s">
        <v>16</v>
      </c>
      <c r="B345" s="16" t="s">
        <v>681</v>
      </c>
      <c r="C345" s="47" t="s">
        <v>305</v>
      </c>
      <c r="D345" s="47" t="s">
        <v>312</v>
      </c>
      <c r="E345" s="52" t="s">
        <v>313</v>
      </c>
      <c r="F345" s="56">
        <v>2</v>
      </c>
      <c r="G345" s="47"/>
      <c r="H345" s="47"/>
      <c r="I345" s="47"/>
      <c r="J345" s="47">
        <v>2</v>
      </c>
      <c r="K345" s="47">
        <v>1</v>
      </c>
      <c r="L345" s="47">
        <v>2</v>
      </c>
      <c r="M345" s="47">
        <v>1</v>
      </c>
      <c r="N345" s="47">
        <v>1</v>
      </c>
      <c r="O345" s="47">
        <v>4</v>
      </c>
      <c r="P345" s="47"/>
      <c r="Q345" s="47"/>
      <c r="R345" s="47">
        <v>3</v>
      </c>
      <c r="S345" s="47">
        <v>1</v>
      </c>
      <c r="T345" s="47"/>
      <c r="U345" s="47"/>
      <c r="V345" s="47">
        <v>30</v>
      </c>
      <c r="W345" s="48">
        <v>16</v>
      </c>
      <c r="X345" s="61">
        <f t="shared" si="33"/>
        <v>40</v>
      </c>
      <c r="Y345" s="52">
        <f t="shared" si="33"/>
        <v>23</v>
      </c>
      <c r="Z345">
        <f t="shared" si="34"/>
        <v>63</v>
      </c>
    </row>
    <row r="346" spans="1:26">
      <c r="A346" s="51" t="s">
        <v>16</v>
      </c>
      <c r="B346" s="16" t="s">
        <v>682</v>
      </c>
      <c r="C346" s="47" t="s">
        <v>305</v>
      </c>
      <c r="D346" s="47" t="s">
        <v>314</v>
      </c>
      <c r="E346" s="52" t="s">
        <v>315</v>
      </c>
      <c r="F346" s="56"/>
      <c r="G346" s="47"/>
      <c r="H346" s="47"/>
      <c r="I346" s="47"/>
      <c r="J346" s="47">
        <v>2</v>
      </c>
      <c r="K346" s="47"/>
      <c r="L346" s="47">
        <v>2</v>
      </c>
      <c r="M346" s="47"/>
      <c r="N346" s="47"/>
      <c r="O346" s="47"/>
      <c r="P346" s="47"/>
      <c r="Q346" s="47"/>
      <c r="R346" s="47">
        <v>2</v>
      </c>
      <c r="S346" s="47">
        <v>2</v>
      </c>
      <c r="T346" s="47"/>
      <c r="U346" s="47"/>
      <c r="V346" s="47">
        <v>12</v>
      </c>
      <c r="W346" s="48">
        <v>1</v>
      </c>
      <c r="X346" s="61">
        <f t="shared" si="33"/>
        <v>18</v>
      </c>
      <c r="Y346" s="52">
        <f t="shared" si="33"/>
        <v>3</v>
      </c>
      <c r="Z346">
        <f t="shared" si="34"/>
        <v>21</v>
      </c>
    </row>
    <row r="347" spans="1:26">
      <c r="A347" s="51" t="s">
        <v>16</v>
      </c>
      <c r="B347" s="16" t="s">
        <v>683</v>
      </c>
      <c r="C347" s="47" t="s">
        <v>305</v>
      </c>
      <c r="D347" s="47" t="s">
        <v>316</v>
      </c>
      <c r="E347" s="52" t="s">
        <v>317</v>
      </c>
      <c r="F347" s="56">
        <v>1</v>
      </c>
      <c r="G347" s="47"/>
      <c r="H347" s="47"/>
      <c r="I347" s="47">
        <v>1</v>
      </c>
      <c r="J347" s="47"/>
      <c r="K347" s="47">
        <v>3</v>
      </c>
      <c r="L347" s="47"/>
      <c r="M347" s="47"/>
      <c r="N347" s="47">
        <v>1</v>
      </c>
      <c r="O347" s="47">
        <v>2</v>
      </c>
      <c r="P347" s="47">
        <v>2</v>
      </c>
      <c r="Q347" s="47">
        <v>2</v>
      </c>
      <c r="R347" s="47">
        <v>1</v>
      </c>
      <c r="S347" s="47">
        <v>2</v>
      </c>
      <c r="T347" s="47"/>
      <c r="U347" s="47"/>
      <c r="V347" s="47">
        <v>7</v>
      </c>
      <c r="W347" s="48">
        <v>8</v>
      </c>
      <c r="X347" s="61">
        <f t="shared" si="33"/>
        <v>12</v>
      </c>
      <c r="Y347" s="52">
        <f t="shared" si="33"/>
        <v>18</v>
      </c>
      <c r="Z347">
        <f t="shared" si="34"/>
        <v>30</v>
      </c>
    </row>
    <row r="348" spans="1:26">
      <c r="A348" s="51" t="s">
        <v>16</v>
      </c>
      <c r="B348" s="16" t="s">
        <v>684</v>
      </c>
      <c r="C348" s="47" t="s">
        <v>305</v>
      </c>
      <c r="D348" s="47" t="s">
        <v>318</v>
      </c>
      <c r="E348" s="52" t="s">
        <v>319</v>
      </c>
      <c r="F348" s="56">
        <v>1</v>
      </c>
      <c r="G348" s="47"/>
      <c r="H348" s="47"/>
      <c r="I348" s="47"/>
      <c r="J348" s="47">
        <v>1</v>
      </c>
      <c r="K348" s="47">
        <v>1</v>
      </c>
      <c r="L348" s="47">
        <v>1</v>
      </c>
      <c r="M348" s="47"/>
      <c r="N348" s="47">
        <v>4</v>
      </c>
      <c r="O348" s="47">
        <v>2</v>
      </c>
      <c r="P348" s="47"/>
      <c r="Q348" s="47"/>
      <c r="R348" s="47">
        <v>2</v>
      </c>
      <c r="S348" s="47">
        <v>1</v>
      </c>
      <c r="T348" s="47"/>
      <c r="U348" s="47"/>
      <c r="V348" s="47">
        <v>33</v>
      </c>
      <c r="W348" s="48">
        <v>17</v>
      </c>
      <c r="X348" s="61">
        <f t="shared" si="33"/>
        <v>42</v>
      </c>
      <c r="Y348" s="52">
        <f t="shared" si="33"/>
        <v>21</v>
      </c>
      <c r="Z348">
        <f t="shared" si="34"/>
        <v>63</v>
      </c>
    </row>
    <row r="349" spans="1:26">
      <c r="A349" s="51" t="s">
        <v>16</v>
      </c>
      <c r="B349" s="16" t="s">
        <v>685</v>
      </c>
      <c r="C349" s="47" t="s">
        <v>161</v>
      </c>
      <c r="D349" s="47" t="s">
        <v>320</v>
      </c>
      <c r="E349" s="52" t="s">
        <v>321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>
        <v>1</v>
      </c>
      <c r="P349" s="47"/>
      <c r="Q349" s="47"/>
      <c r="R349" s="47">
        <v>1</v>
      </c>
      <c r="S349" s="47">
        <v>2</v>
      </c>
      <c r="T349" s="47"/>
      <c r="U349" s="47"/>
      <c r="V349" s="47"/>
      <c r="W349" s="48">
        <v>2</v>
      </c>
      <c r="X349" s="61">
        <f t="shared" si="33"/>
        <v>1</v>
      </c>
      <c r="Y349" s="52">
        <f t="shared" si="33"/>
        <v>5</v>
      </c>
      <c r="Z349">
        <f t="shared" si="34"/>
        <v>6</v>
      </c>
    </row>
    <row r="350" spans="1:26">
      <c r="A350" s="51" t="s">
        <v>16</v>
      </c>
      <c r="B350" s="16" t="s">
        <v>686</v>
      </c>
      <c r="C350" s="47" t="s">
        <v>99</v>
      </c>
      <c r="D350" s="47" t="s">
        <v>322</v>
      </c>
      <c r="E350" s="52" t="s">
        <v>323</v>
      </c>
      <c r="F350" s="56"/>
      <c r="G350" s="47"/>
      <c r="H350" s="47"/>
      <c r="I350" s="47"/>
      <c r="J350" s="47"/>
      <c r="K350" s="47"/>
      <c r="L350" s="47"/>
      <c r="M350" s="47"/>
      <c r="N350" s="47">
        <v>1</v>
      </c>
      <c r="O350" s="47">
        <v>1</v>
      </c>
      <c r="P350" s="47"/>
      <c r="Q350" s="47"/>
      <c r="R350" s="47">
        <v>1</v>
      </c>
      <c r="S350" s="47"/>
      <c r="T350" s="47"/>
      <c r="U350" s="47"/>
      <c r="V350" s="47">
        <v>12</v>
      </c>
      <c r="W350" s="48">
        <v>5</v>
      </c>
      <c r="X350" s="61">
        <f t="shared" si="33"/>
        <v>14</v>
      </c>
      <c r="Y350" s="52">
        <f t="shared" si="33"/>
        <v>6</v>
      </c>
      <c r="Z350">
        <f t="shared" si="34"/>
        <v>20</v>
      </c>
    </row>
    <row r="351" spans="1:26">
      <c r="A351" s="51" t="s">
        <v>16</v>
      </c>
      <c r="B351" s="16"/>
      <c r="C351" s="47" t="s">
        <v>99</v>
      </c>
      <c r="D351" s="47" t="s">
        <v>324</v>
      </c>
      <c r="E351" s="52" t="s">
        <v>325</v>
      </c>
      <c r="F351" s="56">
        <v>1</v>
      </c>
      <c r="G351" s="47">
        <v>1</v>
      </c>
      <c r="H351" s="47"/>
      <c r="I351" s="47"/>
      <c r="J351" s="47"/>
      <c r="K351" s="47">
        <v>1</v>
      </c>
      <c r="L351" s="47">
        <v>2</v>
      </c>
      <c r="M351" s="47"/>
      <c r="N351" s="47"/>
      <c r="O351" s="47">
        <v>3</v>
      </c>
      <c r="P351" s="47">
        <v>1</v>
      </c>
      <c r="Q351" s="47"/>
      <c r="R351" s="47"/>
      <c r="S351" s="47">
        <v>3</v>
      </c>
      <c r="T351" s="47"/>
      <c r="U351" s="47"/>
      <c r="V351" s="47">
        <v>5</v>
      </c>
      <c r="W351" s="48">
        <v>17</v>
      </c>
      <c r="X351" s="61">
        <f t="shared" si="33"/>
        <v>9</v>
      </c>
      <c r="Y351" s="52">
        <f t="shared" si="33"/>
        <v>25</v>
      </c>
      <c r="Z351">
        <f t="shared" si="34"/>
        <v>34</v>
      </c>
    </row>
    <row r="352" spans="1:26">
      <c r="A352" s="51" t="s">
        <v>16</v>
      </c>
      <c r="B352" s="16"/>
      <c r="C352" s="47" t="s">
        <v>99</v>
      </c>
      <c r="D352" s="47" t="s">
        <v>326</v>
      </c>
      <c r="E352" s="52" t="s">
        <v>327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2</v>
      </c>
      <c r="W352" s="48"/>
      <c r="X352" s="61">
        <f t="shared" si="33"/>
        <v>2</v>
      </c>
      <c r="Y352" s="52">
        <f t="shared" si="33"/>
        <v>0</v>
      </c>
      <c r="Z352">
        <f t="shared" si="34"/>
        <v>2</v>
      </c>
    </row>
    <row r="353" spans="1:26">
      <c r="A353" s="51" t="s">
        <v>16</v>
      </c>
      <c r="B353" s="16"/>
      <c r="C353" s="47" t="s">
        <v>119</v>
      </c>
      <c r="D353" s="47" t="s">
        <v>328</v>
      </c>
      <c r="E353" s="52" t="s">
        <v>329</v>
      </c>
      <c r="F353" s="56"/>
      <c r="G353" s="47"/>
      <c r="H353" s="47"/>
      <c r="I353" s="47"/>
      <c r="J353" s="47">
        <v>1</v>
      </c>
      <c r="K353" s="47">
        <v>1</v>
      </c>
      <c r="L353" s="47"/>
      <c r="M353" s="47"/>
      <c r="N353" s="47"/>
      <c r="O353" s="47"/>
      <c r="P353" s="47"/>
      <c r="Q353" s="47"/>
      <c r="R353" s="47">
        <v>1</v>
      </c>
      <c r="S353" s="47">
        <v>1</v>
      </c>
      <c r="T353" s="47"/>
      <c r="U353" s="47"/>
      <c r="V353" s="47">
        <v>6</v>
      </c>
      <c r="W353" s="48">
        <v>7</v>
      </c>
      <c r="X353" s="61">
        <f t="shared" si="33"/>
        <v>8</v>
      </c>
      <c r="Y353" s="52">
        <f t="shared" si="33"/>
        <v>9</v>
      </c>
      <c r="Z353">
        <f t="shared" si="34"/>
        <v>17</v>
      </c>
    </row>
    <row r="354" spans="1:26">
      <c r="A354" s="51" t="s">
        <v>16</v>
      </c>
      <c r="B354" s="16"/>
      <c r="C354" s="47" t="s">
        <v>119</v>
      </c>
      <c r="D354" s="47" t="s">
        <v>330</v>
      </c>
      <c r="E354" s="52" t="s">
        <v>331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>
        <v>1</v>
      </c>
      <c r="S354" s="47"/>
      <c r="T354" s="47"/>
      <c r="U354" s="47"/>
      <c r="V354" s="47"/>
      <c r="W354" s="48"/>
      <c r="X354" s="61">
        <f t="shared" si="33"/>
        <v>1</v>
      </c>
      <c r="Y354" s="52">
        <f t="shared" si="33"/>
        <v>0</v>
      </c>
      <c r="Z354">
        <f t="shared" si="34"/>
        <v>1</v>
      </c>
    </row>
    <row r="355" spans="1:26">
      <c r="A355" s="51" t="s">
        <v>16</v>
      </c>
      <c r="B355" s="16"/>
      <c r="C355" s="47" t="s">
        <v>305</v>
      </c>
      <c r="D355" s="47" t="s">
        <v>332</v>
      </c>
      <c r="E355" s="52" t="s">
        <v>333</v>
      </c>
      <c r="F355" s="56">
        <v>1</v>
      </c>
      <c r="G355" s="47"/>
      <c r="H355" s="47"/>
      <c r="I355" s="47"/>
      <c r="J355" s="47">
        <v>2</v>
      </c>
      <c r="K355" s="47"/>
      <c r="L355" s="47">
        <v>2</v>
      </c>
      <c r="M355" s="47">
        <v>2</v>
      </c>
      <c r="N355" s="47">
        <v>1</v>
      </c>
      <c r="O355" s="47">
        <v>3</v>
      </c>
      <c r="P355" s="47"/>
      <c r="Q355" s="47"/>
      <c r="R355" s="47">
        <v>7</v>
      </c>
      <c r="S355" s="47">
        <v>6</v>
      </c>
      <c r="T355" s="47"/>
      <c r="U355" s="47"/>
      <c r="V355" s="47">
        <v>61</v>
      </c>
      <c r="W355" s="48">
        <v>26</v>
      </c>
      <c r="X355" s="61">
        <f t="shared" si="33"/>
        <v>74</v>
      </c>
      <c r="Y355" s="52">
        <f t="shared" si="33"/>
        <v>37</v>
      </c>
      <c r="Z355">
        <f t="shared" si="34"/>
        <v>111</v>
      </c>
    </row>
    <row r="356" spans="1:26">
      <c r="A356" s="51" t="s">
        <v>16</v>
      </c>
      <c r="B356" s="16"/>
      <c r="C356" s="47" t="s">
        <v>102</v>
      </c>
      <c r="D356" s="47" t="s">
        <v>334</v>
      </c>
      <c r="E356" s="52" t="s">
        <v>335</v>
      </c>
      <c r="F356" s="56">
        <v>1</v>
      </c>
      <c r="G356" s="47"/>
      <c r="H356" s="47"/>
      <c r="I356" s="47"/>
      <c r="J356" s="47">
        <v>3</v>
      </c>
      <c r="K356" s="47">
        <v>1</v>
      </c>
      <c r="L356" s="47"/>
      <c r="M356" s="47"/>
      <c r="N356" s="47">
        <v>6</v>
      </c>
      <c r="O356" s="47"/>
      <c r="P356" s="47"/>
      <c r="Q356" s="47">
        <v>1</v>
      </c>
      <c r="R356" s="47">
        <v>9</v>
      </c>
      <c r="S356" s="47">
        <v>2</v>
      </c>
      <c r="T356" s="47"/>
      <c r="U356" s="47"/>
      <c r="V356" s="47">
        <v>49</v>
      </c>
      <c r="W356" s="48">
        <v>13</v>
      </c>
      <c r="X356" s="61">
        <f t="shared" si="33"/>
        <v>68</v>
      </c>
      <c r="Y356" s="52">
        <f t="shared" si="33"/>
        <v>17</v>
      </c>
      <c r="Z356">
        <f t="shared" si="34"/>
        <v>85</v>
      </c>
    </row>
    <row r="357" spans="1:26">
      <c r="A357" s="51" t="s">
        <v>16</v>
      </c>
      <c r="B357" s="16"/>
      <c r="C357" s="47" t="s">
        <v>161</v>
      </c>
      <c r="D357" s="47" t="s">
        <v>338</v>
      </c>
      <c r="E357" s="52" t="s">
        <v>339</v>
      </c>
      <c r="F357" s="56"/>
      <c r="G357" s="47"/>
      <c r="H357" s="47"/>
      <c r="I357" s="47">
        <v>1</v>
      </c>
      <c r="J357" s="47">
        <v>1</v>
      </c>
      <c r="K357" s="47"/>
      <c r="L357" s="47">
        <v>1</v>
      </c>
      <c r="M357" s="47">
        <v>1</v>
      </c>
      <c r="N357" s="47">
        <v>2</v>
      </c>
      <c r="O357" s="47"/>
      <c r="P357" s="47"/>
      <c r="Q357" s="47">
        <v>1</v>
      </c>
      <c r="R357" s="47">
        <v>1</v>
      </c>
      <c r="S357" s="47"/>
      <c r="T357" s="47"/>
      <c r="U357" s="47"/>
      <c r="V357" s="47">
        <v>2</v>
      </c>
      <c r="W357" s="48">
        <v>6</v>
      </c>
      <c r="X357" s="61">
        <f t="shared" si="33"/>
        <v>7</v>
      </c>
      <c r="Y357" s="52">
        <f t="shared" si="33"/>
        <v>9</v>
      </c>
      <c r="Z357">
        <f t="shared" si="34"/>
        <v>16</v>
      </c>
    </row>
    <row r="358" spans="1:26">
      <c r="A358" s="51" t="s">
        <v>16</v>
      </c>
      <c r="B358" s="16"/>
      <c r="C358" s="47" t="s">
        <v>305</v>
      </c>
      <c r="D358" s="47" t="s">
        <v>346</v>
      </c>
      <c r="E358" s="52" t="s">
        <v>588</v>
      </c>
      <c r="F358" s="56">
        <v>1</v>
      </c>
      <c r="G358" s="47"/>
      <c r="H358" s="47">
        <v>1</v>
      </c>
      <c r="I358" s="47"/>
      <c r="J358" s="47">
        <v>1</v>
      </c>
      <c r="K358" s="47"/>
      <c r="L358" s="47">
        <v>4</v>
      </c>
      <c r="M358" s="47">
        <v>2</v>
      </c>
      <c r="N358" s="47">
        <v>6</v>
      </c>
      <c r="O358" s="47">
        <v>3</v>
      </c>
      <c r="P358" s="47"/>
      <c r="Q358" s="47"/>
      <c r="R358" s="47">
        <v>9</v>
      </c>
      <c r="S358" s="47">
        <v>5</v>
      </c>
      <c r="T358" s="47"/>
      <c r="U358" s="47"/>
      <c r="V358" s="47">
        <v>30</v>
      </c>
      <c r="W358" s="48">
        <v>9</v>
      </c>
      <c r="X358" s="61">
        <f t="shared" si="33"/>
        <v>52</v>
      </c>
      <c r="Y358" s="52">
        <f t="shared" si="33"/>
        <v>19</v>
      </c>
      <c r="Z358">
        <f t="shared" si="34"/>
        <v>71</v>
      </c>
    </row>
    <row r="359" spans="1:26">
      <c r="A359" s="51" t="s">
        <v>16</v>
      </c>
      <c r="B359" s="16"/>
      <c r="C359" s="47" t="s">
        <v>102</v>
      </c>
      <c r="D359" s="47" t="s">
        <v>347</v>
      </c>
      <c r="E359" s="52" t="s">
        <v>348</v>
      </c>
      <c r="F359" s="56">
        <v>2</v>
      </c>
      <c r="G359" s="47"/>
      <c r="H359" s="47"/>
      <c r="I359" s="47"/>
      <c r="J359" s="47">
        <v>2</v>
      </c>
      <c r="K359" s="47">
        <v>1</v>
      </c>
      <c r="L359" s="47">
        <v>8</v>
      </c>
      <c r="M359" s="47"/>
      <c r="N359" s="47">
        <v>6</v>
      </c>
      <c r="O359" s="47">
        <v>2</v>
      </c>
      <c r="P359" s="47"/>
      <c r="Q359" s="47"/>
      <c r="R359" s="47">
        <v>2</v>
      </c>
      <c r="S359" s="47">
        <v>1</v>
      </c>
      <c r="T359" s="47"/>
      <c r="U359" s="47"/>
      <c r="V359" s="47">
        <v>19</v>
      </c>
      <c r="W359" s="48">
        <v>7</v>
      </c>
      <c r="X359" s="61">
        <f t="shared" si="33"/>
        <v>39</v>
      </c>
      <c r="Y359" s="52">
        <f t="shared" si="33"/>
        <v>11</v>
      </c>
      <c r="Z359">
        <f t="shared" si="34"/>
        <v>50</v>
      </c>
    </row>
    <row r="360" spans="1:26">
      <c r="A360" s="51" t="s">
        <v>16</v>
      </c>
      <c r="B360" s="16"/>
      <c r="C360" s="47" t="s">
        <v>119</v>
      </c>
      <c r="D360" s="47" t="s">
        <v>349</v>
      </c>
      <c r="E360" s="52" t="s">
        <v>350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>
        <v>1</v>
      </c>
      <c r="S360" s="47"/>
      <c r="T360" s="47"/>
      <c r="U360" s="47"/>
      <c r="V360" s="47"/>
      <c r="W360" s="48">
        <v>2</v>
      </c>
      <c r="X360" s="61">
        <f t="shared" si="33"/>
        <v>1</v>
      </c>
      <c r="Y360" s="52">
        <f t="shared" si="33"/>
        <v>2</v>
      </c>
      <c r="Z360">
        <f t="shared" si="34"/>
        <v>3</v>
      </c>
    </row>
    <row r="361" spans="1:26">
      <c r="A361" s="51" t="s">
        <v>16</v>
      </c>
      <c r="B361" s="16"/>
      <c r="C361" s="47" t="s">
        <v>351</v>
      </c>
      <c r="D361" s="47" t="s">
        <v>352</v>
      </c>
      <c r="E361" s="52" t="s">
        <v>353</v>
      </c>
      <c r="F361" s="56">
        <v>3</v>
      </c>
      <c r="G361" s="47">
        <v>5</v>
      </c>
      <c r="H361" s="47">
        <v>1</v>
      </c>
      <c r="I361" s="47"/>
      <c r="J361" s="47">
        <v>5</v>
      </c>
      <c r="K361" s="47">
        <v>6</v>
      </c>
      <c r="L361" s="47">
        <v>10</v>
      </c>
      <c r="M361" s="47">
        <v>6</v>
      </c>
      <c r="N361" s="47">
        <v>15</v>
      </c>
      <c r="O361" s="47">
        <v>27</v>
      </c>
      <c r="P361" s="47">
        <v>2</v>
      </c>
      <c r="Q361" s="47">
        <v>2</v>
      </c>
      <c r="R361" s="47">
        <v>11</v>
      </c>
      <c r="S361" s="47">
        <v>22</v>
      </c>
      <c r="T361" s="47"/>
      <c r="U361" s="47"/>
      <c r="V361" s="47">
        <v>98</v>
      </c>
      <c r="W361" s="48">
        <v>138</v>
      </c>
      <c r="X361" s="61">
        <f t="shared" si="33"/>
        <v>145</v>
      </c>
      <c r="Y361" s="52">
        <f t="shared" si="33"/>
        <v>206</v>
      </c>
      <c r="Z361">
        <f t="shared" si="34"/>
        <v>351</v>
      </c>
    </row>
    <row r="362" spans="1:26">
      <c r="A362" s="51" t="s">
        <v>16</v>
      </c>
      <c r="B362" s="16"/>
      <c r="C362" s="47" t="s">
        <v>351</v>
      </c>
      <c r="D362" s="47" t="s">
        <v>354</v>
      </c>
      <c r="E362" s="52" t="s">
        <v>355</v>
      </c>
      <c r="F362" s="56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>
        <v>7</v>
      </c>
      <c r="W362" s="48">
        <v>5</v>
      </c>
      <c r="X362" s="61">
        <f t="shared" si="33"/>
        <v>7</v>
      </c>
      <c r="Y362" s="52">
        <f t="shared" si="33"/>
        <v>5</v>
      </c>
      <c r="Z362">
        <f t="shared" si="34"/>
        <v>12</v>
      </c>
    </row>
    <row r="363" spans="1:26">
      <c r="A363" s="51" t="s">
        <v>16</v>
      </c>
      <c r="B363" s="16"/>
      <c r="C363" s="47" t="s">
        <v>161</v>
      </c>
      <c r="D363" s="47" t="s">
        <v>360</v>
      </c>
      <c r="E363" s="52" t="s">
        <v>361</v>
      </c>
      <c r="F363" s="56">
        <v>1</v>
      </c>
      <c r="G363" s="47"/>
      <c r="H363" s="47"/>
      <c r="I363" s="47"/>
      <c r="J363" s="47">
        <v>1</v>
      </c>
      <c r="K363" s="47">
        <v>2</v>
      </c>
      <c r="L363" s="47">
        <v>1</v>
      </c>
      <c r="M363" s="47">
        <v>3</v>
      </c>
      <c r="N363" s="47">
        <v>2</v>
      </c>
      <c r="O363" s="47">
        <v>5</v>
      </c>
      <c r="P363" s="47"/>
      <c r="Q363" s="47"/>
      <c r="R363" s="47">
        <v>2</v>
      </c>
      <c r="S363" s="47">
        <v>3</v>
      </c>
      <c r="T363" s="47"/>
      <c r="U363" s="47"/>
      <c r="V363" s="47">
        <v>21</v>
      </c>
      <c r="W363" s="48">
        <v>16</v>
      </c>
      <c r="X363" s="61">
        <f t="shared" si="33"/>
        <v>28</v>
      </c>
      <c r="Y363" s="52">
        <f t="shared" si="33"/>
        <v>29</v>
      </c>
      <c r="Z363">
        <f t="shared" si="34"/>
        <v>57</v>
      </c>
    </row>
    <row r="364" spans="1:26">
      <c r="A364" s="53" t="s">
        <v>16</v>
      </c>
      <c r="B364" s="17"/>
      <c r="C364" s="54" t="s">
        <v>99</v>
      </c>
      <c r="D364" s="54" t="s">
        <v>364</v>
      </c>
      <c r="E364" s="55" t="s">
        <v>365</v>
      </c>
      <c r="F364" s="57"/>
      <c r="G364" s="54"/>
      <c r="H364" s="54"/>
      <c r="I364" s="54"/>
      <c r="J364" s="54"/>
      <c r="K364" s="54"/>
      <c r="L364" s="54"/>
      <c r="M364" s="54"/>
      <c r="N364" s="54"/>
      <c r="O364" s="54">
        <v>2</v>
      </c>
      <c r="P364" s="54"/>
      <c r="Q364" s="54"/>
      <c r="R364" s="54"/>
      <c r="S364" s="54">
        <v>1</v>
      </c>
      <c r="T364" s="54"/>
      <c r="U364" s="54"/>
      <c r="V364" s="54">
        <v>3</v>
      </c>
      <c r="W364" s="60">
        <v>2</v>
      </c>
      <c r="X364" s="62">
        <f t="shared" si="33"/>
        <v>3</v>
      </c>
      <c r="Y364" s="55">
        <f t="shared" si="33"/>
        <v>5</v>
      </c>
      <c r="Z364">
        <f t="shared" si="34"/>
        <v>8</v>
      </c>
    </row>
    <row r="365" spans="1:26">
      <c r="A365" s="46"/>
      <c r="B365" s="3"/>
      <c r="E365" s="3" t="s">
        <v>52</v>
      </c>
      <c r="F365">
        <f t="shared" ref="F365:Z365" si="35">SUM(F270:F364)</f>
        <v>35</v>
      </c>
      <c r="G365">
        <f t="shared" si="35"/>
        <v>39</v>
      </c>
      <c r="H365">
        <f t="shared" si="35"/>
        <v>3</v>
      </c>
      <c r="I365">
        <f t="shared" si="35"/>
        <v>4</v>
      </c>
      <c r="J365">
        <f t="shared" si="35"/>
        <v>53</v>
      </c>
      <c r="K365">
        <f t="shared" si="35"/>
        <v>65</v>
      </c>
      <c r="L365">
        <f t="shared" si="35"/>
        <v>69</v>
      </c>
      <c r="M365">
        <f t="shared" si="35"/>
        <v>75</v>
      </c>
      <c r="N365">
        <f t="shared" si="35"/>
        <v>110</v>
      </c>
      <c r="O365">
        <f t="shared" si="35"/>
        <v>168</v>
      </c>
      <c r="P365">
        <f t="shared" si="35"/>
        <v>17</v>
      </c>
      <c r="Q365">
        <f t="shared" si="35"/>
        <v>15</v>
      </c>
      <c r="R365">
        <f t="shared" si="35"/>
        <v>126</v>
      </c>
      <c r="S365">
        <f t="shared" si="35"/>
        <v>164</v>
      </c>
      <c r="T365">
        <f t="shared" si="35"/>
        <v>0</v>
      </c>
      <c r="U365">
        <f t="shared" si="35"/>
        <v>0</v>
      </c>
      <c r="V365">
        <f t="shared" si="35"/>
        <v>1002</v>
      </c>
      <c r="W365">
        <f t="shared" si="35"/>
        <v>1209</v>
      </c>
      <c r="X365">
        <f t="shared" si="35"/>
        <v>1415</v>
      </c>
      <c r="Y365">
        <f t="shared" si="35"/>
        <v>1739</v>
      </c>
      <c r="Z365">
        <f t="shared" si="35"/>
        <v>3154</v>
      </c>
    </row>
    <row r="366" spans="1:26">
      <c r="A366" s="3"/>
      <c r="B366" s="3"/>
      <c r="F366"/>
    </row>
    <row r="367" spans="1:26">
      <c r="A367" s="49" t="s">
        <v>58</v>
      </c>
      <c r="B367" s="14" t="s">
        <v>687</v>
      </c>
      <c r="C367" s="13" t="s">
        <v>366</v>
      </c>
      <c r="D367" s="13" t="s">
        <v>367</v>
      </c>
      <c r="E367" s="50" t="s">
        <v>368</v>
      </c>
      <c r="F367" s="21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>
        <v>1</v>
      </c>
      <c r="S367" s="13"/>
      <c r="T367" s="13"/>
      <c r="U367" s="13"/>
      <c r="V367" s="13">
        <v>1</v>
      </c>
      <c r="W367" s="15"/>
      <c r="X367" s="19">
        <f t="shared" ref="X367:Y371" si="36">F367+H367+J367+L367+N367+P367+R367+T367+V367</f>
        <v>2</v>
      </c>
      <c r="Y367" s="50">
        <f t="shared" si="36"/>
        <v>0</v>
      </c>
      <c r="Z367">
        <f>SUM(X367:Y367)</f>
        <v>2</v>
      </c>
    </row>
    <row r="368" spans="1:26">
      <c r="A368" s="51" t="s">
        <v>58</v>
      </c>
      <c r="B368" s="16" t="s">
        <v>689</v>
      </c>
      <c r="C368" s="47" t="s">
        <v>47</v>
      </c>
      <c r="D368" s="47" t="s">
        <v>371</v>
      </c>
      <c r="E368" s="52" t="s">
        <v>372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>
        <v>2</v>
      </c>
      <c r="W368" s="48">
        <v>8</v>
      </c>
      <c r="X368" s="61">
        <f t="shared" si="36"/>
        <v>2</v>
      </c>
      <c r="Y368" s="52">
        <f t="shared" si="36"/>
        <v>8</v>
      </c>
      <c r="Z368">
        <f>SUM(X368:Y368)</f>
        <v>10</v>
      </c>
    </row>
    <row r="369" spans="1:26">
      <c r="A369" s="51" t="s">
        <v>58</v>
      </c>
      <c r="B369" s="16" t="s">
        <v>690</v>
      </c>
      <c r="C369" s="47" t="s">
        <v>366</v>
      </c>
      <c r="D369" s="47" t="s">
        <v>373</v>
      </c>
      <c r="E369" s="52" t="s">
        <v>374</v>
      </c>
      <c r="F369" s="56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8">
        <v>1</v>
      </c>
      <c r="X369" s="61">
        <f>F369+H369+J369+L369+N369+P369+R369+T369+V369</f>
        <v>0</v>
      </c>
      <c r="Y369" s="52">
        <f>G369+I369+K369+M369+O369+Q369+S369+U369+W369</f>
        <v>1</v>
      </c>
      <c r="Z369">
        <f>SUM(X369:Y369)</f>
        <v>1</v>
      </c>
    </row>
    <row r="370" spans="1:26">
      <c r="A370" s="51" t="s">
        <v>58</v>
      </c>
      <c r="B370" s="16" t="s">
        <v>691</v>
      </c>
      <c r="C370" s="47" t="s">
        <v>366</v>
      </c>
      <c r="D370" s="47" t="s">
        <v>375</v>
      </c>
      <c r="E370" s="52" t="s">
        <v>376</v>
      </c>
      <c r="F370" s="56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>
        <v>1</v>
      </c>
      <c r="W370" s="48"/>
      <c r="X370" s="61">
        <f t="shared" si="36"/>
        <v>1</v>
      </c>
      <c r="Y370" s="52">
        <f t="shared" si="36"/>
        <v>0</v>
      </c>
      <c r="Z370">
        <f>SUM(X370:Y370)</f>
        <v>1</v>
      </c>
    </row>
    <row r="371" spans="1:26">
      <c r="A371" s="53" t="s">
        <v>58</v>
      </c>
      <c r="B371" s="17" t="s">
        <v>692</v>
      </c>
      <c r="C371" s="54" t="s">
        <v>377</v>
      </c>
      <c r="D371" s="54" t="s">
        <v>378</v>
      </c>
      <c r="E371" s="55" t="s">
        <v>379</v>
      </c>
      <c r="F371" s="57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>
        <v>1</v>
      </c>
      <c r="W371" s="60">
        <v>1</v>
      </c>
      <c r="X371" s="62">
        <f t="shared" si="36"/>
        <v>1</v>
      </c>
      <c r="Y371" s="55">
        <f t="shared" si="36"/>
        <v>1</v>
      </c>
      <c r="Z371">
        <f>SUM(X371:Y371)</f>
        <v>2</v>
      </c>
    </row>
    <row r="372" spans="1:26">
      <c r="A372" s="46"/>
      <c r="B372" s="3"/>
      <c r="E372" s="67" t="s">
        <v>51</v>
      </c>
      <c r="F372">
        <f>SUM(F367:F371)</f>
        <v>0</v>
      </c>
      <c r="G372">
        <f>SUM(G367:G371)</f>
        <v>0</v>
      </c>
      <c r="H372">
        <f t="shared" ref="H372:Z372" si="37">SUM(H367:H371)</f>
        <v>0</v>
      </c>
      <c r="I372">
        <f t="shared" si="37"/>
        <v>0</v>
      </c>
      <c r="J372">
        <f t="shared" si="37"/>
        <v>0</v>
      </c>
      <c r="K372">
        <f t="shared" si="37"/>
        <v>0</v>
      </c>
      <c r="L372">
        <f t="shared" si="37"/>
        <v>0</v>
      </c>
      <c r="M372">
        <f t="shared" si="37"/>
        <v>0</v>
      </c>
      <c r="N372">
        <f t="shared" si="37"/>
        <v>0</v>
      </c>
      <c r="O372">
        <f t="shared" si="37"/>
        <v>0</v>
      </c>
      <c r="P372">
        <f t="shared" si="37"/>
        <v>0</v>
      </c>
      <c r="Q372">
        <f t="shared" si="37"/>
        <v>0</v>
      </c>
      <c r="R372">
        <f t="shared" si="37"/>
        <v>1</v>
      </c>
      <c r="S372">
        <f t="shared" si="37"/>
        <v>0</v>
      </c>
      <c r="T372">
        <f t="shared" si="37"/>
        <v>0</v>
      </c>
      <c r="U372">
        <f t="shared" si="37"/>
        <v>0</v>
      </c>
      <c r="V372">
        <f t="shared" si="37"/>
        <v>5</v>
      </c>
      <c r="W372">
        <f t="shared" si="37"/>
        <v>10</v>
      </c>
      <c r="X372">
        <f t="shared" si="37"/>
        <v>6</v>
      </c>
      <c r="Y372">
        <f t="shared" si="37"/>
        <v>10</v>
      </c>
      <c r="Z372">
        <f t="shared" si="37"/>
        <v>16</v>
      </c>
    </row>
    <row r="373" spans="1:26">
      <c r="A373" s="3"/>
      <c r="B373" s="3"/>
      <c r="F373"/>
    </row>
    <row r="374" spans="1:26">
      <c r="A374" s="49" t="s">
        <v>17</v>
      </c>
      <c r="B374" s="59" t="s">
        <v>590</v>
      </c>
      <c r="C374" s="13" t="s">
        <v>377</v>
      </c>
      <c r="D374" s="13" t="s">
        <v>390</v>
      </c>
      <c r="E374" s="50" t="s">
        <v>391</v>
      </c>
      <c r="F374" s="21"/>
      <c r="G374" s="13"/>
      <c r="H374" s="13"/>
      <c r="I374" s="13"/>
      <c r="J374" s="13"/>
      <c r="K374" s="13">
        <v>1</v>
      </c>
      <c r="L374" s="13"/>
      <c r="M374" s="13"/>
      <c r="N374" s="13"/>
      <c r="O374" s="13"/>
      <c r="P374" s="13"/>
      <c r="Q374" s="13"/>
      <c r="R374" s="13">
        <v>1</v>
      </c>
      <c r="S374" s="13"/>
      <c r="T374" s="13"/>
      <c r="U374" s="13"/>
      <c r="V374" s="13"/>
      <c r="W374" s="15"/>
      <c r="X374" s="19">
        <f t="shared" ref="X374:Y419" si="38">F374+H374+J374+L374+N374+P374+R374+T374+V374</f>
        <v>1</v>
      </c>
      <c r="Y374" s="50">
        <f t="shared" si="38"/>
        <v>1</v>
      </c>
      <c r="Z374">
        <f t="shared" ref="Z374:Z419" si="39">SUM(X374:Y374)</f>
        <v>2</v>
      </c>
    </row>
    <row r="375" spans="1:26">
      <c r="A375" s="51" t="s">
        <v>17</v>
      </c>
      <c r="B375" s="58" t="s">
        <v>574</v>
      </c>
      <c r="C375" s="47" t="s">
        <v>377</v>
      </c>
      <c r="D375" s="47" t="s">
        <v>392</v>
      </c>
      <c r="E375" s="52" t="s">
        <v>393</v>
      </c>
      <c r="F375" s="56"/>
      <c r="G375" s="47"/>
      <c r="H375" s="47"/>
      <c r="I375" s="47"/>
      <c r="J375" s="47"/>
      <c r="K375" s="47"/>
      <c r="L375" s="47">
        <v>1</v>
      </c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8"/>
      <c r="X375" s="61">
        <f t="shared" si="38"/>
        <v>1</v>
      </c>
      <c r="Y375" s="52">
        <f t="shared" si="38"/>
        <v>0</v>
      </c>
      <c r="Z375">
        <f t="shared" si="39"/>
        <v>1</v>
      </c>
    </row>
    <row r="376" spans="1:26">
      <c r="A376" s="51" t="s">
        <v>17</v>
      </c>
      <c r="B376" s="58" t="s">
        <v>574</v>
      </c>
      <c r="C376" s="47" t="s">
        <v>377</v>
      </c>
      <c r="D376" s="47" t="s">
        <v>394</v>
      </c>
      <c r="E376" s="52" t="s">
        <v>395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>
        <v>5</v>
      </c>
      <c r="W376" s="48">
        <v>3</v>
      </c>
      <c r="X376" s="61">
        <f t="shared" si="38"/>
        <v>5</v>
      </c>
      <c r="Y376" s="52">
        <f t="shared" si="38"/>
        <v>3</v>
      </c>
      <c r="Z376">
        <f t="shared" si="39"/>
        <v>8</v>
      </c>
    </row>
    <row r="377" spans="1:26">
      <c r="A377" s="51" t="s">
        <v>17</v>
      </c>
      <c r="B377" s="58" t="s">
        <v>574</v>
      </c>
      <c r="C377" s="47" t="s">
        <v>377</v>
      </c>
      <c r="D377" s="47" t="s">
        <v>396</v>
      </c>
      <c r="E377" s="52" t="s">
        <v>397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>
        <v>2</v>
      </c>
      <c r="W377" s="48"/>
      <c r="X377" s="61">
        <f t="shared" si="38"/>
        <v>2</v>
      </c>
      <c r="Y377" s="52">
        <f t="shared" si="38"/>
        <v>0</v>
      </c>
      <c r="Z377">
        <f t="shared" si="39"/>
        <v>2</v>
      </c>
    </row>
    <row r="378" spans="1:26">
      <c r="A378" s="51" t="s">
        <v>17</v>
      </c>
      <c r="B378" s="58" t="s">
        <v>582</v>
      </c>
      <c r="C378" s="47" t="s">
        <v>366</v>
      </c>
      <c r="D378" s="47" t="s">
        <v>398</v>
      </c>
      <c r="E378" s="52" t="s">
        <v>399</v>
      </c>
      <c r="F378" s="56"/>
      <c r="G378" s="47"/>
      <c r="H378" s="47"/>
      <c r="I378" s="47"/>
      <c r="J378" s="47"/>
      <c r="K378" s="47"/>
      <c r="L378" s="47"/>
      <c r="M378" s="47">
        <v>1</v>
      </c>
      <c r="N378" s="47"/>
      <c r="O378" s="47"/>
      <c r="P378" s="47"/>
      <c r="Q378" s="47">
        <v>1</v>
      </c>
      <c r="R378" s="47"/>
      <c r="S378" s="47">
        <v>1</v>
      </c>
      <c r="T378" s="47"/>
      <c r="U378" s="47"/>
      <c r="V378" s="47"/>
      <c r="W378" s="48">
        <v>1</v>
      </c>
      <c r="X378" s="61">
        <f t="shared" si="38"/>
        <v>0</v>
      </c>
      <c r="Y378" s="52">
        <f t="shared" si="38"/>
        <v>4</v>
      </c>
      <c r="Z378">
        <f t="shared" si="39"/>
        <v>4</v>
      </c>
    </row>
    <row r="379" spans="1:26">
      <c r="A379" s="51" t="s">
        <v>17</v>
      </c>
      <c r="B379" s="16" t="s">
        <v>621</v>
      </c>
      <c r="C379" s="47" t="s">
        <v>366</v>
      </c>
      <c r="D379" s="47" t="s">
        <v>400</v>
      </c>
      <c r="E379" s="52" t="s">
        <v>401</v>
      </c>
      <c r="F379" s="56"/>
      <c r="G379" s="47"/>
      <c r="H379" s="47"/>
      <c r="I379" s="47"/>
      <c r="J379" s="47">
        <v>1</v>
      </c>
      <c r="K379" s="47"/>
      <c r="L379" s="47"/>
      <c r="M379" s="47">
        <v>1</v>
      </c>
      <c r="N379" s="47"/>
      <c r="O379" s="47"/>
      <c r="P379" s="47"/>
      <c r="Q379" s="47"/>
      <c r="R379" s="47">
        <v>1</v>
      </c>
      <c r="S379" s="47"/>
      <c r="T379" s="47"/>
      <c r="U379" s="47"/>
      <c r="V379" s="47">
        <v>3</v>
      </c>
      <c r="W379" s="48"/>
      <c r="X379" s="61">
        <f t="shared" si="38"/>
        <v>5</v>
      </c>
      <c r="Y379" s="52">
        <f t="shared" si="38"/>
        <v>1</v>
      </c>
      <c r="Z379">
        <f t="shared" si="39"/>
        <v>6</v>
      </c>
    </row>
    <row r="380" spans="1:26">
      <c r="A380" s="51" t="s">
        <v>17</v>
      </c>
      <c r="B380" s="16" t="s">
        <v>694</v>
      </c>
      <c r="C380" s="47" t="s">
        <v>47</v>
      </c>
      <c r="D380" s="47" t="s">
        <v>402</v>
      </c>
      <c r="E380" s="52" t="s">
        <v>403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8">
        <v>1</v>
      </c>
      <c r="X380" s="61">
        <f t="shared" si="38"/>
        <v>0</v>
      </c>
      <c r="Y380" s="52">
        <f t="shared" si="38"/>
        <v>1</v>
      </c>
      <c r="Z380">
        <f t="shared" si="39"/>
        <v>1</v>
      </c>
    </row>
    <row r="381" spans="1:26">
      <c r="A381" s="51" t="s">
        <v>17</v>
      </c>
      <c r="B381" s="16" t="s">
        <v>695</v>
      </c>
      <c r="C381" s="47" t="s">
        <v>47</v>
      </c>
      <c r="D381" s="47" t="s">
        <v>404</v>
      </c>
      <c r="E381" s="52" t="s">
        <v>405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>
        <v>1</v>
      </c>
      <c r="S381" s="47">
        <v>3</v>
      </c>
      <c r="T381" s="47"/>
      <c r="U381" s="47"/>
      <c r="V381" s="47">
        <v>2</v>
      </c>
      <c r="W381" s="48">
        <v>10</v>
      </c>
      <c r="X381" s="61">
        <f t="shared" si="38"/>
        <v>3</v>
      </c>
      <c r="Y381" s="52">
        <f t="shared" si="38"/>
        <v>13</v>
      </c>
      <c r="Z381">
        <f t="shared" si="39"/>
        <v>16</v>
      </c>
    </row>
    <row r="382" spans="1:26">
      <c r="A382" s="51" t="s">
        <v>17</v>
      </c>
      <c r="B382" s="16" t="s">
        <v>625</v>
      </c>
      <c r="C382" s="47" t="s">
        <v>406</v>
      </c>
      <c r="D382" s="47" t="s">
        <v>407</v>
      </c>
      <c r="E382" s="52" t="s">
        <v>408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>
        <v>2</v>
      </c>
      <c r="Q382" s="47"/>
      <c r="R382" s="47"/>
      <c r="S382" s="47"/>
      <c r="T382" s="47"/>
      <c r="U382" s="47"/>
      <c r="V382" s="47"/>
      <c r="W382" s="48"/>
      <c r="X382" s="61">
        <f t="shared" si="38"/>
        <v>2</v>
      </c>
      <c r="Y382" s="52">
        <f t="shared" si="38"/>
        <v>0</v>
      </c>
      <c r="Z382">
        <f t="shared" si="39"/>
        <v>2</v>
      </c>
    </row>
    <row r="383" spans="1:26">
      <c r="A383" s="51" t="s">
        <v>17</v>
      </c>
      <c r="B383" s="16" t="s">
        <v>626</v>
      </c>
      <c r="C383" s="47" t="s">
        <v>406</v>
      </c>
      <c r="D383" s="47" t="s">
        <v>409</v>
      </c>
      <c r="E383" s="52" t="s">
        <v>410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>
        <v>1</v>
      </c>
      <c r="Q383" s="47"/>
      <c r="R383" s="47"/>
      <c r="S383" s="47"/>
      <c r="T383" s="47"/>
      <c r="U383" s="47"/>
      <c r="V383" s="47">
        <v>1</v>
      </c>
      <c r="W383" s="48"/>
      <c r="X383" s="61">
        <f t="shared" si="38"/>
        <v>2</v>
      </c>
      <c r="Y383" s="52">
        <f t="shared" si="38"/>
        <v>0</v>
      </c>
      <c r="Z383">
        <f t="shared" si="39"/>
        <v>2</v>
      </c>
    </row>
    <row r="384" spans="1:26">
      <c r="A384" s="51" t="s">
        <v>17</v>
      </c>
      <c r="B384" s="16" t="s">
        <v>628</v>
      </c>
      <c r="C384" s="47" t="s">
        <v>406</v>
      </c>
      <c r="D384" s="47" t="s">
        <v>411</v>
      </c>
      <c r="E384" s="52" t="s">
        <v>412</v>
      </c>
      <c r="F384" s="56"/>
      <c r="G384" s="47"/>
      <c r="H384" s="47"/>
      <c r="I384" s="47"/>
      <c r="J384" s="47"/>
      <c r="K384" s="47">
        <v>1</v>
      </c>
      <c r="L384" s="47"/>
      <c r="M384" s="47"/>
      <c r="N384" s="47"/>
      <c r="O384" s="47"/>
      <c r="P384" s="47">
        <v>2</v>
      </c>
      <c r="Q384" s="47"/>
      <c r="R384" s="47"/>
      <c r="S384" s="47"/>
      <c r="T384" s="47"/>
      <c r="U384" s="47"/>
      <c r="V384" s="47">
        <v>3</v>
      </c>
      <c r="W384" s="48">
        <v>1</v>
      </c>
      <c r="X384" s="61">
        <f t="shared" si="38"/>
        <v>5</v>
      </c>
      <c r="Y384" s="52">
        <f t="shared" si="38"/>
        <v>2</v>
      </c>
      <c r="Z384">
        <f t="shared" si="39"/>
        <v>7</v>
      </c>
    </row>
    <row r="385" spans="1:26">
      <c r="A385" s="51" t="s">
        <v>17</v>
      </c>
      <c r="B385" s="16" t="s">
        <v>629</v>
      </c>
      <c r="C385" s="47" t="s">
        <v>406</v>
      </c>
      <c r="D385" s="47" t="s">
        <v>413</v>
      </c>
      <c r="E385" s="52" t="s">
        <v>414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>
        <v>3</v>
      </c>
      <c r="Q385" s="47"/>
      <c r="R385" s="47"/>
      <c r="S385" s="47"/>
      <c r="T385" s="47"/>
      <c r="U385" s="47"/>
      <c r="V385" s="47">
        <v>5</v>
      </c>
      <c r="W385" s="48">
        <v>1</v>
      </c>
      <c r="X385" s="61">
        <f t="shared" si="38"/>
        <v>8</v>
      </c>
      <c r="Y385" s="52">
        <f t="shared" si="38"/>
        <v>1</v>
      </c>
      <c r="Z385">
        <f t="shared" si="39"/>
        <v>9</v>
      </c>
    </row>
    <row r="386" spans="1:26">
      <c r="A386" s="51" t="s">
        <v>17</v>
      </c>
      <c r="B386" s="16" t="s">
        <v>630</v>
      </c>
      <c r="C386" s="47" t="s">
        <v>406</v>
      </c>
      <c r="D386" s="47" t="s">
        <v>415</v>
      </c>
      <c r="E386" s="52" t="s">
        <v>416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>
        <v>1</v>
      </c>
      <c r="Q386" s="47"/>
      <c r="R386" s="47"/>
      <c r="S386" s="47"/>
      <c r="T386" s="47"/>
      <c r="U386" s="47"/>
      <c r="V386" s="47">
        <v>6</v>
      </c>
      <c r="W386" s="48">
        <v>1</v>
      </c>
      <c r="X386" s="61">
        <f t="shared" si="38"/>
        <v>7</v>
      </c>
      <c r="Y386" s="52">
        <f t="shared" si="38"/>
        <v>1</v>
      </c>
      <c r="Z386">
        <f t="shared" si="39"/>
        <v>8</v>
      </c>
    </row>
    <row r="387" spans="1:26">
      <c r="A387" s="51" t="s">
        <v>17</v>
      </c>
      <c r="B387" s="16" t="s">
        <v>631</v>
      </c>
      <c r="C387" s="47" t="s">
        <v>406</v>
      </c>
      <c r="D387" s="47" t="s">
        <v>419</v>
      </c>
      <c r="E387" s="52" t="s">
        <v>420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>
        <v>5</v>
      </c>
      <c r="Q387" s="47"/>
      <c r="R387" s="47"/>
      <c r="S387" s="47"/>
      <c r="T387" s="47"/>
      <c r="U387" s="47"/>
      <c r="V387" s="47">
        <v>1</v>
      </c>
      <c r="W387" s="48"/>
      <c r="X387" s="61">
        <f t="shared" si="38"/>
        <v>6</v>
      </c>
      <c r="Y387" s="52">
        <f t="shared" si="38"/>
        <v>0</v>
      </c>
      <c r="Z387">
        <f t="shared" si="39"/>
        <v>6</v>
      </c>
    </row>
    <row r="388" spans="1:26">
      <c r="A388" s="51" t="s">
        <v>17</v>
      </c>
      <c r="B388" s="16" t="s">
        <v>636</v>
      </c>
      <c r="C388" s="47" t="s">
        <v>366</v>
      </c>
      <c r="D388" s="47" t="s">
        <v>421</v>
      </c>
      <c r="E388" s="52" t="s">
        <v>422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>
        <v>1</v>
      </c>
      <c r="P388" s="47"/>
      <c r="Q388" s="47"/>
      <c r="R388" s="47"/>
      <c r="S388" s="47"/>
      <c r="T388" s="47"/>
      <c r="U388" s="47"/>
      <c r="V388" s="47"/>
      <c r="W388" s="48"/>
      <c r="X388" s="61">
        <f t="shared" si="38"/>
        <v>0</v>
      </c>
      <c r="Y388" s="52">
        <f t="shared" si="38"/>
        <v>1</v>
      </c>
      <c r="Z388">
        <f t="shared" si="39"/>
        <v>1</v>
      </c>
    </row>
    <row r="389" spans="1:26">
      <c r="A389" s="51" t="s">
        <v>17</v>
      </c>
      <c r="B389" s="16" t="s">
        <v>696</v>
      </c>
      <c r="C389" s="47" t="s">
        <v>377</v>
      </c>
      <c r="D389" s="47" t="s">
        <v>423</v>
      </c>
      <c r="E389" s="52" t="s">
        <v>424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8">
        <v>1</v>
      </c>
      <c r="X389" s="61">
        <f t="shared" si="38"/>
        <v>0</v>
      </c>
      <c r="Y389" s="52">
        <f t="shared" si="38"/>
        <v>1</v>
      </c>
      <c r="Z389">
        <f t="shared" si="39"/>
        <v>1</v>
      </c>
    </row>
    <row r="390" spans="1:26">
      <c r="A390" s="51" t="s">
        <v>17</v>
      </c>
      <c r="B390" s="16" t="s">
        <v>638</v>
      </c>
      <c r="C390" s="47" t="s">
        <v>47</v>
      </c>
      <c r="D390" s="47" t="s">
        <v>425</v>
      </c>
      <c r="E390" s="52" t="s">
        <v>426</v>
      </c>
      <c r="F390" s="56"/>
      <c r="G390" s="47"/>
      <c r="H390" s="47"/>
      <c r="I390" s="47"/>
      <c r="J390" s="47"/>
      <c r="K390" s="47">
        <v>1</v>
      </c>
      <c r="L390" s="47"/>
      <c r="M390" s="47">
        <v>1</v>
      </c>
      <c r="N390" s="47"/>
      <c r="O390" s="47"/>
      <c r="P390" s="47"/>
      <c r="Q390" s="47"/>
      <c r="R390" s="47"/>
      <c r="S390" s="47">
        <v>1</v>
      </c>
      <c r="T390" s="47"/>
      <c r="U390" s="47"/>
      <c r="V390" s="47">
        <v>3</v>
      </c>
      <c r="W390" s="48">
        <v>14</v>
      </c>
      <c r="X390" s="61">
        <f t="shared" si="38"/>
        <v>3</v>
      </c>
      <c r="Y390" s="52">
        <f t="shared" si="38"/>
        <v>17</v>
      </c>
      <c r="Z390">
        <f t="shared" si="39"/>
        <v>20</v>
      </c>
    </row>
    <row r="391" spans="1:26">
      <c r="A391" s="51" t="s">
        <v>17</v>
      </c>
      <c r="B391" s="16" t="s">
        <v>639</v>
      </c>
      <c r="C391" s="47" t="s">
        <v>47</v>
      </c>
      <c r="D391" s="47" t="s">
        <v>427</v>
      </c>
      <c r="E391" s="52" t="s">
        <v>428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>
        <v>1</v>
      </c>
      <c r="S391" s="47"/>
      <c r="T391" s="47"/>
      <c r="U391" s="47"/>
      <c r="V391" s="47"/>
      <c r="W391" s="48">
        <v>2</v>
      </c>
      <c r="X391" s="61">
        <f t="shared" si="38"/>
        <v>1</v>
      </c>
      <c r="Y391" s="52">
        <f t="shared" si="38"/>
        <v>2</v>
      </c>
      <c r="Z391">
        <f t="shared" si="39"/>
        <v>3</v>
      </c>
    </row>
    <row r="392" spans="1:26">
      <c r="A392" s="51" t="s">
        <v>17</v>
      </c>
      <c r="B392" s="16" t="s">
        <v>640</v>
      </c>
      <c r="C392" s="47" t="s">
        <v>366</v>
      </c>
      <c r="D392" s="47" t="s">
        <v>429</v>
      </c>
      <c r="E392" s="52" t="s">
        <v>430</v>
      </c>
      <c r="F392" s="56"/>
      <c r="G392" s="47">
        <v>1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>
        <v>1</v>
      </c>
      <c r="R392" s="47"/>
      <c r="S392" s="47"/>
      <c r="T392" s="47"/>
      <c r="U392" s="47"/>
      <c r="V392" s="47"/>
      <c r="W392" s="48">
        <v>1</v>
      </c>
      <c r="X392" s="61">
        <f t="shared" si="38"/>
        <v>0</v>
      </c>
      <c r="Y392" s="52">
        <f t="shared" si="38"/>
        <v>3</v>
      </c>
      <c r="Z392">
        <f t="shared" si="39"/>
        <v>3</v>
      </c>
    </row>
    <row r="393" spans="1:26">
      <c r="A393" s="51" t="s">
        <v>17</v>
      </c>
      <c r="B393" s="16" t="s">
        <v>697</v>
      </c>
      <c r="C393" s="47" t="s">
        <v>366</v>
      </c>
      <c r="D393" s="47" t="s">
        <v>431</v>
      </c>
      <c r="E393" s="52" t="s">
        <v>432</v>
      </c>
      <c r="F393" s="56"/>
      <c r="G393" s="47"/>
      <c r="H393" s="47"/>
      <c r="I393" s="47"/>
      <c r="J393" s="47"/>
      <c r="K393" s="47"/>
      <c r="L393" s="47"/>
      <c r="M393" s="47">
        <v>1</v>
      </c>
      <c r="N393" s="47"/>
      <c r="O393" s="47"/>
      <c r="P393" s="47">
        <v>1</v>
      </c>
      <c r="Q393" s="47"/>
      <c r="R393" s="47"/>
      <c r="S393" s="47"/>
      <c r="T393" s="47"/>
      <c r="U393" s="47"/>
      <c r="V393" s="47">
        <v>5</v>
      </c>
      <c r="W393" s="48">
        <v>7</v>
      </c>
      <c r="X393" s="61">
        <f t="shared" si="38"/>
        <v>6</v>
      </c>
      <c r="Y393" s="52">
        <f t="shared" si="38"/>
        <v>8</v>
      </c>
      <c r="Z393">
        <f t="shared" si="39"/>
        <v>14</v>
      </c>
    </row>
    <row r="394" spans="1:26">
      <c r="A394" s="51" t="s">
        <v>17</v>
      </c>
      <c r="B394" s="16" t="s">
        <v>699</v>
      </c>
      <c r="C394" s="47" t="s">
        <v>377</v>
      </c>
      <c r="D394" s="47" t="s">
        <v>435</v>
      </c>
      <c r="E394" s="52" t="s">
        <v>436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>
        <v>1</v>
      </c>
      <c r="W394" s="48"/>
      <c r="X394" s="61">
        <f t="shared" si="38"/>
        <v>1</v>
      </c>
      <c r="Y394" s="52">
        <f t="shared" si="38"/>
        <v>0</v>
      </c>
      <c r="Z394">
        <f t="shared" si="39"/>
        <v>1</v>
      </c>
    </row>
    <row r="395" spans="1:26">
      <c r="A395" s="51" t="s">
        <v>17</v>
      </c>
      <c r="B395" s="16" t="s">
        <v>700</v>
      </c>
      <c r="C395" s="47" t="s">
        <v>377</v>
      </c>
      <c r="D395" s="47" t="s">
        <v>437</v>
      </c>
      <c r="E395" s="52" t="s">
        <v>438</v>
      </c>
      <c r="F395" s="56"/>
      <c r="G395" s="47"/>
      <c r="H395" s="47"/>
      <c r="I395" s="47"/>
      <c r="J395" s="47"/>
      <c r="K395" s="47">
        <v>1</v>
      </c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8">
        <v>3</v>
      </c>
      <c r="X395" s="61">
        <f t="shared" si="38"/>
        <v>0</v>
      </c>
      <c r="Y395" s="52">
        <f t="shared" si="38"/>
        <v>4</v>
      </c>
      <c r="Z395">
        <f t="shared" si="39"/>
        <v>4</v>
      </c>
    </row>
    <row r="396" spans="1:26">
      <c r="A396" s="51" t="s">
        <v>17</v>
      </c>
      <c r="B396" s="16" t="s">
        <v>648</v>
      </c>
      <c r="C396" s="47" t="s">
        <v>366</v>
      </c>
      <c r="D396" s="47" t="s">
        <v>439</v>
      </c>
      <c r="E396" s="52" t="s">
        <v>440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>
        <v>3</v>
      </c>
      <c r="W396" s="48"/>
      <c r="X396" s="61">
        <f t="shared" si="38"/>
        <v>3</v>
      </c>
      <c r="Y396" s="52">
        <f t="shared" si="38"/>
        <v>0</v>
      </c>
      <c r="Z396">
        <f t="shared" si="39"/>
        <v>3</v>
      </c>
    </row>
    <row r="397" spans="1:26">
      <c r="A397" s="51" t="s">
        <v>17</v>
      </c>
      <c r="B397" s="16" t="s">
        <v>701</v>
      </c>
      <c r="C397" s="47" t="s">
        <v>366</v>
      </c>
      <c r="D397" s="47" t="s">
        <v>441</v>
      </c>
      <c r="E397" s="52" t="s">
        <v>442</v>
      </c>
      <c r="F397" s="56"/>
      <c r="G397" s="47"/>
      <c r="H397" s="47"/>
      <c r="I397" s="47"/>
      <c r="J397" s="47"/>
      <c r="K397" s="47">
        <v>1</v>
      </c>
      <c r="L397" s="47"/>
      <c r="M397" s="47"/>
      <c r="N397" s="47"/>
      <c r="O397" s="47"/>
      <c r="P397" s="47">
        <v>1</v>
      </c>
      <c r="Q397" s="47"/>
      <c r="R397" s="47"/>
      <c r="S397" s="47"/>
      <c r="T397" s="47"/>
      <c r="U397" s="47"/>
      <c r="V397" s="47">
        <v>1</v>
      </c>
      <c r="W397" s="48"/>
      <c r="X397" s="61">
        <f t="shared" si="38"/>
        <v>2</v>
      </c>
      <c r="Y397" s="52">
        <f t="shared" si="38"/>
        <v>1</v>
      </c>
      <c r="Z397">
        <f t="shared" si="39"/>
        <v>3</v>
      </c>
    </row>
    <row r="398" spans="1:26">
      <c r="A398" s="51" t="s">
        <v>17</v>
      </c>
      <c r="B398" s="16" t="s">
        <v>702</v>
      </c>
      <c r="C398" s="47" t="s">
        <v>377</v>
      </c>
      <c r="D398" s="47" t="s">
        <v>443</v>
      </c>
      <c r="E398" s="52" t="s">
        <v>444</v>
      </c>
      <c r="F398" s="56"/>
      <c r="G398" s="47"/>
      <c r="H398" s="47">
        <v>1</v>
      </c>
      <c r="I398" s="47"/>
      <c r="J398" s="47"/>
      <c r="K398" s="47">
        <v>1</v>
      </c>
      <c r="L398" s="47">
        <v>1</v>
      </c>
      <c r="M398" s="47"/>
      <c r="N398" s="47"/>
      <c r="O398" s="47"/>
      <c r="P398" s="47"/>
      <c r="Q398" s="47"/>
      <c r="R398" s="47"/>
      <c r="S398" s="47"/>
      <c r="T398" s="47"/>
      <c r="U398" s="47"/>
      <c r="V398" s="47">
        <v>4</v>
      </c>
      <c r="W398" s="48">
        <v>11</v>
      </c>
      <c r="X398" s="61">
        <f t="shared" si="38"/>
        <v>6</v>
      </c>
      <c r="Y398" s="52">
        <f t="shared" si="38"/>
        <v>12</v>
      </c>
      <c r="Z398">
        <f t="shared" si="39"/>
        <v>18</v>
      </c>
    </row>
    <row r="399" spans="1:26">
      <c r="A399" s="51" t="s">
        <v>17</v>
      </c>
      <c r="B399" s="16" t="s">
        <v>690</v>
      </c>
      <c r="C399" s="47" t="s">
        <v>366</v>
      </c>
      <c r="D399" s="47" t="s">
        <v>445</v>
      </c>
      <c r="E399" s="52" t="s">
        <v>446</v>
      </c>
      <c r="F399" s="56"/>
      <c r="G399" s="47">
        <v>1</v>
      </c>
      <c r="H399" s="47"/>
      <c r="I399" s="47"/>
      <c r="J399" s="47"/>
      <c r="K399" s="47"/>
      <c r="L399" s="47"/>
      <c r="M399" s="47"/>
      <c r="N399" s="47"/>
      <c r="O399" s="47">
        <v>1</v>
      </c>
      <c r="P399" s="47">
        <v>1</v>
      </c>
      <c r="Q399" s="47"/>
      <c r="R399" s="47"/>
      <c r="S399" s="47"/>
      <c r="T399" s="47"/>
      <c r="U399" s="47"/>
      <c r="V399" s="47">
        <v>1</v>
      </c>
      <c r="W399" s="48">
        <v>1</v>
      </c>
      <c r="X399" s="61">
        <f t="shared" si="38"/>
        <v>2</v>
      </c>
      <c r="Y399" s="52">
        <f t="shared" si="38"/>
        <v>3</v>
      </c>
      <c r="Z399">
        <f t="shared" si="39"/>
        <v>5</v>
      </c>
    </row>
    <row r="400" spans="1:26">
      <c r="A400" s="51" t="s">
        <v>17</v>
      </c>
      <c r="B400" s="16" t="s">
        <v>649</v>
      </c>
      <c r="C400" s="47" t="s">
        <v>47</v>
      </c>
      <c r="D400" s="47" t="s">
        <v>447</v>
      </c>
      <c r="E400" s="52" t="s">
        <v>448</v>
      </c>
      <c r="F400" s="56"/>
      <c r="G400" s="47"/>
      <c r="H400" s="47"/>
      <c r="I400" s="47"/>
      <c r="J400" s="47"/>
      <c r="K400" s="47"/>
      <c r="L400" s="47">
        <v>1</v>
      </c>
      <c r="M400" s="47"/>
      <c r="N400" s="47">
        <v>1</v>
      </c>
      <c r="O400" s="47"/>
      <c r="P400" s="47"/>
      <c r="Q400" s="47"/>
      <c r="R400" s="47"/>
      <c r="S400" s="47"/>
      <c r="T400" s="47"/>
      <c r="U400" s="47"/>
      <c r="V400" s="47"/>
      <c r="W400" s="48">
        <v>3</v>
      </c>
      <c r="X400" s="61">
        <f t="shared" si="38"/>
        <v>2</v>
      </c>
      <c r="Y400" s="52">
        <f t="shared" si="38"/>
        <v>3</v>
      </c>
      <c r="Z400">
        <f t="shared" si="39"/>
        <v>5</v>
      </c>
    </row>
    <row r="401" spans="1:26">
      <c r="A401" s="51" t="s">
        <v>17</v>
      </c>
      <c r="B401" s="16" t="s">
        <v>652</v>
      </c>
      <c r="C401" s="47" t="s">
        <v>366</v>
      </c>
      <c r="D401" s="47" t="s">
        <v>449</v>
      </c>
      <c r="E401" s="52" t="s">
        <v>450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1</v>
      </c>
      <c r="W401" s="48"/>
      <c r="X401" s="61">
        <f t="shared" si="38"/>
        <v>1</v>
      </c>
      <c r="Y401" s="52">
        <f t="shared" si="38"/>
        <v>0</v>
      </c>
      <c r="Z401">
        <f t="shared" si="39"/>
        <v>1</v>
      </c>
    </row>
    <row r="402" spans="1:26">
      <c r="A402" s="51" t="s">
        <v>17</v>
      </c>
      <c r="B402" s="16" t="s">
        <v>703</v>
      </c>
      <c r="C402" s="47" t="s">
        <v>451</v>
      </c>
      <c r="D402" s="47" t="s">
        <v>454</v>
      </c>
      <c r="E402" s="52" t="s">
        <v>455</v>
      </c>
      <c r="F402" s="56"/>
      <c r="G402" s="47"/>
      <c r="H402" s="47"/>
      <c r="I402" s="47"/>
      <c r="J402" s="47">
        <v>1</v>
      </c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8">
        <v>3</v>
      </c>
      <c r="X402" s="61">
        <f t="shared" si="38"/>
        <v>1</v>
      </c>
      <c r="Y402" s="52">
        <f t="shared" si="38"/>
        <v>3</v>
      </c>
      <c r="Z402">
        <f t="shared" si="39"/>
        <v>4</v>
      </c>
    </row>
    <row r="403" spans="1:26">
      <c r="A403" s="51" t="s">
        <v>17</v>
      </c>
      <c r="B403" s="16" t="s">
        <v>704</v>
      </c>
      <c r="C403" s="47" t="s">
        <v>366</v>
      </c>
      <c r="D403" s="47" t="s">
        <v>458</v>
      </c>
      <c r="E403" s="52" t="s">
        <v>459</v>
      </c>
      <c r="F403" s="56"/>
      <c r="G403" s="47"/>
      <c r="H403" s="47"/>
      <c r="I403" s="47"/>
      <c r="J403" s="47"/>
      <c r="K403" s="47">
        <v>1</v>
      </c>
      <c r="L403" s="47">
        <v>1</v>
      </c>
      <c r="M403" s="47">
        <v>2</v>
      </c>
      <c r="N403" s="47"/>
      <c r="O403" s="47"/>
      <c r="P403" s="47"/>
      <c r="Q403" s="47"/>
      <c r="R403" s="47"/>
      <c r="S403" s="47"/>
      <c r="T403" s="47"/>
      <c r="U403" s="47"/>
      <c r="V403" s="47"/>
      <c r="W403" s="48">
        <v>2</v>
      </c>
      <c r="X403" s="61">
        <f t="shared" si="38"/>
        <v>1</v>
      </c>
      <c r="Y403" s="52">
        <f t="shared" si="38"/>
        <v>5</v>
      </c>
      <c r="Z403">
        <f t="shared" si="39"/>
        <v>6</v>
      </c>
    </row>
    <row r="404" spans="1:26">
      <c r="A404" s="51" t="s">
        <v>17</v>
      </c>
      <c r="B404" s="16" t="s">
        <v>705</v>
      </c>
      <c r="C404" s="47" t="s">
        <v>366</v>
      </c>
      <c r="D404" s="47" t="s">
        <v>460</v>
      </c>
      <c r="E404" s="52" t="s">
        <v>461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8">
        <v>2</v>
      </c>
      <c r="X404" s="61">
        <f t="shared" si="38"/>
        <v>0</v>
      </c>
      <c r="Y404" s="52">
        <f t="shared" si="38"/>
        <v>2</v>
      </c>
      <c r="Z404">
        <f t="shared" si="39"/>
        <v>2</v>
      </c>
    </row>
    <row r="405" spans="1:26">
      <c r="A405" s="51" t="s">
        <v>17</v>
      </c>
      <c r="B405" s="16" t="s">
        <v>706</v>
      </c>
      <c r="C405" s="47" t="s">
        <v>366</v>
      </c>
      <c r="D405" s="47" t="s">
        <v>462</v>
      </c>
      <c r="E405" s="52" t="s">
        <v>463</v>
      </c>
      <c r="F405" s="56"/>
      <c r="G405" s="47"/>
      <c r="H405" s="47"/>
      <c r="I405" s="47"/>
      <c r="J405" s="47"/>
      <c r="K405" s="47"/>
      <c r="L405" s="47">
        <v>1</v>
      </c>
      <c r="M405" s="47">
        <v>1</v>
      </c>
      <c r="N405" s="47"/>
      <c r="O405" s="47"/>
      <c r="P405" s="47"/>
      <c r="Q405" s="47">
        <v>1</v>
      </c>
      <c r="R405" s="47"/>
      <c r="S405" s="47">
        <v>1</v>
      </c>
      <c r="T405" s="47"/>
      <c r="U405" s="47"/>
      <c r="V405" s="47"/>
      <c r="W405" s="48">
        <v>2</v>
      </c>
      <c r="X405" s="61">
        <f t="shared" si="38"/>
        <v>1</v>
      </c>
      <c r="Y405" s="52">
        <f t="shared" si="38"/>
        <v>5</v>
      </c>
      <c r="Z405">
        <f t="shared" si="39"/>
        <v>6</v>
      </c>
    </row>
    <row r="406" spans="1:26">
      <c r="A406" s="51" t="s">
        <v>17</v>
      </c>
      <c r="B406" s="16" t="s">
        <v>706</v>
      </c>
      <c r="C406" s="47" t="s">
        <v>377</v>
      </c>
      <c r="D406" s="47" t="s">
        <v>464</v>
      </c>
      <c r="E406" s="52" t="s">
        <v>465</v>
      </c>
      <c r="F406" s="56"/>
      <c r="G406" s="47"/>
      <c r="H406" s="47"/>
      <c r="I406" s="47">
        <v>1</v>
      </c>
      <c r="J406" s="47">
        <v>1</v>
      </c>
      <c r="K406" s="47"/>
      <c r="L406" s="47"/>
      <c r="M406" s="47"/>
      <c r="N406" s="47"/>
      <c r="O406" s="47"/>
      <c r="P406" s="47"/>
      <c r="Q406" s="47"/>
      <c r="R406" s="47">
        <v>1</v>
      </c>
      <c r="S406" s="47">
        <v>1</v>
      </c>
      <c r="T406" s="47"/>
      <c r="U406" s="47"/>
      <c r="V406" s="47">
        <v>3</v>
      </c>
      <c r="W406" s="48">
        <v>4</v>
      </c>
      <c r="X406" s="61">
        <f t="shared" si="38"/>
        <v>5</v>
      </c>
      <c r="Y406" s="52">
        <f t="shared" si="38"/>
        <v>6</v>
      </c>
      <c r="Z406">
        <f t="shared" si="39"/>
        <v>11</v>
      </c>
    </row>
    <row r="407" spans="1:26">
      <c r="A407" s="51" t="s">
        <v>17</v>
      </c>
      <c r="B407" s="16" t="s">
        <v>659</v>
      </c>
      <c r="C407" s="47" t="s">
        <v>377</v>
      </c>
      <c r="D407" s="47" t="s">
        <v>466</v>
      </c>
      <c r="E407" s="52" t="s">
        <v>467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>
        <v>1</v>
      </c>
      <c r="R407" s="47"/>
      <c r="S407" s="47"/>
      <c r="T407" s="47"/>
      <c r="U407" s="47"/>
      <c r="V407" s="47">
        <v>1</v>
      </c>
      <c r="W407" s="48">
        <v>4</v>
      </c>
      <c r="X407" s="61">
        <f t="shared" si="38"/>
        <v>1</v>
      </c>
      <c r="Y407" s="52">
        <f t="shared" si="38"/>
        <v>5</v>
      </c>
      <c r="Z407">
        <f t="shared" si="39"/>
        <v>6</v>
      </c>
    </row>
    <row r="408" spans="1:26">
      <c r="A408" s="51" t="s">
        <v>17</v>
      </c>
      <c r="B408" s="16" t="s">
        <v>662</v>
      </c>
      <c r="C408" s="47" t="s">
        <v>377</v>
      </c>
      <c r="D408" s="47" t="s">
        <v>468</v>
      </c>
      <c r="E408" s="52" t="s">
        <v>469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>
        <v>1</v>
      </c>
      <c r="Q408" s="47"/>
      <c r="R408" s="47"/>
      <c r="S408" s="47"/>
      <c r="T408" s="47"/>
      <c r="U408" s="47"/>
      <c r="V408" s="47">
        <v>2</v>
      </c>
      <c r="W408" s="48">
        <v>1</v>
      </c>
      <c r="X408" s="61">
        <f t="shared" si="38"/>
        <v>3</v>
      </c>
      <c r="Y408" s="52">
        <f t="shared" si="38"/>
        <v>1</v>
      </c>
      <c r="Z408">
        <f t="shared" si="39"/>
        <v>4</v>
      </c>
    </row>
    <row r="409" spans="1:26">
      <c r="A409" s="51" t="s">
        <v>17</v>
      </c>
      <c r="B409" s="16" t="s">
        <v>664</v>
      </c>
      <c r="C409" s="47" t="s">
        <v>366</v>
      </c>
      <c r="D409" s="47" t="s">
        <v>470</v>
      </c>
      <c r="E409" s="52" t="s">
        <v>471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>
        <v>1</v>
      </c>
      <c r="R409" s="47"/>
      <c r="S409" s="47">
        <v>1</v>
      </c>
      <c r="T409" s="47"/>
      <c r="U409" s="47"/>
      <c r="V409" s="47">
        <v>2</v>
      </c>
      <c r="W409" s="48">
        <v>2</v>
      </c>
      <c r="X409" s="61">
        <f t="shared" si="38"/>
        <v>2</v>
      </c>
      <c r="Y409" s="52">
        <f t="shared" si="38"/>
        <v>4</v>
      </c>
      <c r="Z409">
        <f t="shared" si="39"/>
        <v>6</v>
      </c>
    </row>
    <row r="410" spans="1:26">
      <c r="A410" s="51" t="s">
        <v>17</v>
      </c>
      <c r="B410" s="16" t="s">
        <v>671</v>
      </c>
      <c r="C410" s="47" t="s">
        <v>366</v>
      </c>
      <c r="D410" s="47" t="s">
        <v>472</v>
      </c>
      <c r="E410" s="52" t="s">
        <v>473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>
        <v>1</v>
      </c>
      <c r="W410" s="48"/>
      <c r="X410" s="61">
        <f t="shared" si="38"/>
        <v>1</v>
      </c>
      <c r="Y410" s="52">
        <f t="shared" si="38"/>
        <v>0</v>
      </c>
      <c r="Z410">
        <f t="shared" si="39"/>
        <v>1</v>
      </c>
    </row>
    <row r="411" spans="1:26">
      <c r="A411" s="51" t="s">
        <v>17</v>
      </c>
      <c r="B411" s="16" t="s">
        <v>707</v>
      </c>
      <c r="C411" s="47" t="s">
        <v>47</v>
      </c>
      <c r="D411" s="47" t="s">
        <v>474</v>
      </c>
      <c r="E411" s="52" t="s">
        <v>475</v>
      </c>
      <c r="F411" s="56"/>
      <c r="G411" s="47"/>
      <c r="H411" s="47"/>
      <c r="I411" s="47">
        <v>1</v>
      </c>
      <c r="J411" s="47"/>
      <c r="K411" s="47"/>
      <c r="L411" s="47"/>
      <c r="M411" s="47"/>
      <c r="N411" s="47"/>
      <c r="O411" s="47">
        <v>1</v>
      </c>
      <c r="P411" s="47"/>
      <c r="Q411" s="47"/>
      <c r="R411" s="47"/>
      <c r="S411" s="47"/>
      <c r="T411" s="47"/>
      <c r="U411" s="47"/>
      <c r="V411" s="47"/>
      <c r="W411" s="48">
        <v>11</v>
      </c>
      <c r="X411" s="61">
        <f t="shared" si="38"/>
        <v>0</v>
      </c>
      <c r="Y411" s="52">
        <f t="shared" si="38"/>
        <v>13</v>
      </c>
      <c r="Z411">
        <f t="shared" si="39"/>
        <v>13</v>
      </c>
    </row>
    <row r="412" spans="1:26">
      <c r="A412" s="51" t="s">
        <v>17</v>
      </c>
      <c r="B412" s="16" t="s">
        <v>674</v>
      </c>
      <c r="C412" s="47" t="s">
        <v>377</v>
      </c>
      <c r="D412" s="47" t="s">
        <v>476</v>
      </c>
      <c r="E412" s="52" t="s">
        <v>477</v>
      </c>
      <c r="F412" s="56"/>
      <c r="G412" s="47"/>
      <c r="H412" s="47"/>
      <c r="I412" s="47"/>
      <c r="J412" s="47"/>
      <c r="K412" s="47">
        <v>2</v>
      </c>
      <c r="L412" s="47"/>
      <c r="M412" s="47">
        <v>1</v>
      </c>
      <c r="N412" s="47"/>
      <c r="O412" s="47"/>
      <c r="P412" s="47">
        <v>1</v>
      </c>
      <c r="Q412" s="47"/>
      <c r="R412" s="47"/>
      <c r="S412" s="47"/>
      <c r="T412" s="47"/>
      <c r="U412" s="47"/>
      <c r="V412" s="47">
        <v>2</v>
      </c>
      <c r="W412" s="48">
        <v>4</v>
      </c>
      <c r="X412" s="61">
        <f t="shared" si="38"/>
        <v>3</v>
      </c>
      <c r="Y412" s="52">
        <f t="shared" si="38"/>
        <v>7</v>
      </c>
      <c r="Z412">
        <f t="shared" si="39"/>
        <v>10</v>
      </c>
    </row>
    <row r="413" spans="1:26">
      <c r="A413" s="51" t="s">
        <v>17</v>
      </c>
      <c r="B413" s="16" t="s">
        <v>675</v>
      </c>
      <c r="C413" s="47" t="s">
        <v>478</v>
      </c>
      <c r="D413" s="47" t="s">
        <v>479</v>
      </c>
      <c r="E413" s="52" t="s">
        <v>480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>
        <v>1</v>
      </c>
      <c r="Q413" s="47">
        <v>1</v>
      </c>
      <c r="R413" s="47"/>
      <c r="S413" s="47">
        <v>1</v>
      </c>
      <c r="T413" s="47"/>
      <c r="U413" s="47"/>
      <c r="V413" s="47">
        <v>3</v>
      </c>
      <c r="W413" s="48"/>
      <c r="X413" s="61">
        <f t="shared" si="38"/>
        <v>4</v>
      </c>
      <c r="Y413" s="52">
        <f t="shared" si="38"/>
        <v>2</v>
      </c>
      <c r="Z413">
        <f t="shared" si="39"/>
        <v>6</v>
      </c>
    </row>
    <row r="414" spans="1:26">
      <c r="A414" s="51" t="s">
        <v>17</v>
      </c>
      <c r="B414" s="16" t="s">
        <v>709</v>
      </c>
      <c r="C414" s="47" t="s">
        <v>380</v>
      </c>
      <c r="D414" s="47" t="s">
        <v>483</v>
      </c>
      <c r="E414" s="52" t="s">
        <v>484</v>
      </c>
      <c r="F414" s="56"/>
      <c r="G414" s="47"/>
      <c r="H414" s="47"/>
      <c r="I414" s="47"/>
      <c r="J414" s="47"/>
      <c r="K414" s="47">
        <v>1</v>
      </c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>
        <v>2</v>
      </c>
      <c r="W414" s="48">
        <v>4</v>
      </c>
      <c r="X414" s="61">
        <f t="shared" si="38"/>
        <v>2</v>
      </c>
      <c r="Y414" s="52">
        <f t="shared" si="38"/>
        <v>5</v>
      </c>
      <c r="Z414">
        <f t="shared" si="39"/>
        <v>7</v>
      </c>
    </row>
    <row r="415" spans="1:26">
      <c r="A415" s="51" t="s">
        <v>17</v>
      </c>
      <c r="B415" s="16" t="s">
        <v>679</v>
      </c>
      <c r="C415" s="47" t="s">
        <v>485</v>
      </c>
      <c r="D415" s="47" t="s">
        <v>486</v>
      </c>
      <c r="E415" s="52" t="s">
        <v>487</v>
      </c>
      <c r="F415" s="56"/>
      <c r="G415" s="47"/>
      <c r="H415" s="47"/>
      <c r="I415" s="47"/>
      <c r="J415" s="47">
        <v>1</v>
      </c>
      <c r="K415" s="47"/>
      <c r="L415" s="47"/>
      <c r="M415" s="47"/>
      <c r="N415" s="47">
        <v>1</v>
      </c>
      <c r="O415" s="47">
        <v>1</v>
      </c>
      <c r="P415" s="47">
        <v>4</v>
      </c>
      <c r="Q415" s="47">
        <v>2</v>
      </c>
      <c r="R415" s="47">
        <v>2</v>
      </c>
      <c r="S415" s="47">
        <v>1</v>
      </c>
      <c r="T415" s="47"/>
      <c r="U415" s="47"/>
      <c r="V415" s="47">
        <v>9</v>
      </c>
      <c r="W415" s="48">
        <v>3</v>
      </c>
      <c r="X415" s="61">
        <f t="shared" si="38"/>
        <v>17</v>
      </c>
      <c r="Y415" s="52">
        <f t="shared" si="38"/>
        <v>7</v>
      </c>
      <c r="Z415">
        <f t="shared" si="39"/>
        <v>24</v>
      </c>
    </row>
    <row r="416" spans="1:26">
      <c r="A416" s="51" t="s">
        <v>17</v>
      </c>
      <c r="B416" s="16" t="s">
        <v>679</v>
      </c>
      <c r="C416" s="47" t="s">
        <v>485</v>
      </c>
      <c r="D416" s="47" t="s">
        <v>488</v>
      </c>
      <c r="E416" s="52" t="s">
        <v>489</v>
      </c>
      <c r="F416" s="56">
        <v>1</v>
      </c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>
        <v>1</v>
      </c>
      <c r="W416" s="48"/>
      <c r="X416" s="61">
        <f t="shared" si="38"/>
        <v>2</v>
      </c>
      <c r="Y416" s="52">
        <f t="shared" si="38"/>
        <v>0</v>
      </c>
      <c r="Z416">
        <f t="shared" si="39"/>
        <v>2</v>
      </c>
    </row>
    <row r="417" spans="1:26">
      <c r="A417" s="51" t="s">
        <v>17</v>
      </c>
      <c r="B417" s="16" t="s">
        <v>681</v>
      </c>
      <c r="C417" s="47" t="s">
        <v>485</v>
      </c>
      <c r="D417" s="47" t="s">
        <v>492</v>
      </c>
      <c r="E417" s="52" t="s">
        <v>493</v>
      </c>
      <c r="F417" s="56">
        <v>1</v>
      </c>
      <c r="G417" s="47">
        <v>1</v>
      </c>
      <c r="H417" s="47"/>
      <c r="I417" s="47"/>
      <c r="J417" s="47"/>
      <c r="K417" s="47"/>
      <c r="L417" s="47"/>
      <c r="M417" s="47"/>
      <c r="N417" s="47"/>
      <c r="O417" s="47"/>
      <c r="P417" s="47">
        <v>2</v>
      </c>
      <c r="Q417" s="47">
        <v>1</v>
      </c>
      <c r="R417" s="47"/>
      <c r="S417" s="47">
        <v>1</v>
      </c>
      <c r="T417" s="47"/>
      <c r="U417" s="47"/>
      <c r="V417" s="47">
        <v>17</v>
      </c>
      <c r="W417" s="48">
        <v>7</v>
      </c>
      <c r="X417" s="61">
        <f t="shared" si="38"/>
        <v>20</v>
      </c>
      <c r="Y417" s="52">
        <f t="shared" si="38"/>
        <v>10</v>
      </c>
      <c r="Z417">
        <f t="shared" si="39"/>
        <v>30</v>
      </c>
    </row>
    <row r="418" spans="1:26">
      <c r="A418" s="51" t="s">
        <v>17</v>
      </c>
      <c r="B418" s="16" t="s">
        <v>710</v>
      </c>
      <c r="C418" s="47" t="s">
        <v>383</v>
      </c>
      <c r="D418" s="47" t="s">
        <v>494</v>
      </c>
      <c r="E418" s="52" t="s">
        <v>495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8">
        <v>2</v>
      </c>
      <c r="X418" s="61">
        <f t="shared" si="38"/>
        <v>0</v>
      </c>
      <c r="Y418" s="52">
        <f t="shared" si="38"/>
        <v>2</v>
      </c>
      <c r="Z418">
        <f t="shared" si="39"/>
        <v>2</v>
      </c>
    </row>
    <row r="419" spans="1:26">
      <c r="A419" s="53" t="s">
        <v>17</v>
      </c>
      <c r="B419" s="17" t="s">
        <v>686</v>
      </c>
      <c r="C419" s="54" t="s">
        <v>366</v>
      </c>
      <c r="D419" s="54" t="s">
        <v>496</v>
      </c>
      <c r="E419" s="55" t="s">
        <v>497</v>
      </c>
      <c r="F419" s="57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>
        <v>1</v>
      </c>
      <c r="S419" s="54"/>
      <c r="T419" s="54"/>
      <c r="U419" s="54"/>
      <c r="V419" s="54">
        <v>1</v>
      </c>
      <c r="W419" s="60">
        <v>1</v>
      </c>
      <c r="X419" s="62">
        <f t="shared" si="38"/>
        <v>2</v>
      </c>
      <c r="Y419" s="55">
        <f t="shared" si="38"/>
        <v>1</v>
      </c>
      <c r="Z419">
        <f t="shared" si="39"/>
        <v>3</v>
      </c>
    </row>
    <row r="420" spans="1:26">
      <c r="A420" s="46"/>
      <c r="B420" s="3"/>
      <c r="E420" s="67" t="s">
        <v>50</v>
      </c>
      <c r="F420">
        <f t="shared" ref="F420:Z420" si="40">SUM(F374:F419)</f>
        <v>2</v>
      </c>
      <c r="G420">
        <f t="shared" si="40"/>
        <v>3</v>
      </c>
      <c r="H420">
        <f t="shared" si="40"/>
        <v>1</v>
      </c>
      <c r="I420">
        <f t="shared" si="40"/>
        <v>2</v>
      </c>
      <c r="J420">
        <f t="shared" si="40"/>
        <v>4</v>
      </c>
      <c r="K420">
        <f t="shared" si="40"/>
        <v>10</v>
      </c>
      <c r="L420">
        <f t="shared" si="40"/>
        <v>5</v>
      </c>
      <c r="M420">
        <f t="shared" si="40"/>
        <v>8</v>
      </c>
      <c r="N420">
        <f t="shared" si="40"/>
        <v>2</v>
      </c>
      <c r="O420">
        <f t="shared" si="40"/>
        <v>4</v>
      </c>
      <c r="P420">
        <f t="shared" si="40"/>
        <v>26</v>
      </c>
      <c r="Q420">
        <f t="shared" si="40"/>
        <v>9</v>
      </c>
      <c r="R420">
        <f t="shared" si="40"/>
        <v>8</v>
      </c>
      <c r="S420">
        <f t="shared" si="40"/>
        <v>11</v>
      </c>
      <c r="T420">
        <f t="shared" si="40"/>
        <v>0</v>
      </c>
      <c r="U420">
        <f t="shared" si="40"/>
        <v>0</v>
      </c>
      <c r="V420">
        <f t="shared" si="40"/>
        <v>91</v>
      </c>
      <c r="W420">
        <f t="shared" si="40"/>
        <v>113</v>
      </c>
      <c r="X420">
        <f t="shared" si="40"/>
        <v>139</v>
      </c>
      <c r="Y420">
        <f t="shared" si="40"/>
        <v>160</v>
      </c>
      <c r="Z420">
        <f t="shared" si="40"/>
        <v>299</v>
      </c>
    </row>
    <row r="421" spans="1:26">
      <c r="A421" s="3"/>
      <c r="B421" s="3"/>
      <c r="F421"/>
    </row>
    <row r="422" spans="1:26">
      <c r="A422" s="49" t="s">
        <v>18</v>
      </c>
      <c r="B422" s="14" t="s">
        <v>694</v>
      </c>
      <c r="C422" s="13" t="s">
        <v>47</v>
      </c>
      <c r="D422" s="13" t="s">
        <v>48</v>
      </c>
      <c r="E422" s="50" t="s">
        <v>504</v>
      </c>
      <c r="F422" s="21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>
        <v>1</v>
      </c>
      <c r="W422" s="15"/>
      <c r="X422" s="19">
        <f t="shared" ref="X422:Y443" si="41">F422+H422+J422+L422+N422+P422+R422+T422+V422</f>
        <v>1</v>
      </c>
      <c r="Y422" s="50">
        <f t="shared" si="41"/>
        <v>0</v>
      </c>
      <c r="Z422">
        <f t="shared" ref="Z422:Z443" si="42">SUM(X422:Y422)</f>
        <v>1</v>
      </c>
    </row>
    <row r="423" spans="1:26">
      <c r="A423" s="51" t="s">
        <v>18</v>
      </c>
      <c r="B423" s="16" t="s">
        <v>625</v>
      </c>
      <c r="C423" s="47" t="s">
        <v>406</v>
      </c>
      <c r="D423" s="47" t="s">
        <v>505</v>
      </c>
      <c r="E423" s="52" t="s">
        <v>506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>
        <v>1</v>
      </c>
      <c r="Q423" s="47"/>
      <c r="R423" s="47"/>
      <c r="S423" s="47"/>
      <c r="T423" s="47"/>
      <c r="U423" s="47"/>
      <c r="V423" s="47"/>
      <c r="W423" s="48"/>
      <c r="X423" s="61">
        <f t="shared" si="41"/>
        <v>1</v>
      </c>
      <c r="Y423" s="52">
        <f t="shared" si="41"/>
        <v>0</v>
      </c>
      <c r="Z423">
        <f t="shared" si="42"/>
        <v>1</v>
      </c>
    </row>
    <row r="424" spans="1:26">
      <c r="A424" s="51" t="s">
        <v>18</v>
      </c>
      <c r="B424" s="16" t="s">
        <v>626</v>
      </c>
      <c r="C424" s="47" t="s">
        <v>406</v>
      </c>
      <c r="D424" s="47" t="s">
        <v>507</v>
      </c>
      <c r="E424" s="52" t="s">
        <v>508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>
        <v>1</v>
      </c>
      <c r="Q424" s="47"/>
      <c r="R424" s="47"/>
      <c r="S424" s="47"/>
      <c r="T424" s="47"/>
      <c r="U424" s="47"/>
      <c r="V424" s="47"/>
      <c r="W424" s="48"/>
      <c r="X424" s="61">
        <f t="shared" si="41"/>
        <v>1</v>
      </c>
      <c r="Y424" s="52">
        <f t="shared" si="41"/>
        <v>0</v>
      </c>
      <c r="Z424">
        <f t="shared" si="42"/>
        <v>1</v>
      </c>
    </row>
    <row r="425" spans="1:26">
      <c r="A425" s="51" t="s">
        <v>18</v>
      </c>
      <c r="B425" s="16" t="s">
        <v>628</v>
      </c>
      <c r="C425" s="47" t="s">
        <v>406</v>
      </c>
      <c r="D425" s="47" t="s">
        <v>509</v>
      </c>
      <c r="E425" s="52" t="s">
        <v>510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/>
      <c r="P425" s="47">
        <v>1</v>
      </c>
      <c r="Q425" s="47">
        <v>2</v>
      </c>
      <c r="R425" s="47"/>
      <c r="S425" s="47"/>
      <c r="T425" s="47"/>
      <c r="U425" s="47"/>
      <c r="V425" s="47"/>
      <c r="W425" s="48"/>
      <c r="X425" s="61">
        <f t="shared" si="41"/>
        <v>1</v>
      </c>
      <c r="Y425" s="52">
        <f t="shared" si="41"/>
        <v>2</v>
      </c>
      <c r="Z425">
        <f t="shared" si="42"/>
        <v>3</v>
      </c>
    </row>
    <row r="426" spans="1:26">
      <c r="A426" s="51" t="s">
        <v>18</v>
      </c>
      <c r="B426" s="16" t="s">
        <v>629</v>
      </c>
      <c r="C426" s="47" t="s">
        <v>406</v>
      </c>
      <c r="D426" s="47" t="s">
        <v>511</v>
      </c>
      <c r="E426" s="52" t="s">
        <v>512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>
        <v>2</v>
      </c>
      <c r="Q426" s="47"/>
      <c r="R426" s="47"/>
      <c r="S426" s="47"/>
      <c r="T426" s="47"/>
      <c r="U426" s="47"/>
      <c r="V426" s="47">
        <v>1</v>
      </c>
      <c r="W426" s="48"/>
      <c r="X426" s="61">
        <f t="shared" si="41"/>
        <v>3</v>
      </c>
      <c r="Y426" s="52">
        <f t="shared" si="41"/>
        <v>0</v>
      </c>
      <c r="Z426">
        <f t="shared" si="42"/>
        <v>3</v>
      </c>
    </row>
    <row r="427" spans="1:26">
      <c r="A427" s="79" t="s">
        <v>18</v>
      </c>
      <c r="B427" s="80" t="s">
        <v>631</v>
      </c>
      <c r="C427" s="81" t="s">
        <v>406</v>
      </c>
      <c r="D427" s="81" t="s">
        <v>515</v>
      </c>
      <c r="E427" s="82" t="s">
        <v>516</v>
      </c>
      <c r="F427" s="83"/>
      <c r="G427" s="81"/>
      <c r="H427" s="81"/>
      <c r="I427" s="81"/>
      <c r="J427" s="81"/>
      <c r="K427" s="81"/>
      <c r="L427" s="81"/>
      <c r="M427" s="81"/>
      <c r="N427" s="81"/>
      <c r="O427" s="81"/>
      <c r="P427" s="81">
        <v>1</v>
      </c>
      <c r="Q427" s="81">
        <v>1</v>
      </c>
      <c r="R427" s="81"/>
      <c r="S427" s="81"/>
      <c r="T427" s="81"/>
      <c r="U427" s="81"/>
      <c r="V427" s="81"/>
      <c r="W427" s="84"/>
      <c r="X427" s="85">
        <f t="shared" si="41"/>
        <v>1</v>
      </c>
      <c r="Y427" s="82">
        <f t="shared" si="41"/>
        <v>1</v>
      </c>
      <c r="Z427" s="86">
        <f t="shared" si="42"/>
        <v>2</v>
      </c>
    </row>
    <row r="428" spans="1:26">
      <c r="A428" s="51" t="s">
        <v>18</v>
      </c>
      <c r="B428" s="16" t="s">
        <v>640</v>
      </c>
      <c r="C428" s="47" t="s">
        <v>366</v>
      </c>
      <c r="D428" s="47" t="s">
        <v>517</v>
      </c>
      <c r="E428" s="52" t="s">
        <v>518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>
        <v>1</v>
      </c>
      <c r="T428" s="47"/>
      <c r="U428" s="47"/>
      <c r="V428" s="47"/>
      <c r="W428" s="48">
        <v>4</v>
      </c>
      <c r="X428" s="61">
        <f t="shared" si="41"/>
        <v>0</v>
      </c>
      <c r="Y428" s="52">
        <f t="shared" si="41"/>
        <v>5</v>
      </c>
      <c r="Z428">
        <f t="shared" si="42"/>
        <v>5</v>
      </c>
    </row>
    <row r="429" spans="1:26">
      <c r="A429" s="51" t="s">
        <v>18</v>
      </c>
      <c r="B429" s="16" t="s">
        <v>712</v>
      </c>
      <c r="C429" s="47" t="s">
        <v>366</v>
      </c>
      <c r="D429" s="47" t="s">
        <v>519</v>
      </c>
      <c r="E429" s="52" t="s">
        <v>520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>
        <v>1</v>
      </c>
      <c r="W429" s="48"/>
      <c r="X429" s="61">
        <f t="shared" si="41"/>
        <v>1</v>
      </c>
      <c r="Y429" s="52">
        <f t="shared" si="41"/>
        <v>0</v>
      </c>
      <c r="Z429">
        <f t="shared" si="42"/>
        <v>1</v>
      </c>
    </row>
    <row r="430" spans="1:26">
      <c r="A430" s="51" t="s">
        <v>18</v>
      </c>
      <c r="B430" s="16" t="s">
        <v>648</v>
      </c>
      <c r="C430" s="47" t="s">
        <v>366</v>
      </c>
      <c r="D430" s="47" t="s">
        <v>522</v>
      </c>
      <c r="E430" s="52" t="s">
        <v>523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1</v>
      </c>
      <c r="W430" s="48"/>
      <c r="X430" s="61">
        <f t="shared" si="41"/>
        <v>1</v>
      </c>
      <c r="Y430" s="52">
        <f t="shared" si="41"/>
        <v>0</v>
      </c>
      <c r="Z430">
        <f t="shared" si="42"/>
        <v>1</v>
      </c>
    </row>
    <row r="431" spans="1:26">
      <c r="A431" s="51" t="s">
        <v>18</v>
      </c>
      <c r="B431" s="16" t="s">
        <v>702</v>
      </c>
      <c r="C431" s="47" t="s">
        <v>377</v>
      </c>
      <c r="D431" s="47" t="s">
        <v>526</v>
      </c>
      <c r="E431" s="52" t="s">
        <v>527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>
        <v>3</v>
      </c>
      <c r="Q431" s="47">
        <v>2</v>
      </c>
      <c r="R431" s="47">
        <v>1</v>
      </c>
      <c r="S431" s="47">
        <v>2</v>
      </c>
      <c r="T431" s="47"/>
      <c r="U431" s="47"/>
      <c r="V431" s="47">
        <v>4</v>
      </c>
      <c r="W431" s="48">
        <v>3</v>
      </c>
      <c r="X431" s="61">
        <f t="shared" si="41"/>
        <v>8</v>
      </c>
      <c r="Y431" s="52">
        <f t="shared" si="41"/>
        <v>7</v>
      </c>
      <c r="Z431">
        <f t="shared" si="42"/>
        <v>15</v>
      </c>
    </row>
    <row r="432" spans="1:26">
      <c r="A432" s="51" t="s">
        <v>18</v>
      </c>
      <c r="B432" s="16" t="s">
        <v>690</v>
      </c>
      <c r="C432" s="47" t="s">
        <v>366</v>
      </c>
      <c r="D432" s="47" t="s">
        <v>528</v>
      </c>
      <c r="E432" s="52" t="s">
        <v>529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>
        <v>1</v>
      </c>
      <c r="S432" s="47"/>
      <c r="T432" s="47"/>
      <c r="U432" s="47"/>
      <c r="V432" s="47"/>
      <c r="W432" s="48"/>
      <c r="X432" s="61">
        <f t="shared" si="41"/>
        <v>1</v>
      </c>
      <c r="Y432" s="52">
        <f t="shared" si="41"/>
        <v>0</v>
      </c>
      <c r="Z432">
        <f t="shared" si="42"/>
        <v>1</v>
      </c>
    </row>
    <row r="433" spans="1:26">
      <c r="A433" s="51" t="s">
        <v>18</v>
      </c>
      <c r="B433" s="16" t="s">
        <v>652</v>
      </c>
      <c r="C433" s="47" t="s">
        <v>366</v>
      </c>
      <c r="D433" s="47" t="s">
        <v>530</v>
      </c>
      <c r="E433" s="52" t="s">
        <v>531</v>
      </c>
      <c r="F433" s="56"/>
      <c r="G433" s="47"/>
      <c r="H433" s="47"/>
      <c r="I433" s="47"/>
      <c r="J433" s="47">
        <v>1</v>
      </c>
      <c r="K433" s="47"/>
      <c r="L433" s="47"/>
      <c r="M433" s="47">
        <v>1</v>
      </c>
      <c r="N433" s="47"/>
      <c r="O433" s="47"/>
      <c r="P433" s="47">
        <v>1</v>
      </c>
      <c r="Q433" s="47">
        <v>2</v>
      </c>
      <c r="R433" s="47"/>
      <c r="S433" s="47"/>
      <c r="T433" s="47"/>
      <c r="U433" s="47"/>
      <c r="V433" s="47">
        <v>1</v>
      </c>
      <c r="W433" s="48">
        <v>1</v>
      </c>
      <c r="X433" s="61">
        <f t="shared" si="41"/>
        <v>3</v>
      </c>
      <c r="Y433" s="52">
        <f t="shared" si="41"/>
        <v>4</v>
      </c>
      <c r="Z433">
        <f t="shared" si="42"/>
        <v>7</v>
      </c>
    </row>
    <row r="434" spans="1:26">
      <c r="A434" s="51" t="s">
        <v>18</v>
      </c>
      <c r="B434" s="16" t="s">
        <v>703</v>
      </c>
      <c r="C434" s="47" t="s">
        <v>451</v>
      </c>
      <c r="D434" s="47" t="s">
        <v>532</v>
      </c>
      <c r="E434" s="52" t="s">
        <v>533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>
        <v>1</v>
      </c>
      <c r="R434" s="47"/>
      <c r="S434" s="47"/>
      <c r="T434" s="47"/>
      <c r="U434" s="47"/>
      <c r="V434" s="47">
        <v>2</v>
      </c>
      <c r="W434" s="48">
        <v>1</v>
      </c>
      <c r="X434" s="61">
        <f t="shared" si="41"/>
        <v>2</v>
      </c>
      <c r="Y434" s="52">
        <f t="shared" si="41"/>
        <v>2</v>
      </c>
      <c r="Z434">
        <f t="shared" si="42"/>
        <v>4</v>
      </c>
    </row>
    <row r="435" spans="1:26">
      <c r="A435" s="51" t="s">
        <v>18</v>
      </c>
      <c r="B435" s="16" t="s">
        <v>656</v>
      </c>
      <c r="C435" s="47" t="s">
        <v>366</v>
      </c>
      <c r="D435" s="47" t="s">
        <v>534</v>
      </c>
      <c r="E435" s="52" t="s">
        <v>535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>
        <v>1</v>
      </c>
      <c r="Q435" s="47"/>
      <c r="R435" s="47"/>
      <c r="S435" s="47"/>
      <c r="T435" s="47"/>
      <c r="U435" s="47"/>
      <c r="V435" s="47">
        <v>2</v>
      </c>
      <c r="W435" s="48"/>
      <c r="X435" s="61">
        <f t="shared" si="41"/>
        <v>3</v>
      </c>
      <c r="Y435" s="52">
        <f t="shared" si="41"/>
        <v>0</v>
      </c>
      <c r="Z435">
        <f t="shared" si="42"/>
        <v>3</v>
      </c>
    </row>
    <row r="436" spans="1:26">
      <c r="A436" s="51" t="s">
        <v>18</v>
      </c>
      <c r="B436" s="16" t="s">
        <v>713</v>
      </c>
      <c r="C436" s="47" t="s">
        <v>366</v>
      </c>
      <c r="D436" s="47" t="s">
        <v>538</v>
      </c>
      <c r="E436" s="52" t="s">
        <v>539</v>
      </c>
      <c r="F436" s="56"/>
      <c r="G436" s="47"/>
      <c r="H436" s="47"/>
      <c r="I436" s="47"/>
      <c r="J436" s="47"/>
      <c r="K436" s="47">
        <v>1</v>
      </c>
      <c r="L436" s="47">
        <v>1</v>
      </c>
      <c r="M436" s="47">
        <v>2</v>
      </c>
      <c r="N436" s="47"/>
      <c r="O436" s="47"/>
      <c r="P436" s="47">
        <v>1</v>
      </c>
      <c r="Q436" s="47"/>
      <c r="R436" s="47"/>
      <c r="S436" s="47">
        <v>3</v>
      </c>
      <c r="T436" s="47"/>
      <c r="U436" s="47"/>
      <c r="V436" s="47">
        <v>4</v>
      </c>
      <c r="W436" s="48">
        <v>5</v>
      </c>
      <c r="X436" s="61">
        <f t="shared" si="41"/>
        <v>6</v>
      </c>
      <c r="Y436" s="52">
        <f t="shared" si="41"/>
        <v>11</v>
      </c>
      <c r="Z436">
        <f t="shared" si="42"/>
        <v>17</v>
      </c>
    </row>
    <row r="437" spans="1:26">
      <c r="A437" s="51" t="s">
        <v>18</v>
      </c>
      <c r="B437" s="16" t="s">
        <v>705</v>
      </c>
      <c r="C437" s="47" t="s">
        <v>366</v>
      </c>
      <c r="D437" s="47" t="s">
        <v>540</v>
      </c>
      <c r="E437" s="52" t="s">
        <v>541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>
        <v>1</v>
      </c>
      <c r="W437" s="48"/>
      <c r="X437" s="61">
        <f t="shared" si="41"/>
        <v>1</v>
      </c>
      <c r="Y437" s="52">
        <f t="shared" si="41"/>
        <v>0</v>
      </c>
      <c r="Z437">
        <f t="shared" si="42"/>
        <v>1</v>
      </c>
    </row>
    <row r="438" spans="1:26">
      <c r="A438" s="51" t="s">
        <v>18</v>
      </c>
      <c r="B438" s="16" t="s">
        <v>659</v>
      </c>
      <c r="C438" s="47" t="s">
        <v>377</v>
      </c>
      <c r="D438" s="47" t="s">
        <v>544</v>
      </c>
      <c r="E438" s="52" t="s">
        <v>545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8">
        <v>1</v>
      </c>
      <c r="X438" s="61">
        <f t="shared" si="41"/>
        <v>0</v>
      </c>
      <c r="Y438" s="52">
        <f t="shared" si="41"/>
        <v>1</v>
      </c>
      <c r="Z438">
        <f t="shared" si="42"/>
        <v>1</v>
      </c>
    </row>
    <row r="439" spans="1:26">
      <c r="A439" s="51" t="s">
        <v>18</v>
      </c>
      <c r="B439" s="16" t="s">
        <v>662</v>
      </c>
      <c r="C439" s="47" t="s">
        <v>377</v>
      </c>
      <c r="D439" s="47" t="s">
        <v>546</v>
      </c>
      <c r="E439" s="52" t="s">
        <v>547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>
        <v>1</v>
      </c>
      <c r="Q439" s="47"/>
      <c r="R439" s="47"/>
      <c r="S439" s="47"/>
      <c r="T439" s="47"/>
      <c r="U439" s="47"/>
      <c r="V439" s="47">
        <v>1</v>
      </c>
      <c r="W439" s="48"/>
      <c r="X439" s="61">
        <f t="shared" si="41"/>
        <v>2</v>
      </c>
      <c r="Y439" s="52">
        <f t="shared" si="41"/>
        <v>0</v>
      </c>
      <c r="Z439">
        <f t="shared" si="42"/>
        <v>2</v>
      </c>
    </row>
    <row r="440" spans="1:26">
      <c r="A440" s="51" t="s">
        <v>18</v>
      </c>
      <c r="B440" s="16" t="s">
        <v>675</v>
      </c>
      <c r="C440" s="47" t="s">
        <v>478</v>
      </c>
      <c r="D440" s="47" t="s">
        <v>550</v>
      </c>
      <c r="E440" s="52" t="s">
        <v>551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>
        <v>4</v>
      </c>
      <c r="Q440" s="47"/>
      <c r="R440" s="47"/>
      <c r="S440" s="47">
        <v>1</v>
      </c>
      <c r="T440" s="47"/>
      <c r="U440" s="47"/>
      <c r="V440" s="47"/>
      <c r="W440" s="48"/>
      <c r="X440" s="61">
        <f t="shared" si="41"/>
        <v>4</v>
      </c>
      <c r="Y440" s="52">
        <f t="shared" si="41"/>
        <v>1</v>
      </c>
      <c r="Z440">
        <f t="shared" si="42"/>
        <v>5</v>
      </c>
    </row>
    <row r="441" spans="1:26">
      <c r="A441" s="51" t="s">
        <v>18</v>
      </c>
      <c r="B441" s="16" t="s">
        <v>716</v>
      </c>
      <c r="C441" s="47" t="s">
        <v>47</v>
      </c>
      <c r="D441" s="47" t="s">
        <v>554</v>
      </c>
      <c r="E441" s="52" t="s">
        <v>555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8">
        <v>1</v>
      </c>
      <c r="X441" s="61">
        <f t="shared" si="41"/>
        <v>0</v>
      </c>
      <c r="Y441" s="52">
        <f t="shared" si="41"/>
        <v>1</v>
      </c>
      <c r="Z441">
        <f t="shared" si="42"/>
        <v>1</v>
      </c>
    </row>
    <row r="442" spans="1:26">
      <c r="A442" s="51" t="s">
        <v>18</v>
      </c>
      <c r="B442" s="16" t="s">
        <v>709</v>
      </c>
      <c r="C442" s="47" t="s">
        <v>380</v>
      </c>
      <c r="D442" s="47" t="s">
        <v>556</v>
      </c>
      <c r="E442" s="52" t="s">
        <v>557</v>
      </c>
      <c r="F442" s="56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>
        <v>1</v>
      </c>
      <c r="R442" s="47"/>
      <c r="S442" s="47"/>
      <c r="T442" s="47"/>
      <c r="U442" s="47"/>
      <c r="V442" s="47"/>
      <c r="W442" s="48">
        <v>1</v>
      </c>
      <c r="X442" s="61">
        <f t="shared" si="41"/>
        <v>0</v>
      </c>
      <c r="Y442" s="52">
        <f t="shared" si="41"/>
        <v>2</v>
      </c>
      <c r="Z442">
        <f t="shared" si="42"/>
        <v>2</v>
      </c>
    </row>
    <row r="443" spans="1:26">
      <c r="A443" s="53" t="s">
        <v>18</v>
      </c>
      <c r="B443" s="17" t="s">
        <v>679</v>
      </c>
      <c r="C443" s="54" t="s">
        <v>485</v>
      </c>
      <c r="D443" s="54" t="s">
        <v>559</v>
      </c>
      <c r="E443" s="55" t="s">
        <v>560</v>
      </c>
      <c r="F443" s="57"/>
      <c r="G443" s="54"/>
      <c r="H443" s="54"/>
      <c r="I443" s="54"/>
      <c r="J443" s="54"/>
      <c r="K443" s="54"/>
      <c r="L443" s="54"/>
      <c r="M443" s="54"/>
      <c r="N443" s="54"/>
      <c r="O443" s="54"/>
      <c r="P443" s="54">
        <v>2</v>
      </c>
      <c r="Q443" s="54">
        <v>1</v>
      </c>
      <c r="R443" s="54"/>
      <c r="S443" s="54"/>
      <c r="T443" s="54"/>
      <c r="U443" s="54"/>
      <c r="V443" s="54">
        <v>2</v>
      </c>
      <c r="W443" s="60">
        <v>1</v>
      </c>
      <c r="X443" s="62">
        <f t="shared" si="41"/>
        <v>4</v>
      </c>
      <c r="Y443" s="55">
        <f t="shared" si="41"/>
        <v>2</v>
      </c>
      <c r="Z443">
        <f t="shared" si="42"/>
        <v>6</v>
      </c>
    </row>
    <row r="444" spans="1:26">
      <c r="A444" s="46"/>
      <c r="B444" s="3"/>
      <c r="E444" s="67" t="s">
        <v>49</v>
      </c>
      <c r="F444">
        <f t="shared" ref="F444:Z444" si="43">SUM(F422:F443)</f>
        <v>0</v>
      </c>
      <c r="G444">
        <f t="shared" si="43"/>
        <v>0</v>
      </c>
      <c r="H444">
        <f t="shared" si="43"/>
        <v>0</v>
      </c>
      <c r="I444">
        <f t="shared" si="43"/>
        <v>0</v>
      </c>
      <c r="J444">
        <f t="shared" si="43"/>
        <v>1</v>
      </c>
      <c r="K444">
        <f t="shared" si="43"/>
        <v>1</v>
      </c>
      <c r="L444">
        <f t="shared" si="43"/>
        <v>1</v>
      </c>
      <c r="M444">
        <f t="shared" si="43"/>
        <v>3</v>
      </c>
      <c r="N444">
        <f t="shared" si="43"/>
        <v>0</v>
      </c>
      <c r="O444">
        <f t="shared" si="43"/>
        <v>0</v>
      </c>
      <c r="P444">
        <f t="shared" si="43"/>
        <v>19</v>
      </c>
      <c r="Q444">
        <f t="shared" si="43"/>
        <v>10</v>
      </c>
      <c r="R444">
        <f t="shared" si="43"/>
        <v>2</v>
      </c>
      <c r="S444">
        <f t="shared" si="43"/>
        <v>7</v>
      </c>
      <c r="T444">
        <f t="shared" si="43"/>
        <v>0</v>
      </c>
      <c r="U444">
        <f t="shared" si="43"/>
        <v>0</v>
      </c>
      <c r="V444">
        <f t="shared" si="43"/>
        <v>21</v>
      </c>
      <c r="W444">
        <f t="shared" si="43"/>
        <v>18</v>
      </c>
      <c r="X444">
        <f t="shared" si="43"/>
        <v>44</v>
      </c>
      <c r="Y444">
        <f t="shared" si="43"/>
        <v>39</v>
      </c>
      <c r="Z444">
        <f t="shared" si="43"/>
        <v>83</v>
      </c>
    </row>
    <row r="445" spans="1:26">
      <c r="A445" s="3"/>
      <c r="B445" s="3"/>
      <c r="F445"/>
    </row>
    <row r="446" spans="1:26">
      <c r="A446" s="63" t="s">
        <v>19</v>
      </c>
      <c r="B446" s="64">
        <v>512001</v>
      </c>
      <c r="C446" s="18" t="s">
        <v>10</v>
      </c>
      <c r="D446" s="18" t="s">
        <v>11</v>
      </c>
      <c r="E446" s="65" t="s">
        <v>97</v>
      </c>
      <c r="F446" s="22">
        <v>2</v>
      </c>
      <c r="G446" s="18">
        <v>1</v>
      </c>
      <c r="H446" s="18"/>
      <c r="I446" s="18"/>
      <c r="J446" s="18">
        <v>5</v>
      </c>
      <c r="K446" s="18">
        <v>8</v>
      </c>
      <c r="L446" s="18">
        <v>1</v>
      </c>
      <c r="M446" s="18">
        <v>1</v>
      </c>
      <c r="N446" s="18">
        <v>3</v>
      </c>
      <c r="O446" s="18">
        <v>4</v>
      </c>
      <c r="P446" s="18">
        <v>1</v>
      </c>
      <c r="Q446" s="18">
        <v>1</v>
      </c>
      <c r="R446" s="18">
        <v>4</v>
      </c>
      <c r="S446" s="18">
        <v>3</v>
      </c>
      <c r="T446" s="18"/>
      <c r="U446" s="18"/>
      <c r="V446" s="18">
        <v>34</v>
      </c>
      <c r="W446" s="20">
        <v>56</v>
      </c>
      <c r="X446" s="66">
        <f>F446+H446+J446+L446+N446+P446+R446+T446+V446</f>
        <v>50</v>
      </c>
      <c r="Y446" s="65">
        <f>G446+I446+K446+M446+O446+Q446+S446+U446+W446</f>
        <v>74</v>
      </c>
      <c r="Z446">
        <f>SUM(X446:Y446)</f>
        <v>124</v>
      </c>
    </row>
    <row r="447" spans="1:26">
      <c r="A447" s="3"/>
      <c r="B447" s="3"/>
      <c r="E447" s="67" t="s">
        <v>720</v>
      </c>
      <c r="F447">
        <f>SUM(F446)</f>
        <v>2</v>
      </c>
      <c r="G447">
        <f t="shared" ref="G447:Z447" si="44">SUM(G446)</f>
        <v>1</v>
      </c>
      <c r="H447">
        <f t="shared" si="44"/>
        <v>0</v>
      </c>
      <c r="I447">
        <f t="shared" si="44"/>
        <v>0</v>
      </c>
      <c r="J447">
        <f t="shared" si="44"/>
        <v>5</v>
      </c>
      <c r="K447">
        <f t="shared" si="44"/>
        <v>8</v>
      </c>
      <c r="L447">
        <f t="shared" si="44"/>
        <v>1</v>
      </c>
      <c r="M447">
        <f t="shared" si="44"/>
        <v>1</v>
      </c>
      <c r="N447">
        <f t="shared" si="44"/>
        <v>3</v>
      </c>
      <c r="O447">
        <f t="shared" si="44"/>
        <v>4</v>
      </c>
      <c r="P447">
        <f t="shared" si="44"/>
        <v>1</v>
      </c>
      <c r="Q447">
        <f t="shared" si="44"/>
        <v>1</v>
      </c>
      <c r="R447">
        <f t="shared" si="44"/>
        <v>4</v>
      </c>
      <c r="S447">
        <f t="shared" si="44"/>
        <v>3</v>
      </c>
      <c r="T447">
        <f t="shared" si="44"/>
        <v>0</v>
      </c>
      <c r="U447">
        <f t="shared" si="44"/>
        <v>0</v>
      </c>
      <c r="V447">
        <f t="shared" si="44"/>
        <v>34</v>
      </c>
      <c r="W447">
        <f t="shared" si="44"/>
        <v>56</v>
      </c>
      <c r="X447">
        <f t="shared" si="44"/>
        <v>50</v>
      </c>
      <c r="Y447">
        <f t="shared" si="44"/>
        <v>74</v>
      </c>
      <c r="Z447">
        <f t="shared" si="44"/>
        <v>124</v>
      </c>
    </row>
    <row r="448" spans="1:26">
      <c r="A448" s="3"/>
      <c r="B448" s="3"/>
      <c r="F448"/>
    </row>
    <row r="449" spans="2:26">
      <c r="B449" t="s">
        <v>56</v>
      </c>
      <c r="E449" s="3" t="s">
        <v>9</v>
      </c>
      <c r="F449" s="1">
        <f t="shared" ref="F449:Z449" si="45">F268+F365+F372+F420+F444+F447</f>
        <v>40</v>
      </c>
      <c r="G449" s="1">
        <f t="shared" si="45"/>
        <v>43</v>
      </c>
      <c r="H449" s="1">
        <f t="shared" si="45"/>
        <v>4</v>
      </c>
      <c r="I449" s="1">
        <f t="shared" si="45"/>
        <v>6</v>
      </c>
      <c r="J449" s="1">
        <f t="shared" si="45"/>
        <v>64</v>
      </c>
      <c r="K449" s="1">
        <f t="shared" si="45"/>
        <v>84</v>
      </c>
      <c r="L449" s="1">
        <f t="shared" si="45"/>
        <v>76</v>
      </c>
      <c r="M449" s="1">
        <f t="shared" si="45"/>
        <v>87</v>
      </c>
      <c r="N449" s="1">
        <f t="shared" si="45"/>
        <v>115</v>
      </c>
      <c r="O449" s="1">
        <f t="shared" si="45"/>
        <v>176</v>
      </c>
      <c r="P449" s="1">
        <f t="shared" si="45"/>
        <v>86</v>
      </c>
      <c r="Q449" s="1">
        <f t="shared" si="45"/>
        <v>63</v>
      </c>
      <c r="R449" s="1">
        <f t="shared" si="45"/>
        <v>146</v>
      </c>
      <c r="S449" s="1">
        <f t="shared" si="45"/>
        <v>193</v>
      </c>
      <c r="T449" s="1">
        <f t="shared" si="45"/>
        <v>0</v>
      </c>
      <c r="U449" s="1">
        <f t="shared" si="45"/>
        <v>0</v>
      </c>
      <c r="V449" s="1">
        <f t="shared" si="45"/>
        <v>1160</v>
      </c>
      <c r="W449" s="1">
        <f t="shared" si="45"/>
        <v>1414</v>
      </c>
      <c r="X449" s="1">
        <f t="shared" si="45"/>
        <v>1691</v>
      </c>
      <c r="Y449" s="1">
        <f t="shared" si="45"/>
        <v>2066</v>
      </c>
      <c r="Z449" s="1">
        <f t="shared" si="45"/>
        <v>3757</v>
      </c>
    </row>
    <row r="450" spans="2:26">
      <c r="B450"/>
      <c r="F450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97:Q197"/>
    <mergeCell ref="F261:G261"/>
    <mergeCell ref="H261:I261"/>
    <mergeCell ref="J261:K261"/>
    <mergeCell ref="L261:M261"/>
    <mergeCell ref="N261:O261"/>
    <mergeCell ref="P261:Q261"/>
    <mergeCell ref="F197:G197"/>
    <mergeCell ref="H197:I197"/>
    <mergeCell ref="J197:K197"/>
    <mergeCell ref="L197:M197"/>
    <mergeCell ref="N197:O197"/>
    <mergeCell ref="R261:S261"/>
    <mergeCell ref="T261:U261"/>
    <mergeCell ref="V261:W261"/>
    <mergeCell ref="X261:Y261"/>
    <mergeCell ref="R197:S197"/>
    <mergeCell ref="T197:U197"/>
    <mergeCell ref="V197:W197"/>
    <mergeCell ref="X197:Y1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3"/>
  <sheetViews>
    <sheetView zoomScaleNormal="100" zoomScaleSheetLayoutView="50" workbookViewId="0"/>
  </sheetViews>
  <sheetFormatPr defaultRowHeight="13.2"/>
  <cols>
    <col min="2" max="2" width="8.6640625" style="3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6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594</v>
      </c>
      <c r="B2" s="11"/>
      <c r="G2" s="68"/>
    </row>
    <row r="3" spans="1:26">
      <c r="A3" s="2" t="s">
        <v>602</v>
      </c>
      <c r="B3" s="11"/>
    </row>
    <row r="4" spans="1:26">
      <c r="B4" s="11"/>
    </row>
    <row r="5" spans="1:26"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99</v>
      </c>
      <c r="D7" s="13" t="s">
        <v>100</v>
      </c>
      <c r="E7" s="50" t="s">
        <v>101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5" si="0">F7+H7+J7+L7+N7+P7+R7+T7+V7</f>
        <v>1</v>
      </c>
      <c r="Y7" s="50">
        <f t="shared" si="0"/>
        <v>0</v>
      </c>
      <c r="Z7">
        <f t="shared" ref="Z7:Z15" si="1">SUM(X7:Y7)</f>
        <v>1</v>
      </c>
    </row>
    <row r="8" spans="1:26">
      <c r="A8" s="51" t="s">
        <v>57</v>
      </c>
      <c r="B8" s="16"/>
      <c r="C8" s="47" t="s">
        <v>102</v>
      </c>
      <c r="D8" s="47" t="s">
        <v>103</v>
      </c>
      <c r="E8" s="52" t="s">
        <v>104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>F8+H8+J8+L8+N8+P8+R8+T8+V8</f>
        <v>1</v>
      </c>
      <c r="Y8" s="52">
        <f t="shared" si="0"/>
        <v>0</v>
      </c>
      <c r="Z8">
        <f t="shared" si="1"/>
        <v>1</v>
      </c>
    </row>
    <row r="9" spans="1:26">
      <c r="A9" s="51" t="s">
        <v>57</v>
      </c>
      <c r="B9" s="16"/>
      <c r="C9" s="47" t="s">
        <v>105</v>
      </c>
      <c r="D9" s="47" t="s">
        <v>106</v>
      </c>
      <c r="E9" s="52" t="s">
        <v>107</v>
      </c>
      <c r="F9" s="56"/>
      <c r="G9" s="47"/>
      <c r="H9" s="47"/>
      <c r="I9" s="47"/>
      <c r="J9" s="47"/>
      <c r="K9" s="47"/>
      <c r="L9" s="47"/>
      <c r="M9" s="47"/>
      <c r="N9" s="47">
        <v>1</v>
      </c>
      <c r="O9" s="47"/>
      <c r="P9" s="47"/>
      <c r="Q9" s="47"/>
      <c r="R9" s="47">
        <v>1</v>
      </c>
      <c r="S9" s="47"/>
      <c r="T9" s="47"/>
      <c r="U9" s="47"/>
      <c r="V9" s="47">
        <v>3</v>
      </c>
      <c r="W9" s="48">
        <v>1</v>
      </c>
      <c r="X9" s="61">
        <f t="shared" si="0"/>
        <v>5</v>
      </c>
      <c r="Y9" s="52">
        <f>G9+I9+K9+M9+O9+Q9+S9+U9+W9</f>
        <v>1</v>
      </c>
      <c r="Z9">
        <f t="shared" si="1"/>
        <v>6</v>
      </c>
    </row>
    <row r="10" spans="1:26">
      <c r="A10" s="51" t="s">
        <v>57</v>
      </c>
      <c r="B10" s="16"/>
      <c r="C10" s="47" t="s">
        <v>108</v>
      </c>
      <c r="D10" s="47" t="s">
        <v>109</v>
      </c>
      <c r="E10" s="52" t="s">
        <v>566</v>
      </c>
      <c r="F10" s="56"/>
      <c r="G10" s="47"/>
      <c r="H10" s="47"/>
      <c r="I10" s="47"/>
      <c r="J10" s="47"/>
      <c r="K10" s="47">
        <v>1</v>
      </c>
      <c r="L10" s="47"/>
      <c r="M10" s="47">
        <v>1</v>
      </c>
      <c r="N10" s="47"/>
      <c r="O10" s="47">
        <v>1</v>
      </c>
      <c r="P10" s="47"/>
      <c r="Q10" s="47"/>
      <c r="R10" s="47">
        <v>18</v>
      </c>
      <c r="S10" s="47">
        <v>12</v>
      </c>
      <c r="T10" s="47"/>
      <c r="U10" s="47"/>
      <c r="V10" s="47">
        <v>21</v>
      </c>
      <c r="W10" s="48">
        <v>15</v>
      </c>
      <c r="X10" s="61">
        <f t="shared" si="0"/>
        <v>39</v>
      </c>
      <c r="Y10" s="52">
        <f t="shared" si="0"/>
        <v>30</v>
      </c>
      <c r="Z10">
        <f t="shared" si="1"/>
        <v>69</v>
      </c>
    </row>
    <row r="11" spans="1:26">
      <c r="A11" s="51" t="s">
        <v>57</v>
      </c>
      <c r="B11" s="16"/>
      <c r="C11" s="47" t="s">
        <v>108</v>
      </c>
      <c r="D11" s="47" t="s">
        <v>110</v>
      </c>
      <c r="E11" s="52" t="s">
        <v>569</v>
      </c>
      <c r="F11" s="56">
        <v>1</v>
      </c>
      <c r="G11" s="47"/>
      <c r="H11" s="47"/>
      <c r="I11" s="47"/>
      <c r="J11" s="47">
        <v>4</v>
      </c>
      <c r="K11" s="47">
        <v>2</v>
      </c>
      <c r="L11" s="47">
        <v>3</v>
      </c>
      <c r="M11" s="47">
        <v>19</v>
      </c>
      <c r="N11" s="47">
        <v>4</v>
      </c>
      <c r="O11" s="47">
        <v>24</v>
      </c>
      <c r="P11" s="47">
        <v>4</v>
      </c>
      <c r="Q11" s="47">
        <v>7</v>
      </c>
      <c r="R11" s="47">
        <v>17</v>
      </c>
      <c r="S11" s="47">
        <v>52</v>
      </c>
      <c r="T11" s="47"/>
      <c r="U11" s="47"/>
      <c r="V11" s="47">
        <v>24</v>
      </c>
      <c r="W11" s="48">
        <v>29</v>
      </c>
      <c r="X11" s="61">
        <f t="shared" si="0"/>
        <v>57</v>
      </c>
      <c r="Y11" s="52">
        <f t="shared" si="0"/>
        <v>133</v>
      </c>
      <c r="Z11">
        <f t="shared" si="1"/>
        <v>190</v>
      </c>
    </row>
    <row r="12" spans="1:26">
      <c r="A12" s="51" t="s">
        <v>57</v>
      </c>
      <c r="B12" s="16"/>
      <c r="C12" s="47" t="s">
        <v>111</v>
      </c>
      <c r="D12" s="47" t="s">
        <v>112</v>
      </c>
      <c r="E12" s="52" t="s">
        <v>113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2</v>
      </c>
      <c r="T12" s="47"/>
      <c r="U12" s="47"/>
      <c r="V12" s="47"/>
      <c r="W12" s="48">
        <v>1</v>
      </c>
      <c r="X12" s="61">
        <f t="shared" si="0"/>
        <v>0</v>
      </c>
      <c r="Y12" s="52">
        <f t="shared" si="0"/>
        <v>3</v>
      </c>
      <c r="Z12">
        <f t="shared" si="1"/>
        <v>3</v>
      </c>
    </row>
    <row r="13" spans="1:26">
      <c r="A13" s="51" t="s">
        <v>57</v>
      </c>
      <c r="B13" s="16"/>
      <c r="C13" s="47" t="s">
        <v>111</v>
      </c>
      <c r="D13" s="47" t="s">
        <v>111</v>
      </c>
      <c r="E13" s="52" t="s">
        <v>114</v>
      </c>
      <c r="F13" s="56"/>
      <c r="G13" s="47"/>
      <c r="H13" s="47">
        <v>1</v>
      </c>
      <c r="I13" s="47">
        <v>1</v>
      </c>
      <c r="J13" s="47">
        <v>6</v>
      </c>
      <c r="K13" s="47">
        <v>7</v>
      </c>
      <c r="L13" s="47">
        <v>6</v>
      </c>
      <c r="M13" s="47">
        <v>10</v>
      </c>
      <c r="N13" s="47">
        <v>7</v>
      </c>
      <c r="O13" s="47">
        <v>6</v>
      </c>
      <c r="P13" s="47"/>
      <c r="Q13" s="47">
        <v>5</v>
      </c>
      <c r="R13" s="47">
        <v>21</v>
      </c>
      <c r="S13" s="47">
        <v>33</v>
      </c>
      <c r="T13" s="47"/>
      <c r="U13" s="47"/>
      <c r="V13" s="47">
        <v>81</v>
      </c>
      <c r="W13" s="48">
        <v>108</v>
      </c>
      <c r="X13" s="61">
        <f t="shared" si="0"/>
        <v>122</v>
      </c>
      <c r="Y13" s="52">
        <f t="shared" si="0"/>
        <v>170</v>
      </c>
      <c r="Z13">
        <f t="shared" si="1"/>
        <v>292</v>
      </c>
    </row>
    <row r="14" spans="1:26">
      <c r="A14" s="51" t="s">
        <v>57</v>
      </c>
      <c r="B14" s="16"/>
      <c r="C14" s="47" t="s">
        <v>105</v>
      </c>
      <c r="D14" s="47" t="s">
        <v>115</v>
      </c>
      <c r="E14" s="52" t="s">
        <v>116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>
        <v>12</v>
      </c>
      <c r="Q14" s="47">
        <v>6</v>
      </c>
      <c r="R14" s="47"/>
      <c r="S14" s="47"/>
      <c r="T14" s="47"/>
      <c r="U14" s="47"/>
      <c r="V14" s="47"/>
      <c r="W14" s="48"/>
      <c r="X14" s="61">
        <f t="shared" si="0"/>
        <v>12</v>
      </c>
      <c r="Y14" s="52">
        <f t="shared" si="0"/>
        <v>6</v>
      </c>
      <c r="Z14">
        <f t="shared" si="1"/>
        <v>18</v>
      </c>
    </row>
    <row r="15" spans="1:26">
      <c r="A15" s="53" t="s">
        <v>57</v>
      </c>
      <c r="B15" s="17"/>
      <c r="C15" s="54" t="s">
        <v>105</v>
      </c>
      <c r="D15" s="54" t="s">
        <v>98</v>
      </c>
      <c r="E15" s="55" t="s">
        <v>565</v>
      </c>
      <c r="F15" s="57"/>
      <c r="G15" s="54"/>
      <c r="H15" s="54"/>
      <c r="I15" s="54"/>
      <c r="J15" s="54"/>
      <c r="K15" s="54"/>
      <c r="L15" s="54"/>
      <c r="M15" s="54"/>
      <c r="N15" s="54"/>
      <c r="O15" s="54"/>
      <c r="P15" s="54">
        <v>12</v>
      </c>
      <c r="Q15" s="54">
        <v>17</v>
      </c>
      <c r="R15" s="54"/>
      <c r="S15" s="54"/>
      <c r="T15" s="54"/>
      <c r="U15" s="54"/>
      <c r="V15" s="54"/>
      <c r="W15" s="60"/>
      <c r="X15" s="62">
        <f t="shared" si="0"/>
        <v>12</v>
      </c>
      <c r="Y15" s="55">
        <f t="shared" si="0"/>
        <v>17</v>
      </c>
      <c r="Z15">
        <f t="shared" si="1"/>
        <v>29</v>
      </c>
    </row>
    <row r="16" spans="1:26">
      <c r="B16"/>
      <c r="D16" s="69"/>
      <c r="E16" s="70" t="s">
        <v>53</v>
      </c>
      <c r="F16">
        <f>SUM(F7:F15)</f>
        <v>1</v>
      </c>
      <c r="G16">
        <f t="shared" ref="G16:Z16" si="2">SUM(G7:G15)</f>
        <v>0</v>
      </c>
      <c r="H16">
        <f t="shared" si="2"/>
        <v>1</v>
      </c>
      <c r="I16">
        <f t="shared" si="2"/>
        <v>1</v>
      </c>
      <c r="J16">
        <f t="shared" si="2"/>
        <v>10</v>
      </c>
      <c r="K16">
        <f t="shared" si="2"/>
        <v>10</v>
      </c>
      <c r="L16">
        <f t="shared" si="2"/>
        <v>9</v>
      </c>
      <c r="M16">
        <f t="shared" si="2"/>
        <v>30</v>
      </c>
      <c r="N16">
        <f t="shared" si="2"/>
        <v>12</v>
      </c>
      <c r="O16">
        <f t="shared" si="2"/>
        <v>31</v>
      </c>
      <c r="P16">
        <f t="shared" si="2"/>
        <v>28</v>
      </c>
      <c r="Q16">
        <f t="shared" si="2"/>
        <v>35</v>
      </c>
      <c r="R16">
        <f t="shared" si="2"/>
        <v>57</v>
      </c>
      <c r="S16">
        <f t="shared" si="2"/>
        <v>99</v>
      </c>
      <c r="T16">
        <f t="shared" si="2"/>
        <v>0</v>
      </c>
      <c r="U16">
        <f t="shared" si="2"/>
        <v>0</v>
      </c>
      <c r="V16">
        <f t="shared" si="2"/>
        <v>131</v>
      </c>
      <c r="W16">
        <f t="shared" si="2"/>
        <v>154</v>
      </c>
      <c r="X16">
        <f t="shared" si="2"/>
        <v>249</v>
      </c>
      <c r="Y16">
        <f t="shared" si="2"/>
        <v>360</v>
      </c>
      <c r="Z16">
        <f t="shared" si="2"/>
        <v>609</v>
      </c>
    </row>
    <row r="17" spans="1:26">
      <c r="B17"/>
    </row>
    <row r="18" spans="1:26">
      <c r="A18" s="49" t="s">
        <v>16</v>
      </c>
      <c r="B18" s="59" t="s">
        <v>570</v>
      </c>
      <c r="C18" s="13" t="s">
        <v>119</v>
      </c>
      <c r="D18" s="13" t="s">
        <v>120</v>
      </c>
      <c r="E18" s="50" t="s">
        <v>121</v>
      </c>
      <c r="F18" s="2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1</v>
      </c>
      <c r="S18" s="13">
        <v>1</v>
      </c>
      <c r="T18" s="13"/>
      <c r="U18" s="13"/>
      <c r="V18" s="13">
        <v>5</v>
      </c>
      <c r="W18" s="15">
        <v>1</v>
      </c>
      <c r="X18" s="19">
        <f t="shared" ref="X18:X49" si="3">F18+H18+J18+L18+N18+P18+R18+T18+V18</f>
        <v>6</v>
      </c>
      <c r="Y18" s="50">
        <f t="shared" ref="Y18:Y81" si="4">G18+I18+K18+M18+O18+Q18+S18+U18+W18</f>
        <v>2</v>
      </c>
      <c r="Z18">
        <f t="shared" ref="Z18:Z81" si="5">SUM(X18:Y18)</f>
        <v>8</v>
      </c>
    </row>
    <row r="19" spans="1:26">
      <c r="A19" s="51" t="s">
        <v>16</v>
      </c>
      <c r="B19" s="58" t="s">
        <v>571</v>
      </c>
      <c r="C19" s="47" t="s">
        <v>119</v>
      </c>
      <c r="D19" s="47" t="s">
        <v>122</v>
      </c>
      <c r="E19" s="52" t="s">
        <v>123</v>
      </c>
      <c r="F19" s="56">
        <v>1</v>
      </c>
      <c r="G19" s="47">
        <v>1</v>
      </c>
      <c r="H19" s="47"/>
      <c r="I19" s="47"/>
      <c r="J19" s="47"/>
      <c r="K19" s="47">
        <v>1</v>
      </c>
      <c r="L19" s="47"/>
      <c r="M19" s="47"/>
      <c r="N19" s="47"/>
      <c r="O19" s="47">
        <v>1</v>
      </c>
      <c r="P19" s="47"/>
      <c r="Q19" s="47"/>
      <c r="R19" s="47"/>
      <c r="S19" s="47">
        <v>1</v>
      </c>
      <c r="T19" s="47"/>
      <c r="U19" s="47"/>
      <c r="V19" s="47">
        <v>6</v>
      </c>
      <c r="W19" s="48">
        <v>21</v>
      </c>
      <c r="X19" s="61">
        <f t="shared" si="3"/>
        <v>7</v>
      </c>
      <c r="Y19" s="52">
        <f t="shared" si="4"/>
        <v>25</v>
      </c>
      <c r="Z19">
        <f t="shared" si="5"/>
        <v>32</v>
      </c>
    </row>
    <row r="20" spans="1:26">
      <c r="A20" s="51" t="s">
        <v>16</v>
      </c>
      <c r="B20" s="58" t="s">
        <v>573</v>
      </c>
      <c r="C20" s="47" t="s">
        <v>119</v>
      </c>
      <c r="D20" s="47" t="s">
        <v>126</v>
      </c>
      <c r="E20" s="52" t="s">
        <v>127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>
        <v>2</v>
      </c>
      <c r="S20" s="47"/>
      <c r="T20" s="47"/>
      <c r="U20" s="47"/>
      <c r="V20" s="47">
        <v>4</v>
      </c>
      <c r="W20" s="48">
        <v>2</v>
      </c>
      <c r="X20" s="61">
        <f t="shared" si="3"/>
        <v>6</v>
      </c>
      <c r="Y20" s="52">
        <f t="shared" si="4"/>
        <v>2</v>
      </c>
      <c r="Z20">
        <f t="shared" si="5"/>
        <v>8</v>
      </c>
    </row>
    <row r="21" spans="1:26">
      <c r="A21" s="51" t="s">
        <v>16</v>
      </c>
      <c r="B21" s="58" t="s">
        <v>574</v>
      </c>
      <c r="C21" s="47" t="s">
        <v>119</v>
      </c>
      <c r="D21" s="47" t="s">
        <v>128</v>
      </c>
      <c r="E21" s="52" t="s">
        <v>129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3"/>
        <v>1</v>
      </c>
      <c r="Y21" s="52">
        <f t="shared" si="4"/>
        <v>0</v>
      </c>
      <c r="Z21">
        <f t="shared" si="5"/>
        <v>1</v>
      </c>
    </row>
    <row r="22" spans="1:26">
      <c r="A22" s="51" t="s">
        <v>16</v>
      </c>
      <c r="B22" s="58" t="s">
        <v>575</v>
      </c>
      <c r="C22" s="47" t="s">
        <v>119</v>
      </c>
      <c r="D22" s="47" t="s">
        <v>130</v>
      </c>
      <c r="E22" s="52" t="s">
        <v>131</v>
      </c>
      <c r="F22" s="56"/>
      <c r="G22" s="47"/>
      <c r="H22" s="47"/>
      <c r="I22" s="47"/>
      <c r="J22" s="47"/>
      <c r="K22" s="47">
        <v>1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>
        <v>1</v>
      </c>
      <c r="X22" s="61">
        <f t="shared" si="3"/>
        <v>1</v>
      </c>
      <c r="Y22" s="52">
        <f t="shared" si="4"/>
        <v>2</v>
      </c>
      <c r="Z22">
        <f t="shared" si="5"/>
        <v>3</v>
      </c>
    </row>
    <row r="23" spans="1:26">
      <c r="A23" s="51" t="s">
        <v>16</v>
      </c>
      <c r="B23" s="58" t="s">
        <v>576</v>
      </c>
      <c r="C23" s="47" t="s">
        <v>119</v>
      </c>
      <c r="D23" s="47" t="s">
        <v>132</v>
      </c>
      <c r="E23" s="52" t="s">
        <v>133</v>
      </c>
      <c r="F23" s="56">
        <v>1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>
        <v>1</v>
      </c>
      <c r="X23" s="61">
        <f t="shared" si="3"/>
        <v>2</v>
      </c>
      <c r="Y23" s="52">
        <f t="shared" si="4"/>
        <v>1</v>
      </c>
      <c r="Z23">
        <f t="shared" si="5"/>
        <v>3</v>
      </c>
    </row>
    <row r="24" spans="1:26">
      <c r="A24" s="51" t="s">
        <v>16</v>
      </c>
      <c r="B24" s="58" t="s">
        <v>576</v>
      </c>
      <c r="C24" s="47" t="s">
        <v>119</v>
      </c>
      <c r="D24" s="47" t="s">
        <v>134</v>
      </c>
      <c r="E24" s="52" t="s">
        <v>135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4</v>
      </c>
      <c r="W24" s="48"/>
      <c r="X24" s="61">
        <f t="shared" si="3"/>
        <v>4</v>
      </c>
      <c r="Y24" s="52">
        <f t="shared" si="4"/>
        <v>0</v>
      </c>
      <c r="Z24">
        <f t="shared" si="5"/>
        <v>4</v>
      </c>
    </row>
    <row r="25" spans="1:26">
      <c r="A25" s="51" t="s">
        <v>16</v>
      </c>
      <c r="B25" s="58" t="s">
        <v>577</v>
      </c>
      <c r="C25" s="47" t="s">
        <v>119</v>
      </c>
      <c r="D25" s="47" t="s">
        <v>136</v>
      </c>
      <c r="E25" s="52" t="s">
        <v>586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47">
        <v>2</v>
      </c>
      <c r="W25" s="48"/>
      <c r="X25" s="61">
        <f t="shared" si="3"/>
        <v>3</v>
      </c>
      <c r="Y25" s="52">
        <f t="shared" si="4"/>
        <v>0</v>
      </c>
      <c r="Z25">
        <f t="shared" si="5"/>
        <v>3</v>
      </c>
    </row>
    <row r="26" spans="1:26">
      <c r="A26" s="51" t="s">
        <v>16</v>
      </c>
      <c r="B26" s="58" t="s">
        <v>578</v>
      </c>
      <c r="C26" s="47" t="s">
        <v>119</v>
      </c>
      <c r="D26" s="47" t="s">
        <v>139</v>
      </c>
      <c r="E26" s="52" t="s">
        <v>585</v>
      </c>
      <c r="F26" s="56"/>
      <c r="G26" s="47"/>
      <c r="H26" s="47"/>
      <c r="I26" s="47"/>
      <c r="J26" s="47"/>
      <c r="K26" s="47"/>
      <c r="L26" s="47"/>
      <c r="M26" s="47"/>
      <c r="N26" s="47">
        <v>1</v>
      </c>
      <c r="O26" s="47">
        <v>1</v>
      </c>
      <c r="P26" s="47"/>
      <c r="Q26" s="47"/>
      <c r="R26" s="47">
        <v>1</v>
      </c>
      <c r="S26" s="47">
        <v>1</v>
      </c>
      <c r="T26" s="47"/>
      <c r="U26" s="47"/>
      <c r="V26" s="47">
        <v>3</v>
      </c>
      <c r="W26" s="48">
        <v>4</v>
      </c>
      <c r="X26" s="61">
        <f t="shared" si="3"/>
        <v>5</v>
      </c>
      <c r="Y26" s="52">
        <f t="shared" si="4"/>
        <v>6</v>
      </c>
      <c r="Z26">
        <f t="shared" si="5"/>
        <v>11</v>
      </c>
    </row>
    <row r="27" spans="1:26">
      <c r="A27" s="51" t="s">
        <v>16</v>
      </c>
      <c r="B27" s="58" t="s">
        <v>579</v>
      </c>
      <c r="C27" s="47" t="s">
        <v>119</v>
      </c>
      <c r="D27" s="47" t="s">
        <v>140</v>
      </c>
      <c r="E27" s="52" t="s">
        <v>141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v>2</v>
      </c>
      <c r="W27" s="48">
        <v>2</v>
      </c>
      <c r="X27" s="61">
        <f t="shared" si="3"/>
        <v>2</v>
      </c>
      <c r="Y27" s="52">
        <f t="shared" si="4"/>
        <v>2</v>
      </c>
      <c r="Z27">
        <f t="shared" si="5"/>
        <v>4</v>
      </c>
    </row>
    <row r="28" spans="1:26">
      <c r="A28" s="51" t="s">
        <v>16</v>
      </c>
      <c r="B28" s="58" t="s">
        <v>580</v>
      </c>
      <c r="C28" s="47" t="s">
        <v>99</v>
      </c>
      <c r="D28" s="47" t="s">
        <v>142</v>
      </c>
      <c r="E28" s="52" t="s">
        <v>143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v>1</v>
      </c>
      <c r="T28" s="47"/>
      <c r="U28" s="47"/>
      <c r="V28" s="47"/>
      <c r="W28" s="48"/>
      <c r="X28" s="61">
        <f t="shared" si="3"/>
        <v>0</v>
      </c>
      <c r="Y28" s="52">
        <f t="shared" si="4"/>
        <v>1</v>
      </c>
      <c r="Z28">
        <f t="shared" si="5"/>
        <v>1</v>
      </c>
    </row>
    <row r="29" spans="1:26">
      <c r="A29" s="51" t="s">
        <v>16</v>
      </c>
      <c r="B29" s="58" t="s">
        <v>582</v>
      </c>
      <c r="C29" s="47" t="s">
        <v>99</v>
      </c>
      <c r="D29" s="47" t="s">
        <v>146</v>
      </c>
      <c r="E29" s="52" t="s">
        <v>147</v>
      </c>
      <c r="F29" s="56"/>
      <c r="G29" s="47">
        <v>1</v>
      </c>
      <c r="H29" s="47"/>
      <c r="I29" s="47"/>
      <c r="J29" s="47">
        <v>1</v>
      </c>
      <c r="K29" s="47"/>
      <c r="L29" s="47">
        <v>3</v>
      </c>
      <c r="M29" s="47"/>
      <c r="N29" s="47">
        <v>2</v>
      </c>
      <c r="O29" s="47">
        <v>3</v>
      </c>
      <c r="P29" s="47"/>
      <c r="Q29" s="47">
        <v>1</v>
      </c>
      <c r="R29" s="47">
        <v>9</v>
      </c>
      <c r="S29" s="47">
        <v>3</v>
      </c>
      <c r="T29" s="47"/>
      <c r="U29" s="47"/>
      <c r="V29" s="47">
        <v>28</v>
      </c>
      <c r="W29" s="48">
        <v>21</v>
      </c>
      <c r="X29" s="61">
        <f t="shared" si="3"/>
        <v>43</v>
      </c>
      <c r="Y29" s="52">
        <f t="shared" si="4"/>
        <v>29</v>
      </c>
      <c r="Z29">
        <f t="shared" si="5"/>
        <v>72</v>
      </c>
    </row>
    <row r="30" spans="1:26">
      <c r="A30" s="51" t="s">
        <v>16</v>
      </c>
      <c r="B30" s="58" t="s">
        <v>582</v>
      </c>
      <c r="C30" s="47" t="s">
        <v>148</v>
      </c>
      <c r="D30" s="47" t="s">
        <v>149</v>
      </c>
      <c r="E30" s="52" t="s">
        <v>150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/>
      <c r="W30" s="48"/>
      <c r="X30" s="61">
        <f t="shared" si="3"/>
        <v>0</v>
      </c>
      <c r="Y30" s="52">
        <f t="shared" si="4"/>
        <v>1</v>
      </c>
      <c r="Z30">
        <f t="shared" si="5"/>
        <v>1</v>
      </c>
    </row>
    <row r="31" spans="1:26">
      <c r="A31" s="51" t="s">
        <v>16</v>
      </c>
      <c r="B31" s="58" t="s">
        <v>582</v>
      </c>
      <c r="C31" s="47" t="s">
        <v>148</v>
      </c>
      <c r="D31" s="47" t="s">
        <v>151</v>
      </c>
      <c r="E31" s="52" t="s">
        <v>152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/>
      <c r="W31" s="48">
        <v>1</v>
      </c>
      <c r="X31" s="61">
        <f t="shared" si="3"/>
        <v>0</v>
      </c>
      <c r="Y31" s="52">
        <f t="shared" si="4"/>
        <v>2</v>
      </c>
      <c r="Z31">
        <f t="shared" si="5"/>
        <v>2</v>
      </c>
    </row>
    <row r="32" spans="1:26">
      <c r="A32" s="51" t="s">
        <v>16</v>
      </c>
      <c r="B32" s="58" t="s">
        <v>583</v>
      </c>
      <c r="C32" s="47" t="s">
        <v>99</v>
      </c>
      <c r="D32" s="47" t="s">
        <v>153</v>
      </c>
      <c r="E32" s="52" t="s">
        <v>154</v>
      </c>
      <c r="F32" s="56"/>
      <c r="G32" s="47"/>
      <c r="H32" s="47"/>
      <c r="I32" s="47"/>
      <c r="J32" s="47"/>
      <c r="K32" s="47">
        <v>1</v>
      </c>
      <c r="L32" s="47"/>
      <c r="M32" s="47"/>
      <c r="N32" s="47"/>
      <c r="O32" s="47"/>
      <c r="P32" s="47"/>
      <c r="Q32" s="47"/>
      <c r="R32" s="47"/>
      <c r="S32" s="47">
        <v>1</v>
      </c>
      <c r="T32" s="47"/>
      <c r="U32" s="47"/>
      <c r="V32" s="47">
        <v>4</v>
      </c>
      <c r="W32" s="48">
        <v>1</v>
      </c>
      <c r="X32" s="61">
        <f t="shared" si="3"/>
        <v>4</v>
      </c>
      <c r="Y32" s="52">
        <f t="shared" si="4"/>
        <v>3</v>
      </c>
      <c r="Z32">
        <f t="shared" si="5"/>
        <v>7</v>
      </c>
    </row>
    <row r="33" spans="1:26">
      <c r="A33" s="51" t="s">
        <v>16</v>
      </c>
      <c r="B33" s="58" t="s">
        <v>584</v>
      </c>
      <c r="C33" s="47" t="s">
        <v>99</v>
      </c>
      <c r="D33" s="47" t="s">
        <v>155</v>
      </c>
      <c r="E33" s="52" t="s">
        <v>156</v>
      </c>
      <c r="F33" s="56"/>
      <c r="G33" s="47">
        <v>1</v>
      </c>
      <c r="H33" s="47"/>
      <c r="I33" s="47"/>
      <c r="J33" s="47"/>
      <c r="K33" s="47">
        <v>1</v>
      </c>
      <c r="L33" s="47">
        <v>1</v>
      </c>
      <c r="M33" s="47"/>
      <c r="N33" s="47"/>
      <c r="O33" s="47">
        <v>1</v>
      </c>
      <c r="P33" s="47"/>
      <c r="Q33" s="47"/>
      <c r="R33" s="47">
        <v>1</v>
      </c>
      <c r="S33" s="47"/>
      <c r="T33" s="47"/>
      <c r="U33" s="47"/>
      <c r="V33" s="47">
        <v>1</v>
      </c>
      <c r="W33" s="48">
        <v>3</v>
      </c>
      <c r="X33" s="61">
        <f t="shared" si="3"/>
        <v>3</v>
      </c>
      <c r="Y33" s="52">
        <f t="shared" si="4"/>
        <v>6</v>
      </c>
      <c r="Z33">
        <f t="shared" si="5"/>
        <v>9</v>
      </c>
    </row>
    <row r="34" spans="1:26">
      <c r="A34" s="51" t="s">
        <v>16</v>
      </c>
      <c r="B34" s="58">
        <v>110101</v>
      </c>
      <c r="C34" s="47" t="s">
        <v>99</v>
      </c>
      <c r="D34" s="47" t="s">
        <v>157</v>
      </c>
      <c r="E34" s="52" t="s">
        <v>158</v>
      </c>
      <c r="F34" s="56"/>
      <c r="G34" s="47">
        <v>1</v>
      </c>
      <c r="H34" s="47"/>
      <c r="I34" s="47"/>
      <c r="J34" s="47"/>
      <c r="K34" s="47">
        <v>1</v>
      </c>
      <c r="L34" s="47"/>
      <c r="M34" s="47"/>
      <c r="N34" s="47"/>
      <c r="O34" s="47"/>
      <c r="P34" s="47">
        <v>1</v>
      </c>
      <c r="Q34" s="47"/>
      <c r="R34" s="47">
        <v>1</v>
      </c>
      <c r="S34" s="47"/>
      <c r="T34" s="47"/>
      <c r="U34" s="47"/>
      <c r="V34" s="47">
        <v>5</v>
      </c>
      <c r="W34" s="48"/>
      <c r="X34" s="61">
        <f t="shared" si="3"/>
        <v>7</v>
      </c>
      <c r="Y34" s="52">
        <f t="shared" si="4"/>
        <v>2</v>
      </c>
      <c r="Z34">
        <f t="shared" si="5"/>
        <v>9</v>
      </c>
    </row>
    <row r="35" spans="1:26">
      <c r="A35" s="51" t="s">
        <v>16</v>
      </c>
      <c r="B35" s="58">
        <v>110101</v>
      </c>
      <c r="C35" s="47" t="s">
        <v>99</v>
      </c>
      <c r="D35" s="47" t="s">
        <v>159</v>
      </c>
      <c r="E35" s="52" t="s">
        <v>160</v>
      </c>
      <c r="F35" s="56">
        <v>1</v>
      </c>
      <c r="G35" s="47"/>
      <c r="H35" s="47"/>
      <c r="I35" s="47"/>
      <c r="J35" s="47"/>
      <c r="K35" s="47"/>
      <c r="L35" s="47"/>
      <c r="M35" s="47"/>
      <c r="N35" s="47">
        <v>1</v>
      </c>
      <c r="O35" s="47"/>
      <c r="P35" s="47"/>
      <c r="Q35" s="47"/>
      <c r="R35" s="47">
        <v>2</v>
      </c>
      <c r="S35" s="47"/>
      <c r="T35" s="47"/>
      <c r="U35" s="47"/>
      <c r="V35" s="47">
        <v>6</v>
      </c>
      <c r="W35" s="48"/>
      <c r="X35" s="61">
        <f t="shared" si="3"/>
        <v>10</v>
      </c>
      <c r="Y35" s="52">
        <f t="shared" si="4"/>
        <v>0</v>
      </c>
      <c r="Z35">
        <f t="shared" si="5"/>
        <v>10</v>
      </c>
    </row>
    <row r="36" spans="1:26">
      <c r="A36" s="51" t="s">
        <v>16</v>
      </c>
      <c r="B36" s="58">
        <v>131202</v>
      </c>
      <c r="C36" s="47" t="s">
        <v>161</v>
      </c>
      <c r="D36" s="47" t="s">
        <v>162</v>
      </c>
      <c r="E36" s="52" t="s">
        <v>163</v>
      </c>
      <c r="F36" s="56"/>
      <c r="G36" s="47"/>
      <c r="H36" s="47"/>
      <c r="I36" s="47"/>
      <c r="J36" s="47"/>
      <c r="K36" s="47">
        <v>1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1</v>
      </c>
      <c r="W36" s="48">
        <v>13</v>
      </c>
      <c r="X36" s="61">
        <f t="shared" si="3"/>
        <v>1</v>
      </c>
      <c r="Y36" s="52">
        <f t="shared" si="4"/>
        <v>14</v>
      </c>
      <c r="Z36">
        <f t="shared" si="5"/>
        <v>15</v>
      </c>
    </row>
    <row r="37" spans="1:26">
      <c r="A37" s="51" t="s">
        <v>16</v>
      </c>
      <c r="B37" s="16">
        <v>131205</v>
      </c>
      <c r="C37" s="47" t="s">
        <v>161</v>
      </c>
      <c r="D37" s="47" t="s">
        <v>166</v>
      </c>
      <c r="E37" s="52" t="s">
        <v>167</v>
      </c>
      <c r="F37" s="56"/>
      <c r="G37" s="47"/>
      <c r="H37" s="47">
        <v>1</v>
      </c>
      <c r="I37" s="47"/>
      <c r="J37" s="47">
        <v>1</v>
      </c>
      <c r="K37" s="47"/>
      <c r="L37" s="47"/>
      <c r="M37" s="47"/>
      <c r="N37" s="47"/>
      <c r="O37" s="47"/>
      <c r="P37" s="47"/>
      <c r="Q37" s="47"/>
      <c r="R37" s="47"/>
      <c r="S37" s="47">
        <v>2</v>
      </c>
      <c r="T37" s="47"/>
      <c r="U37" s="47"/>
      <c r="V37" s="47">
        <v>8</v>
      </c>
      <c r="W37" s="48">
        <v>6</v>
      </c>
      <c r="X37" s="61">
        <f t="shared" si="3"/>
        <v>10</v>
      </c>
      <c r="Y37" s="52">
        <f t="shared" si="4"/>
        <v>8</v>
      </c>
      <c r="Z37">
        <f t="shared" si="5"/>
        <v>18</v>
      </c>
    </row>
    <row r="38" spans="1:26">
      <c r="A38" s="51" t="s">
        <v>16</v>
      </c>
      <c r="B38" s="16">
        <v>140501</v>
      </c>
      <c r="C38" s="47" t="s">
        <v>102</v>
      </c>
      <c r="D38" s="47" t="s">
        <v>168</v>
      </c>
      <c r="E38" s="52" t="s">
        <v>169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4</v>
      </c>
      <c r="W38" s="48"/>
      <c r="X38" s="61">
        <f t="shared" si="3"/>
        <v>4</v>
      </c>
      <c r="Y38" s="52">
        <f t="shared" si="4"/>
        <v>0</v>
      </c>
      <c r="Z38">
        <f t="shared" si="5"/>
        <v>4</v>
      </c>
    </row>
    <row r="39" spans="1:26">
      <c r="A39" s="51" t="s">
        <v>16</v>
      </c>
      <c r="B39" s="16">
        <v>140701</v>
      </c>
      <c r="C39" s="47" t="s">
        <v>102</v>
      </c>
      <c r="D39" s="47" t="s">
        <v>170</v>
      </c>
      <c r="E39" s="52" t="s">
        <v>171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>
        <v>1</v>
      </c>
      <c r="Q39" s="47"/>
      <c r="R39" s="47"/>
      <c r="S39" s="47"/>
      <c r="T39" s="47"/>
      <c r="U39" s="47"/>
      <c r="V39" s="47">
        <v>5</v>
      </c>
      <c r="W39" s="48">
        <v>2</v>
      </c>
      <c r="X39" s="61">
        <f t="shared" si="3"/>
        <v>6</v>
      </c>
      <c r="Y39" s="52">
        <f t="shared" si="4"/>
        <v>2</v>
      </c>
      <c r="Z39">
        <f t="shared" si="5"/>
        <v>8</v>
      </c>
    </row>
    <row r="40" spans="1:26">
      <c r="A40" s="51" t="s">
        <v>16</v>
      </c>
      <c r="B40" s="16">
        <v>140801</v>
      </c>
      <c r="C40" s="47" t="s">
        <v>102</v>
      </c>
      <c r="D40" s="47" t="s">
        <v>172</v>
      </c>
      <c r="E40" s="52" t="s">
        <v>173</v>
      </c>
      <c r="F40" s="56"/>
      <c r="G40" s="47"/>
      <c r="H40" s="47"/>
      <c r="I40" s="47"/>
      <c r="J40" s="47"/>
      <c r="K40" s="47"/>
      <c r="L40" s="47">
        <v>2</v>
      </c>
      <c r="M40" s="47"/>
      <c r="N40" s="47">
        <v>3</v>
      </c>
      <c r="O40" s="47"/>
      <c r="P40" s="47"/>
      <c r="Q40" s="47"/>
      <c r="R40" s="47"/>
      <c r="S40" s="47"/>
      <c r="T40" s="47"/>
      <c r="U40" s="47"/>
      <c r="V40" s="47">
        <v>12</v>
      </c>
      <c r="W40" s="48">
        <v>2</v>
      </c>
      <c r="X40" s="61">
        <f t="shared" si="3"/>
        <v>17</v>
      </c>
      <c r="Y40" s="52">
        <f t="shared" si="4"/>
        <v>2</v>
      </c>
      <c r="Z40">
        <f t="shared" si="5"/>
        <v>19</v>
      </c>
    </row>
    <row r="41" spans="1:26">
      <c r="A41" s="51" t="s">
        <v>16</v>
      </c>
      <c r="B41" s="16">
        <v>140901</v>
      </c>
      <c r="C41" s="47" t="s">
        <v>102</v>
      </c>
      <c r="D41" s="47" t="s">
        <v>174</v>
      </c>
      <c r="E41" s="52" t="s">
        <v>175</v>
      </c>
      <c r="F41" s="56"/>
      <c r="G41" s="47"/>
      <c r="H41" s="47"/>
      <c r="I41" s="47"/>
      <c r="J41" s="47">
        <v>1</v>
      </c>
      <c r="K41" s="47"/>
      <c r="L41" s="47"/>
      <c r="M41" s="47"/>
      <c r="N41" s="47"/>
      <c r="O41" s="47">
        <v>1</v>
      </c>
      <c r="P41" s="47"/>
      <c r="Q41" s="47"/>
      <c r="R41" s="47">
        <v>1</v>
      </c>
      <c r="S41" s="47"/>
      <c r="T41" s="47"/>
      <c r="U41" s="47"/>
      <c r="V41" s="47">
        <v>5</v>
      </c>
      <c r="W41" s="48"/>
      <c r="X41" s="61">
        <f t="shared" si="3"/>
        <v>7</v>
      </c>
      <c r="Y41" s="52">
        <f t="shared" si="4"/>
        <v>1</v>
      </c>
      <c r="Z41">
        <f t="shared" si="5"/>
        <v>8</v>
      </c>
    </row>
    <row r="42" spans="1:26">
      <c r="A42" s="51" t="s">
        <v>16</v>
      </c>
      <c r="B42" s="16">
        <v>141001</v>
      </c>
      <c r="C42" s="47" t="s">
        <v>102</v>
      </c>
      <c r="D42" s="47" t="s">
        <v>176</v>
      </c>
      <c r="E42" s="52" t="s">
        <v>177</v>
      </c>
      <c r="F42" s="56"/>
      <c r="G42" s="47"/>
      <c r="H42" s="47"/>
      <c r="I42" s="47"/>
      <c r="J42" s="47">
        <v>1</v>
      </c>
      <c r="K42" s="47"/>
      <c r="L42" s="47"/>
      <c r="M42" s="47"/>
      <c r="N42" s="47">
        <v>1</v>
      </c>
      <c r="O42" s="47"/>
      <c r="P42" s="47"/>
      <c r="Q42" s="47"/>
      <c r="R42" s="47">
        <v>2</v>
      </c>
      <c r="S42" s="47"/>
      <c r="T42" s="47"/>
      <c r="U42" s="47"/>
      <c r="V42" s="47">
        <v>6</v>
      </c>
      <c r="W42" s="48">
        <v>2</v>
      </c>
      <c r="X42" s="61">
        <f t="shared" si="3"/>
        <v>10</v>
      </c>
      <c r="Y42" s="52">
        <f t="shared" si="4"/>
        <v>2</v>
      </c>
      <c r="Z42">
        <f t="shared" si="5"/>
        <v>12</v>
      </c>
    </row>
    <row r="43" spans="1:26">
      <c r="A43" s="51" t="s">
        <v>16</v>
      </c>
      <c r="B43" s="16">
        <v>141901</v>
      </c>
      <c r="C43" s="47" t="s">
        <v>102</v>
      </c>
      <c r="D43" s="47" t="s">
        <v>178</v>
      </c>
      <c r="E43" s="52" t="s">
        <v>179</v>
      </c>
      <c r="F43" s="56"/>
      <c r="G43" s="47"/>
      <c r="H43" s="47"/>
      <c r="I43" s="47"/>
      <c r="J43" s="47"/>
      <c r="K43" s="47"/>
      <c r="L43" s="47"/>
      <c r="M43" s="47"/>
      <c r="N43" s="47">
        <v>2</v>
      </c>
      <c r="O43" s="47"/>
      <c r="P43" s="47"/>
      <c r="Q43" s="47"/>
      <c r="R43" s="47">
        <v>3</v>
      </c>
      <c r="S43" s="47"/>
      <c r="T43" s="47"/>
      <c r="U43" s="47"/>
      <c r="V43" s="47">
        <v>17</v>
      </c>
      <c r="W43" s="48"/>
      <c r="X43" s="61">
        <f t="shared" si="3"/>
        <v>22</v>
      </c>
      <c r="Y43" s="52">
        <f t="shared" si="4"/>
        <v>0</v>
      </c>
      <c r="Z43">
        <f t="shared" si="5"/>
        <v>22</v>
      </c>
    </row>
    <row r="44" spans="1:26">
      <c r="A44" s="51" t="s">
        <v>16</v>
      </c>
      <c r="B44" s="16">
        <v>142401</v>
      </c>
      <c r="C44" s="47" t="s">
        <v>102</v>
      </c>
      <c r="D44" s="47" t="s">
        <v>180</v>
      </c>
      <c r="E44" s="52" t="s">
        <v>181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6</v>
      </c>
      <c r="W44" s="48"/>
      <c r="X44" s="61">
        <f t="shared" si="3"/>
        <v>6</v>
      </c>
      <c r="Y44" s="52">
        <f t="shared" si="4"/>
        <v>0</v>
      </c>
      <c r="Z44">
        <f t="shared" si="5"/>
        <v>6</v>
      </c>
    </row>
    <row r="45" spans="1:26">
      <c r="A45" s="51" t="s">
        <v>16</v>
      </c>
      <c r="B45" s="16">
        <v>143501</v>
      </c>
      <c r="C45" s="47" t="s">
        <v>102</v>
      </c>
      <c r="D45" s="47" t="s">
        <v>182</v>
      </c>
      <c r="E45" s="52" t="s">
        <v>183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>
        <v>4</v>
      </c>
      <c r="W45" s="48"/>
      <c r="X45" s="61">
        <f t="shared" si="3"/>
        <v>4</v>
      </c>
      <c r="Y45" s="52">
        <f t="shared" si="4"/>
        <v>0</v>
      </c>
      <c r="Z45">
        <f t="shared" si="5"/>
        <v>4</v>
      </c>
    </row>
    <row r="46" spans="1:26">
      <c r="A46" s="51" t="s">
        <v>16</v>
      </c>
      <c r="B46" s="16">
        <v>160301</v>
      </c>
      <c r="C46" s="47" t="s">
        <v>99</v>
      </c>
      <c r="D46" s="47" t="s">
        <v>184</v>
      </c>
      <c r="E46" s="52" t="s">
        <v>185</v>
      </c>
      <c r="F46" s="56"/>
      <c r="G46" s="47"/>
      <c r="H46" s="47"/>
      <c r="I46" s="47"/>
      <c r="J46" s="47">
        <v>1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2</v>
      </c>
      <c r="W46" s="48"/>
      <c r="X46" s="61">
        <f t="shared" si="3"/>
        <v>3</v>
      </c>
      <c r="Y46" s="52">
        <f t="shared" si="4"/>
        <v>0</v>
      </c>
      <c r="Z46">
        <f t="shared" si="5"/>
        <v>3</v>
      </c>
    </row>
    <row r="47" spans="1:26">
      <c r="A47" s="51" t="s">
        <v>16</v>
      </c>
      <c r="B47" s="16">
        <v>160501</v>
      </c>
      <c r="C47" s="47" t="s">
        <v>99</v>
      </c>
      <c r="D47" s="47" t="s">
        <v>186</v>
      </c>
      <c r="E47" s="52" t="s">
        <v>187</v>
      </c>
      <c r="F47" s="56"/>
      <c r="G47" s="47">
        <v>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>
        <v>1</v>
      </c>
      <c r="W47" s="48"/>
      <c r="X47" s="61">
        <f t="shared" si="3"/>
        <v>1</v>
      </c>
      <c r="Y47" s="52">
        <f t="shared" si="4"/>
        <v>1</v>
      </c>
      <c r="Z47">
        <f t="shared" si="5"/>
        <v>2</v>
      </c>
    </row>
    <row r="48" spans="1:26">
      <c r="A48" s="51" t="s">
        <v>16</v>
      </c>
      <c r="B48" s="16">
        <v>160901</v>
      </c>
      <c r="C48" s="47" t="s">
        <v>99</v>
      </c>
      <c r="D48" s="47" t="s">
        <v>188</v>
      </c>
      <c r="E48" s="52" t="s">
        <v>189</v>
      </c>
      <c r="F48" s="56"/>
      <c r="G48" s="47"/>
      <c r="H48" s="47"/>
      <c r="I48" s="47"/>
      <c r="J48" s="47"/>
      <c r="K48" s="47"/>
      <c r="L48" s="47"/>
      <c r="M48" s="47"/>
      <c r="N48" s="47">
        <v>1</v>
      </c>
      <c r="O48" s="47"/>
      <c r="P48" s="47"/>
      <c r="Q48" s="47"/>
      <c r="R48" s="47"/>
      <c r="S48" s="47"/>
      <c r="T48" s="47"/>
      <c r="U48" s="47"/>
      <c r="V48" s="47">
        <v>2</v>
      </c>
      <c r="W48" s="48">
        <v>4</v>
      </c>
      <c r="X48" s="61">
        <f t="shared" si="3"/>
        <v>3</v>
      </c>
      <c r="Y48" s="52">
        <f t="shared" si="4"/>
        <v>4</v>
      </c>
      <c r="Z48">
        <f t="shared" si="5"/>
        <v>7</v>
      </c>
    </row>
    <row r="49" spans="1:26">
      <c r="A49" s="51" t="s">
        <v>16</v>
      </c>
      <c r="B49" s="16">
        <v>160902</v>
      </c>
      <c r="C49" s="47" t="s">
        <v>99</v>
      </c>
      <c r="D49" s="47" t="s">
        <v>190</v>
      </c>
      <c r="E49" s="52" t="s">
        <v>191</v>
      </c>
      <c r="F49" s="56"/>
      <c r="G49" s="47">
        <v>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/>
      <c r="U49" s="47"/>
      <c r="V49" s="47">
        <v>1</v>
      </c>
      <c r="W49" s="48">
        <v>2</v>
      </c>
      <c r="X49" s="61">
        <f t="shared" si="3"/>
        <v>1</v>
      </c>
      <c r="Y49" s="52">
        <f t="shared" si="4"/>
        <v>4</v>
      </c>
      <c r="Z49">
        <f t="shared" si="5"/>
        <v>5</v>
      </c>
    </row>
    <row r="50" spans="1:26">
      <c r="A50" s="51" t="s">
        <v>16</v>
      </c>
      <c r="B50" s="16">
        <v>160905</v>
      </c>
      <c r="C50" s="47" t="s">
        <v>99</v>
      </c>
      <c r="D50" s="47" t="s">
        <v>192</v>
      </c>
      <c r="E50" s="52" t="s">
        <v>193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1</v>
      </c>
      <c r="T50" s="47"/>
      <c r="U50" s="47"/>
      <c r="V50" s="47">
        <v>1</v>
      </c>
      <c r="W50" s="48">
        <v>2</v>
      </c>
      <c r="X50" s="61">
        <f t="shared" ref="X50:X82" si="6">F50+H50+J50+L50+N50+P50+R50+T50+V50</f>
        <v>1</v>
      </c>
      <c r="Y50" s="52">
        <f t="shared" si="4"/>
        <v>3</v>
      </c>
      <c r="Z50">
        <f t="shared" si="5"/>
        <v>4</v>
      </c>
    </row>
    <row r="51" spans="1:26">
      <c r="A51" s="51" t="s">
        <v>16</v>
      </c>
      <c r="B51" s="16">
        <v>161200</v>
      </c>
      <c r="C51" s="47" t="s">
        <v>99</v>
      </c>
      <c r="D51" s="47" t="s">
        <v>194</v>
      </c>
      <c r="E51" s="52" t="s">
        <v>195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>
        <v>1</v>
      </c>
      <c r="T51" s="47"/>
      <c r="U51" s="47"/>
      <c r="V51" s="47">
        <v>1</v>
      </c>
      <c r="W51" s="48">
        <v>1</v>
      </c>
      <c r="X51" s="61">
        <f t="shared" si="6"/>
        <v>1</v>
      </c>
      <c r="Y51" s="52">
        <f t="shared" si="4"/>
        <v>2</v>
      </c>
      <c r="Z51">
        <f t="shared" si="5"/>
        <v>3</v>
      </c>
    </row>
    <row r="52" spans="1:26">
      <c r="A52" s="51" t="s">
        <v>16</v>
      </c>
      <c r="B52" s="16">
        <v>190701</v>
      </c>
      <c r="C52" s="47" t="s">
        <v>161</v>
      </c>
      <c r="D52" s="47" t="s">
        <v>196</v>
      </c>
      <c r="E52" s="52" t="s">
        <v>197</v>
      </c>
      <c r="F52" s="56"/>
      <c r="G52" s="47">
        <v>1</v>
      </c>
      <c r="H52" s="47">
        <v>1</v>
      </c>
      <c r="I52" s="47">
        <v>1</v>
      </c>
      <c r="J52" s="47"/>
      <c r="K52" s="47"/>
      <c r="L52" s="47">
        <v>4</v>
      </c>
      <c r="M52" s="47">
        <v>8</v>
      </c>
      <c r="N52" s="47">
        <v>1</v>
      </c>
      <c r="O52" s="47">
        <v>10</v>
      </c>
      <c r="P52" s="47"/>
      <c r="Q52" s="47"/>
      <c r="R52" s="47">
        <v>1</v>
      </c>
      <c r="S52" s="47">
        <v>16</v>
      </c>
      <c r="T52" s="47"/>
      <c r="U52" s="47"/>
      <c r="V52" s="47">
        <v>4</v>
      </c>
      <c r="W52" s="48">
        <v>45</v>
      </c>
      <c r="X52" s="61">
        <f t="shared" si="6"/>
        <v>11</v>
      </c>
      <c r="Y52" s="52">
        <f t="shared" si="4"/>
        <v>81</v>
      </c>
      <c r="Z52">
        <f t="shared" si="5"/>
        <v>92</v>
      </c>
    </row>
    <row r="53" spans="1:26">
      <c r="A53" s="51" t="s">
        <v>16</v>
      </c>
      <c r="B53" s="16">
        <v>190901</v>
      </c>
      <c r="C53" s="47" t="s">
        <v>161</v>
      </c>
      <c r="D53" s="47" t="s">
        <v>198</v>
      </c>
      <c r="E53" s="52" t="s">
        <v>199</v>
      </c>
      <c r="F53" s="56"/>
      <c r="G53" s="47"/>
      <c r="H53" s="47"/>
      <c r="I53" s="47"/>
      <c r="J53" s="47"/>
      <c r="K53" s="47"/>
      <c r="L53" s="47"/>
      <c r="M53" s="47">
        <v>1</v>
      </c>
      <c r="N53" s="47"/>
      <c r="O53" s="47">
        <v>1</v>
      </c>
      <c r="P53" s="47"/>
      <c r="Q53" s="47"/>
      <c r="R53" s="47"/>
      <c r="S53" s="47">
        <v>3</v>
      </c>
      <c r="T53" s="47"/>
      <c r="U53" s="47"/>
      <c r="V53" s="47"/>
      <c r="W53" s="48">
        <v>11</v>
      </c>
      <c r="X53" s="61">
        <f t="shared" si="6"/>
        <v>0</v>
      </c>
      <c r="Y53" s="52">
        <f t="shared" si="4"/>
        <v>16</v>
      </c>
      <c r="Z53">
        <f t="shared" si="5"/>
        <v>16</v>
      </c>
    </row>
    <row r="54" spans="1:26">
      <c r="A54" s="51" t="s">
        <v>16</v>
      </c>
      <c r="B54" s="16">
        <v>190901</v>
      </c>
      <c r="C54" s="47" t="s">
        <v>161</v>
      </c>
      <c r="D54" s="47" t="s">
        <v>200</v>
      </c>
      <c r="E54" s="52" t="s">
        <v>201</v>
      </c>
      <c r="F54" s="56"/>
      <c r="G54" s="47"/>
      <c r="H54" s="47"/>
      <c r="I54" s="47"/>
      <c r="J54" s="47"/>
      <c r="K54" s="47"/>
      <c r="L54" s="47"/>
      <c r="M54" s="47">
        <v>1</v>
      </c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61">
        <f t="shared" si="6"/>
        <v>0</v>
      </c>
      <c r="Y54" s="52">
        <f t="shared" si="4"/>
        <v>1</v>
      </c>
      <c r="Z54">
        <f t="shared" si="5"/>
        <v>1</v>
      </c>
    </row>
    <row r="55" spans="1:26">
      <c r="A55" s="51" t="s">
        <v>16</v>
      </c>
      <c r="B55" s="16">
        <v>230101</v>
      </c>
      <c r="C55" s="47" t="s">
        <v>99</v>
      </c>
      <c r="D55" s="47" t="s">
        <v>202</v>
      </c>
      <c r="E55" s="52" t="s">
        <v>203</v>
      </c>
      <c r="F55" s="56"/>
      <c r="G55" s="47"/>
      <c r="H55" s="47"/>
      <c r="I55" s="47"/>
      <c r="J55" s="47"/>
      <c r="K55" s="47"/>
      <c r="L55" s="47">
        <v>1</v>
      </c>
      <c r="M55" s="47">
        <v>1</v>
      </c>
      <c r="N55" s="47"/>
      <c r="O55" s="47"/>
      <c r="P55" s="47"/>
      <c r="Q55" s="47"/>
      <c r="R55" s="47">
        <v>4</v>
      </c>
      <c r="S55" s="47">
        <v>7</v>
      </c>
      <c r="T55" s="47"/>
      <c r="U55" s="47"/>
      <c r="V55" s="47">
        <v>9</v>
      </c>
      <c r="W55" s="48">
        <v>12</v>
      </c>
      <c r="X55" s="61">
        <f t="shared" si="6"/>
        <v>14</v>
      </c>
      <c r="Y55" s="52">
        <f t="shared" si="4"/>
        <v>20</v>
      </c>
      <c r="Z55">
        <f t="shared" si="5"/>
        <v>34</v>
      </c>
    </row>
    <row r="56" spans="1:26">
      <c r="A56" s="51" t="s">
        <v>16</v>
      </c>
      <c r="B56" s="16">
        <v>231304</v>
      </c>
      <c r="C56" s="47" t="s">
        <v>99</v>
      </c>
      <c r="D56" s="47" t="s">
        <v>204</v>
      </c>
      <c r="E56" s="52" t="s">
        <v>205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5</v>
      </c>
      <c r="W56" s="48">
        <v>4</v>
      </c>
      <c r="X56" s="61">
        <f t="shared" si="6"/>
        <v>5</v>
      </c>
      <c r="Y56" s="52">
        <f t="shared" si="4"/>
        <v>4</v>
      </c>
      <c r="Z56">
        <f t="shared" si="5"/>
        <v>9</v>
      </c>
    </row>
    <row r="57" spans="1:26">
      <c r="A57" s="51" t="s">
        <v>16</v>
      </c>
      <c r="B57" s="16">
        <v>240199</v>
      </c>
      <c r="C57" s="47" t="s">
        <v>148</v>
      </c>
      <c r="D57" s="47" t="s">
        <v>206</v>
      </c>
      <c r="E57" s="52" t="s">
        <v>207</v>
      </c>
      <c r="F57" s="56"/>
      <c r="G57" s="47"/>
      <c r="H57" s="47"/>
      <c r="I57" s="47"/>
      <c r="J57" s="47"/>
      <c r="K57" s="47"/>
      <c r="L57" s="47"/>
      <c r="M57" s="47">
        <v>1</v>
      </c>
      <c r="N57" s="47"/>
      <c r="O57" s="47"/>
      <c r="P57" s="47"/>
      <c r="Q57" s="47"/>
      <c r="R57" s="47"/>
      <c r="S57" s="47">
        <v>2</v>
      </c>
      <c r="T57" s="47"/>
      <c r="U57" s="47"/>
      <c r="V57" s="47">
        <v>1</v>
      </c>
      <c r="W57" s="48">
        <v>2</v>
      </c>
      <c r="X57" s="61">
        <f t="shared" si="6"/>
        <v>1</v>
      </c>
      <c r="Y57" s="52">
        <f t="shared" si="4"/>
        <v>5</v>
      </c>
      <c r="Z57">
        <f t="shared" si="5"/>
        <v>6</v>
      </c>
    </row>
    <row r="58" spans="1:26">
      <c r="A58" s="51" t="s">
        <v>16</v>
      </c>
      <c r="B58" s="16">
        <v>240199</v>
      </c>
      <c r="C58" s="47" t="s">
        <v>148</v>
      </c>
      <c r="D58" s="47" t="s">
        <v>208</v>
      </c>
      <c r="E58" s="52" t="s">
        <v>209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>
        <v>1</v>
      </c>
      <c r="S58" s="47">
        <v>6</v>
      </c>
      <c r="T58" s="47"/>
      <c r="U58" s="47"/>
      <c r="V58" s="47"/>
      <c r="W58" s="48">
        <v>1</v>
      </c>
      <c r="X58" s="61">
        <f t="shared" si="6"/>
        <v>1</v>
      </c>
      <c r="Y58" s="52">
        <f t="shared" si="4"/>
        <v>7</v>
      </c>
      <c r="Z58">
        <f t="shared" si="5"/>
        <v>8</v>
      </c>
    </row>
    <row r="59" spans="1:26">
      <c r="A59" s="51" t="s">
        <v>16</v>
      </c>
      <c r="B59" s="16">
        <v>260101</v>
      </c>
      <c r="C59" s="47" t="s">
        <v>119</v>
      </c>
      <c r="D59" s="47" t="s">
        <v>210</v>
      </c>
      <c r="E59" s="52" t="s">
        <v>211</v>
      </c>
      <c r="F59" s="56">
        <v>1</v>
      </c>
      <c r="G59" s="47"/>
      <c r="H59" s="47"/>
      <c r="I59" s="47"/>
      <c r="J59" s="47"/>
      <c r="K59" s="47"/>
      <c r="L59" s="47">
        <v>1</v>
      </c>
      <c r="M59" s="47">
        <v>2</v>
      </c>
      <c r="N59" s="47"/>
      <c r="O59" s="47"/>
      <c r="P59" s="47"/>
      <c r="Q59" s="47">
        <v>1</v>
      </c>
      <c r="R59" s="47"/>
      <c r="S59" s="47"/>
      <c r="T59" s="47"/>
      <c r="U59" s="47"/>
      <c r="V59" s="47">
        <v>6</v>
      </c>
      <c r="W59" s="48">
        <v>6</v>
      </c>
      <c r="X59" s="61">
        <f t="shared" si="6"/>
        <v>8</v>
      </c>
      <c r="Y59" s="52">
        <f t="shared" si="4"/>
        <v>9</v>
      </c>
      <c r="Z59">
        <f t="shared" si="5"/>
        <v>17</v>
      </c>
    </row>
    <row r="60" spans="1:26">
      <c r="A60" s="51" t="s">
        <v>16</v>
      </c>
      <c r="B60" s="16">
        <v>260406</v>
      </c>
      <c r="C60" s="47" t="s">
        <v>119</v>
      </c>
      <c r="D60" s="47" t="s">
        <v>212</v>
      </c>
      <c r="E60" s="52" t="s">
        <v>213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>
        <v>1</v>
      </c>
      <c r="X60" s="61">
        <f t="shared" si="6"/>
        <v>0</v>
      </c>
      <c r="Y60" s="52">
        <f t="shared" si="4"/>
        <v>1</v>
      </c>
      <c r="Z60">
        <f t="shared" si="5"/>
        <v>1</v>
      </c>
    </row>
    <row r="61" spans="1:26">
      <c r="A61" s="51" t="s">
        <v>16</v>
      </c>
      <c r="B61" s="16">
        <v>260502</v>
      </c>
      <c r="C61" s="47" t="s">
        <v>119</v>
      </c>
      <c r="D61" s="47" t="s">
        <v>214</v>
      </c>
      <c r="E61" s="52" t="s">
        <v>215</v>
      </c>
      <c r="F61" s="56"/>
      <c r="G61" s="47"/>
      <c r="H61" s="47"/>
      <c r="I61" s="47"/>
      <c r="J61" s="47"/>
      <c r="K61" s="47"/>
      <c r="L61" s="47"/>
      <c r="M61" s="47"/>
      <c r="N61" s="47">
        <v>1</v>
      </c>
      <c r="O61" s="47"/>
      <c r="P61" s="47"/>
      <c r="Q61" s="47"/>
      <c r="R61" s="47"/>
      <c r="S61" s="47">
        <v>1</v>
      </c>
      <c r="T61" s="47"/>
      <c r="U61" s="47"/>
      <c r="V61" s="47"/>
      <c r="W61" s="48"/>
      <c r="X61" s="61">
        <f t="shared" si="6"/>
        <v>1</v>
      </c>
      <c r="Y61" s="52">
        <f t="shared" si="4"/>
        <v>1</v>
      </c>
      <c r="Z61">
        <f t="shared" si="5"/>
        <v>2</v>
      </c>
    </row>
    <row r="62" spans="1:26">
      <c r="A62" s="51" t="s">
        <v>16</v>
      </c>
      <c r="B62" s="16">
        <v>260701</v>
      </c>
      <c r="C62" s="47" t="s">
        <v>119</v>
      </c>
      <c r="D62" s="47" t="s">
        <v>218</v>
      </c>
      <c r="E62" s="52" t="s">
        <v>217</v>
      </c>
      <c r="F62" s="56">
        <v>1</v>
      </c>
      <c r="G62" s="47"/>
      <c r="H62" s="47">
        <v>1</v>
      </c>
      <c r="I62" s="47"/>
      <c r="J62" s="47">
        <v>1</v>
      </c>
      <c r="K62" s="47"/>
      <c r="L62" s="47"/>
      <c r="M62" s="47">
        <v>1</v>
      </c>
      <c r="N62" s="47"/>
      <c r="O62" s="47"/>
      <c r="P62" s="47"/>
      <c r="Q62" s="47"/>
      <c r="R62" s="47">
        <v>4</v>
      </c>
      <c r="S62" s="47"/>
      <c r="T62" s="47"/>
      <c r="U62" s="47">
        <v>2</v>
      </c>
      <c r="V62" s="47">
        <v>14</v>
      </c>
      <c r="W62" s="48">
        <v>8</v>
      </c>
      <c r="X62" s="61">
        <f t="shared" si="6"/>
        <v>21</v>
      </c>
      <c r="Y62" s="52">
        <f t="shared" si="4"/>
        <v>11</v>
      </c>
      <c r="Z62">
        <f t="shared" si="5"/>
        <v>32</v>
      </c>
    </row>
    <row r="63" spans="1:26">
      <c r="A63" s="51" t="s">
        <v>16</v>
      </c>
      <c r="B63" s="16">
        <v>261302</v>
      </c>
      <c r="C63" s="47" t="s">
        <v>119</v>
      </c>
      <c r="D63" s="47" t="s">
        <v>219</v>
      </c>
      <c r="E63" s="52" t="s">
        <v>220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>
        <v>1</v>
      </c>
      <c r="S63" s="47"/>
      <c r="T63" s="47"/>
      <c r="U63" s="47"/>
      <c r="V63" s="47">
        <v>2</v>
      </c>
      <c r="W63" s="48">
        <v>4</v>
      </c>
      <c r="X63" s="61">
        <f t="shared" si="6"/>
        <v>3</v>
      </c>
      <c r="Y63" s="52">
        <f t="shared" si="4"/>
        <v>4</v>
      </c>
      <c r="Z63">
        <f t="shared" si="5"/>
        <v>7</v>
      </c>
    </row>
    <row r="64" spans="1:26">
      <c r="A64" s="51" t="s">
        <v>16</v>
      </c>
      <c r="B64" s="16">
        <v>270101</v>
      </c>
      <c r="C64" s="47" t="s">
        <v>99</v>
      </c>
      <c r="D64" s="47" t="s">
        <v>221</v>
      </c>
      <c r="E64" s="52" t="s">
        <v>222</v>
      </c>
      <c r="F64" s="56"/>
      <c r="G64" s="47"/>
      <c r="H64" s="47"/>
      <c r="I64" s="47"/>
      <c r="J64" s="47"/>
      <c r="K64" s="47">
        <v>1</v>
      </c>
      <c r="L64" s="47"/>
      <c r="M64" s="47"/>
      <c r="N64" s="47"/>
      <c r="O64" s="47"/>
      <c r="P64" s="47"/>
      <c r="Q64" s="47"/>
      <c r="R64" s="47"/>
      <c r="S64" s="47">
        <v>1</v>
      </c>
      <c r="T64" s="47"/>
      <c r="U64" s="47"/>
      <c r="V64" s="47"/>
      <c r="W64" s="48">
        <v>2</v>
      </c>
      <c r="X64" s="61">
        <f t="shared" si="6"/>
        <v>0</v>
      </c>
      <c r="Y64" s="52">
        <f t="shared" si="4"/>
        <v>4</v>
      </c>
      <c r="Z64">
        <f t="shared" si="5"/>
        <v>4</v>
      </c>
    </row>
    <row r="65" spans="1:26">
      <c r="A65" s="51" t="s">
        <v>16</v>
      </c>
      <c r="B65" s="16">
        <v>270101</v>
      </c>
      <c r="C65" s="47" t="s">
        <v>99</v>
      </c>
      <c r="D65" s="47" t="s">
        <v>223</v>
      </c>
      <c r="E65" s="52" t="s">
        <v>224</v>
      </c>
      <c r="F65" s="56"/>
      <c r="G65" s="47"/>
      <c r="H65" s="47"/>
      <c r="I65" s="47"/>
      <c r="J65" s="47">
        <v>2</v>
      </c>
      <c r="K65" s="47">
        <v>1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4</v>
      </c>
      <c r="W65" s="48">
        <v>1</v>
      </c>
      <c r="X65" s="61">
        <f t="shared" si="6"/>
        <v>6</v>
      </c>
      <c r="Y65" s="52">
        <f t="shared" si="4"/>
        <v>2</v>
      </c>
      <c r="Z65">
        <f t="shared" si="5"/>
        <v>8</v>
      </c>
    </row>
    <row r="66" spans="1:26">
      <c r="A66" s="51" t="s">
        <v>16</v>
      </c>
      <c r="B66" s="16">
        <v>310505</v>
      </c>
      <c r="C66" s="47" t="s">
        <v>161</v>
      </c>
      <c r="D66" s="47" t="s">
        <v>225</v>
      </c>
      <c r="E66" s="52" t="s">
        <v>226</v>
      </c>
      <c r="F66" s="56"/>
      <c r="G66" s="47"/>
      <c r="H66" s="47"/>
      <c r="I66" s="47"/>
      <c r="J66" s="47">
        <v>2</v>
      </c>
      <c r="K66" s="47"/>
      <c r="L66" s="47">
        <v>1</v>
      </c>
      <c r="M66" s="47">
        <v>1</v>
      </c>
      <c r="N66" s="47">
        <v>1</v>
      </c>
      <c r="O66" s="47">
        <v>2</v>
      </c>
      <c r="P66" s="47"/>
      <c r="Q66" s="47"/>
      <c r="R66" s="47">
        <v>3</v>
      </c>
      <c r="S66" s="47">
        <v>1</v>
      </c>
      <c r="T66" s="47"/>
      <c r="U66" s="47"/>
      <c r="V66" s="47">
        <v>19</v>
      </c>
      <c r="W66" s="48">
        <v>13</v>
      </c>
      <c r="X66" s="61">
        <f t="shared" si="6"/>
        <v>26</v>
      </c>
      <c r="Y66" s="52">
        <f t="shared" si="4"/>
        <v>17</v>
      </c>
      <c r="Z66">
        <f t="shared" si="5"/>
        <v>43</v>
      </c>
    </row>
    <row r="67" spans="1:26">
      <c r="A67" s="51" t="s">
        <v>16</v>
      </c>
      <c r="B67" s="16">
        <v>340199</v>
      </c>
      <c r="C67" s="47" t="s">
        <v>161</v>
      </c>
      <c r="D67" s="47" t="s">
        <v>227</v>
      </c>
      <c r="E67" s="52" t="s">
        <v>228</v>
      </c>
      <c r="F67" s="56"/>
      <c r="G67" s="47"/>
      <c r="H67" s="47"/>
      <c r="I67" s="47"/>
      <c r="J67" s="47"/>
      <c r="K67" s="47"/>
      <c r="L67" s="47"/>
      <c r="M67" s="47">
        <v>2</v>
      </c>
      <c r="N67" s="47"/>
      <c r="O67" s="47">
        <v>2</v>
      </c>
      <c r="P67" s="47"/>
      <c r="Q67" s="47"/>
      <c r="R67" s="47"/>
      <c r="S67" s="47">
        <v>3</v>
      </c>
      <c r="T67" s="47"/>
      <c r="U67" s="47"/>
      <c r="V67" s="47">
        <v>1</v>
      </c>
      <c r="W67" s="48">
        <v>3</v>
      </c>
      <c r="X67" s="61">
        <f t="shared" si="6"/>
        <v>1</v>
      </c>
      <c r="Y67" s="52">
        <f t="shared" si="4"/>
        <v>10</v>
      </c>
      <c r="Z67">
        <f t="shared" si="5"/>
        <v>11</v>
      </c>
    </row>
    <row r="68" spans="1:26">
      <c r="A68" s="51" t="s">
        <v>16</v>
      </c>
      <c r="B68" s="16">
        <v>380101</v>
      </c>
      <c r="C68" s="47" t="s">
        <v>99</v>
      </c>
      <c r="D68" s="47" t="s">
        <v>229</v>
      </c>
      <c r="E68" s="52" t="s">
        <v>230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4</v>
      </c>
      <c r="W68" s="48">
        <v>1</v>
      </c>
      <c r="X68" s="61">
        <f t="shared" si="6"/>
        <v>4</v>
      </c>
      <c r="Y68" s="52">
        <f t="shared" si="4"/>
        <v>1</v>
      </c>
      <c r="Z68">
        <f t="shared" si="5"/>
        <v>5</v>
      </c>
    </row>
    <row r="69" spans="1:26">
      <c r="A69" s="51" t="s">
        <v>16</v>
      </c>
      <c r="B69" s="16">
        <v>400501</v>
      </c>
      <c r="C69" s="47" t="s">
        <v>99</v>
      </c>
      <c r="D69" s="47" t="s">
        <v>231</v>
      </c>
      <c r="E69" s="52" t="s">
        <v>232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>
        <v>2</v>
      </c>
      <c r="X69" s="61">
        <f t="shared" si="6"/>
        <v>0</v>
      </c>
      <c r="Y69" s="52">
        <f t="shared" si="4"/>
        <v>2</v>
      </c>
      <c r="Z69">
        <f t="shared" si="5"/>
        <v>2</v>
      </c>
    </row>
    <row r="70" spans="1:26">
      <c r="A70" s="51" t="s">
        <v>16</v>
      </c>
      <c r="B70" s="16">
        <v>400501</v>
      </c>
      <c r="C70" s="47" t="s">
        <v>99</v>
      </c>
      <c r="D70" s="47" t="s">
        <v>233</v>
      </c>
      <c r="E70" s="52" t="s">
        <v>234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>
        <v>3</v>
      </c>
      <c r="X70" s="61">
        <f t="shared" si="6"/>
        <v>1</v>
      </c>
      <c r="Y70" s="52">
        <f t="shared" si="4"/>
        <v>3</v>
      </c>
      <c r="Z70">
        <f t="shared" si="5"/>
        <v>4</v>
      </c>
    </row>
    <row r="71" spans="1:26">
      <c r="A71" s="51" t="s">
        <v>16</v>
      </c>
      <c r="B71" s="16">
        <v>400510</v>
      </c>
      <c r="C71" s="47" t="s">
        <v>99</v>
      </c>
      <c r="D71" s="47" t="s">
        <v>235</v>
      </c>
      <c r="E71" s="52" t="s">
        <v>236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>
        <v>1</v>
      </c>
      <c r="X71" s="61">
        <f t="shared" si="6"/>
        <v>0</v>
      </c>
      <c r="Y71" s="52">
        <f t="shared" si="4"/>
        <v>1</v>
      </c>
      <c r="Z71">
        <f t="shared" si="5"/>
        <v>1</v>
      </c>
    </row>
    <row r="72" spans="1:26">
      <c r="A72" s="51" t="s">
        <v>16</v>
      </c>
      <c r="B72" s="16">
        <v>400601</v>
      </c>
      <c r="C72" s="47" t="s">
        <v>119</v>
      </c>
      <c r="D72" s="47" t="s">
        <v>237</v>
      </c>
      <c r="E72" s="52" t="s">
        <v>238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2</v>
      </c>
      <c r="W72" s="48"/>
      <c r="X72" s="61">
        <f t="shared" si="6"/>
        <v>2</v>
      </c>
      <c r="Y72" s="52">
        <f t="shared" si="4"/>
        <v>0</v>
      </c>
      <c r="Z72">
        <f t="shared" si="5"/>
        <v>2</v>
      </c>
    </row>
    <row r="73" spans="1:26">
      <c r="A73" s="51" t="s">
        <v>16</v>
      </c>
      <c r="B73" s="16">
        <v>400699</v>
      </c>
      <c r="C73" s="47" t="s">
        <v>119</v>
      </c>
      <c r="D73" s="47" t="s">
        <v>239</v>
      </c>
      <c r="E73" s="52" t="s">
        <v>240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>
        <v>1</v>
      </c>
      <c r="S73" s="47"/>
      <c r="T73" s="47"/>
      <c r="U73" s="47"/>
      <c r="V73" s="47">
        <v>1</v>
      </c>
      <c r="W73" s="48"/>
      <c r="X73" s="61">
        <f t="shared" si="6"/>
        <v>2</v>
      </c>
      <c r="Y73" s="52">
        <f t="shared" si="4"/>
        <v>0</v>
      </c>
      <c r="Z73">
        <f t="shared" si="5"/>
        <v>2</v>
      </c>
    </row>
    <row r="74" spans="1:26">
      <c r="A74" s="51" t="s">
        <v>16</v>
      </c>
      <c r="B74" s="16">
        <v>400801</v>
      </c>
      <c r="C74" s="47" t="s">
        <v>99</v>
      </c>
      <c r="D74" s="47" t="s">
        <v>243</v>
      </c>
      <c r="E74" s="52" t="s">
        <v>244</v>
      </c>
      <c r="F74" s="56"/>
      <c r="G74" s="47"/>
      <c r="H74" s="47"/>
      <c r="I74" s="47"/>
      <c r="J74" s="47"/>
      <c r="K74" s="47"/>
      <c r="L74" s="47">
        <v>1</v>
      </c>
      <c r="M74" s="47"/>
      <c r="N74" s="47"/>
      <c r="O74" s="47"/>
      <c r="P74" s="47"/>
      <c r="Q74" s="47"/>
      <c r="R74" s="47"/>
      <c r="S74" s="47"/>
      <c r="T74" s="47"/>
      <c r="U74" s="47"/>
      <c r="V74" s="47">
        <v>2</v>
      </c>
      <c r="W74" s="48">
        <v>1</v>
      </c>
      <c r="X74" s="61">
        <f t="shared" si="6"/>
        <v>3</v>
      </c>
      <c r="Y74" s="52">
        <f t="shared" si="4"/>
        <v>1</v>
      </c>
      <c r="Z74">
        <f t="shared" si="5"/>
        <v>4</v>
      </c>
    </row>
    <row r="75" spans="1:26">
      <c r="A75" s="51" t="s">
        <v>16</v>
      </c>
      <c r="B75" s="16">
        <v>420101</v>
      </c>
      <c r="C75" s="47" t="s">
        <v>99</v>
      </c>
      <c r="D75" s="47" t="s">
        <v>246</v>
      </c>
      <c r="E75" s="52" t="s">
        <v>247</v>
      </c>
      <c r="F75" s="56"/>
      <c r="G75" s="47">
        <v>1</v>
      </c>
      <c r="H75" s="47"/>
      <c r="I75" s="47">
        <v>1</v>
      </c>
      <c r="J75" s="47"/>
      <c r="K75" s="47">
        <v>3</v>
      </c>
      <c r="L75" s="47">
        <v>1</v>
      </c>
      <c r="M75" s="47">
        <v>7</v>
      </c>
      <c r="N75" s="47">
        <v>4</v>
      </c>
      <c r="O75" s="47">
        <v>8</v>
      </c>
      <c r="P75" s="47"/>
      <c r="Q75" s="47"/>
      <c r="R75" s="47">
        <v>6</v>
      </c>
      <c r="S75" s="47">
        <v>13</v>
      </c>
      <c r="T75" s="47"/>
      <c r="U75" s="47"/>
      <c r="V75" s="47">
        <v>11</v>
      </c>
      <c r="W75" s="48">
        <v>38</v>
      </c>
      <c r="X75" s="61">
        <f t="shared" si="6"/>
        <v>22</v>
      </c>
      <c r="Y75" s="52">
        <f t="shared" si="4"/>
        <v>71</v>
      </c>
      <c r="Z75">
        <f t="shared" si="5"/>
        <v>93</v>
      </c>
    </row>
    <row r="76" spans="1:26">
      <c r="A76" s="51" t="s">
        <v>16</v>
      </c>
      <c r="B76" s="16">
        <v>420101</v>
      </c>
      <c r="C76" s="47" t="s">
        <v>99</v>
      </c>
      <c r="D76" s="47" t="s">
        <v>248</v>
      </c>
      <c r="E76" s="52" t="s">
        <v>249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2</v>
      </c>
      <c r="X76" s="61">
        <f t="shared" si="6"/>
        <v>0</v>
      </c>
      <c r="Y76" s="52">
        <f t="shared" si="4"/>
        <v>2</v>
      </c>
      <c r="Z76">
        <f t="shared" si="5"/>
        <v>2</v>
      </c>
    </row>
    <row r="77" spans="1:26">
      <c r="A77" s="51" t="s">
        <v>16</v>
      </c>
      <c r="B77" s="16">
        <v>450201</v>
      </c>
      <c r="C77" s="47" t="s">
        <v>99</v>
      </c>
      <c r="D77" s="47" t="s">
        <v>254</v>
      </c>
      <c r="E77" s="52" t="s">
        <v>255</v>
      </c>
      <c r="F77" s="56"/>
      <c r="G77" s="47"/>
      <c r="H77" s="47"/>
      <c r="I77" s="47">
        <v>1</v>
      </c>
      <c r="J77" s="47"/>
      <c r="K77" s="47"/>
      <c r="L77" s="47"/>
      <c r="M77" s="47"/>
      <c r="N77" s="47"/>
      <c r="O77" s="47"/>
      <c r="P77" s="47"/>
      <c r="Q77" s="47"/>
      <c r="R77" s="47">
        <v>1</v>
      </c>
      <c r="S77" s="47"/>
      <c r="T77" s="47"/>
      <c r="U77" s="47"/>
      <c r="V77" s="47">
        <v>3</v>
      </c>
      <c r="W77" s="48">
        <v>2</v>
      </c>
      <c r="X77" s="61">
        <f t="shared" si="6"/>
        <v>4</v>
      </c>
      <c r="Y77" s="52">
        <f t="shared" si="4"/>
        <v>3</v>
      </c>
      <c r="Z77">
        <f t="shared" si="5"/>
        <v>7</v>
      </c>
    </row>
    <row r="78" spans="1:26">
      <c r="A78" s="51" t="s">
        <v>16</v>
      </c>
      <c r="B78" s="16">
        <v>450601</v>
      </c>
      <c r="C78" s="47" t="s">
        <v>99</v>
      </c>
      <c r="D78" s="47" t="s">
        <v>256</v>
      </c>
      <c r="E78" s="52" t="s">
        <v>257</v>
      </c>
      <c r="F78" s="56">
        <v>1</v>
      </c>
      <c r="G78" s="47"/>
      <c r="H78" s="47">
        <v>1</v>
      </c>
      <c r="I78" s="47"/>
      <c r="J78" s="47">
        <v>1</v>
      </c>
      <c r="K78" s="47"/>
      <c r="L78" s="47"/>
      <c r="M78" s="47"/>
      <c r="N78" s="47"/>
      <c r="O78" s="47"/>
      <c r="P78" s="47"/>
      <c r="Q78" s="47"/>
      <c r="R78" s="47">
        <v>2</v>
      </c>
      <c r="S78" s="47"/>
      <c r="T78" s="47">
        <v>1</v>
      </c>
      <c r="U78" s="47"/>
      <c r="V78" s="47">
        <v>8</v>
      </c>
      <c r="W78" s="48">
        <v>2</v>
      </c>
      <c r="X78" s="61">
        <f t="shared" si="6"/>
        <v>14</v>
      </c>
      <c r="Y78" s="52">
        <f t="shared" si="4"/>
        <v>2</v>
      </c>
      <c r="Z78">
        <f t="shared" si="5"/>
        <v>16</v>
      </c>
    </row>
    <row r="79" spans="1:26">
      <c r="A79" s="51" t="s">
        <v>16</v>
      </c>
      <c r="B79" s="16">
        <v>450603</v>
      </c>
      <c r="C79" s="47" t="s">
        <v>99</v>
      </c>
      <c r="D79" s="47" t="s">
        <v>260</v>
      </c>
      <c r="E79" s="52" t="s">
        <v>261</v>
      </c>
      <c r="F79" s="56"/>
      <c r="G79" s="47"/>
      <c r="H79" s="47"/>
      <c r="I79" s="47"/>
      <c r="J79" s="47"/>
      <c r="K79" s="47">
        <v>1</v>
      </c>
      <c r="L79" s="47"/>
      <c r="M79" s="47"/>
      <c r="N79" s="47"/>
      <c r="O79" s="47"/>
      <c r="P79" s="47"/>
      <c r="Q79" s="47"/>
      <c r="R79" s="47">
        <v>1</v>
      </c>
      <c r="S79" s="47">
        <v>1</v>
      </c>
      <c r="T79" s="47"/>
      <c r="U79" s="47"/>
      <c r="V79" s="47">
        <v>5</v>
      </c>
      <c r="W79" s="48"/>
      <c r="X79" s="61">
        <f t="shared" si="6"/>
        <v>6</v>
      </c>
      <c r="Y79" s="52">
        <f t="shared" si="4"/>
        <v>2</v>
      </c>
      <c r="Z79">
        <f t="shared" si="5"/>
        <v>8</v>
      </c>
    </row>
    <row r="80" spans="1:26">
      <c r="A80" s="51" t="s">
        <v>16</v>
      </c>
      <c r="B80" s="16">
        <v>451001</v>
      </c>
      <c r="C80" s="47" t="s">
        <v>99</v>
      </c>
      <c r="D80" s="47" t="s">
        <v>262</v>
      </c>
      <c r="E80" s="52" t="s">
        <v>263</v>
      </c>
      <c r="F80" s="56"/>
      <c r="G80" s="47"/>
      <c r="H80" s="47"/>
      <c r="I80" s="47"/>
      <c r="J80" s="47"/>
      <c r="K80" s="47"/>
      <c r="L80" s="47"/>
      <c r="M80" s="47">
        <v>1</v>
      </c>
      <c r="N80" s="47">
        <v>1</v>
      </c>
      <c r="O80" s="47">
        <v>1</v>
      </c>
      <c r="P80" s="47"/>
      <c r="Q80" s="47"/>
      <c r="R80" s="47">
        <v>1</v>
      </c>
      <c r="S80" s="47"/>
      <c r="T80" s="47"/>
      <c r="U80" s="47"/>
      <c r="V80" s="47">
        <v>12</v>
      </c>
      <c r="W80" s="48">
        <v>2</v>
      </c>
      <c r="X80" s="61">
        <f t="shared" si="6"/>
        <v>14</v>
      </c>
      <c r="Y80" s="52">
        <f t="shared" si="4"/>
        <v>4</v>
      </c>
      <c r="Z80">
        <f t="shared" si="5"/>
        <v>18</v>
      </c>
    </row>
    <row r="81" spans="1:26">
      <c r="A81" s="51" t="s">
        <v>16</v>
      </c>
      <c r="B81" s="16">
        <v>451101</v>
      </c>
      <c r="C81" s="47" t="s">
        <v>99</v>
      </c>
      <c r="D81" s="47" t="s">
        <v>264</v>
      </c>
      <c r="E81" s="52" t="s">
        <v>265</v>
      </c>
      <c r="F81" s="56"/>
      <c r="G81" s="47"/>
      <c r="H81" s="47"/>
      <c r="I81" s="47"/>
      <c r="J81" s="47"/>
      <c r="K81" s="47"/>
      <c r="L81" s="47">
        <v>1</v>
      </c>
      <c r="M81" s="47"/>
      <c r="N81" s="47"/>
      <c r="O81" s="47">
        <v>3</v>
      </c>
      <c r="P81" s="47"/>
      <c r="Q81" s="47"/>
      <c r="R81" s="47">
        <v>2</v>
      </c>
      <c r="S81" s="47"/>
      <c r="T81" s="47"/>
      <c r="U81" s="47"/>
      <c r="V81" s="47">
        <v>2</v>
      </c>
      <c r="W81" s="48">
        <v>1</v>
      </c>
      <c r="X81" s="61">
        <f t="shared" si="6"/>
        <v>5</v>
      </c>
      <c r="Y81" s="52">
        <f t="shared" si="4"/>
        <v>4</v>
      </c>
      <c r="Z81">
        <f t="shared" si="5"/>
        <v>9</v>
      </c>
    </row>
    <row r="82" spans="1:26">
      <c r="A82" s="51" t="s">
        <v>16</v>
      </c>
      <c r="B82" s="16">
        <v>459999</v>
      </c>
      <c r="C82" s="47" t="s">
        <v>99</v>
      </c>
      <c r="D82" s="47" t="s">
        <v>266</v>
      </c>
      <c r="E82" s="52" t="s">
        <v>267</v>
      </c>
      <c r="F82" s="56">
        <v>1</v>
      </c>
      <c r="G82" s="47"/>
      <c r="H82" s="47"/>
      <c r="I82" s="47"/>
      <c r="J82" s="47"/>
      <c r="K82" s="47"/>
      <c r="L82" s="47"/>
      <c r="M82" s="47"/>
      <c r="N82" s="47">
        <v>2</v>
      </c>
      <c r="O82" s="47">
        <v>1</v>
      </c>
      <c r="P82" s="47"/>
      <c r="Q82" s="47"/>
      <c r="R82" s="47">
        <v>1</v>
      </c>
      <c r="S82" s="47"/>
      <c r="T82" s="47"/>
      <c r="U82" s="47"/>
      <c r="V82" s="47">
        <v>8</v>
      </c>
      <c r="W82" s="48">
        <v>2</v>
      </c>
      <c r="X82" s="61">
        <f t="shared" si="6"/>
        <v>12</v>
      </c>
      <c r="Y82" s="52">
        <f>G82+I82+K82+M82+O82+Q82+S82+U82+W82</f>
        <v>3</v>
      </c>
      <c r="Z82">
        <f t="shared" ref="Z82:Z122" si="7">SUM(X82:Y82)</f>
        <v>15</v>
      </c>
    </row>
    <row r="83" spans="1:26">
      <c r="A83" s="51" t="s">
        <v>16</v>
      </c>
      <c r="B83" s="16">
        <v>500501</v>
      </c>
      <c r="C83" s="47" t="s">
        <v>99</v>
      </c>
      <c r="D83" s="47" t="s">
        <v>270</v>
      </c>
      <c r="E83" s="52" t="s">
        <v>271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2</v>
      </c>
      <c r="W83" s="48"/>
      <c r="X83" s="61">
        <f t="shared" ref="X83:Y122" si="8">F83+H83+J83+L83+N83+P83+R83+T83+V83</f>
        <v>2</v>
      </c>
      <c r="Y83" s="52">
        <f t="shared" si="8"/>
        <v>0</v>
      </c>
      <c r="Z83">
        <f t="shared" si="7"/>
        <v>2</v>
      </c>
    </row>
    <row r="84" spans="1:26">
      <c r="A84" s="51" t="s">
        <v>16</v>
      </c>
      <c r="B84" s="16">
        <v>500602</v>
      </c>
      <c r="C84" s="47" t="s">
        <v>99</v>
      </c>
      <c r="D84" s="47" t="s">
        <v>272</v>
      </c>
      <c r="E84" s="52" t="s">
        <v>273</v>
      </c>
      <c r="F84" s="56">
        <v>1</v>
      </c>
      <c r="G84" s="47"/>
      <c r="H84" s="47"/>
      <c r="I84" s="47"/>
      <c r="J84" s="47"/>
      <c r="K84" s="47"/>
      <c r="L84" s="47">
        <v>1</v>
      </c>
      <c r="M84" s="47">
        <v>1</v>
      </c>
      <c r="N84" s="47">
        <v>1</v>
      </c>
      <c r="O84" s="47"/>
      <c r="P84" s="47"/>
      <c r="Q84" s="47"/>
      <c r="R84" s="47">
        <v>2</v>
      </c>
      <c r="S84" s="47"/>
      <c r="T84" s="47"/>
      <c r="U84" s="47"/>
      <c r="V84" s="47">
        <v>6</v>
      </c>
      <c r="W84" s="48">
        <v>1</v>
      </c>
      <c r="X84" s="61">
        <f t="shared" si="8"/>
        <v>11</v>
      </c>
      <c r="Y84" s="52">
        <f t="shared" si="8"/>
        <v>2</v>
      </c>
      <c r="Z84">
        <f t="shared" si="7"/>
        <v>13</v>
      </c>
    </row>
    <row r="85" spans="1:26">
      <c r="A85" s="51" t="s">
        <v>16</v>
      </c>
      <c r="B85" s="16">
        <v>500702</v>
      </c>
      <c r="C85" s="47" t="s">
        <v>99</v>
      </c>
      <c r="D85" s="47" t="s">
        <v>274</v>
      </c>
      <c r="E85" s="52" t="s">
        <v>275</v>
      </c>
      <c r="F85" s="56"/>
      <c r="G85" s="47"/>
      <c r="H85" s="47"/>
      <c r="I85" s="47"/>
      <c r="J85" s="47">
        <v>1</v>
      </c>
      <c r="K85" s="47"/>
      <c r="L85" s="47"/>
      <c r="M85" s="47"/>
      <c r="N85" s="47"/>
      <c r="O85" s="47"/>
      <c r="P85" s="47"/>
      <c r="Q85" s="47"/>
      <c r="R85" s="47">
        <v>1</v>
      </c>
      <c r="S85" s="47"/>
      <c r="T85" s="47"/>
      <c r="U85" s="47"/>
      <c r="V85" s="47">
        <v>3</v>
      </c>
      <c r="W85" s="48">
        <v>5</v>
      </c>
      <c r="X85" s="61">
        <f t="shared" si="8"/>
        <v>5</v>
      </c>
      <c r="Y85" s="52">
        <f t="shared" si="8"/>
        <v>5</v>
      </c>
      <c r="Z85">
        <f t="shared" si="7"/>
        <v>10</v>
      </c>
    </row>
    <row r="86" spans="1:26">
      <c r="A86" s="51" t="s">
        <v>16</v>
      </c>
      <c r="B86" s="16">
        <v>500702</v>
      </c>
      <c r="C86" s="47" t="s">
        <v>99</v>
      </c>
      <c r="D86" s="47" t="s">
        <v>276</v>
      </c>
      <c r="E86" s="52" t="s">
        <v>277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>
        <v>1</v>
      </c>
      <c r="S86" s="47"/>
      <c r="T86" s="47"/>
      <c r="U86" s="47"/>
      <c r="V86" s="47">
        <v>2</v>
      </c>
      <c r="W86" s="48">
        <v>4</v>
      </c>
      <c r="X86" s="61">
        <f t="shared" si="8"/>
        <v>3</v>
      </c>
      <c r="Y86" s="52">
        <f t="shared" si="8"/>
        <v>4</v>
      </c>
      <c r="Z86">
        <f t="shared" si="7"/>
        <v>7</v>
      </c>
    </row>
    <row r="87" spans="1:26">
      <c r="A87" s="51" t="s">
        <v>16</v>
      </c>
      <c r="B87" s="16">
        <v>500703</v>
      </c>
      <c r="C87" s="47" t="s">
        <v>99</v>
      </c>
      <c r="D87" s="47" t="s">
        <v>278</v>
      </c>
      <c r="E87" s="52" t="s">
        <v>279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>
        <v>1</v>
      </c>
      <c r="X87" s="61">
        <f t="shared" si="8"/>
        <v>0</v>
      </c>
      <c r="Y87" s="52">
        <f t="shared" si="8"/>
        <v>1</v>
      </c>
      <c r="Z87">
        <f t="shared" si="7"/>
        <v>1</v>
      </c>
    </row>
    <row r="88" spans="1:26">
      <c r="A88" s="51" t="s">
        <v>16</v>
      </c>
      <c r="B88" s="16">
        <v>500901</v>
      </c>
      <c r="C88" s="47" t="s">
        <v>99</v>
      </c>
      <c r="D88" s="47" t="s">
        <v>280</v>
      </c>
      <c r="E88" s="52" t="s">
        <v>281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>
        <v>1</v>
      </c>
      <c r="W88" s="48">
        <v>1</v>
      </c>
      <c r="X88" s="61">
        <f t="shared" si="8"/>
        <v>1</v>
      </c>
      <c r="Y88" s="52">
        <f t="shared" si="8"/>
        <v>1</v>
      </c>
      <c r="Z88">
        <f t="shared" si="7"/>
        <v>2</v>
      </c>
    </row>
    <row r="89" spans="1:26">
      <c r="A89" s="51" t="s">
        <v>16</v>
      </c>
      <c r="B89" s="16">
        <v>500901</v>
      </c>
      <c r="C89" s="47" t="s">
        <v>99</v>
      </c>
      <c r="D89" s="47" t="s">
        <v>282</v>
      </c>
      <c r="E89" s="52" t="s">
        <v>283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>
        <v>1</v>
      </c>
      <c r="T89" s="47"/>
      <c r="U89" s="47"/>
      <c r="V89" s="47">
        <v>2</v>
      </c>
      <c r="W89" s="48"/>
      <c r="X89" s="61">
        <f t="shared" si="8"/>
        <v>2</v>
      </c>
      <c r="Y89" s="52">
        <f t="shared" si="8"/>
        <v>1</v>
      </c>
      <c r="Z89">
        <f t="shared" si="7"/>
        <v>3</v>
      </c>
    </row>
    <row r="90" spans="1:26">
      <c r="A90" s="51" t="s">
        <v>16</v>
      </c>
      <c r="B90" s="16">
        <v>510201</v>
      </c>
      <c r="C90" s="47" t="s">
        <v>161</v>
      </c>
      <c r="D90" s="47" t="s">
        <v>286</v>
      </c>
      <c r="E90" s="52" t="s">
        <v>287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>
        <v>1</v>
      </c>
      <c r="T90" s="47"/>
      <c r="U90" s="47"/>
      <c r="V90" s="47"/>
      <c r="W90" s="48">
        <v>6</v>
      </c>
      <c r="X90" s="61">
        <f t="shared" si="8"/>
        <v>0</v>
      </c>
      <c r="Y90" s="52">
        <f t="shared" si="8"/>
        <v>7</v>
      </c>
      <c r="Z90">
        <f t="shared" si="7"/>
        <v>7</v>
      </c>
    </row>
    <row r="91" spans="1:26">
      <c r="A91" s="51" t="s">
        <v>16</v>
      </c>
      <c r="B91" s="16">
        <v>510701</v>
      </c>
      <c r="C91" s="47" t="s">
        <v>148</v>
      </c>
      <c r="D91" s="47" t="s">
        <v>288</v>
      </c>
      <c r="E91" s="52" t="s">
        <v>289</v>
      </c>
      <c r="F91" s="56"/>
      <c r="G91" s="47"/>
      <c r="H91" s="47"/>
      <c r="I91" s="47"/>
      <c r="J91" s="47"/>
      <c r="K91" s="47"/>
      <c r="L91" s="47">
        <v>1</v>
      </c>
      <c r="M91" s="47"/>
      <c r="N91" s="47"/>
      <c r="O91" s="47"/>
      <c r="P91" s="47"/>
      <c r="Q91" s="47"/>
      <c r="R91" s="47"/>
      <c r="S91" s="47">
        <v>2</v>
      </c>
      <c r="T91" s="47"/>
      <c r="U91" s="47"/>
      <c r="V91" s="47"/>
      <c r="W91" s="48"/>
      <c r="X91" s="61">
        <f t="shared" si="8"/>
        <v>1</v>
      </c>
      <c r="Y91" s="52">
        <f t="shared" si="8"/>
        <v>2</v>
      </c>
      <c r="Z91">
        <f t="shared" si="7"/>
        <v>3</v>
      </c>
    </row>
    <row r="92" spans="1:26">
      <c r="A92" s="51" t="s">
        <v>16</v>
      </c>
      <c r="B92" s="16">
        <v>510701</v>
      </c>
      <c r="C92" s="47" t="s">
        <v>148</v>
      </c>
      <c r="D92" s="47" t="s">
        <v>290</v>
      </c>
      <c r="E92" s="52" t="s">
        <v>291</v>
      </c>
      <c r="F92" s="56"/>
      <c r="G92" s="47"/>
      <c r="H92" s="47"/>
      <c r="I92" s="47">
        <v>1</v>
      </c>
      <c r="J92" s="47"/>
      <c r="K92" s="47"/>
      <c r="L92" s="47"/>
      <c r="M92" s="47"/>
      <c r="N92" s="47">
        <v>1</v>
      </c>
      <c r="O92" s="47"/>
      <c r="P92" s="47"/>
      <c r="Q92" s="47"/>
      <c r="R92" s="47">
        <v>1</v>
      </c>
      <c r="S92" s="47">
        <v>6</v>
      </c>
      <c r="T92" s="47"/>
      <c r="U92" s="47"/>
      <c r="V92" s="47">
        <v>1</v>
      </c>
      <c r="W92" s="48"/>
      <c r="X92" s="61">
        <f t="shared" si="8"/>
        <v>3</v>
      </c>
      <c r="Y92" s="52">
        <f t="shared" si="8"/>
        <v>7</v>
      </c>
      <c r="Z92">
        <f t="shared" si="7"/>
        <v>10</v>
      </c>
    </row>
    <row r="93" spans="1:26">
      <c r="A93" s="51" t="s">
        <v>16</v>
      </c>
      <c r="B93" s="16">
        <v>511005</v>
      </c>
      <c r="C93" s="47" t="s">
        <v>119</v>
      </c>
      <c r="D93" s="47" t="s">
        <v>292</v>
      </c>
      <c r="E93" s="52" t="s">
        <v>293</v>
      </c>
      <c r="F93" s="56"/>
      <c r="G93" s="47"/>
      <c r="H93" s="47"/>
      <c r="I93" s="47"/>
      <c r="J93" s="47">
        <v>1</v>
      </c>
      <c r="K93" s="47">
        <v>3</v>
      </c>
      <c r="L93" s="47"/>
      <c r="M93" s="47">
        <v>1</v>
      </c>
      <c r="N93" s="47"/>
      <c r="O93" s="47"/>
      <c r="P93" s="47"/>
      <c r="Q93" s="47"/>
      <c r="R93" s="47">
        <v>3</v>
      </c>
      <c r="S93" s="47">
        <v>4</v>
      </c>
      <c r="T93" s="47"/>
      <c r="U93" s="47"/>
      <c r="V93" s="47">
        <v>4</v>
      </c>
      <c r="W93" s="48">
        <v>3</v>
      </c>
      <c r="X93" s="61">
        <f t="shared" si="8"/>
        <v>8</v>
      </c>
      <c r="Y93" s="52">
        <f t="shared" si="8"/>
        <v>11</v>
      </c>
      <c r="Z93">
        <f t="shared" si="7"/>
        <v>19</v>
      </c>
    </row>
    <row r="94" spans="1:26">
      <c r="A94" s="51" t="s">
        <v>16</v>
      </c>
      <c r="B94" s="16">
        <v>512003</v>
      </c>
      <c r="C94" s="47" t="s">
        <v>10</v>
      </c>
      <c r="D94" s="47" t="s">
        <v>294</v>
      </c>
      <c r="E94" s="52" t="s">
        <v>295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8">
        <v>5</v>
      </c>
      <c r="X94" s="61">
        <f t="shared" si="8"/>
        <v>0</v>
      </c>
      <c r="Y94" s="52">
        <f t="shared" si="8"/>
        <v>5</v>
      </c>
      <c r="Z94">
        <f t="shared" si="7"/>
        <v>5</v>
      </c>
    </row>
    <row r="95" spans="1:26">
      <c r="A95" s="51" t="s">
        <v>16</v>
      </c>
      <c r="B95" s="16">
        <v>513101</v>
      </c>
      <c r="C95" s="47" t="s">
        <v>119</v>
      </c>
      <c r="D95" s="47" t="s">
        <v>296</v>
      </c>
      <c r="E95" s="52" t="s">
        <v>297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>
        <v>1</v>
      </c>
      <c r="Q95" s="47"/>
      <c r="R95" s="47"/>
      <c r="S95" s="47">
        <v>2</v>
      </c>
      <c r="T95" s="47"/>
      <c r="U95" s="47"/>
      <c r="V95" s="47">
        <v>3</v>
      </c>
      <c r="W95" s="48">
        <v>7</v>
      </c>
      <c r="X95" s="61">
        <f t="shared" si="8"/>
        <v>4</v>
      </c>
      <c r="Y95" s="52">
        <f t="shared" si="8"/>
        <v>9</v>
      </c>
      <c r="Z95">
        <f t="shared" si="7"/>
        <v>13</v>
      </c>
    </row>
    <row r="96" spans="1:26">
      <c r="A96" s="51" t="s">
        <v>16</v>
      </c>
      <c r="B96" s="16">
        <v>513801</v>
      </c>
      <c r="C96" s="47" t="s">
        <v>298</v>
      </c>
      <c r="D96" s="47" t="s">
        <v>299</v>
      </c>
      <c r="E96" s="52" t="s">
        <v>300</v>
      </c>
      <c r="F96" s="56"/>
      <c r="G96" s="47"/>
      <c r="H96" s="47"/>
      <c r="I96" s="47"/>
      <c r="J96" s="47">
        <v>2</v>
      </c>
      <c r="K96" s="47">
        <v>1</v>
      </c>
      <c r="L96" s="47">
        <v>2</v>
      </c>
      <c r="M96" s="47">
        <v>14</v>
      </c>
      <c r="N96" s="47">
        <v>1</v>
      </c>
      <c r="O96" s="47">
        <v>6</v>
      </c>
      <c r="P96" s="47"/>
      <c r="Q96" s="47">
        <v>2</v>
      </c>
      <c r="R96" s="47">
        <v>1</v>
      </c>
      <c r="S96" s="47">
        <v>9</v>
      </c>
      <c r="T96" s="47"/>
      <c r="U96" s="47"/>
      <c r="V96" s="47">
        <v>9</v>
      </c>
      <c r="W96" s="48">
        <v>95</v>
      </c>
      <c r="X96" s="61">
        <f t="shared" si="8"/>
        <v>15</v>
      </c>
      <c r="Y96" s="52">
        <f t="shared" si="8"/>
        <v>127</v>
      </c>
      <c r="Z96">
        <f t="shared" si="7"/>
        <v>142</v>
      </c>
    </row>
    <row r="97" spans="1:26">
      <c r="A97" s="51" t="s">
        <v>16</v>
      </c>
      <c r="B97" s="16">
        <v>520101</v>
      </c>
      <c r="C97" s="47" t="s">
        <v>148</v>
      </c>
      <c r="D97" s="47" t="s">
        <v>301</v>
      </c>
      <c r="E97" s="52" t="s">
        <v>302</v>
      </c>
      <c r="F97" s="56"/>
      <c r="G97" s="47"/>
      <c r="H97" s="47"/>
      <c r="I97" s="47">
        <v>1</v>
      </c>
      <c r="J97" s="47">
        <v>1</v>
      </c>
      <c r="K97" s="47"/>
      <c r="L97" s="47">
        <v>1</v>
      </c>
      <c r="M97" s="47"/>
      <c r="N97" s="47">
        <v>1</v>
      </c>
      <c r="O97" s="47"/>
      <c r="P97" s="47"/>
      <c r="Q97" s="47"/>
      <c r="R97" s="47">
        <v>2</v>
      </c>
      <c r="S97" s="47">
        <v>6</v>
      </c>
      <c r="T97" s="47"/>
      <c r="U97" s="47"/>
      <c r="V97" s="47">
        <v>2</v>
      </c>
      <c r="W97" s="48"/>
      <c r="X97" s="61">
        <f t="shared" si="8"/>
        <v>7</v>
      </c>
      <c r="Y97" s="52">
        <f t="shared" si="8"/>
        <v>7</v>
      </c>
      <c r="Z97">
        <f t="shared" si="7"/>
        <v>14</v>
      </c>
    </row>
    <row r="98" spans="1:26">
      <c r="A98" s="51" t="s">
        <v>16</v>
      </c>
      <c r="B98" s="16">
        <v>520101</v>
      </c>
      <c r="C98" s="47" t="s">
        <v>148</v>
      </c>
      <c r="D98" s="47" t="s">
        <v>303</v>
      </c>
      <c r="E98" s="52" t="s">
        <v>304</v>
      </c>
      <c r="F98" s="56"/>
      <c r="G98" s="47"/>
      <c r="H98" s="47"/>
      <c r="I98" s="47"/>
      <c r="J98" s="47"/>
      <c r="K98" s="47"/>
      <c r="L98" s="47">
        <v>1</v>
      </c>
      <c r="M98" s="47">
        <v>2</v>
      </c>
      <c r="N98" s="47">
        <v>2</v>
      </c>
      <c r="O98" s="47">
        <v>1</v>
      </c>
      <c r="P98" s="47"/>
      <c r="Q98" s="47"/>
      <c r="R98" s="47">
        <v>5</v>
      </c>
      <c r="S98" s="47">
        <v>6</v>
      </c>
      <c r="T98" s="47"/>
      <c r="U98" s="47"/>
      <c r="V98" s="47">
        <v>5</v>
      </c>
      <c r="W98" s="48">
        <v>6</v>
      </c>
      <c r="X98" s="61">
        <f t="shared" si="8"/>
        <v>13</v>
      </c>
      <c r="Y98" s="52">
        <f t="shared" si="8"/>
        <v>15</v>
      </c>
      <c r="Z98">
        <f t="shared" si="7"/>
        <v>28</v>
      </c>
    </row>
    <row r="99" spans="1:26">
      <c r="A99" s="51" t="s">
        <v>16</v>
      </c>
      <c r="B99" s="16">
        <v>520201</v>
      </c>
      <c r="C99" s="47" t="s">
        <v>305</v>
      </c>
      <c r="D99" s="47" t="s">
        <v>306</v>
      </c>
      <c r="E99" s="52" t="s">
        <v>307</v>
      </c>
      <c r="F99" s="56"/>
      <c r="G99" s="47">
        <v>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>
        <v>2</v>
      </c>
      <c r="T99" s="47"/>
      <c r="U99" s="47"/>
      <c r="V99" s="47">
        <v>9</v>
      </c>
      <c r="W99" s="48">
        <v>10</v>
      </c>
      <c r="X99" s="61">
        <f t="shared" si="8"/>
        <v>9</v>
      </c>
      <c r="Y99" s="52">
        <f t="shared" si="8"/>
        <v>13</v>
      </c>
      <c r="Z99">
        <f t="shared" si="7"/>
        <v>22</v>
      </c>
    </row>
    <row r="100" spans="1:26">
      <c r="A100" s="51" t="s">
        <v>16</v>
      </c>
      <c r="B100" s="16">
        <v>520201</v>
      </c>
      <c r="C100" s="47" t="s">
        <v>305</v>
      </c>
      <c r="D100" s="47" t="s">
        <v>308</v>
      </c>
      <c r="E100" s="52" t="s">
        <v>309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3</v>
      </c>
      <c r="W100" s="48">
        <v>1</v>
      </c>
      <c r="X100" s="61">
        <f t="shared" si="8"/>
        <v>3</v>
      </c>
      <c r="Y100" s="52">
        <f t="shared" si="8"/>
        <v>1</v>
      </c>
      <c r="Z100">
        <f t="shared" si="7"/>
        <v>4</v>
      </c>
    </row>
    <row r="101" spans="1:26">
      <c r="A101" s="51" t="s">
        <v>16</v>
      </c>
      <c r="B101" s="16">
        <v>520203</v>
      </c>
      <c r="C101" s="47" t="s">
        <v>305</v>
      </c>
      <c r="D101" s="47" t="s">
        <v>310</v>
      </c>
      <c r="E101" s="52" t="s">
        <v>311</v>
      </c>
      <c r="F101" s="56"/>
      <c r="G101" s="47"/>
      <c r="H101" s="47"/>
      <c r="I101" s="47"/>
      <c r="J101" s="47"/>
      <c r="K101" s="47"/>
      <c r="L101" s="47"/>
      <c r="M101" s="47"/>
      <c r="N101" s="47">
        <v>1</v>
      </c>
      <c r="O101" s="47"/>
      <c r="P101" s="47"/>
      <c r="Q101" s="47"/>
      <c r="R101" s="47"/>
      <c r="S101" s="47"/>
      <c r="T101" s="47"/>
      <c r="U101" s="47"/>
      <c r="V101" s="47"/>
      <c r="W101" s="48"/>
      <c r="X101" s="61">
        <f t="shared" si="8"/>
        <v>1</v>
      </c>
      <c r="Y101" s="52">
        <f t="shared" si="8"/>
        <v>0</v>
      </c>
      <c r="Z101">
        <f t="shared" si="7"/>
        <v>1</v>
      </c>
    </row>
    <row r="102" spans="1:26">
      <c r="A102" s="51" t="s">
        <v>16</v>
      </c>
      <c r="B102" s="16">
        <v>520301</v>
      </c>
      <c r="C102" s="47" t="s">
        <v>305</v>
      </c>
      <c r="D102" s="47" t="s">
        <v>312</v>
      </c>
      <c r="E102" s="52" t="s">
        <v>313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>
        <v>1</v>
      </c>
      <c r="Q102" s="47"/>
      <c r="R102" s="47"/>
      <c r="S102" s="47"/>
      <c r="T102" s="47"/>
      <c r="U102" s="47"/>
      <c r="V102" s="47">
        <v>6</v>
      </c>
      <c r="W102" s="48">
        <v>5</v>
      </c>
      <c r="X102" s="61">
        <f t="shared" si="8"/>
        <v>7</v>
      </c>
      <c r="Y102" s="52">
        <f t="shared" si="8"/>
        <v>5</v>
      </c>
      <c r="Z102">
        <f t="shared" si="7"/>
        <v>12</v>
      </c>
    </row>
    <row r="103" spans="1:26">
      <c r="A103" s="51" t="s">
        <v>16</v>
      </c>
      <c r="B103" s="16">
        <v>520801</v>
      </c>
      <c r="C103" s="47" t="s">
        <v>305</v>
      </c>
      <c r="D103" s="47" t="s">
        <v>314</v>
      </c>
      <c r="E103" s="52" t="s">
        <v>315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/>
      <c r="P103" s="47">
        <v>1</v>
      </c>
      <c r="Q103" s="47"/>
      <c r="R103" s="47">
        <v>2</v>
      </c>
      <c r="S103" s="47"/>
      <c r="T103" s="47"/>
      <c r="U103" s="47"/>
      <c r="V103" s="47">
        <v>11</v>
      </c>
      <c r="W103" s="48">
        <v>2</v>
      </c>
      <c r="X103" s="61">
        <f t="shared" si="8"/>
        <v>14</v>
      </c>
      <c r="Y103" s="52">
        <f t="shared" si="8"/>
        <v>3</v>
      </c>
      <c r="Z103">
        <f t="shared" si="7"/>
        <v>17</v>
      </c>
    </row>
    <row r="104" spans="1:26">
      <c r="A104" s="51" t="s">
        <v>16</v>
      </c>
      <c r="B104" s="16">
        <v>521101</v>
      </c>
      <c r="C104" s="47" t="s">
        <v>305</v>
      </c>
      <c r="D104" s="47" t="s">
        <v>316</v>
      </c>
      <c r="E104" s="52" t="s">
        <v>317</v>
      </c>
      <c r="F104" s="56"/>
      <c r="G104" s="47"/>
      <c r="H104" s="47"/>
      <c r="I104" s="47"/>
      <c r="J104" s="47"/>
      <c r="K104" s="47"/>
      <c r="L104" s="47"/>
      <c r="M104" s="47"/>
      <c r="N104" s="47">
        <v>2</v>
      </c>
      <c r="O104" s="47"/>
      <c r="P104" s="47"/>
      <c r="Q104" s="47"/>
      <c r="R104" s="47">
        <v>1</v>
      </c>
      <c r="S104" s="47"/>
      <c r="T104" s="47"/>
      <c r="U104" s="47"/>
      <c r="V104" s="47"/>
      <c r="W104" s="48"/>
      <c r="X104" s="61">
        <f t="shared" si="8"/>
        <v>3</v>
      </c>
      <c r="Y104" s="52">
        <f t="shared" si="8"/>
        <v>0</v>
      </c>
      <c r="Z104">
        <f t="shared" si="7"/>
        <v>3</v>
      </c>
    </row>
    <row r="105" spans="1:26">
      <c r="A105" s="51" t="s">
        <v>16</v>
      </c>
      <c r="B105" s="16">
        <v>521401</v>
      </c>
      <c r="C105" s="47" t="s">
        <v>305</v>
      </c>
      <c r="D105" s="47" t="s">
        <v>318</v>
      </c>
      <c r="E105" s="52" t="s">
        <v>319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>
        <v>1</v>
      </c>
      <c r="S105" s="47"/>
      <c r="T105" s="47"/>
      <c r="U105" s="47"/>
      <c r="V105" s="47">
        <v>3</v>
      </c>
      <c r="W105" s="48"/>
      <c r="X105" s="61">
        <f t="shared" si="8"/>
        <v>4</v>
      </c>
      <c r="Y105" s="52">
        <f t="shared" si="8"/>
        <v>0</v>
      </c>
      <c r="Z105">
        <f t="shared" si="7"/>
        <v>4</v>
      </c>
    </row>
    <row r="106" spans="1:26">
      <c r="A106" s="51" t="s">
        <v>16</v>
      </c>
      <c r="B106" s="16">
        <v>521904</v>
      </c>
      <c r="C106" s="47" t="s">
        <v>161</v>
      </c>
      <c r="D106" s="47" t="s">
        <v>320</v>
      </c>
      <c r="E106" s="52" t="s">
        <v>321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8"/>
        <v>0</v>
      </c>
      <c r="Y106" s="52">
        <f t="shared" si="8"/>
        <v>1</v>
      </c>
      <c r="Z106">
        <f t="shared" si="7"/>
        <v>1</v>
      </c>
    </row>
    <row r="107" spans="1:26">
      <c r="A107" s="51" t="s">
        <v>16</v>
      </c>
      <c r="B107" s="16">
        <v>540101</v>
      </c>
      <c r="C107" s="47" t="s">
        <v>99</v>
      </c>
      <c r="D107" s="47" t="s">
        <v>322</v>
      </c>
      <c r="E107" s="52" t="s">
        <v>323</v>
      </c>
      <c r="F107" s="56"/>
      <c r="G107" s="47"/>
      <c r="H107" s="47"/>
      <c r="I107" s="47"/>
      <c r="J107" s="47"/>
      <c r="K107" s="47"/>
      <c r="L107" s="47">
        <v>1</v>
      </c>
      <c r="M107" s="47"/>
      <c r="N107" s="47">
        <v>3</v>
      </c>
      <c r="O107" s="47">
        <v>1</v>
      </c>
      <c r="P107" s="47"/>
      <c r="Q107" s="47"/>
      <c r="R107" s="47">
        <v>4</v>
      </c>
      <c r="S107" s="47">
        <v>1</v>
      </c>
      <c r="T107" s="47"/>
      <c r="U107" s="47"/>
      <c r="V107" s="47">
        <v>18</v>
      </c>
      <c r="W107" s="48">
        <v>5</v>
      </c>
      <c r="X107" s="61">
        <f t="shared" si="8"/>
        <v>26</v>
      </c>
      <c r="Y107" s="52">
        <f t="shared" si="8"/>
        <v>7</v>
      </c>
      <c r="Z107">
        <f t="shared" si="7"/>
        <v>33</v>
      </c>
    </row>
    <row r="108" spans="1:26">
      <c r="A108" s="51" t="s">
        <v>16</v>
      </c>
      <c r="B108" s="16"/>
      <c r="C108" s="47" t="s">
        <v>99</v>
      </c>
      <c r="D108" s="47" t="s">
        <v>324</v>
      </c>
      <c r="E108" s="52" t="s">
        <v>325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/>
      <c r="O108" s="47"/>
      <c r="P108" s="47"/>
      <c r="Q108" s="47"/>
      <c r="R108" s="47"/>
      <c r="S108" s="47">
        <v>3</v>
      </c>
      <c r="T108" s="47"/>
      <c r="U108" s="47"/>
      <c r="V108" s="47">
        <v>4</v>
      </c>
      <c r="W108" s="48">
        <v>2</v>
      </c>
      <c r="X108" s="61">
        <f t="shared" si="8"/>
        <v>4</v>
      </c>
      <c r="Y108" s="52">
        <f t="shared" si="8"/>
        <v>6</v>
      </c>
      <c r="Z108">
        <f t="shared" si="7"/>
        <v>10</v>
      </c>
    </row>
    <row r="109" spans="1:26">
      <c r="A109" s="51" t="s">
        <v>16</v>
      </c>
      <c r="B109" s="16"/>
      <c r="C109" s="47" t="s">
        <v>99</v>
      </c>
      <c r="D109" s="47" t="s">
        <v>326</v>
      </c>
      <c r="E109" s="52" t="s">
        <v>327</v>
      </c>
      <c r="F109" s="56"/>
      <c r="G109" s="47"/>
      <c r="H109" s="47"/>
      <c r="I109" s="47"/>
      <c r="J109" s="47"/>
      <c r="K109" s="47"/>
      <c r="L109" s="47"/>
      <c r="M109" s="47">
        <v>1</v>
      </c>
      <c r="N109" s="47"/>
      <c r="O109" s="47">
        <v>1</v>
      </c>
      <c r="P109" s="47"/>
      <c r="Q109" s="47"/>
      <c r="R109" s="47">
        <v>3</v>
      </c>
      <c r="S109" s="47"/>
      <c r="T109" s="47"/>
      <c r="U109" s="47"/>
      <c r="V109" s="47"/>
      <c r="W109" s="48">
        <v>2</v>
      </c>
      <c r="X109" s="61">
        <f t="shared" si="8"/>
        <v>3</v>
      </c>
      <c r="Y109" s="52">
        <f t="shared" si="8"/>
        <v>4</v>
      </c>
      <c r="Z109">
        <f t="shared" si="7"/>
        <v>7</v>
      </c>
    </row>
    <row r="110" spans="1:26">
      <c r="A110" s="51" t="s">
        <v>16</v>
      </c>
      <c r="B110" s="16"/>
      <c r="C110" s="47" t="s">
        <v>119</v>
      </c>
      <c r="D110" s="47" t="s">
        <v>328</v>
      </c>
      <c r="E110" s="52" t="s">
        <v>329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2</v>
      </c>
      <c r="W110" s="48"/>
      <c r="X110" s="61">
        <f t="shared" si="8"/>
        <v>2</v>
      </c>
      <c r="Y110" s="52">
        <f t="shared" si="8"/>
        <v>0</v>
      </c>
      <c r="Z110">
        <f t="shared" si="7"/>
        <v>2</v>
      </c>
    </row>
    <row r="111" spans="1:26">
      <c r="A111" s="51" t="s">
        <v>16</v>
      </c>
      <c r="B111" s="16"/>
      <c r="C111" s="47" t="s">
        <v>119</v>
      </c>
      <c r="D111" s="47" t="s">
        <v>330</v>
      </c>
      <c r="E111" s="52" t="s">
        <v>331</v>
      </c>
      <c r="F111" s="56"/>
      <c r="G111" s="47"/>
      <c r="H111" s="47"/>
      <c r="I111" s="47"/>
      <c r="J111" s="47">
        <v>1</v>
      </c>
      <c r="K111" s="47"/>
      <c r="L111" s="47"/>
      <c r="M111" s="47"/>
      <c r="N111" s="47">
        <v>1</v>
      </c>
      <c r="O111" s="47"/>
      <c r="P111" s="47"/>
      <c r="Q111" s="47"/>
      <c r="R111" s="47"/>
      <c r="S111" s="47">
        <v>1</v>
      </c>
      <c r="T111" s="47"/>
      <c r="U111" s="47"/>
      <c r="V111" s="47"/>
      <c r="W111" s="48">
        <v>3</v>
      </c>
      <c r="X111" s="61">
        <f t="shared" si="8"/>
        <v>2</v>
      </c>
      <c r="Y111" s="52">
        <f t="shared" si="8"/>
        <v>4</v>
      </c>
      <c r="Z111">
        <f t="shared" si="7"/>
        <v>6</v>
      </c>
    </row>
    <row r="112" spans="1:26">
      <c r="A112" s="51" t="s">
        <v>16</v>
      </c>
      <c r="B112" s="16"/>
      <c r="C112" s="47" t="s">
        <v>305</v>
      </c>
      <c r="D112" s="47" t="s">
        <v>332</v>
      </c>
      <c r="E112" s="52" t="s">
        <v>333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si="8"/>
        <v>0</v>
      </c>
      <c r="Y112" s="52">
        <f t="shared" si="8"/>
        <v>1</v>
      </c>
      <c r="Z112">
        <f t="shared" si="7"/>
        <v>1</v>
      </c>
    </row>
    <row r="113" spans="1:26">
      <c r="A113" s="51" t="s">
        <v>16</v>
      </c>
      <c r="B113" s="16"/>
      <c r="C113" s="47" t="s">
        <v>148</v>
      </c>
      <c r="D113" s="47" t="s">
        <v>340</v>
      </c>
      <c r="E113" s="52" t="s">
        <v>341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>
        <v>1</v>
      </c>
      <c r="P113" s="47"/>
      <c r="Q113" s="47"/>
      <c r="R113" s="47">
        <v>2</v>
      </c>
      <c r="S113" s="47">
        <v>2</v>
      </c>
      <c r="T113" s="47"/>
      <c r="U113" s="47"/>
      <c r="V113" s="47"/>
      <c r="W113" s="48"/>
      <c r="X113" s="61">
        <f t="shared" si="8"/>
        <v>2</v>
      </c>
      <c r="Y113" s="52">
        <f t="shared" si="8"/>
        <v>3</v>
      </c>
      <c r="Z113">
        <f t="shared" si="7"/>
        <v>5</v>
      </c>
    </row>
    <row r="114" spans="1:26">
      <c r="A114" s="51" t="s">
        <v>16</v>
      </c>
      <c r="B114" s="16"/>
      <c r="C114" s="47" t="s">
        <v>148</v>
      </c>
      <c r="D114" s="47" t="s">
        <v>342</v>
      </c>
      <c r="E114" s="52" t="s">
        <v>343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>
        <v>1</v>
      </c>
      <c r="S114" s="47"/>
      <c r="T114" s="47"/>
      <c r="U114" s="47"/>
      <c r="V114" s="47">
        <v>1</v>
      </c>
      <c r="W114" s="48">
        <v>1</v>
      </c>
      <c r="X114" s="61">
        <f t="shared" si="8"/>
        <v>2</v>
      </c>
      <c r="Y114" s="52">
        <f t="shared" si="8"/>
        <v>1</v>
      </c>
      <c r="Z114">
        <f t="shared" si="7"/>
        <v>3</v>
      </c>
    </row>
    <row r="115" spans="1:26">
      <c r="A115" s="51" t="s">
        <v>16</v>
      </c>
      <c r="B115" s="16"/>
      <c r="C115" s="47" t="s">
        <v>305</v>
      </c>
      <c r="D115" s="47" t="s">
        <v>346</v>
      </c>
      <c r="E115" s="52" t="s">
        <v>588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>
        <v>1</v>
      </c>
      <c r="R115" s="47"/>
      <c r="S115" s="47"/>
      <c r="T115" s="47"/>
      <c r="U115" s="47"/>
      <c r="V115" s="47">
        <v>4</v>
      </c>
      <c r="W115" s="48">
        <v>2</v>
      </c>
      <c r="X115" s="61">
        <f t="shared" si="8"/>
        <v>4</v>
      </c>
      <c r="Y115" s="52">
        <f t="shared" si="8"/>
        <v>3</v>
      </c>
      <c r="Z115">
        <f t="shared" si="7"/>
        <v>7</v>
      </c>
    </row>
    <row r="116" spans="1:26">
      <c r="A116" s="51" t="s">
        <v>16</v>
      </c>
      <c r="B116" s="16"/>
      <c r="C116" s="47" t="s">
        <v>102</v>
      </c>
      <c r="D116" s="47" t="s">
        <v>347</v>
      </c>
      <c r="E116" s="52" t="s">
        <v>348</v>
      </c>
      <c r="F116" s="56"/>
      <c r="G116" s="47"/>
      <c r="H116" s="47"/>
      <c r="I116" s="47"/>
      <c r="J116" s="47"/>
      <c r="K116" s="47"/>
      <c r="L116" s="47">
        <v>1</v>
      </c>
      <c r="M116" s="47"/>
      <c r="N116" s="47">
        <v>2</v>
      </c>
      <c r="O116" s="47"/>
      <c r="P116" s="47">
        <v>1</v>
      </c>
      <c r="Q116" s="47"/>
      <c r="R116" s="47"/>
      <c r="S116" s="47"/>
      <c r="T116" s="47"/>
      <c r="U116" s="47"/>
      <c r="V116" s="47">
        <v>5</v>
      </c>
      <c r="W116" s="48">
        <v>3</v>
      </c>
      <c r="X116" s="61">
        <f t="shared" si="8"/>
        <v>9</v>
      </c>
      <c r="Y116" s="52">
        <f t="shared" si="8"/>
        <v>3</v>
      </c>
      <c r="Z116">
        <f t="shared" si="7"/>
        <v>12</v>
      </c>
    </row>
    <row r="117" spans="1:26">
      <c r="A117" s="51" t="s">
        <v>16</v>
      </c>
      <c r="B117" s="16"/>
      <c r="C117" s="47" t="s">
        <v>119</v>
      </c>
      <c r="D117" s="47" t="s">
        <v>349</v>
      </c>
      <c r="E117" s="52" t="s">
        <v>350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3</v>
      </c>
      <c r="W117" s="48">
        <v>4</v>
      </c>
      <c r="X117" s="61">
        <f t="shared" si="8"/>
        <v>3</v>
      </c>
      <c r="Y117" s="52">
        <f t="shared" si="8"/>
        <v>4</v>
      </c>
      <c r="Z117">
        <f t="shared" si="7"/>
        <v>7</v>
      </c>
    </row>
    <row r="118" spans="1:26">
      <c r="A118" s="51" t="s">
        <v>16</v>
      </c>
      <c r="B118" s="16"/>
      <c r="C118" s="47" t="s">
        <v>351</v>
      </c>
      <c r="D118" s="47" t="s">
        <v>352</v>
      </c>
      <c r="E118" s="52" t="s">
        <v>353</v>
      </c>
      <c r="F118" s="56"/>
      <c r="G118" s="47"/>
      <c r="H118" s="47"/>
      <c r="I118" s="47"/>
      <c r="J118" s="47"/>
      <c r="K118" s="47"/>
      <c r="L118" s="47">
        <v>2</v>
      </c>
      <c r="M118" s="47">
        <v>1</v>
      </c>
      <c r="N118" s="47">
        <v>1</v>
      </c>
      <c r="O118" s="47">
        <v>3</v>
      </c>
      <c r="P118" s="47"/>
      <c r="Q118" s="47"/>
      <c r="R118" s="47">
        <v>3</v>
      </c>
      <c r="S118" s="47">
        <v>2</v>
      </c>
      <c r="T118" s="47"/>
      <c r="U118" s="47"/>
      <c r="V118" s="47">
        <v>3</v>
      </c>
      <c r="W118" s="48">
        <v>8</v>
      </c>
      <c r="X118" s="61">
        <f t="shared" si="8"/>
        <v>9</v>
      </c>
      <c r="Y118" s="52">
        <f t="shared" si="8"/>
        <v>14</v>
      </c>
      <c r="Z118">
        <f t="shared" si="7"/>
        <v>23</v>
      </c>
    </row>
    <row r="119" spans="1:26">
      <c r="A119" s="51" t="s">
        <v>16</v>
      </c>
      <c r="B119" s="16"/>
      <c r="C119" s="47" t="s">
        <v>99</v>
      </c>
      <c r="D119" s="47" t="s">
        <v>356</v>
      </c>
      <c r="E119" s="52" t="s">
        <v>357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>
        <v>1</v>
      </c>
      <c r="P119" s="47"/>
      <c r="Q119" s="47"/>
      <c r="R119" s="47">
        <v>1</v>
      </c>
      <c r="S119" s="47"/>
      <c r="T119" s="47"/>
      <c r="U119" s="47"/>
      <c r="V119" s="47">
        <v>2</v>
      </c>
      <c r="W119" s="48">
        <v>3</v>
      </c>
      <c r="X119" s="61">
        <f t="shared" si="8"/>
        <v>3</v>
      </c>
      <c r="Y119" s="52">
        <f t="shared" si="8"/>
        <v>4</v>
      </c>
      <c r="Z119">
        <f t="shared" si="7"/>
        <v>7</v>
      </c>
    </row>
    <row r="120" spans="1:26">
      <c r="A120" s="51" t="s">
        <v>16</v>
      </c>
      <c r="B120" s="16"/>
      <c r="C120" s="47" t="s">
        <v>161</v>
      </c>
      <c r="D120" s="47" t="s">
        <v>358</v>
      </c>
      <c r="E120" s="52" t="s">
        <v>359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1</v>
      </c>
      <c r="X120" s="61">
        <f t="shared" si="8"/>
        <v>0</v>
      </c>
      <c r="Y120" s="52">
        <f t="shared" si="8"/>
        <v>1</v>
      </c>
      <c r="Z120">
        <f t="shared" si="7"/>
        <v>1</v>
      </c>
    </row>
    <row r="121" spans="1:26">
      <c r="A121" s="51" t="s">
        <v>16</v>
      </c>
      <c r="B121" s="16"/>
      <c r="C121" s="47" t="s">
        <v>161</v>
      </c>
      <c r="D121" s="47" t="s">
        <v>360</v>
      </c>
      <c r="E121" s="52" t="s">
        <v>361</v>
      </c>
      <c r="F121" s="56"/>
      <c r="G121" s="47"/>
      <c r="H121" s="47"/>
      <c r="I121" s="47"/>
      <c r="J121" s="47">
        <v>2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2</v>
      </c>
      <c r="W121" s="48">
        <v>1</v>
      </c>
      <c r="X121" s="61">
        <f t="shared" si="8"/>
        <v>4</v>
      </c>
      <c r="Y121" s="52">
        <f t="shared" si="8"/>
        <v>1</v>
      </c>
      <c r="Z121">
        <f t="shared" si="7"/>
        <v>5</v>
      </c>
    </row>
    <row r="122" spans="1:26">
      <c r="A122" s="53" t="s">
        <v>16</v>
      </c>
      <c r="B122" s="17"/>
      <c r="C122" s="54" t="s">
        <v>99</v>
      </c>
      <c r="D122" s="54" t="s">
        <v>364</v>
      </c>
      <c r="E122" s="55" t="s">
        <v>365</v>
      </c>
      <c r="F122" s="57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>
        <v>1</v>
      </c>
      <c r="T122" s="54"/>
      <c r="U122" s="54"/>
      <c r="V122" s="54">
        <v>2</v>
      </c>
      <c r="W122" s="60"/>
      <c r="X122" s="62">
        <f t="shared" si="8"/>
        <v>2</v>
      </c>
      <c r="Y122" s="55">
        <f t="shared" si="8"/>
        <v>1</v>
      </c>
      <c r="Z122">
        <f t="shared" si="7"/>
        <v>3</v>
      </c>
    </row>
    <row r="123" spans="1:26">
      <c r="B123"/>
      <c r="E123" s="3" t="s">
        <v>52</v>
      </c>
      <c r="F123">
        <f t="shared" ref="F123:Z123" si="9">SUM(F18:F122)</f>
        <v>8</v>
      </c>
      <c r="G123">
        <f t="shared" si="9"/>
        <v>9</v>
      </c>
      <c r="H123">
        <f t="shared" si="9"/>
        <v>4</v>
      </c>
      <c r="I123">
        <f t="shared" si="9"/>
        <v>5</v>
      </c>
      <c r="J123">
        <f t="shared" si="9"/>
        <v>19</v>
      </c>
      <c r="K123">
        <f t="shared" si="9"/>
        <v>17</v>
      </c>
      <c r="L123">
        <f t="shared" si="9"/>
        <v>26</v>
      </c>
      <c r="M123">
        <f t="shared" si="9"/>
        <v>47</v>
      </c>
      <c r="N123">
        <f t="shared" si="9"/>
        <v>37</v>
      </c>
      <c r="O123">
        <f t="shared" si="9"/>
        <v>49</v>
      </c>
      <c r="P123">
        <f t="shared" si="9"/>
        <v>6</v>
      </c>
      <c r="Q123">
        <f t="shared" si="9"/>
        <v>5</v>
      </c>
      <c r="R123">
        <f t="shared" si="9"/>
        <v>87</v>
      </c>
      <c r="S123">
        <f t="shared" si="9"/>
        <v>118</v>
      </c>
      <c r="T123">
        <f t="shared" si="9"/>
        <v>1</v>
      </c>
      <c r="U123">
        <f t="shared" si="9"/>
        <v>2</v>
      </c>
      <c r="V123">
        <f t="shared" si="9"/>
        <v>391</v>
      </c>
      <c r="W123">
        <f t="shared" si="9"/>
        <v>451</v>
      </c>
      <c r="X123">
        <f t="shared" si="9"/>
        <v>579</v>
      </c>
      <c r="Y123">
        <f t="shared" si="9"/>
        <v>703</v>
      </c>
      <c r="Z123">
        <f t="shared" si="9"/>
        <v>1282</v>
      </c>
    </row>
    <row r="124" spans="1:26">
      <c r="B124"/>
    </row>
    <row r="125" spans="1:26">
      <c r="A125" s="49" t="s">
        <v>58</v>
      </c>
      <c r="B125" s="14">
        <v>111003</v>
      </c>
      <c r="C125" s="13" t="s">
        <v>366</v>
      </c>
      <c r="D125" s="13" t="s">
        <v>367</v>
      </c>
      <c r="E125" s="50" t="s">
        <v>368</v>
      </c>
      <c r="F125" s="2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>
        <v>3</v>
      </c>
      <c r="S125" s="13"/>
      <c r="T125" s="13"/>
      <c r="U125" s="13"/>
      <c r="V125" s="13">
        <v>7</v>
      </c>
      <c r="W125" s="15">
        <v>3</v>
      </c>
      <c r="X125" s="19">
        <f t="shared" ref="X125:Y131" si="10">F125+H125+J125+L125+N125+P125+R125+T125+V125</f>
        <v>10</v>
      </c>
      <c r="Y125" s="50">
        <f t="shared" si="10"/>
        <v>3</v>
      </c>
      <c r="Z125">
        <f t="shared" ref="Z125:Z131" si="11">SUM(X125:Y125)</f>
        <v>13</v>
      </c>
    </row>
    <row r="126" spans="1:26">
      <c r="A126" s="51" t="s">
        <v>58</v>
      </c>
      <c r="B126" s="16">
        <v>131210</v>
      </c>
      <c r="C126" s="47" t="s">
        <v>161</v>
      </c>
      <c r="D126" s="47" t="s">
        <v>369</v>
      </c>
      <c r="E126" s="52" t="s">
        <v>370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8">
        <v>1</v>
      </c>
      <c r="X126" s="61">
        <f t="shared" si="10"/>
        <v>0</v>
      </c>
      <c r="Y126" s="52">
        <f t="shared" si="10"/>
        <v>1</v>
      </c>
      <c r="Z126">
        <f t="shared" si="11"/>
        <v>1</v>
      </c>
    </row>
    <row r="127" spans="1:26">
      <c r="A127" s="51" t="s">
        <v>58</v>
      </c>
      <c r="B127" s="16">
        <v>131399</v>
      </c>
      <c r="C127" s="47" t="s">
        <v>47</v>
      </c>
      <c r="D127" s="47" t="s">
        <v>371</v>
      </c>
      <c r="E127" s="52" t="s">
        <v>372</v>
      </c>
      <c r="F127" s="56"/>
      <c r="G127" s="47"/>
      <c r="H127" s="47"/>
      <c r="I127" s="47"/>
      <c r="J127" s="47"/>
      <c r="K127" s="47">
        <v>1</v>
      </c>
      <c r="L127" s="47"/>
      <c r="M127" s="47"/>
      <c r="N127" s="47">
        <v>1</v>
      </c>
      <c r="O127" s="47">
        <v>1</v>
      </c>
      <c r="P127" s="47"/>
      <c r="Q127" s="47"/>
      <c r="R127" s="47">
        <v>1</v>
      </c>
      <c r="S127" s="47">
        <v>1</v>
      </c>
      <c r="T127" s="47"/>
      <c r="U127" s="47"/>
      <c r="V127" s="47"/>
      <c r="W127" s="48">
        <v>6</v>
      </c>
      <c r="X127" s="61">
        <f t="shared" ref="X127:Y129" si="12">F127+H127+J127+L127+N127+P127+R127+T127+V127</f>
        <v>2</v>
      </c>
      <c r="Y127" s="52">
        <f t="shared" si="12"/>
        <v>9</v>
      </c>
      <c r="Z127">
        <f t="shared" si="11"/>
        <v>11</v>
      </c>
    </row>
    <row r="128" spans="1:26">
      <c r="A128" s="51" t="s">
        <v>58</v>
      </c>
      <c r="B128" s="16">
        <v>430303</v>
      </c>
      <c r="C128" s="47" t="s">
        <v>366</v>
      </c>
      <c r="D128" s="47" t="s">
        <v>375</v>
      </c>
      <c r="E128" s="52" t="s">
        <v>376</v>
      </c>
      <c r="F128" s="56"/>
      <c r="G128" s="47">
        <v>1</v>
      </c>
      <c r="H128" s="47">
        <v>1</v>
      </c>
      <c r="I128" s="47"/>
      <c r="J128" s="47">
        <v>1</v>
      </c>
      <c r="K128" s="47"/>
      <c r="L128" s="47">
        <v>2</v>
      </c>
      <c r="M128" s="47"/>
      <c r="N128" s="47"/>
      <c r="O128" s="47"/>
      <c r="P128" s="47"/>
      <c r="Q128" s="47"/>
      <c r="R128" s="47"/>
      <c r="S128" s="47">
        <v>1</v>
      </c>
      <c r="T128" s="47"/>
      <c r="U128" s="47"/>
      <c r="V128" s="47">
        <v>7</v>
      </c>
      <c r="W128" s="48"/>
      <c r="X128" s="61">
        <f t="shared" si="12"/>
        <v>11</v>
      </c>
      <c r="Y128" s="52">
        <f t="shared" si="12"/>
        <v>2</v>
      </c>
      <c r="Z128">
        <f t="shared" si="11"/>
        <v>13</v>
      </c>
    </row>
    <row r="129" spans="1:26">
      <c r="A129" s="51" t="s">
        <v>58</v>
      </c>
      <c r="B129" s="16">
        <v>513801</v>
      </c>
      <c r="C129" s="47" t="s">
        <v>380</v>
      </c>
      <c r="D129" s="47" t="s">
        <v>381</v>
      </c>
      <c r="E129" s="52" t="s">
        <v>382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>
        <v>1</v>
      </c>
      <c r="T129" s="47"/>
      <c r="U129" s="47"/>
      <c r="V129" s="47"/>
      <c r="W129" s="48">
        <v>2</v>
      </c>
      <c r="X129" s="61">
        <f t="shared" si="12"/>
        <v>0</v>
      </c>
      <c r="Y129" s="52">
        <f t="shared" si="12"/>
        <v>3</v>
      </c>
      <c r="Z129">
        <f t="shared" si="11"/>
        <v>3</v>
      </c>
    </row>
    <row r="130" spans="1:26">
      <c r="A130" s="51" t="s">
        <v>58</v>
      </c>
      <c r="B130" s="16">
        <v>521001</v>
      </c>
      <c r="C130" s="47" t="s">
        <v>383</v>
      </c>
      <c r="D130" s="47" t="s">
        <v>384</v>
      </c>
      <c r="E130" s="52" t="s">
        <v>385</v>
      </c>
      <c r="F130" s="56"/>
      <c r="G130" s="47"/>
      <c r="H130" s="47"/>
      <c r="I130" s="47"/>
      <c r="J130" s="47"/>
      <c r="K130" s="47">
        <v>2</v>
      </c>
      <c r="L130" s="47"/>
      <c r="M130" s="47">
        <v>1</v>
      </c>
      <c r="N130" s="47"/>
      <c r="O130" s="47"/>
      <c r="P130" s="47"/>
      <c r="Q130" s="47"/>
      <c r="R130" s="47"/>
      <c r="S130" s="47"/>
      <c r="T130" s="47"/>
      <c r="U130" s="47"/>
      <c r="V130" s="47">
        <v>1</v>
      </c>
      <c r="W130" s="48">
        <v>4</v>
      </c>
      <c r="X130" s="61">
        <f>F130+H130+J130+L130+N130+P130+R130+T130+V130</f>
        <v>1</v>
      </c>
      <c r="Y130" s="52">
        <f t="shared" si="10"/>
        <v>7</v>
      </c>
      <c r="Z130">
        <f t="shared" si="11"/>
        <v>8</v>
      </c>
    </row>
    <row r="131" spans="1:26">
      <c r="A131" s="53" t="s">
        <v>58</v>
      </c>
      <c r="B131" s="17">
        <v>521004</v>
      </c>
      <c r="C131" s="54" t="s">
        <v>383</v>
      </c>
      <c r="D131" s="54" t="s">
        <v>386</v>
      </c>
      <c r="E131" s="55" t="s">
        <v>387</v>
      </c>
      <c r="F131" s="57"/>
      <c r="G131" s="54"/>
      <c r="H131" s="54"/>
      <c r="I131" s="54">
        <v>1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>
        <v>1</v>
      </c>
      <c r="W131" s="60">
        <v>3</v>
      </c>
      <c r="X131" s="62">
        <f t="shared" si="10"/>
        <v>1</v>
      </c>
      <c r="Y131" s="55">
        <f t="shared" si="10"/>
        <v>4</v>
      </c>
      <c r="Z131">
        <f t="shared" si="11"/>
        <v>5</v>
      </c>
    </row>
    <row r="132" spans="1:26">
      <c r="A132" s="3"/>
      <c r="E132" s="67" t="s">
        <v>51</v>
      </c>
      <c r="F132">
        <f>SUM(F125:F131)</f>
        <v>0</v>
      </c>
      <c r="G132">
        <f t="shared" ref="G132:Z132" si="13">SUM(G125:G131)</f>
        <v>1</v>
      </c>
      <c r="H132">
        <f t="shared" si="13"/>
        <v>1</v>
      </c>
      <c r="I132">
        <f t="shared" si="13"/>
        <v>1</v>
      </c>
      <c r="J132">
        <f t="shared" si="13"/>
        <v>1</v>
      </c>
      <c r="K132">
        <f t="shared" si="13"/>
        <v>3</v>
      </c>
      <c r="L132">
        <f t="shared" si="13"/>
        <v>2</v>
      </c>
      <c r="M132">
        <f t="shared" si="13"/>
        <v>1</v>
      </c>
      <c r="N132">
        <f t="shared" si="13"/>
        <v>1</v>
      </c>
      <c r="O132">
        <f t="shared" si="13"/>
        <v>1</v>
      </c>
      <c r="P132">
        <f t="shared" si="13"/>
        <v>0</v>
      </c>
      <c r="Q132">
        <f t="shared" si="13"/>
        <v>0</v>
      </c>
      <c r="R132">
        <f t="shared" si="13"/>
        <v>4</v>
      </c>
      <c r="S132">
        <f t="shared" si="13"/>
        <v>3</v>
      </c>
      <c r="T132">
        <f t="shared" si="13"/>
        <v>0</v>
      </c>
      <c r="U132">
        <f t="shared" si="13"/>
        <v>0</v>
      </c>
      <c r="V132">
        <f t="shared" si="13"/>
        <v>16</v>
      </c>
      <c r="W132">
        <f t="shared" si="13"/>
        <v>19</v>
      </c>
      <c r="X132">
        <f t="shared" si="13"/>
        <v>25</v>
      </c>
      <c r="Y132">
        <f t="shared" si="13"/>
        <v>29</v>
      </c>
      <c r="Z132">
        <f t="shared" si="13"/>
        <v>54</v>
      </c>
    </row>
    <row r="133" spans="1:26">
      <c r="A133" s="3"/>
    </row>
    <row r="134" spans="1:26">
      <c r="A134" s="49" t="s">
        <v>17</v>
      </c>
      <c r="B134" s="59" t="s">
        <v>571</v>
      </c>
      <c r="C134" s="13" t="s">
        <v>377</v>
      </c>
      <c r="D134" s="13" t="s">
        <v>388</v>
      </c>
      <c r="E134" s="50" t="s">
        <v>389</v>
      </c>
      <c r="F134" s="2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>
        <v>1</v>
      </c>
      <c r="W134" s="15"/>
      <c r="X134" s="19">
        <f t="shared" ref="X134:Y182" si="14">F134+H134+J134+L134+N134+P134+R134+T134+V134</f>
        <v>1</v>
      </c>
      <c r="Y134" s="50">
        <f t="shared" si="14"/>
        <v>0</v>
      </c>
      <c r="Z134">
        <f t="shared" ref="Z134:Z182" si="15">SUM(X134:Y134)</f>
        <v>1</v>
      </c>
    </row>
    <row r="135" spans="1:26">
      <c r="A135" s="51" t="s">
        <v>17</v>
      </c>
      <c r="B135" s="58" t="s">
        <v>574</v>
      </c>
      <c r="C135" s="47" t="s">
        <v>377</v>
      </c>
      <c r="D135" s="47" t="s">
        <v>392</v>
      </c>
      <c r="E135" s="52" t="s">
        <v>393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1</v>
      </c>
      <c r="W135" s="48"/>
      <c r="X135" s="61">
        <f t="shared" si="14"/>
        <v>1</v>
      </c>
      <c r="Y135" s="52">
        <f t="shared" si="14"/>
        <v>0</v>
      </c>
      <c r="Z135">
        <f t="shared" si="15"/>
        <v>1</v>
      </c>
    </row>
    <row r="136" spans="1:26">
      <c r="A136" s="51" t="s">
        <v>17</v>
      </c>
      <c r="B136" s="58" t="s">
        <v>574</v>
      </c>
      <c r="C136" s="47" t="s">
        <v>377</v>
      </c>
      <c r="D136" s="47" t="s">
        <v>394</v>
      </c>
      <c r="E136" s="52" t="s">
        <v>395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>
        <v>2</v>
      </c>
      <c r="S136" s="47"/>
      <c r="T136" s="47"/>
      <c r="U136" s="47"/>
      <c r="V136" s="47">
        <v>1</v>
      </c>
      <c r="W136" s="48">
        <v>1</v>
      </c>
      <c r="X136" s="61">
        <f t="shared" si="14"/>
        <v>3</v>
      </c>
      <c r="Y136" s="52">
        <f t="shared" si="14"/>
        <v>1</v>
      </c>
      <c r="Z136">
        <f t="shared" si="15"/>
        <v>4</v>
      </c>
    </row>
    <row r="137" spans="1:26">
      <c r="A137" s="51" t="s">
        <v>17</v>
      </c>
      <c r="B137" s="58" t="s">
        <v>574</v>
      </c>
      <c r="C137" s="47" t="s">
        <v>377</v>
      </c>
      <c r="D137" s="47" t="s">
        <v>396</v>
      </c>
      <c r="E137" s="52" t="s">
        <v>397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1</v>
      </c>
      <c r="T137" s="47"/>
      <c r="U137" s="47"/>
      <c r="V137" s="47">
        <v>1</v>
      </c>
      <c r="W137" s="48"/>
      <c r="X137" s="61">
        <f t="shared" si="14"/>
        <v>1</v>
      </c>
      <c r="Y137" s="52">
        <f t="shared" si="14"/>
        <v>1</v>
      </c>
      <c r="Z137">
        <f t="shared" si="15"/>
        <v>2</v>
      </c>
    </row>
    <row r="138" spans="1:26">
      <c r="A138" s="51" t="s">
        <v>17</v>
      </c>
      <c r="B138" s="58" t="s">
        <v>582</v>
      </c>
      <c r="C138" s="47" t="s">
        <v>366</v>
      </c>
      <c r="D138" s="47" t="s">
        <v>398</v>
      </c>
      <c r="E138" s="52" t="s">
        <v>399</v>
      </c>
      <c r="F138" s="56"/>
      <c r="G138" s="47"/>
      <c r="H138" s="47"/>
      <c r="I138" s="47">
        <v>1</v>
      </c>
      <c r="J138" s="47"/>
      <c r="K138" s="47"/>
      <c r="L138" s="47">
        <v>2</v>
      </c>
      <c r="M138" s="47">
        <v>1</v>
      </c>
      <c r="N138" s="47"/>
      <c r="O138" s="47"/>
      <c r="P138" s="47"/>
      <c r="Q138" s="47"/>
      <c r="R138" s="47"/>
      <c r="S138" s="47">
        <v>2</v>
      </c>
      <c r="T138" s="47"/>
      <c r="U138" s="47"/>
      <c r="V138" s="47">
        <v>5</v>
      </c>
      <c r="W138" s="48">
        <v>9</v>
      </c>
      <c r="X138" s="61">
        <f t="shared" si="14"/>
        <v>7</v>
      </c>
      <c r="Y138" s="52">
        <f t="shared" si="14"/>
        <v>13</v>
      </c>
      <c r="Z138">
        <f t="shared" si="15"/>
        <v>20</v>
      </c>
    </row>
    <row r="139" spans="1:26">
      <c r="A139" s="51" t="s">
        <v>17</v>
      </c>
      <c r="B139" s="58">
        <v>110101</v>
      </c>
      <c r="C139" s="47" t="s">
        <v>366</v>
      </c>
      <c r="D139" s="47" t="s">
        <v>400</v>
      </c>
      <c r="E139" s="52" t="s">
        <v>401</v>
      </c>
      <c r="F139" s="56"/>
      <c r="G139" s="47"/>
      <c r="H139" s="47"/>
      <c r="I139" s="47"/>
      <c r="J139" s="47"/>
      <c r="K139" s="47">
        <v>1</v>
      </c>
      <c r="L139" s="47"/>
      <c r="M139" s="47"/>
      <c r="N139" s="47">
        <v>3</v>
      </c>
      <c r="O139" s="47"/>
      <c r="P139" s="47"/>
      <c r="Q139" s="47"/>
      <c r="R139" s="47"/>
      <c r="S139" s="47">
        <v>1</v>
      </c>
      <c r="T139" s="47"/>
      <c r="U139" s="47"/>
      <c r="V139" s="47">
        <v>6</v>
      </c>
      <c r="W139" s="48"/>
      <c r="X139" s="61">
        <f t="shared" si="14"/>
        <v>9</v>
      </c>
      <c r="Y139" s="52">
        <f t="shared" si="14"/>
        <v>2</v>
      </c>
      <c r="Z139">
        <f t="shared" si="15"/>
        <v>11</v>
      </c>
    </row>
    <row r="140" spans="1:26">
      <c r="A140" s="51" t="s">
        <v>17</v>
      </c>
      <c r="B140" s="58">
        <v>130101</v>
      </c>
      <c r="C140" s="47" t="s">
        <v>47</v>
      </c>
      <c r="D140" s="47" t="s">
        <v>402</v>
      </c>
      <c r="E140" s="52" t="s">
        <v>403</v>
      </c>
      <c r="F140" s="56"/>
      <c r="G140" s="47">
        <v>1</v>
      </c>
      <c r="H140" s="47"/>
      <c r="I140" s="47">
        <v>1</v>
      </c>
      <c r="J140" s="47"/>
      <c r="K140" s="47"/>
      <c r="L140" s="47">
        <v>2</v>
      </c>
      <c r="M140" s="47">
        <v>4</v>
      </c>
      <c r="N140" s="47">
        <v>1</v>
      </c>
      <c r="O140" s="47"/>
      <c r="P140" s="47"/>
      <c r="Q140" s="47"/>
      <c r="R140" s="47"/>
      <c r="S140" s="47">
        <v>4</v>
      </c>
      <c r="T140" s="47"/>
      <c r="U140" s="47"/>
      <c r="V140" s="47">
        <v>7</v>
      </c>
      <c r="W140" s="48">
        <v>19</v>
      </c>
      <c r="X140" s="61">
        <f t="shared" si="14"/>
        <v>10</v>
      </c>
      <c r="Y140" s="52">
        <f t="shared" si="14"/>
        <v>29</v>
      </c>
      <c r="Z140">
        <f t="shared" si="15"/>
        <v>39</v>
      </c>
    </row>
    <row r="141" spans="1:26">
      <c r="A141" s="51" t="s">
        <v>17</v>
      </c>
      <c r="B141" s="58">
        <v>131001</v>
      </c>
      <c r="C141" s="47" t="s">
        <v>47</v>
      </c>
      <c r="D141" s="47" t="s">
        <v>404</v>
      </c>
      <c r="E141" s="52" t="s">
        <v>405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1</v>
      </c>
      <c r="X141" s="61">
        <f t="shared" si="14"/>
        <v>0</v>
      </c>
      <c r="Y141" s="52">
        <f t="shared" si="14"/>
        <v>1</v>
      </c>
      <c r="Z141">
        <f t="shared" si="15"/>
        <v>1</v>
      </c>
    </row>
    <row r="142" spans="1:26">
      <c r="A142" s="51" t="s">
        <v>17</v>
      </c>
      <c r="B142" s="58">
        <v>140701</v>
      </c>
      <c r="C142" s="47" t="s">
        <v>406</v>
      </c>
      <c r="D142" s="47" t="s">
        <v>407</v>
      </c>
      <c r="E142" s="52" t="s">
        <v>408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1</v>
      </c>
      <c r="Q142" s="47"/>
      <c r="R142" s="47"/>
      <c r="S142" s="47"/>
      <c r="T142" s="47"/>
      <c r="U142" s="47"/>
      <c r="V142" s="47">
        <v>4</v>
      </c>
      <c r="W142" s="48"/>
      <c r="X142" s="61">
        <f t="shared" si="14"/>
        <v>5</v>
      </c>
      <c r="Y142" s="52">
        <f t="shared" si="14"/>
        <v>0</v>
      </c>
      <c r="Z142">
        <f t="shared" si="15"/>
        <v>5</v>
      </c>
    </row>
    <row r="143" spans="1:26">
      <c r="A143" s="51" t="s">
        <v>17</v>
      </c>
      <c r="B143" s="58">
        <v>140801</v>
      </c>
      <c r="C143" s="47" t="s">
        <v>406</v>
      </c>
      <c r="D143" s="47" t="s">
        <v>409</v>
      </c>
      <c r="E143" s="52" t="s">
        <v>410</v>
      </c>
      <c r="F143" s="56"/>
      <c r="G143" s="47"/>
      <c r="H143" s="47"/>
      <c r="I143" s="47"/>
      <c r="J143" s="47"/>
      <c r="K143" s="47"/>
      <c r="L143" s="47"/>
      <c r="M143" s="47"/>
      <c r="N143" s="47">
        <v>2</v>
      </c>
      <c r="O143" s="47"/>
      <c r="P143" s="47"/>
      <c r="Q143" s="47"/>
      <c r="R143" s="47"/>
      <c r="S143" s="47">
        <v>1</v>
      </c>
      <c r="T143" s="47"/>
      <c r="U143" s="47"/>
      <c r="V143" s="47">
        <v>2</v>
      </c>
      <c r="W143" s="48">
        <v>2</v>
      </c>
      <c r="X143" s="61">
        <f t="shared" si="14"/>
        <v>4</v>
      </c>
      <c r="Y143" s="52">
        <f t="shared" si="14"/>
        <v>3</v>
      </c>
      <c r="Z143">
        <f t="shared" si="15"/>
        <v>7</v>
      </c>
    </row>
    <row r="144" spans="1:26">
      <c r="A144" s="51" t="s">
        <v>17</v>
      </c>
      <c r="B144" s="58">
        <v>141001</v>
      </c>
      <c r="C144" s="47" t="s">
        <v>406</v>
      </c>
      <c r="D144" s="47" t="s">
        <v>411</v>
      </c>
      <c r="E144" s="52" t="s">
        <v>412</v>
      </c>
      <c r="F144" s="56"/>
      <c r="G144" s="47"/>
      <c r="H144" s="47"/>
      <c r="I144" s="47"/>
      <c r="J144" s="47"/>
      <c r="K144" s="47"/>
      <c r="L144" s="47"/>
      <c r="M144" s="47"/>
      <c r="N144" s="47">
        <v>1</v>
      </c>
      <c r="O144" s="47"/>
      <c r="P144" s="47"/>
      <c r="Q144" s="47"/>
      <c r="R144" s="47">
        <v>1</v>
      </c>
      <c r="S144" s="47"/>
      <c r="T144" s="47"/>
      <c r="U144" s="47"/>
      <c r="V144" s="47">
        <v>12</v>
      </c>
      <c r="W144" s="48">
        <v>1</v>
      </c>
      <c r="X144" s="61">
        <f t="shared" si="14"/>
        <v>14</v>
      </c>
      <c r="Y144" s="52">
        <f t="shared" si="14"/>
        <v>1</v>
      </c>
      <c r="Z144">
        <f t="shared" si="15"/>
        <v>15</v>
      </c>
    </row>
    <row r="145" spans="1:26">
      <c r="A145" s="51" t="s">
        <v>17</v>
      </c>
      <c r="B145" s="16">
        <v>141901</v>
      </c>
      <c r="C145" s="47" t="s">
        <v>406</v>
      </c>
      <c r="D145" s="47" t="s">
        <v>413</v>
      </c>
      <c r="E145" s="52" t="s">
        <v>414</v>
      </c>
      <c r="F145" s="56">
        <v>1</v>
      </c>
      <c r="G145" s="47"/>
      <c r="H145" s="47"/>
      <c r="I145" s="47"/>
      <c r="J145" s="47"/>
      <c r="K145" s="47"/>
      <c r="L145" s="47"/>
      <c r="M145" s="47"/>
      <c r="N145" s="47"/>
      <c r="O145" s="47">
        <v>1</v>
      </c>
      <c r="P145" s="47">
        <v>1</v>
      </c>
      <c r="Q145" s="47"/>
      <c r="R145" s="47">
        <v>7</v>
      </c>
      <c r="S145" s="47"/>
      <c r="T145" s="47"/>
      <c r="U145" s="47"/>
      <c r="V145" s="47">
        <v>17</v>
      </c>
      <c r="W145" s="48">
        <v>3</v>
      </c>
      <c r="X145" s="61">
        <f t="shared" si="14"/>
        <v>26</v>
      </c>
      <c r="Y145" s="52">
        <f t="shared" si="14"/>
        <v>4</v>
      </c>
      <c r="Z145">
        <f t="shared" si="15"/>
        <v>30</v>
      </c>
    </row>
    <row r="146" spans="1:26">
      <c r="A146" s="51" t="s">
        <v>17</v>
      </c>
      <c r="B146" s="16">
        <v>142401</v>
      </c>
      <c r="C146" s="47" t="s">
        <v>406</v>
      </c>
      <c r="D146" s="47" t="s">
        <v>415</v>
      </c>
      <c r="E146" s="52" t="s">
        <v>416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10</v>
      </c>
      <c r="W146" s="48">
        <v>2</v>
      </c>
      <c r="X146" s="61">
        <f t="shared" si="14"/>
        <v>10</v>
      </c>
      <c r="Y146" s="52">
        <f t="shared" si="14"/>
        <v>2</v>
      </c>
      <c r="Z146">
        <f t="shared" si="15"/>
        <v>12</v>
      </c>
    </row>
    <row r="147" spans="1:26">
      <c r="A147" s="51" t="s">
        <v>17</v>
      </c>
      <c r="B147" s="16">
        <v>143501</v>
      </c>
      <c r="C147" s="47" t="s">
        <v>406</v>
      </c>
      <c r="D147" s="47" t="s">
        <v>417</v>
      </c>
      <c r="E147" s="52" t="s">
        <v>418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/>
      <c r="X147" s="61">
        <f t="shared" si="14"/>
        <v>1</v>
      </c>
      <c r="Y147" s="52">
        <f t="shared" si="14"/>
        <v>0</v>
      </c>
      <c r="Z147">
        <f t="shared" si="15"/>
        <v>1</v>
      </c>
    </row>
    <row r="148" spans="1:26">
      <c r="A148" s="51" t="s">
        <v>17</v>
      </c>
      <c r="B148" s="16">
        <v>143501</v>
      </c>
      <c r="C148" s="47" t="s">
        <v>406</v>
      </c>
      <c r="D148" s="47" t="s">
        <v>419</v>
      </c>
      <c r="E148" s="52" t="s">
        <v>420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>
        <v>3</v>
      </c>
      <c r="Q148" s="47"/>
      <c r="R148" s="47"/>
      <c r="S148" s="47">
        <v>1</v>
      </c>
      <c r="T148" s="47"/>
      <c r="U148" s="47"/>
      <c r="V148" s="47">
        <v>2</v>
      </c>
      <c r="W148" s="48">
        <v>1</v>
      </c>
      <c r="X148" s="61">
        <f t="shared" si="14"/>
        <v>5</v>
      </c>
      <c r="Y148" s="52">
        <f t="shared" si="14"/>
        <v>2</v>
      </c>
      <c r="Z148">
        <f t="shared" si="15"/>
        <v>7</v>
      </c>
    </row>
    <row r="149" spans="1:26">
      <c r="A149" s="51" t="s">
        <v>17</v>
      </c>
      <c r="B149" s="16">
        <v>160905</v>
      </c>
      <c r="C149" s="47" t="s">
        <v>366</v>
      </c>
      <c r="D149" s="47" t="s">
        <v>421</v>
      </c>
      <c r="E149" s="52" t="s">
        <v>422</v>
      </c>
      <c r="F149" s="56"/>
      <c r="G149" s="47"/>
      <c r="H149" s="47"/>
      <c r="I149" s="47"/>
      <c r="J149" s="47"/>
      <c r="K149" s="47"/>
      <c r="L149" s="47"/>
      <c r="M149" s="47">
        <v>1</v>
      </c>
      <c r="N149" s="47"/>
      <c r="O149" s="47">
        <v>3</v>
      </c>
      <c r="P149" s="47"/>
      <c r="Q149" s="47"/>
      <c r="R149" s="47"/>
      <c r="S149" s="47"/>
      <c r="T149" s="47"/>
      <c r="U149" s="47"/>
      <c r="V149" s="47">
        <v>1</v>
      </c>
      <c r="W149" s="48">
        <v>2</v>
      </c>
      <c r="X149" s="61">
        <f t="shared" si="14"/>
        <v>1</v>
      </c>
      <c r="Y149" s="52">
        <f t="shared" si="14"/>
        <v>6</v>
      </c>
      <c r="Z149">
        <f t="shared" si="15"/>
        <v>7</v>
      </c>
    </row>
    <row r="150" spans="1:26">
      <c r="A150" s="51" t="s">
        <v>17</v>
      </c>
      <c r="B150" s="16">
        <v>190501</v>
      </c>
      <c r="C150" s="47" t="s">
        <v>377</v>
      </c>
      <c r="D150" s="47" t="s">
        <v>423</v>
      </c>
      <c r="E150" s="52" t="s">
        <v>424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1</v>
      </c>
      <c r="R150" s="47"/>
      <c r="S150" s="47"/>
      <c r="T150" s="47"/>
      <c r="U150" s="47"/>
      <c r="V150" s="47">
        <v>3</v>
      </c>
      <c r="W150" s="48">
        <v>6</v>
      </c>
      <c r="X150" s="61">
        <f t="shared" si="14"/>
        <v>3</v>
      </c>
      <c r="Y150" s="52">
        <f t="shared" si="14"/>
        <v>7</v>
      </c>
      <c r="Z150">
        <f t="shared" si="15"/>
        <v>10</v>
      </c>
    </row>
    <row r="151" spans="1:26">
      <c r="A151" s="51" t="s">
        <v>17</v>
      </c>
      <c r="B151" s="16">
        <v>190701</v>
      </c>
      <c r="C151" s="47" t="s">
        <v>47</v>
      </c>
      <c r="D151" s="47" t="s">
        <v>425</v>
      </c>
      <c r="E151" s="52" t="s">
        <v>426</v>
      </c>
      <c r="F151" s="56"/>
      <c r="G151" s="47"/>
      <c r="H151" s="47"/>
      <c r="I151" s="47"/>
      <c r="J151" s="47"/>
      <c r="K151" s="47"/>
      <c r="L151" s="47">
        <v>2</v>
      </c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3</v>
      </c>
      <c r="X151" s="61">
        <f t="shared" si="14"/>
        <v>3</v>
      </c>
      <c r="Y151" s="52">
        <f t="shared" si="14"/>
        <v>3</v>
      </c>
      <c r="Z151">
        <f t="shared" si="15"/>
        <v>6</v>
      </c>
    </row>
    <row r="152" spans="1:26">
      <c r="A152" s="51" t="s">
        <v>17</v>
      </c>
      <c r="B152" s="16">
        <v>190901</v>
      </c>
      <c r="C152" s="47" t="s">
        <v>47</v>
      </c>
      <c r="D152" s="47" t="s">
        <v>427</v>
      </c>
      <c r="E152" s="52" t="s">
        <v>428</v>
      </c>
      <c r="F152" s="56"/>
      <c r="G152" s="47"/>
      <c r="H152" s="47"/>
      <c r="I152" s="47"/>
      <c r="J152" s="47"/>
      <c r="K152" s="47">
        <v>1</v>
      </c>
      <c r="L152" s="47"/>
      <c r="M152" s="47"/>
      <c r="N152" s="47"/>
      <c r="O152" s="47"/>
      <c r="P152" s="47"/>
      <c r="Q152" s="47"/>
      <c r="R152" s="47"/>
      <c r="S152" s="47">
        <v>2</v>
      </c>
      <c r="T152" s="47"/>
      <c r="U152" s="47"/>
      <c r="V152" s="47"/>
      <c r="W152" s="48">
        <v>4</v>
      </c>
      <c r="X152" s="61">
        <f t="shared" si="14"/>
        <v>0</v>
      </c>
      <c r="Y152" s="52">
        <f t="shared" si="14"/>
        <v>7</v>
      </c>
      <c r="Z152">
        <f t="shared" si="15"/>
        <v>7</v>
      </c>
    </row>
    <row r="153" spans="1:26">
      <c r="A153" s="51" t="s">
        <v>17</v>
      </c>
      <c r="B153" s="16">
        <v>230101</v>
      </c>
      <c r="C153" s="47" t="s">
        <v>366</v>
      </c>
      <c r="D153" s="47" t="s">
        <v>429</v>
      </c>
      <c r="E153" s="52" t="s">
        <v>430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>
        <v>1</v>
      </c>
      <c r="W153" s="48">
        <v>2</v>
      </c>
      <c r="X153" s="61">
        <f t="shared" si="14"/>
        <v>1</v>
      </c>
      <c r="Y153" s="52">
        <f t="shared" si="14"/>
        <v>2</v>
      </c>
      <c r="Z153">
        <f t="shared" si="15"/>
        <v>3</v>
      </c>
    </row>
    <row r="154" spans="1:26">
      <c r="A154" s="51" t="s">
        <v>17</v>
      </c>
      <c r="B154" s="16">
        <v>250101</v>
      </c>
      <c r="C154" s="47" t="s">
        <v>366</v>
      </c>
      <c r="D154" s="47" t="s">
        <v>431</v>
      </c>
      <c r="E154" s="52" t="s">
        <v>432</v>
      </c>
      <c r="F154" s="56"/>
      <c r="G154" s="47"/>
      <c r="H154" s="47">
        <v>1</v>
      </c>
      <c r="I154" s="47">
        <v>1</v>
      </c>
      <c r="J154" s="47"/>
      <c r="K154" s="47"/>
      <c r="L154" s="47"/>
      <c r="M154" s="47"/>
      <c r="N154" s="47"/>
      <c r="O154" s="47">
        <v>1</v>
      </c>
      <c r="P154" s="47"/>
      <c r="Q154" s="47"/>
      <c r="R154" s="47">
        <v>3</v>
      </c>
      <c r="S154" s="47">
        <v>9</v>
      </c>
      <c r="T154" s="47"/>
      <c r="U154" s="47"/>
      <c r="V154" s="47">
        <v>8</v>
      </c>
      <c r="W154" s="48">
        <v>46</v>
      </c>
      <c r="X154" s="61">
        <f t="shared" si="14"/>
        <v>12</v>
      </c>
      <c r="Y154" s="52">
        <f t="shared" si="14"/>
        <v>57</v>
      </c>
      <c r="Z154">
        <f t="shared" si="15"/>
        <v>69</v>
      </c>
    </row>
    <row r="155" spans="1:26">
      <c r="A155" s="51" t="s">
        <v>17</v>
      </c>
      <c r="B155" s="16">
        <v>260204</v>
      </c>
      <c r="C155" s="47" t="s">
        <v>377</v>
      </c>
      <c r="D155" s="47" t="s">
        <v>433</v>
      </c>
      <c r="E155" s="52" t="s">
        <v>434</v>
      </c>
      <c r="F155" s="56"/>
      <c r="G155" s="47"/>
      <c r="H155" s="47"/>
      <c r="I155" s="47"/>
      <c r="J155" s="47"/>
      <c r="K155" s="47"/>
      <c r="L155" s="47">
        <v>1</v>
      </c>
      <c r="M155" s="47"/>
      <c r="N155" s="47"/>
      <c r="O155" s="47"/>
      <c r="P155" s="47"/>
      <c r="Q155" s="47"/>
      <c r="R155" s="47">
        <v>1</v>
      </c>
      <c r="S155" s="47"/>
      <c r="T155" s="47"/>
      <c r="U155" s="47"/>
      <c r="V155" s="47">
        <v>2</v>
      </c>
      <c r="W155" s="48"/>
      <c r="X155" s="61">
        <f t="shared" si="14"/>
        <v>4</v>
      </c>
      <c r="Y155" s="52">
        <f t="shared" si="14"/>
        <v>0</v>
      </c>
      <c r="Z155">
        <f t="shared" si="15"/>
        <v>4</v>
      </c>
    </row>
    <row r="156" spans="1:26">
      <c r="A156" s="51" t="s">
        <v>17</v>
      </c>
      <c r="B156" s="16">
        <v>261304</v>
      </c>
      <c r="C156" s="47" t="s">
        <v>377</v>
      </c>
      <c r="D156" s="47" t="s">
        <v>435</v>
      </c>
      <c r="E156" s="52" t="s">
        <v>436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/>
      <c r="X156" s="61">
        <f t="shared" si="14"/>
        <v>1</v>
      </c>
      <c r="Y156" s="52">
        <f t="shared" si="14"/>
        <v>0</v>
      </c>
      <c r="Z156">
        <f t="shared" si="15"/>
        <v>1</v>
      </c>
    </row>
    <row r="157" spans="1:26">
      <c r="A157" s="51" t="s">
        <v>17</v>
      </c>
      <c r="B157" s="16">
        <v>261307</v>
      </c>
      <c r="C157" s="47" t="s">
        <v>377</v>
      </c>
      <c r="D157" s="47" t="s">
        <v>437</v>
      </c>
      <c r="E157" s="52" t="s">
        <v>438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>
        <v>1</v>
      </c>
      <c r="X157" s="61">
        <f t="shared" si="14"/>
        <v>1</v>
      </c>
      <c r="Y157" s="52">
        <f t="shared" si="14"/>
        <v>2</v>
      </c>
      <c r="Z157">
        <f t="shared" si="15"/>
        <v>3</v>
      </c>
    </row>
    <row r="158" spans="1:26">
      <c r="A158" s="51" t="s">
        <v>17</v>
      </c>
      <c r="B158" s="16">
        <v>270101</v>
      </c>
      <c r="C158" s="47" t="s">
        <v>366</v>
      </c>
      <c r="D158" s="47" t="s">
        <v>439</v>
      </c>
      <c r="E158" s="52" t="s">
        <v>440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2</v>
      </c>
      <c r="W158" s="48"/>
      <c r="X158" s="61">
        <f t="shared" si="14"/>
        <v>2</v>
      </c>
      <c r="Y158" s="52">
        <f t="shared" si="14"/>
        <v>0</v>
      </c>
      <c r="Z158">
        <f t="shared" si="15"/>
        <v>2</v>
      </c>
    </row>
    <row r="159" spans="1:26">
      <c r="A159" s="51" t="s">
        <v>17</v>
      </c>
      <c r="B159" s="16">
        <v>270501</v>
      </c>
      <c r="C159" s="47" t="s">
        <v>366</v>
      </c>
      <c r="D159" s="47" t="s">
        <v>441</v>
      </c>
      <c r="E159" s="52" t="s">
        <v>442</v>
      </c>
      <c r="F159" s="56"/>
      <c r="G159" s="47"/>
      <c r="H159" s="47"/>
      <c r="I159" s="47"/>
      <c r="J159" s="47">
        <v>2</v>
      </c>
      <c r="K159" s="47">
        <v>1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14"/>
        <v>3</v>
      </c>
      <c r="Y159" s="52">
        <f t="shared" si="14"/>
        <v>1</v>
      </c>
      <c r="Z159">
        <f t="shared" si="15"/>
        <v>4</v>
      </c>
    </row>
    <row r="160" spans="1:26">
      <c r="A160" s="51" t="s">
        <v>17</v>
      </c>
      <c r="B160" s="16">
        <v>300101</v>
      </c>
      <c r="C160" s="47" t="s">
        <v>377</v>
      </c>
      <c r="D160" s="47" t="s">
        <v>443</v>
      </c>
      <c r="E160" s="52" t="s">
        <v>444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>
        <v>1</v>
      </c>
      <c r="S160" s="47"/>
      <c r="T160" s="47"/>
      <c r="U160" s="47"/>
      <c r="V160" s="47">
        <v>3</v>
      </c>
      <c r="W160" s="48">
        <v>1</v>
      </c>
      <c r="X160" s="61">
        <f t="shared" si="14"/>
        <v>4</v>
      </c>
      <c r="Y160" s="52">
        <f t="shared" si="14"/>
        <v>1</v>
      </c>
      <c r="Z160">
        <f t="shared" si="15"/>
        <v>5</v>
      </c>
    </row>
    <row r="161" spans="1:26">
      <c r="A161" s="51" t="s">
        <v>17</v>
      </c>
      <c r="B161" s="16">
        <v>310505</v>
      </c>
      <c r="C161" s="47" t="s">
        <v>47</v>
      </c>
      <c r="D161" s="47" t="s">
        <v>447</v>
      </c>
      <c r="E161" s="52" t="s">
        <v>448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>
        <v>1</v>
      </c>
      <c r="P161" s="47"/>
      <c r="Q161" s="47"/>
      <c r="R161" s="47"/>
      <c r="S161" s="47"/>
      <c r="T161" s="47"/>
      <c r="U161" s="47"/>
      <c r="V161" s="47">
        <v>3</v>
      </c>
      <c r="W161" s="48">
        <v>1</v>
      </c>
      <c r="X161" s="61">
        <f t="shared" si="14"/>
        <v>3</v>
      </c>
      <c r="Y161" s="52">
        <f t="shared" si="14"/>
        <v>2</v>
      </c>
      <c r="Z161">
        <f t="shared" si="15"/>
        <v>5</v>
      </c>
    </row>
    <row r="162" spans="1:26">
      <c r="A162" s="51" t="s">
        <v>17</v>
      </c>
      <c r="B162" s="16">
        <v>400501</v>
      </c>
      <c r="C162" s="47" t="s">
        <v>366</v>
      </c>
      <c r="D162" s="47" t="s">
        <v>449</v>
      </c>
      <c r="E162" s="52" t="s">
        <v>450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1</v>
      </c>
      <c r="R162" s="47"/>
      <c r="S162" s="47"/>
      <c r="T162" s="47"/>
      <c r="U162" s="47"/>
      <c r="V162" s="47"/>
      <c r="W162" s="48">
        <v>2</v>
      </c>
      <c r="X162" s="61">
        <f t="shared" si="14"/>
        <v>0</v>
      </c>
      <c r="Y162" s="52">
        <f t="shared" si="14"/>
        <v>3</v>
      </c>
      <c r="Z162">
        <f t="shared" si="15"/>
        <v>3</v>
      </c>
    </row>
    <row r="163" spans="1:26">
      <c r="A163" s="51" t="s">
        <v>17</v>
      </c>
      <c r="B163" s="16">
        <v>400607</v>
      </c>
      <c r="C163" s="47" t="s">
        <v>451</v>
      </c>
      <c r="D163" s="47" t="s">
        <v>454</v>
      </c>
      <c r="E163" s="52" t="s">
        <v>455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>
        <v>1</v>
      </c>
      <c r="R163" s="47"/>
      <c r="S163" s="47"/>
      <c r="T163" s="47"/>
      <c r="U163" s="47"/>
      <c r="V163" s="47">
        <v>4</v>
      </c>
      <c r="W163" s="48">
        <v>4</v>
      </c>
      <c r="X163" s="61">
        <f t="shared" si="14"/>
        <v>4</v>
      </c>
      <c r="Y163" s="52">
        <f t="shared" si="14"/>
        <v>5</v>
      </c>
      <c r="Z163">
        <f t="shared" si="15"/>
        <v>9</v>
      </c>
    </row>
    <row r="164" spans="1:26">
      <c r="A164" s="51" t="s">
        <v>17</v>
      </c>
      <c r="B164" s="16">
        <v>400801</v>
      </c>
      <c r="C164" s="47" t="s">
        <v>366</v>
      </c>
      <c r="D164" s="47" t="s">
        <v>456</v>
      </c>
      <c r="E164" s="52" t="s">
        <v>457</v>
      </c>
      <c r="F164" s="56"/>
      <c r="G164" s="47"/>
      <c r="H164" s="47"/>
      <c r="I164" s="47"/>
      <c r="J164" s="47">
        <v>1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/>
      <c r="X164" s="61">
        <f t="shared" si="14"/>
        <v>1</v>
      </c>
      <c r="Y164" s="52">
        <f t="shared" si="14"/>
        <v>0</v>
      </c>
      <c r="Z164">
        <f t="shared" si="15"/>
        <v>1</v>
      </c>
    </row>
    <row r="165" spans="1:26">
      <c r="A165" s="51" t="s">
        <v>17</v>
      </c>
      <c r="B165" s="16">
        <v>422704</v>
      </c>
      <c r="C165" s="47" t="s">
        <v>366</v>
      </c>
      <c r="D165" s="47" t="s">
        <v>458</v>
      </c>
      <c r="E165" s="52" t="s">
        <v>459</v>
      </c>
      <c r="F165" s="56"/>
      <c r="G165" s="47">
        <v>1</v>
      </c>
      <c r="H165" s="47"/>
      <c r="I165" s="47"/>
      <c r="J165" s="47"/>
      <c r="K165" s="47"/>
      <c r="L165" s="47">
        <v>1</v>
      </c>
      <c r="M165" s="47"/>
      <c r="N165" s="47"/>
      <c r="O165" s="47"/>
      <c r="P165" s="47"/>
      <c r="Q165" s="47">
        <v>1</v>
      </c>
      <c r="R165" s="47"/>
      <c r="S165" s="47">
        <v>1</v>
      </c>
      <c r="T165" s="47"/>
      <c r="U165" s="47"/>
      <c r="V165" s="47"/>
      <c r="W165" s="48"/>
      <c r="X165" s="61">
        <f t="shared" si="14"/>
        <v>1</v>
      </c>
      <c r="Y165" s="52">
        <f t="shared" si="14"/>
        <v>3</v>
      </c>
      <c r="Z165">
        <f t="shared" si="15"/>
        <v>4</v>
      </c>
    </row>
    <row r="166" spans="1:26">
      <c r="A166" s="51" t="s">
        <v>17</v>
      </c>
      <c r="B166" s="16">
        <v>422805</v>
      </c>
      <c r="C166" s="47" t="s">
        <v>366</v>
      </c>
      <c r="D166" s="47" t="s">
        <v>460</v>
      </c>
      <c r="E166" s="52" t="s">
        <v>461</v>
      </c>
      <c r="F166" s="56"/>
      <c r="G166" s="47"/>
      <c r="H166" s="47"/>
      <c r="I166" s="47"/>
      <c r="J166" s="47"/>
      <c r="K166" s="47"/>
      <c r="L166" s="47"/>
      <c r="M166" s="47">
        <v>1</v>
      </c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2</v>
      </c>
      <c r="X166" s="61">
        <f t="shared" si="14"/>
        <v>1</v>
      </c>
      <c r="Y166" s="52">
        <f t="shared" si="14"/>
        <v>3</v>
      </c>
      <c r="Z166">
        <f t="shared" si="15"/>
        <v>4</v>
      </c>
    </row>
    <row r="167" spans="1:26">
      <c r="A167" s="51" t="s">
        <v>17</v>
      </c>
      <c r="B167" s="16">
        <v>440401</v>
      </c>
      <c r="C167" s="47" t="s">
        <v>366</v>
      </c>
      <c r="D167" s="47" t="s">
        <v>462</v>
      </c>
      <c r="E167" s="52" t="s">
        <v>463</v>
      </c>
      <c r="F167" s="56">
        <v>1</v>
      </c>
      <c r="G167" s="47">
        <v>1</v>
      </c>
      <c r="H167" s="47"/>
      <c r="I167" s="47"/>
      <c r="J167" s="47"/>
      <c r="K167" s="47">
        <v>1</v>
      </c>
      <c r="L167" s="47"/>
      <c r="M167" s="47"/>
      <c r="N167" s="47"/>
      <c r="O167" s="47"/>
      <c r="P167" s="47"/>
      <c r="Q167" s="47"/>
      <c r="R167" s="47">
        <v>3</v>
      </c>
      <c r="S167" s="47">
        <v>1</v>
      </c>
      <c r="T167" s="47"/>
      <c r="U167" s="47"/>
      <c r="V167" s="47">
        <v>4</v>
      </c>
      <c r="W167" s="48">
        <v>7</v>
      </c>
      <c r="X167" s="61">
        <f t="shared" si="14"/>
        <v>8</v>
      </c>
      <c r="Y167" s="52">
        <f t="shared" si="14"/>
        <v>10</v>
      </c>
      <c r="Z167">
        <f t="shared" si="15"/>
        <v>18</v>
      </c>
    </row>
    <row r="168" spans="1:26" s="86" customFormat="1">
      <c r="A168" s="51" t="s">
        <v>17</v>
      </c>
      <c r="B168" s="16">
        <v>440401</v>
      </c>
      <c r="C168" s="47" t="s">
        <v>377</v>
      </c>
      <c r="D168" s="47" t="s">
        <v>464</v>
      </c>
      <c r="E168" s="52" t="s">
        <v>465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3</v>
      </c>
      <c r="W168" s="48">
        <v>1</v>
      </c>
      <c r="X168" s="61">
        <f t="shared" si="14"/>
        <v>3</v>
      </c>
      <c r="Y168" s="52">
        <f t="shared" si="14"/>
        <v>1</v>
      </c>
      <c r="Z168">
        <f t="shared" si="15"/>
        <v>4</v>
      </c>
    </row>
    <row r="169" spans="1:26">
      <c r="A169" s="51" t="s">
        <v>17</v>
      </c>
      <c r="B169" s="16">
        <v>440501</v>
      </c>
      <c r="C169" s="47" t="s">
        <v>377</v>
      </c>
      <c r="D169" s="47" t="s">
        <v>466</v>
      </c>
      <c r="E169" s="52" t="s">
        <v>467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/>
      <c r="X169" s="61">
        <f t="shared" si="14"/>
        <v>1</v>
      </c>
      <c r="Y169" s="52">
        <f t="shared" si="14"/>
        <v>0</v>
      </c>
      <c r="Z169">
        <f t="shared" si="15"/>
        <v>1</v>
      </c>
    </row>
    <row r="170" spans="1:26">
      <c r="A170" s="51" t="s">
        <v>17</v>
      </c>
      <c r="B170" s="16">
        <v>450602</v>
      </c>
      <c r="C170" s="47" t="s">
        <v>377</v>
      </c>
      <c r="D170" s="47" t="s">
        <v>468</v>
      </c>
      <c r="E170" s="52" t="s">
        <v>469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2</v>
      </c>
      <c r="W170" s="48"/>
      <c r="X170" s="61">
        <f t="shared" si="14"/>
        <v>2</v>
      </c>
      <c r="Y170" s="52">
        <f t="shared" si="14"/>
        <v>0</v>
      </c>
      <c r="Z170">
        <f t="shared" si="15"/>
        <v>2</v>
      </c>
    </row>
    <row r="171" spans="1:26">
      <c r="A171" s="51" t="s">
        <v>17</v>
      </c>
      <c r="B171" s="16">
        <v>451001</v>
      </c>
      <c r="C171" s="47" t="s">
        <v>366</v>
      </c>
      <c r="D171" s="47" t="s">
        <v>470</v>
      </c>
      <c r="E171" s="52" t="s">
        <v>471</v>
      </c>
      <c r="F171" s="56"/>
      <c r="G171" s="47"/>
      <c r="H171" s="47"/>
      <c r="I171" s="47"/>
      <c r="J171" s="47"/>
      <c r="K171" s="47"/>
      <c r="L171" s="47"/>
      <c r="M171" s="47"/>
      <c r="N171" s="47">
        <v>1</v>
      </c>
      <c r="O171" s="47"/>
      <c r="P171" s="47"/>
      <c r="Q171" s="47"/>
      <c r="R171" s="47"/>
      <c r="S171" s="47"/>
      <c r="T171" s="47"/>
      <c r="U171" s="47"/>
      <c r="V171" s="47">
        <v>1</v>
      </c>
      <c r="W171" s="48">
        <v>2</v>
      </c>
      <c r="X171" s="61">
        <f t="shared" si="14"/>
        <v>2</v>
      </c>
      <c r="Y171" s="52">
        <f t="shared" si="14"/>
        <v>2</v>
      </c>
      <c r="Z171">
        <f t="shared" si="15"/>
        <v>4</v>
      </c>
    </row>
    <row r="172" spans="1:26">
      <c r="A172" s="51" t="s">
        <v>17</v>
      </c>
      <c r="B172" s="16">
        <v>500901</v>
      </c>
      <c r="C172" s="47" t="s">
        <v>366</v>
      </c>
      <c r="D172" s="47" t="s">
        <v>472</v>
      </c>
      <c r="E172" s="52" t="s">
        <v>473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4</v>
      </c>
      <c r="W172" s="48">
        <v>2</v>
      </c>
      <c r="X172" s="61">
        <f t="shared" si="14"/>
        <v>4</v>
      </c>
      <c r="Y172" s="52">
        <f t="shared" si="14"/>
        <v>2</v>
      </c>
      <c r="Z172">
        <f t="shared" si="15"/>
        <v>6</v>
      </c>
    </row>
    <row r="173" spans="1:26">
      <c r="A173" s="51" t="s">
        <v>17</v>
      </c>
      <c r="B173" s="16">
        <v>510203</v>
      </c>
      <c r="C173" s="47" t="s">
        <v>47</v>
      </c>
      <c r="D173" s="47" t="s">
        <v>474</v>
      </c>
      <c r="E173" s="52" t="s">
        <v>475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7</v>
      </c>
      <c r="X173" s="61">
        <f t="shared" si="14"/>
        <v>0</v>
      </c>
      <c r="Y173" s="52">
        <f t="shared" si="14"/>
        <v>7</v>
      </c>
      <c r="Z173">
        <f t="shared" si="15"/>
        <v>7</v>
      </c>
    </row>
    <row r="174" spans="1:26">
      <c r="A174" s="51" t="s">
        <v>17</v>
      </c>
      <c r="B174" s="16">
        <v>511005</v>
      </c>
      <c r="C174" s="47" t="s">
        <v>377</v>
      </c>
      <c r="D174" s="47" t="s">
        <v>476</v>
      </c>
      <c r="E174" s="52" t="s">
        <v>477</v>
      </c>
      <c r="F174" s="56"/>
      <c r="G174" s="47"/>
      <c r="H174" s="47"/>
      <c r="I174" s="47">
        <v>1</v>
      </c>
      <c r="J174" s="47">
        <v>2</v>
      </c>
      <c r="K174" s="47">
        <v>2</v>
      </c>
      <c r="L174" s="47">
        <v>1</v>
      </c>
      <c r="M174" s="47">
        <v>1</v>
      </c>
      <c r="N174" s="47"/>
      <c r="O174" s="47">
        <v>1</v>
      </c>
      <c r="P174" s="47"/>
      <c r="Q174" s="47"/>
      <c r="R174" s="47">
        <v>2</v>
      </c>
      <c r="S174" s="47">
        <v>3</v>
      </c>
      <c r="T174" s="47"/>
      <c r="U174" s="47"/>
      <c r="V174" s="47">
        <v>5</v>
      </c>
      <c r="W174" s="48">
        <v>14</v>
      </c>
      <c r="X174" s="61">
        <f t="shared" si="14"/>
        <v>10</v>
      </c>
      <c r="Y174" s="52">
        <f t="shared" si="14"/>
        <v>22</v>
      </c>
      <c r="Z174">
        <f t="shared" si="15"/>
        <v>32</v>
      </c>
    </row>
    <row r="175" spans="1:26">
      <c r="A175" s="51" t="s">
        <v>17</v>
      </c>
      <c r="B175" s="16">
        <v>512003</v>
      </c>
      <c r="C175" s="47" t="s">
        <v>478</v>
      </c>
      <c r="D175" s="47" t="s">
        <v>479</v>
      </c>
      <c r="E175" s="52" t="s">
        <v>480</v>
      </c>
      <c r="F175" s="56"/>
      <c r="G175" s="47"/>
      <c r="H175" s="47"/>
      <c r="I175" s="47"/>
      <c r="J175" s="47"/>
      <c r="K175" s="47"/>
      <c r="L175" s="47"/>
      <c r="M175" s="47">
        <v>1</v>
      </c>
      <c r="N175" s="47"/>
      <c r="O175" s="47"/>
      <c r="P175" s="47"/>
      <c r="Q175" s="47"/>
      <c r="R175" s="47"/>
      <c r="S175" s="47"/>
      <c r="T175" s="47"/>
      <c r="U175" s="47"/>
      <c r="V175" s="47">
        <v>3</v>
      </c>
      <c r="W175" s="48">
        <v>1</v>
      </c>
      <c r="X175" s="61">
        <f t="shared" si="14"/>
        <v>3</v>
      </c>
      <c r="Y175" s="52">
        <f t="shared" si="14"/>
        <v>2</v>
      </c>
      <c r="Z175">
        <f t="shared" si="15"/>
        <v>5</v>
      </c>
    </row>
    <row r="176" spans="1:26">
      <c r="A176" s="51" t="s">
        <v>17</v>
      </c>
      <c r="B176" s="16">
        <v>513808</v>
      </c>
      <c r="C176" s="47" t="s">
        <v>380</v>
      </c>
      <c r="D176" s="47" t="s">
        <v>483</v>
      </c>
      <c r="E176" s="52" t="s">
        <v>484</v>
      </c>
      <c r="F176" s="56"/>
      <c r="G176" s="47"/>
      <c r="H176" s="47"/>
      <c r="I176" s="47"/>
      <c r="J176" s="47"/>
      <c r="K176" s="47"/>
      <c r="L176" s="47">
        <v>2</v>
      </c>
      <c r="M176" s="47">
        <v>4</v>
      </c>
      <c r="N176" s="47">
        <v>2</v>
      </c>
      <c r="O176" s="47"/>
      <c r="P176" s="47"/>
      <c r="Q176" s="47"/>
      <c r="R176" s="47"/>
      <c r="S176" s="47">
        <v>2</v>
      </c>
      <c r="T176" s="47"/>
      <c r="U176" s="47"/>
      <c r="V176" s="47">
        <v>3</v>
      </c>
      <c r="W176" s="48">
        <v>35</v>
      </c>
      <c r="X176" s="61">
        <f t="shared" si="14"/>
        <v>7</v>
      </c>
      <c r="Y176" s="52">
        <f t="shared" si="14"/>
        <v>41</v>
      </c>
      <c r="Z176">
        <f t="shared" si="15"/>
        <v>48</v>
      </c>
    </row>
    <row r="177" spans="1:26">
      <c r="A177" s="51" t="s">
        <v>17</v>
      </c>
      <c r="B177" s="16">
        <v>520201</v>
      </c>
      <c r="C177" s="47" t="s">
        <v>485</v>
      </c>
      <c r="D177" s="47" t="s">
        <v>486</v>
      </c>
      <c r="E177" s="52" t="s">
        <v>487</v>
      </c>
      <c r="F177" s="56"/>
      <c r="G177" s="47"/>
      <c r="H177" s="47"/>
      <c r="I177" s="47"/>
      <c r="J177" s="47"/>
      <c r="K177" s="47"/>
      <c r="L177" s="47">
        <v>1</v>
      </c>
      <c r="M177" s="47"/>
      <c r="N177" s="47"/>
      <c r="O177" s="47"/>
      <c r="P177" s="47">
        <v>1</v>
      </c>
      <c r="Q177" s="47">
        <v>1</v>
      </c>
      <c r="R177" s="47"/>
      <c r="S177" s="47">
        <v>1</v>
      </c>
      <c r="T177" s="47"/>
      <c r="U177" s="47"/>
      <c r="V177" s="47">
        <v>1</v>
      </c>
      <c r="W177" s="48"/>
      <c r="X177" s="61">
        <f t="shared" si="14"/>
        <v>3</v>
      </c>
      <c r="Y177" s="52">
        <f t="shared" si="14"/>
        <v>2</v>
      </c>
      <c r="Z177">
        <f t="shared" si="15"/>
        <v>5</v>
      </c>
    </row>
    <row r="178" spans="1:26">
      <c r="A178" s="51" t="s">
        <v>17</v>
      </c>
      <c r="B178" s="16">
        <v>520201</v>
      </c>
      <c r="C178" s="47" t="s">
        <v>485</v>
      </c>
      <c r="D178" s="47" t="s">
        <v>488</v>
      </c>
      <c r="E178" s="52" t="s">
        <v>489</v>
      </c>
      <c r="F178" s="56"/>
      <c r="G178" s="47">
        <v>3</v>
      </c>
      <c r="H178" s="47">
        <v>1</v>
      </c>
      <c r="I178" s="47"/>
      <c r="J178" s="47">
        <v>5</v>
      </c>
      <c r="K178" s="47">
        <v>5</v>
      </c>
      <c r="L178" s="47">
        <v>1</v>
      </c>
      <c r="M178" s="47">
        <v>2</v>
      </c>
      <c r="N178" s="47">
        <v>6</v>
      </c>
      <c r="O178" s="47">
        <v>3</v>
      </c>
      <c r="P178" s="47">
        <v>4</v>
      </c>
      <c r="Q178" s="47"/>
      <c r="R178" s="47">
        <v>13</v>
      </c>
      <c r="S178" s="47">
        <v>7</v>
      </c>
      <c r="T178" s="47"/>
      <c r="U178" s="47"/>
      <c r="V178" s="47">
        <v>68</v>
      </c>
      <c r="W178" s="48">
        <v>50</v>
      </c>
      <c r="X178" s="61">
        <f t="shared" si="14"/>
        <v>98</v>
      </c>
      <c r="Y178" s="52">
        <f t="shared" si="14"/>
        <v>70</v>
      </c>
      <c r="Z178">
        <f t="shared" si="15"/>
        <v>168</v>
      </c>
    </row>
    <row r="179" spans="1:26">
      <c r="A179" s="51" t="s">
        <v>17</v>
      </c>
      <c r="B179" s="16">
        <v>520201</v>
      </c>
      <c r="C179" s="47" t="s">
        <v>485</v>
      </c>
      <c r="D179" s="47" t="s">
        <v>490</v>
      </c>
      <c r="E179" s="52" t="s">
        <v>491</v>
      </c>
      <c r="F179" s="56"/>
      <c r="G179" s="47"/>
      <c r="H179" s="47"/>
      <c r="I179" s="47"/>
      <c r="J179" s="47"/>
      <c r="K179" s="47">
        <v>1</v>
      </c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4</v>
      </c>
      <c r="W179" s="48">
        <v>3</v>
      </c>
      <c r="X179" s="61">
        <f t="shared" si="14"/>
        <v>4</v>
      </c>
      <c r="Y179" s="52">
        <f t="shared" si="14"/>
        <v>4</v>
      </c>
      <c r="Z179">
        <f t="shared" si="15"/>
        <v>8</v>
      </c>
    </row>
    <row r="180" spans="1:26">
      <c r="A180" s="51" t="s">
        <v>17</v>
      </c>
      <c r="B180" s="16">
        <v>520301</v>
      </c>
      <c r="C180" s="47" t="s">
        <v>485</v>
      </c>
      <c r="D180" s="47" t="s">
        <v>492</v>
      </c>
      <c r="E180" s="52" t="s">
        <v>493</v>
      </c>
      <c r="F180" s="56"/>
      <c r="G180" s="47"/>
      <c r="H180" s="47"/>
      <c r="I180" s="47"/>
      <c r="J180" s="47"/>
      <c r="K180" s="47"/>
      <c r="L180" s="47">
        <v>1</v>
      </c>
      <c r="M180" s="47"/>
      <c r="N180" s="47"/>
      <c r="O180" s="47"/>
      <c r="P180" s="47"/>
      <c r="Q180" s="47"/>
      <c r="R180" s="47">
        <v>3</v>
      </c>
      <c r="S180" s="47"/>
      <c r="T180" s="47"/>
      <c r="U180" s="47"/>
      <c r="V180" s="47">
        <v>3</v>
      </c>
      <c r="W180" s="48">
        <v>3</v>
      </c>
      <c r="X180" s="61">
        <f t="shared" si="14"/>
        <v>7</v>
      </c>
      <c r="Y180" s="52">
        <f t="shared" si="14"/>
        <v>3</v>
      </c>
      <c r="Z180">
        <f t="shared" si="15"/>
        <v>10</v>
      </c>
    </row>
    <row r="181" spans="1:26">
      <c r="A181" s="51" t="s">
        <v>17</v>
      </c>
      <c r="B181" s="16">
        <v>521002</v>
      </c>
      <c r="C181" s="47" t="s">
        <v>383</v>
      </c>
      <c r="D181" s="47" t="s">
        <v>494</v>
      </c>
      <c r="E181" s="52" t="s">
        <v>495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>
        <v>1</v>
      </c>
      <c r="T181" s="47"/>
      <c r="U181" s="47"/>
      <c r="V181" s="47">
        <v>1</v>
      </c>
      <c r="W181" s="48">
        <v>4</v>
      </c>
      <c r="X181" s="61">
        <f t="shared" si="14"/>
        <v>1</v>
      </c>
      <c r="Y181" s="52">
        <f t="shared" si="14"/>
        <v>5</v>
      </c>
      <c r="Z181">
        <f t="shared" si="15"/>
        <v>6</v>
      </c>
    </row>
    <row r="182" spans="1:26">
      <c r="A182" s="53" t="s">
        <v>17</v>
      </c>
      <c r="B182" s="17">
        <v>540101</v>
      </c>
      <c r="C182" s="54" t="s">
        <v>366</v>
      </c>
      <c r="D182" s="54" t="s">
        <v>496</v>
      </c>
      <c r="E182" s="55" t="s">
        <v>497</v>
      </c>
      <c r="F182" s="57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>
        <v>5</v>
      </c>
      <c r="W182" s="60">
        <v>7</v>
      </c>
      <c r="X182" s="62">
        <f t="shared" si="14"/>
        <v>5</v>
      </c>
      <c r="Y182" s="55">
        <f t="shared" si="14"/>
        <v>7</v>
      </c>
      <c r="Z182">
        <f t="shared" si="15"/>
        <v>12</v>
      </c>
    </row>
    <row r="183" spans="1:26">
      <c r="A183" s="3"/>
      <c r="D183" s="69"/>
      <c r="E183" s="70" t="s">
        <v>50</v>
      </c>
      <c r="F183">
        <f t="shared" ref="F183:Z183" si="16">SUM(F134:F182)</f>
        <v>2</v>
      </c>
      <c r="G183">
        <f t="shared" si="16"/>
        <v>6</v>
      </c>
      <c r="H183">
        <f t="shared" si="16"/>
        <v>2</v>
      </c>
      <c r="I183">
        <f t="shared" si="16"/>
        <v>4</v>
      </c>
      <c r="J183">
        <f t="shared" si="16"/>
        <v>10</v>
      </c>
      <c r="K183">
        <f t="shared" si="16"/>
        <v>13</v>
      </c>
      <c r="L183">
        <f t="shared" si="16"/>
        <v>14</v>
      </c>
      <c r="M183">
        <f t="shared" si="16"/>
        <v>15</v>
      </c>
      <c r="N183">
        <f t="shared" si="16"/>
        <v>16</v>
      </c>
      <c r="O183">
        <f t="shared" si="16"/>
        <v>10</v>
      </c>
      <c r="P183">
        <f t="shared" si="16"/>
        <v>10</v>
      </c>
      <c r="Q183">
        <f t="shared" si="16"/>
        <v>5</v>
      </c>
      <c r="R183">
        <f t="shared" si="16"/>
        <v>36</v>
      </c>
      <c r="S183">
        <f t="shared" si="16"/>
        <v>37</v>
      </c>
      <c r="T183">
        <f t="shared" si="16"/>
        <v>0</v>
      </c>
      <c r="U183">
        <f t="shared" si="16"/>
        <v>0</v>
      </c>
      <c r="V183">
        <f t="shared" si="16"/>
        <v>210</v>
      </c>
      <c r="W183">
        <f t="shared" si="16"/>
        <v>249</v>
      </c>
      <c r="X183">
        <f t="shared" si="16"/>
        <v>300</v>
      </c>
      <c r="Y183">
        <f t="shared" si="16"/>
        <v>339</v>
      </c>
      <c r="Z183">
        <f t="shared" si="16"/>
        <v>639</v>
      </c>
    </row>
    <row r="184" spans="1:26">
      <c r="A184" s="3"/>
    </row>
    <row r="185" spans="1:26">
      <c r="A185" s="38" t="s">
        <v>18</v>
      </c>
      <c r="B185" s="59" t="s">
        <v>589</v>
      </c>
      <c r="C185" s="13" t="s">
        <v>377</v>
      </c>
      <c r="D185" s="13" t="s">
        <v>498</v>
      </c>
      <c r="E185" s="50" t="s">
        <v>499</v>
      </c>
      <c r="F185" s="21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>
        <v>1</v>
      </c>
      <c r="T185" s="13"/>
      <c r="U185" s="13"/>
      <c r="V185" s="13">
        <v>1</v>
      </c>
      <c r="W185" s="15">
        <v>1</v>
      </c>
      <c r="X185" s="19">
        <f t="shared" ref="X185:Y214" si="17">F185+H185+J185+L185+N185+P185+R185+T185+V185</f>
        <v>1</v>
      </c>
      <c r="Y185" s="50">
        <f t="shared" si="17"/>
        <v>2</v>
      </c>
      <c r="Z185">
        <f t="shared" ref="Z185:Z214" si="18">SUM(X185:Y185)</f>
        <v>3</v>
      </c>
    </row>
    <row r="186" spans="1:26">
      <c r="A186" s="41" t="s">
        <v>18</v>
      </c>
      <c r="B186" s="58" t="s">
        <v>589</v>
      </c>
      <c r="C186" s="47" t="s">
        <v>377</v>
      </c>
      <c r="D186" s="47" t="s">
        <v>500</v>
      </c>
      <c r="E186" s="52" t="s">
        <v>501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>
        <v>1</v>
      </c>
      <c r="T186" s="47"/>
      <c r="U186" s="47"/>
      <c r="V186" s="47">
        <v>1</v>
      </c>
      <c r="W186" s="48">
        <v>2</v>
      </c>
      <c r="X186" s="61">
        <f t="shared" si="17"/>
        <v>1</v>
      </c>
      <c r="Y186" s="52">
        <f t="shared" si="17"/>
        <v>3</v>
      </c>
      <c r="Z186">
        <f t="shared" si="18"/>
        <v>4</v>
      </c>
    </row>
    <row r="187" spans="1:26">
      <c r="A187" s="41" t="s">
        <v>18</v>
      </c>
      <c r="B187" s="58">
        <v>110101</v>
      </c>
      <c r="C187" s="47" t="s">
        <v>366</v>
      </c>
      <c r="D187" s="47" t="s">
        <v>502</v>
      </c>
      <c r="E187" s="52" t="s">
        <v>503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/>
      <c r="P187" s="47"/>
      <c r="Q187" s="47"/>
      <c r="R187" s="47">
        <v>1</v>
      </c>
      <c r="S187" s="47"/>
      <c r="T187" s="47"/>
      <c r="U187" s="47"/>
      <c r="V187" s="47">
        <v>5</v>
      </c>
      <c r="W187" s="48"/>
      <c r="X187" s="61">
        <f t="shared" si="17"/>
        <v>7</v>
      </c>
      <c r="Y187" s="52">
        <f t="shared" si="17"/>
        <v>0</v>
      </c>
      <c r="Z187">
        <f t="shared" si="18"/>
        <v>7</v>
      </c>
    </row>
    <row r="188" spans="1:26">
      <c r="A188" s="41" t="s">
        <v>18</v>
      </c>
      <c r="B188" s="58">
        <v>130101</v>
      </c>
      <c r="C188" s="47" t="s">
        <v>47</v>
      </c>
      <c r="D188" s="47" t="s">
        <v>48</v>
      </c>
      <c r="E188" s="52" t="s">
        <v>504</v>
      </c>
      <c r="F188" s="56"/>
      <c r="G188" s="47"/>
      <c r="H188" s="47"/>
      <c r="I188" s="47"/>
      <c r="J188" s="47"/>
      <c r="K188" s="47"/>
      <c r="L188" s="47"/>
      <c r="M188" s="47">
        <v>1</v>
      </c>
      <c r="N188" s="47"/>
      <c r="O188" s="47"/>
      <c r="P188" s="47"/>
      <c r="Q188" s="47">
        <v>3</v>
      </c>
      <c r="R188" s="47">
        <v>2</v>
      </c>
      <c r="S188" s="47">
        <v>4</v>
      </c>
      <c r="T188" s="47"/>
      <c r="U188" s="47"/>
      <c r="V188" s="47">
        <v>9</v>
      </c>
      <c r="W188" s="48">
        <v>17</v>
      </c>
      <c r="X188" s="61">
        <f t="shared" si="17"/>
        <v>11</v>
      </c>
      <c r="Y188" s="52">
        <f t="shared" si="17"/>
        <v>25</v>
      </c>
      <c r="Z188">
        <f t="shared" si="18"/>
        <v>36</v>
      </c>
    </row>
    <row r="189" spans="1:26">
      <c r="A189" s="41" t="s">
        <v>18</v>
      </c>
      <c r="B189" s="58">
        <v>140701</v>
      </c>
      <c r="C189" s="47" t="s">
        <v>406</v>
      </c>
      <c r="D189" s="47" t="s">
        <v>505</v>
      </c>
      <c r="E189" s="52" t="s">
        <v>506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>
        <v>1</v>
      </c>
      <c r="Q189" s="47"/>
      <c r="R189" s="47"/>
      <c r="S189" s="47"/>
      <c r="T189" s="47"/>
      <c r="U189" s="47"/>
      <c r="V189" s="47"/>
      <c r="W189" s="48"/>
      <c r="X189" s="61">
        <f t="shared" si="17"/>
        <v>1</v>
      </c>
      <c r="Y189" s="52">
        <f t="shared" si="17"/>
        <v>0</v>
      </c>
      <c r="Z189">
        <f t="shared" si="18"/>
        <v>1</v>
      </c>
    </row>
    <row r="190" spans="1:26">
      <c r="A190" s="78" t="s">
        <v>18</v>
      </c>
      <c r="B190" s="80">
        <v>140801</v>
      </c>
      <c r="C190" s="81" t="s">
        <v>406</v>
      </c>
      <c r="D190" s="81" t="s">
        <v>507</v>
      </c>
      <c r="E190" s="82" t="s">
        <v>508</v>
      </c>
      <c r="F190" s="83"/>
      <c r="G190" s="81"/>
      <c r="H190" s="81"/>
      <c r="I190" s="81"/>
      <c r="J190" s="81"/>
      <c r="K190" s="81"/>
      <c r="L190" s="81"/>
      <c r="M190" s="81"/>
      <c r="N190" s="81">
        <v>1</v>
      </c>
      <c r="O190" s="81"/>
      <c r="P190" s="81">
        <v>2</v>
      </c>
      <c r="Q190" s="81"/>
      <c r="R190" s="81">
        <v>1</v>
      </c>
      <c r="S190" s="81"/>
      <c r="T190" s="81"/>
      <c r="U190" s="81"/>
      <c r="V190" s="81"/>
      <c r="W190" s="84">
        <v>1</v>
      </c>
      <c r="X190" s="85">
        <f t="shared" si="17"/>
        <v>4</v>
      </c>
      <c r="Y190" s="82">
        <f t="shared" si="17"/>
        <v>1</v>
      </c>
      <c r="Z190" s="86">
        <f t="shared" si="18"/>
        <v>5</v>
      </c>
    </row>
    <row r="191" spans="1:26">
      <c r="A191" s="41" t="s">
        <v>18</v>
      </c>
      <c r="B191" s="16">
        <v>141001</v>
      </c>
      <c r="C191" s="47" t="s">
        <v>406</v>
      </c>
      <c r="D191" s="47" t="s">
        <v>509</v>
      </c>
      <c r="E191" s="52" t="s">
        <v>510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1</v>
      </c>
      <c r="Q191" s="47"/>
      <c r="R191" s="47"/>
      <c r="S191" s="47">
        <v>1</v>
      </c>
      <c r="T191" s="47"/>
      <c r="U191" s="47"/>
      <c r="V191" s="47">
        <v>6</v>
      </c>
      <c r="W191" s="48"/>
      <c r="X191" s="61">
        <f t="shared" si="17"/>
        <v>7</v>
      </c>
      <c r="Y191" s="52">
        <f t="shared" si="17"/>
        <v>1</v>
      </c>
      <c r="Z191">
        <f t="shared" si="18"/>
        <v>8</v>
      </c>
    </row>
    <row r="192" spans="1:26" s="68" customFormat="1">
      <c r="A192" s="41" t="s">
        <v>18</v>
      </c>
      <c r="B192" s="16">
        <v>141901</v>
      </c>
      <c r="C192" s="47" t="s">
        <v>406</v>
      </c>
      <c r="D192" s="47" t="s">
        <v>511</v>
      </c>
      <c r="E192" s="52" t="s">
        <v>512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1</v>
      </c>
      <c r="Q192" s="47"/>
      <c r="R192" s="47">
        <v>1</v>
      </c>
      <c r="S192" s="47"/>
      <c r="T192" s="47"/>
      <c r="U192" s="47"/>
      <c r="V192" s="47"/>
      <c r="W192" s="48">
        <v>1</v>
      </c>
      <c r="X192" s="61">
        <f t="shared" si="17"/>
        <v>2</v>
      </c>
      <c r="Y192" s="52">
        <f t="shared" si="17"/>
        <v>1</v>
      </c>
      <c r="Z192">
        <f t="shared" si="18"/>
        <v>3</v>
      </c>
    </row>
    <row r="193" spans="1:26">
      <c r="A193" s="41" t="s">
        <v>18</v>
      </c>
      <c r="B193" s="16">
        <v>142401</v>
      </c>
      <c r="C193" s="47" t="s">
        <v>406</v>
      </c>
      <c r="D193" s="47" t="s">
        <v>513</v>
      </c>
      <c r="E193" s="52" t="s">
        <v>514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1</v>
      </c>
      <c r="Q193" s="47"/>
      <c r="R193" s="47"/>
      <c r="S193" s="47"/>
      <c r="T193" s="47"/>
      <c r="U193" s="47"/>
      <c r="V193" s="47">
        <v>2</v>
      </c>
      <c r="W193" s="48"/>
      <c r="X193" s="61">
        <f t="shared" si="17"/>
        <v>3</v>
      </c>
      <c r="Y193" s="52">
        <f t="shared" si="17"/>
        <v>0</v>
      </c>
      <c r="Z193">
        <f t="shared" si="18"/>
        <v>3</v>
      </c>
    </row>
    <row r="194" spans="1:26">
      <c r="A194" s="41" t="s">
        <v>18</v>
      </c>
      <c r="B194" s="16">
        <v>143501</v>
      </c>
      <c r="C194" s="47" t="s">
        <v>406</v>
      </c>
      <c r="D194" s="47" t="s">
        <v>515</v>
      </c>
      <c r="E194" s="52" t="s">
        <v>516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>
        <v>1</v>
      </c>
      <c r="P194" s="47">
        <v>1</v>
      </c>
      <c r="Q194" s="47">
        <v>2</v>
      </c>
      <c r="R194" s="47"/>
      <c r="S194" s="47"/>
      <c r="T194" s="47"/>
      <c r="U194" s="47"/>
      <c r="V194" s="47">
        <v>1</v>
      </c>
      <c r="W194" s="48"/>
      <c r="X194" s="61">
        <f t="shared" si="17"/>
        <v>2</v>
      </c>
      <c r="Y194" s="52">
        <f t="shared" si="17"/>
        <v>3</v>
      </c>
      <c r="Z194">
        <f t="shared" si="18"/>
        <v>5</v>
      </c>
    </row>
    <row r="195" spans="1:26">
      <c r="A195" s="41" t="s">
        <v>18</v>
      </c>
      <c r="B195" s="16">
        <v>230101</v>
      </c>
      <c r="C195" s="47" t="s">
        <v>366</v>
      </c>
      <c r="D195" s="47" t="s">
        <v>517</v>
      </c>
      <c r="E195" s="52" t="s">
        <v>518</v>
      </c>
      <c r="F195" s="56"/>
      <c r="G195" s="47"/>
      <c r="H195" s="47"/>
      <c r="I195" s="47"/>
      <c r="J195" s="47">
        <v>1</v>
      </c>
      <c r="K195" s="47"/>
      <c r="L195" s="47"/>
      <c r="M195" s="47"/>
      <c r="N195" s="47">
        <v>1</v>
      </c>
      <c r="O195" s="47"/>
      <c r="P195" s="47"/>
      <c r="Q195" s="47"/>
      <c r="R195" s="47"/>
      <c r="S195" s="47">
        <v>4</v>
      </c>
      <c r="T195" s="47"/>
      <c r="U195" s="47"/>
      <c r="V195" s="47">
        <v>5</v>
      </c>
      <c r="W195" s="48">
        <v>11</v>
      </c>
      <c r="X195" s="61">
        <f t="shared" si="17"/>
        <v>7</v>
      </c>
      <c r="Y195" s="52">
        <f t="shared" si="17"/>
        <v>15</v>
      </c>
      <c r="Z195">
        <f t="shared" si="18"/>
        <v>22</v>
      </c>
    </row>
    <row r="196" spans="1:26">
      <c r="A196" s="41" t="s">
        <v>18</v>
      </c>
      <c r="B196" s="16">
        <v>260202</v>
      </c>
      <c r="C196" s="47" t="s">
        <v>366</v>
      </c>
      <c r="D196" s="47" t="s">
        <v>519</v>
      </c>
      <c r="E196" s="52" t="s">
        <v>520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>
        <v>1</v>
      </c>
      <c r="S196" s="47">
        <v>1</v>
      </c>
      <c r="T196" s="47"/>
      <c r="U196" s="47"/>
      <c r="V196" s="47"/>
      <c r="W196" s="48">
        <v>2</v>
      </c>
      <c r="X196" s="61">
        <f t="shared" si="17"/>
        <v>1</v>
      </c>
      <c r="Y196" s="52">
        <f t="shared" si="17"/>
        <v>3</v>
      </c>
      <c r="Z196">
        <f t="shared" si="18"/>
        <v>4</v>
      </c>
    </row>
    <row r="197" spans="1:26">
      <c r="A197" s="41" t="s">
        <v>18</v>
      </c>
      <c r="B197" s="16">
        <v>260204</v>
      </c>
      <c r="C197" s="47" t="s">
        <v>377</v>
      </c>
      <c r="D197" s="47" t="s">
        <v>521</v>
      </c>
      <c r="E197" s="52" t="s">
        <v>434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>
        <v>1</v>
      </c>
      <c r="Q197" s="47"/>
      <c r="R197" s="47">
        <v>1</v>
      </c>
      <c r="S197" s="47"/>
      <c r="T197" s="47"/>
      <c r="U197" s="47"/>
      <c r="V197" s="47">
        <v>1</v>
      </c>
      <c r="W197" s="48">
        <v>1</v>
      </c>
      <c r="X197" s="61">
        <f t="shared" si="17"/>
        <v>3</v>
      </c>
      <c r="Y197" s="52">
        <f t="shared" si="17"/>
        <v>1</v>
      </c>
      <c r="Z197">
        <f t="shared" si="18"/>
        <v>4</v>
      </c>
    </row>
    <row r="198" spans="1:26">
      <c r="A198" s="41" t="s">
        <v>18</v>
      </c>
      <c r="B198" s="16">
        <v>270101</v>
      </c>
      <c r="C198" s="47" t="s">
        <v>366</v>
      </c>
      <c r="D198" s="47" t="s">
        <v>522</v>
      </c>
      <c r="E198" s="52" t="s">
        <v>523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>
        <v>1</v>
      </c>
      <c r="S198" s="47"/>
      <c r="T198" s="47"/>
      <c r="U198" s="47"/>
      <c r="V198" s="47">
        <v>1</v>
      </c>
      <c r="W198" s="48"/>
      <c r="X198" s="61">
        <f t="shared" si="17"/>
        <v>2</v>
      </c>
      <c r="Y198" s="52">
        <f t="shared" si="17"/>
        <v>0</v>
      </c>
      <c r="Z198">
        <f t="shared" si="18"/>
        <v>2</v>
      </c>
    </row>
    <row r="199" spans="1:26">
      <c r="A199" s="41" t="s">
        <v>18</v>
      </c>
      <c r="B199" s="16">
        <v>270301</v>
      </c>
      <c r="C199" s="47" t="s">
        <v>366</v>
      </c>
      <c r="D199" s="47" t="s">
        <v>524</v>
      </c>
      <c r="E199" s="52" t="s">
        <v>525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>
        <v>1</v>
      </c>
      <c r="R199" s="47"/>
      <c r="S199" s="47"/>
      <c r="T199" s="47"/>
      <c r="U199" s="47"/>
      <c r="V199" s="47"/>
      <c r="W199" s="48"/>
      <c r="X199" s="61">
        <f t="shared" si="17"/>
        <v>0</v>
      </c>
      <c r="Y199" s="52">
        <f t="shared" si="17"/>
        <v>1</v>
      </c>
      <c r="Z199">
        <f t="shared" si="18"/>
        <v>1</v>
      </c>
    </row>
    <row r="200" spans="1:26">
      <c r="A200" s="41" t="s">
        <v>18</v>
      </c>
      <c r="B200" s="16">
        <v>300101</v>
      </c>
      <c r="C200" s="47" t="s">
        <v>377</v>
      </c>
      <c r="D200" s="47" t="s">
        <v>526</v>
      </c>
      <c r="E200" s="52" t="s">
        <v>527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1</v>
      </c>
      <c r="Q200" s="47"/>
      <c r="R200" s="47"/>
      <c r="S200" s="47"/>
      <c r="T200" s="47"/>
      <c r="U200" s="47"/>
      <c r="V200" s="47">
        <v>2</v>
      </c>
      <c r="W200" s="48"/>
      <c r="X200" s="61">
        <f t="shared" si="17"/>
        <v>3</v>
      </c>
      <c r="Y200" s="52">
        <f t="shared" si="17"/>
        <v>0</v>
      </c>
      <c r="Z200">
        <f t="shared" si="18"/>
        <v>3</v>
      </c>
    </row>
    <row r="201" spans="1:26">
      <c r="A201" s="41" t="s">
        <v>18</v>
      </c>
      <c r="B201" s="16">
        <v>302401</v>
      </c>
      <c r="C201" s="47" t="s">
        <v>366</v>
      </c>
      <c r="D201" s="47" t="s">
        <v>528</v>
      </c>
      <c r="E201" s="52" t="s">
        <v>529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>
        <v>1</v>
      </c>
      <c r="T201" s="47"/>
      <c r="U201" s="47"/>
      <c r="V201" s="47">
        <v>1</v>
      </c>
      <c r="W201" s="48"/>
      <c r="X201" s="61">
        <f t="shared" si="17"/>
        <v>1</v>
      </c>
      <c r="Y201" s="52">
        <f t="shared" si="17"/>
        <v>1</v>
      </c>
      <c r="Z201">
        <f t="shared" si="18"/>
        <v>2</v>
      </c>
    </row>
    <row r="202" spans="1:26">
      <c r="A202" s="41" t="s">
        <v>18</v>
      </c>
      <c r="B202" s="16">
        <v>400501</v>
      </c>
      <c r="C202" s="47" t="s">
        <v>366</v>
      </c>
      <c r="D202" s="47" t="s">
        <v>530</v>
      </c>
      <c r="E202" s="52" t="s">
        <v>531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/>
      <c r="X202" s="61">
        <f t="shared" si="17"/>
        <v>1</v>
      </c>
      <c r="Y202" s="52">
        <f t="shared" si="17"/>
        <v>0</v>
      </c>
      <c r="Z202">
        <f t="shared" si="18"/>
        <v>1</v>
      </c>
    </row>
    <row r="203" spans="1:26">
      <c r="A203" s="41" t="s">
        <v>18</v>
      </c>
      <c r="B203" s="16">
        <v>400607</v>
      </c>
      <c r="C203" s="47" t="s">
        <v>451</v>
      </c>
      <c r="D203" s="47" t="s">
        <v>532</v>
      </c>
      <c r="E203" s="52" t="s">
        <v>533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>
        <v>1</v>
      </c>
      <c r="R203" s="47"/>
      <c r="S203" s="47"/>
      <c r="T203" s="47"/>
      <c r="U203" s="47"/>
      <c r="V203" s="47">
        <v>5</v>
      </c>
      <c r="W203" s="48">
        <v>4</v>
      </c>
      <c r="X203" s="61">
        <f t="shared" si="17"/>
        <v>5</v>
      </c>
      <c r="Y203" s="52">
        <f t="shared" si="17"/>
        <v>5</v>
      </c>
      <c r="Z203">
        <f t="shared" si="18"/>
        <v>10</v>
      </c>
    </row>
    <row r="204" spans="1:26">
      <c r="A204" s="41" t="s">
        <v>18</v>
      </c>
      <c r="B204" s="16">
        <v>422704</v>
      </c>
      <c r="C204" s="47" t="s">
        <v>366</v>
      </c>
      <c r="D204" s="47" t="s">
        <v>536</v>
      </c>
      <c r="E204" s="52" t="s">
        <v>537</v>
      </c>
      <c r="F204" s="56"/>
      <c r="G204" s="47"/>
      <c r="H204" s="47"/>
      <c r="I204" s="47"/>
      <c r="J204" s="47"/>
      <c r="K204" s="47"/>
      <c r="L204" s="47"/>
      <c r="M204" s="47">
        <v>1</v>
      </c>
      <c r="N204" s="47"/>
      <c r="O204" s="47"/>
      <c r="P204" s="47"/>
      <c r="Q204" s="47"/>
      <c r="R204" s="47"/>
      <c r="S204" s="47"/>
      <c r="T204" s="47"/>
      <c r="U204" s="47"/>
      <c r="V204" s="47">
        <v>1</v>
      </c>
      <c r="W204" s="48">
        <v>2</v>
      </c>
      <c r="X204" s="61">
        <f t="shared" si="17"/>
        <v>1</v>
      </c>
      <c r="Y204" s="52">
        <f t="shared" si="17"/>
        <v>3</v>
      </c>
      <c r="Z204">
        <f t="shared" si="18"/>
        <v>4</v>
      </c>
    </row>
    <row r="205" spans="1:26">
      <c r="A205" s="41" t="s">
        <v>18</v>
      </c>
      <c r="B205" s="16">
        <v>422801</v>
      </c>
      <c r="C205" s="47" t="s">
        <v>366</v>
      </c>
      <c r="D205" s="47" t="s">
        <v>538</v>
      </c>
      <c r="E205" s="52" t="s">
        <v>539</v>
      </c>
      <c r="F205" s="56"/>
      <c r="G205" s="47"/>
      <c r="H205" s="47"/>
      <c r="I205" s="47"/>
      <c r="J205" s="47"/>
      <c r="K205" s="47">
        <v>1</v>
      </c>
      <c r="L205" s="47"/>
      <c r="M205" s="47">
        <v>3</v>
      </c>
      <c r="N205" s="47"/>
      <c r="O205" s="47">
        <v>1</v>
      </c>
      <c r="P205" s="47"/>
      <c r="Q205" s="47"/>
      <c r="R205" s="47"/>
      <c r="S205" s="47">
        <v>3</v>
      </c>
      <c r="T205" s="47"/>
      <c r="U205" s="47"/>
      <c r="V205" s="47">
        <v>3</v>
      </c>
      <c r="W205" s="48">
        <v>6</v>
      </c>
      <c r="X205" s="61">
        <f t="shared" si="17"/>
        <v>3</v>
      </c>
      <c r="Y205" s="52">
        <f t="shared" si="17"/>
        <v>14</v>
      </c>
      <c r="Z205">
        <f t="shared" si="18"/>
        <v>17</v>
      </c>
    </row>
    <row r="206" spans="1:26">
      <c r="A206" s="41" t="s">
        <v>18</v>
      </c>
      <c r="B206" s="16">
        <v>422805</v>
      </c>
      <c r="C206" s="47" t="s">
        <v>366</v>
      </c>
      <c r="D206" s="47" t="s">
        <v>540</v>
      </c>
      <c r="E206" s="52" t="s">
        <v>541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8">
        <v>2</v>
      </c>
      <c r="X206" s="61">
        <f t="shared" si="17"/>
        <v>0</v>
      </c>
      <c r="Y206" s="52">
        <f t="shared" si="17"/>
        <v>2</v>
      </c>
      <c r="Z206">
        <f t="shared" si="18"/>
        <v>2</v>
      </c>
    </row>
    <row r="207" spans="1:26">
      <c r="A207" s="41" t="s">
        <v>18</v>
      </c>
      <c r="B207" s="16">
        <v>422899</v>
      </c>
      <c r="C207" s="47" t="s">
        <v>366</v>
      </c>
      <c r="D207" s="47" t="s">
        <v>542</v>
      </c>
      <c r="E207" s="52" t="s">
        <v>543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>
        <v>1</v>
      </c>
      <c r="W207" s="48">
        <v>1</v>
      </c>
      <c r="X207" s="61">
        <f t="shared" si="17"/>
        <v>1</v>
      </c>
      <c r="Y207" s="52">
        <f t="shared" si="17"/>
        <v>1</v>
      </c>
      <c r="Z207">
        <f t="shared" si="18"/>
        <v>2</v>
      </c>
    </row>
    <row r="208" spans="1:26">
      <c r="A208" s="41" t="s">
        <v>18</v>
      </c>
      <c r="B208" s="16">
        <v>440501</v>
      </c>
      <c r="C208" s="47" t="s">
        <v>377</v>
      </c>
      <c r="D208" s="47" t="s">
        <v>544</v>
      </c>
      <c r="E208" s="52" t="s">
        <v>545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>
        <v>1</v>
      </c>
      <c r="R208" s="47"/>
      <c r="S208" s="47"/>
      <c r="T208" s="47"/>
      <c r="U208" s="47"/>
      <c r="V208" s="47"/>
      <c r="W208" s="48"/>
      <c r="X208" s="61">
        <f t="shared" si="17"/>
        <v>0</v>
      </c>
      <c r="Y208" s="52">
        <f t="shared" si="17"/>
        <v>1</v>
      </c>
      <c r="Z208">
        <f t="shared" si="18"/>
        <v>1</v>
      </c>
    </row>
    <row r="209" spans="1:26">
      <c r="A209" s="41" t="s">
        <v>18</v>
      </c>
      <c r="B209" s="16">
        <v>450602</v>
      </c>
      <c r="C209" s="47" t="s">
        <v>377</v>
      </c>
      <c r="D209" s="47" t="s">
        <v>546</v>
      </c>
      <c r="E209" s="52" t="s">
        <v>547</v>
      </c>
      <c r="F209" s="56"/>
      <c r="G209" s="47"/>
      <c r="H209" s="47"/>
      <c r="I209" s="47"/>
      <c r="J209" s="47"/>
      <c r="K209" s="47">
        <v>1</v>
      </c>
      <c r="L209" s="47"/>
      <c r="M209" s="47"/>
      <c r="N209" s="47"/>
      <c r="O209" s="47">
        <v>1</v>
      </c>
      <c r="P209" s="47"/>
      <c r="Q209" s="47"/>
      <c r="R209" s="47"/>
      <c r="S209" s="47"/>
      <c r="T209" s="47"/>
      <c r="U209" s="47"/>
      <c r="V209" s="47"/>
      <c r="W209" s="48"/>
      <c r="X209" s="61">
        <f t="shared" si="17"/>
        <v>0</v>
      </c>
      <c r="Y209" s="52">
        <f t="shared" si="17"/>
        <v>2</v>
      </c>
      <c r="Z209">
        <f t="shared" si="18"/>
        <v>2</v>
      </c>
    </row>
    <row r="210" spans="1:26">
      <c r="A210" s="41" t="s">
        <v>18</v>
      </c>
      <c r="B210" s="16">
        <v>512003</v>
      </c>
      <c r="C210" s="47" t="s">
        <v>478</v>
      </c>
      <c r="D210" s="47" t="s">
        <v>550</v>
      </c>
      <c r="E210" s="52" t="s">
        <v>551</v>
      </c>
      <c r="F210" s="56"/>
      <c r="G210" s="47"/>
      <c r="H210" s="47"/>
      <c r="I210" s="47"/>
      <c r="J210" s="47">
        <v>1</v>
      </c>
      <c r="K210" s="47"/>
      <c r="L210" s="47"/>
      <c r="M210" s="47"/>
      <c r="N210" s="47"/>
      <c r="O210" s="47"/>
      <c r="P210" s="47">
        <v>3</v>
      </c>
      <c r="Q210" s="47">
        <v>1</v>
      </c>
      <c r="R210" s="47">
        <v>1</v>
      </c>
      <c r="S210" s="47">
        <v>3</v>
      </c>
      <c r="T210" s="47"/>
      <c r="U210" s="47"/>
      <c r="V210" s="47"/>
      <c r="W210" s="48"/>
      <c r="X210" s="61">
        <f t="shared" si="17"/>
        <v>5</v>
      </c>
      <c r="Y210" s="52">
        <f t="shared" si="17"/>
        <v>4</v>
      </c>
      <c r="Z210">
        <f t="shared" si="18"/>
        <v>9</v>
      </c>
    </row>
    <row r="211" spans="1:26">
      <c r="A211" s="41" t="s">
        <v>18</v>
      </c>
      <c r="B211" s="16">
        <v>512308</v>
      </c>
      <c r="C211" s="47" t="s">
        <v>47</v>
      </c>
      <c r="D211" s="47" t="s">
        <v>554</v>
      </c>
      <c r="E211" s="52" t="s">
        <v>555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>
        <v>1</v>
      </c>
      <c r="Q211" s="47"/>
      <c r="R211" s="47">
        <v>3</v>
      </c>
      <c r="S211" s="47">
        <v>6</v>
      </c>
      <c r="T211" s="47"/>
      <c r="U211" s="47"/>
      <c r="V211" s="47">
        <v>9</v>
      </c>
      <c r="W211" s="48">
        <v>10</v>
      </c>
      <c r="X211" s="61">
        <f t="shared" si="17"/>
        <v>13</v>
      </c>
      <c r="Y211" s="52">
        <f t="shared" si="17"/>
        <v>16</v>
      </c>
      <c r="Z211">
        <f t="shared" si="18"/>
        <v>29</v>
      </c>
    </row>
    <row r="212" spans="1:26">
      <c r="A212" s="41" t="s">
        <v>18</v>
      </c>
      <c r="B212" s="16">
        <v>513808</v>
      </c>
      <c r="C212" s="47" t="s">
        <v>380</v>
      </c>
      <c r="D212" s="47" t="s">
        <v>556</v>
      </c>
      <c r="E212" s="52" t="s">
        <v>557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>
        <v>2</v>
      </c>
      <c r="T212" s="47"/>
      <c r="U212" s="47"/>
      <c r="V212" s="47">
        <v>1</v>
      </c>
      <c r="W212" s="48">
        <v>15</v>
      </c>
      <c r="X212" s="61">
        <f t="shared" si="17"/>
        <v>1</v>
      </c>
      <c r="Y212" s="52">
        <f t="shared" si="17"/>
        <v>17</v>
      </c>
      <c r="Z212">
        <f t="shared" si="18"/>
        <v>18</v>
      </c>
    </row>
    <row r="213" spans="1:26">
      <c r="A213" s="41" t="s">
        <v>18</v>
      </c>
      <c r="B213" s="16">
        <v>513899</v>
      </c>
      <c r="C213" s="47" t="s">
        <v>380</v>
      </c>
      <c r="D213" s="47" t="s">
        <v>558</v>
      </c>
      <c r="E213" s="52" t="s">
        <v>591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7</v>
      </c>
      <c r="X213" s="61">
        <f t="shared" si="17"/>
        <v>0</v>
      </c>
      <c r="Y213" s="52">
        <f t="shared" si="17"/>
        <v>7</v>
      </c>
      <c r="Z213">
        <f t="shared" si="18"/>
        <v>7</v>
      </c>
    </row>
    <row r="214" spans="1:26">
      <c r="A214" s="43" t="s">
        <v>18</v>
      </c>
      <c r="B214" s="17">
        <v>520201</v>
      </c>
      <c r="C214" s="54" t="s">
        <v>485</v>
      </c>
      <c r="D214" s="54" t="s">
        <v>559</v>
      </c>
      <c r="E214" s="55" t="s">
        <v>560</v>
      </c>
      <c r="F214" s="57"/>
      <c r="G214" s="54"/>
      <c r="H214" s="54"/>
      <c r="I214" s="54"/>
      <c r="J214" s="54"/>
      <c r="K214" s="54"/>
      <c r="L214" s="54"/>
      <c r="M214" s="54"/>
      <c r="N214" s="54"/>
      <c r="O214" s="54"/>
      <c r="P214" s="54">
        <v>2</v>
      </c>
      <c r="Q214" s="54"/>
      <c r="R214" s="54"/>
      <c r="S214" s="54"/>
      <c r="T214" s="54"/>
      <c r="U214" s="54"/>
      <c r="V214" s="54"/>
      <c r="W214" s="60">
        <v>1</v>
      </c>
      <c r="X214" s="62">
        <f t="shared" si="17"/>
        <v>2</v>
      </c>
      <c r="Y214" s="55">
        <f t="shared" si="17"/>
        <v>1</v>
      </c>
      <c r="Z214">
        <f t="shared" si="18"/>
        <v>3</v>
      </c>
    </row>
    <row r="215" spans="1:26">
      <c r="A215" s="3"/>
      <c r="D215" s="69"/>
      <c r="E215" s="70" t="s">
        <v>49</v>
      </c>
      <c r="F215">
        <f t="shared" ref="F215:Z215" si="19">SUM(F185:F214)</f>
        <v>0</v>
      </c>
      <c r="G215">
        <f t="shared" si="19"/>
        <v>0</v>
      </c>
      <c r="H215">
        <f t="shared" si="19"/>
        <v>0</v>
      </c>
      <c r="I215">
        <f t="shared" si="19"/>
        <v>0</v>
      </c>
      <c r="J215">
        <f t="shared" si="19"/>
        <v>3</v>
      </c>
      <c r="K215">
        <f t="shared" si="19"/>
        <v>2</v>
      </c>
      <c r="L215">
        <f t="shared" si="19"/>
        <v>0</v>
      </c>
      <c r="M215">
        <f t="shared" si="19"/>
        <v>5</v>
      </c>
      <c r="N215">
        <f t="shared" si="19"/>
        <v>2</v>
      </c>
      <c r="O215">
        <f t="shared" si="19"/>
        <v>3</v>
      </c>
      <c r="P215">
        <f t="shared" si="19"/>
        <v>15</v>
      </c>
      <c r="Q215">
        <f t="shared" si="19"/>
        <v>9</v>
      </c>
      <c r="R215">
        <f t="shared" si="19"/>
        <v>12</v>
      </c>
      <c r="S215">
        <f t="shared" si="19"/>
        <v>27</v>
      </c>
      <c r="T215">
        <f t="shared" si="19"/>
        <v>0</v>
      </c>
      <c r="U215">
        <f t="shared" si="19"/>
        <v>0</v>
      </c>
      <c r="V215">
        <f t="shared" si="19"/>
        <v>56</v>
      </c>
      <c r="W215">
        <f t="shared" si="19"/>
        <v>84</v>
      </c>
      <c r="X215">
        <f t="shared" si="19"/>
        <v>88</v>
      </c>
      <c r="Y215">
        <f t="shared" si="19"/>
        <v>130</v>
      </c>
      <c r="Z215">
        <f t="shared" si="19"/>
        <v>218</v>
      </c>
    </row>
    <row r="216" spans="1:26">
      <c r="A216" s="3"/>
    </row>
    <row r="217" spans="1:26">
      <c r="A217" s="63" t="s">
        <v>19</v>
      </c>
      <c r="B217" s="64">
        <v>512001</v>
      </c>
      <c r="C217" s="18" t="s">
        <v>10</v>
      </c>
      <c r="D217" s="18" t="s">
        <v>11</v>
      </c>
      <c r="E217" s="65" t="s">
        <v>97</v>
      </c>
      <c r="F217" s="22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20">
        <v>1</v>
      </c>
      <c r="X217" s="66">
        <f>F217+H217+J217+L217+N217+P217+R217+T217+V217</f>
        <v>0</v>
      </c>
      <c r="Y217" s="65">
        <f>G217+I217+K217+M217+O217+Q217+S217+U217+W217</f>
        <v>1</v>
      </c>
      <c r="Z217">
        <f>SUM(X217:Y217)</f>
        <v>1</v>
      </c>
    </row>
    <row r="218" spans="1:26">
      <c r="B218"/>
      <c r="E218" s="67" t="s">
        <v>720</v>
      </c>
      <c r="F218">
        <f>SUM(F217)</f>
        <v>0</v>
      </c>
      <c r="G218">
        <f t="shared" ref="G218:Z218" si="20">SUM(G217)</f>
        <v>0</v>
      </c>
      <c r="H218">
        <f t="shared" si="20"/>
        <v>0</v>
      </c>
      <c r="I218">
        <f t="shared" si="20"/>
        <v>0</v>
      </c>
      <c r="J218">
        <f t="shared" si="20"/>
        <v>0</v>
      </c>
      <c r="K218">
        <f t="shared" si="20"/>
        <v>0</v>
      </c>
      <c r="L218">
        <f t="shared" si="20"/>
        <v>0</v>
      </c>
      <c r="M218">
        <f t="shared" si="20"/>
        <v>0</v>
      </c>
      <c r="N218">
        <f t="shared" si="20"/>
        <v>0</v>
      </c>
      <c r="O218">
        <f t="shared" si="20"/>
        <v>0</v>
      </c>
      <c r="P218">
        <f t="shared" si="20"/>
        <v>0</v>
      </c>
      <c r="Q218">
        <f t="shared" si="20"/>
        <v>0</v>
      </c>
      <c r="R218">
        <f t="shared" si="20"/>
        <v>0</v>
      </c>
      <c r="S218">
        <f t="shared" si="20"/>
        <v>0</v>
      </c>
      <c r="T218">
        <f t="shared" si="20"/>
        <v>0</v>
      </c>
      <c r="U218">
        <f t="shared" si="20"/>
        <v>0</v>
      </c>
      <c r="V218">
        <f t="shared" si="20"/>
        <v>0</v>
      </c>
      <c r="W218">
        <f t="shared" si="20"/>
        <v>1</v>
      </c>
      <c r="X218">
        <f t="shared" si="20"/>
        <v>0</v>
      </c>
      <c r="Y218">
        <f t="shared" si="20"/>
        <v>1</v>
      </c>
      <c r="Z218">
        <f t="shared" si="20"/>
        <v>1</v>
      </c>
    </row>
    <row r="219" spans="1:26">
      <c r="B219"/>
    </row>
    <row r="220" spans="1:26">
      <c r="B220" t="s">
        <v>54</v>
      </c>
      <c r="E220" s="3" t="s">
        <v>9</v>
      </c>
      <c r="F220" s="1">
        <f t="shared" ref="F220:Z220" si="21">F16+F123+F132+F183+F215+F218</f>
        <v>11</v>
      </c>
      <c r="G220" s="1">
        <f t="shared" si="21"/>
        <v>16</v>
      </c>
      <c r="H220" s="1">
        <f t="shared" si="21"/>
        <v>8</v>
      </c>
      <c r="I220" s="1">
        <f t="shared" si="21"/>
        <v>11</v>
      </c>
      <c r="J220" s="1">
        <f t="shared" si="21"/>
        <v>43</v>
      </c>
      <c r="K220" s="1">
        <f t="shared" si="21"/>
        <v>45</v>
      </c>
      <c r="L220" s="1">
        <f t="shared" si="21"/>
        <v>51</v>
      </c>
      <c r="M220" s="1">
        <f t="shared" si="21"/>
        <v>98</v>
      </c>
      <c r="N220" s="1">
        <f t="shared" si="21"/>
        <v>68</v>
      </c>
      <c r="O220" s="1">
        <f t="shared" si="21"/>
        <v>94</v>
      </c>
      <c r="P220" s="1">
        <f t="shared" si="21"/>
        <v>59</v>
      </c>
      <c r="Q220" s="1">
        <f t="shared" si="21"/>
        <v>54</v>
      </c>
      <c r="R220" s="1">
        <f t="shared" si="21"/>
        <v>196</v>
      </c>
      <c r="S220" s="1">
        <f t="shared" si="21"/>
        <v>284</v>
      </c>
      <c r="T220" s="1">
        <f t="shared" si="21"/>
        <v>1</v>
      </c>
      <c r="U220" s="1">
        <f t="shared" si="21"/>
        <v>2</v>
      </c>
      <c r="V220" s="1">
        <f t="shared" si="21"/>
        <v>804</v>
      </c>
      <c r="W220" s="1">
        <f t="shared" si="21"/>
        <v>958</v>
      </c>
      <c r="X220" s="1">
        <f t="shared" si="21"/>
        <v>1241</v>
      </c>
      <c r="Y220" s="1">
        <f t="shared" si="21"/>
        <v>1562</v>
      </c>
      <c r="Z220" s="1">
        <f t="shared" si="21"/>
        <v>2803</v>
      </c>
    </row>
    <row r="221" spans="1:26">
      <c r="B22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B222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B223"/>
    </row>
    <row r="224" spans="1:26">
      <c r="A224" s="2" t="s">
        <v>3</v>
      </c>
      <c r="B224" s="11"/>
    </row>
    <row r="225" spans="1:26">
      <c r="A225" s="2" t="s">
        <v>597</v>
      </c>
      <c r="B225" s="11"/>
    </row>
    <row r="226" spans="1:26">
      <c r="A226" s="2" t="s">
        <v>602</v>
      </c>
      <c r="B226" s="11"/>
    </row>
    <row r="227" spans="1:26">
      <c r="B227" s="11"/>
    </row>
    <row r="228" spans="1:26">
      <c r="B228" s="11"/>
      <c r="F228" s="116" t="s">
        <v>88</v>
      </c>
      <c r="G228" s="115"/>
      <c r="H228" s="116" t="s">
        <v>89</v>
      </c>
      <c r="I228" s="117"/>
      <c r="J228" s="114" t="s">
        <v>90</v>
      </c>
      <c r="K228" s="115"/>
      <c r="L228" s="116" t="s">
        <v>91</v>
      </c>
      <c r="M228" s="117"/>
      <c r="N228" s="114" t="s">
        <v>4</v>
      </c>
      <c r="O228" s="115"/>
      <c r="P228" s="116" t="s">
        <v>92</v>
      </c>
      <c r="Q228" s="117"/>
      <c r="R228" s="112" t="s">
        <v>93</v>
      </c>
      <c r="S228" s="113"/>
      <c r="T228" s="112" t="s">
        <v>94</v>
      </c>
      <c r="U228" s="113"/>
      <c r="V228" s="114" t="s">
        <v>95</v>
      </c>
      <c r="W228" s="115"/>
      <c r="X228" s="116" t="s">
        <v>9</v>
      </c>
      <c r="Y228" s="117"/>
    </row>
    <row r="229" spans="1:26">
      <c r="A229" s="88" t="s">
        <v>6</v>
      </c>
      <c r="B229" s="89" t="s">
        <v>567</v>
      </c>
      <c r="C229" s="90" t="s">
        <v>8</v>
      </c>
      <c r="D229" s="90" t="s">
        <v>7</v>
      </c>
      <c r="E229" s="90" t="s">
        <v>12</v>
      </c>
      <c r="F229" s="91" t="s">
        <v>1</v>
      </c>
      <c r="G229" s="92" t="s">
        <v>2</v>
      </c>
      <c r="H229" s="91" t="s">
        <v>1</v>
      </c>
      <c r="I229" s="93" t="s">
        <v>2</v>
      </c>
      <c r="J229" s="94" t="s">
        <v>1</v>
      </c>
      <c r="K229" s="92" t="s">
        <v>2</v>
      </c>
      <c r="L229" s="91" t="s">
        <v>1</v>
      </c>
      <c r="M229" s="93" t="s">
        <v>2</v>
      </c>
      <c r="N229" s="94" t="s">
        <v>1</v>
      </c>
      <c r="O229" s="92" t="s">
        <v>2</v>
      </c>
      <c r="P229" s="91" t="s">
        <v>1</v>
      </c>
      <c r="Q229" s="93" t="s">
        <v>2</v>
      </c>
      <c r="R229" s="91" t="s">
        <v>1</v>
      </c>
      <c r="S229" s="93" t="s">
        <v>2</v>
      </c>
      <c r="T229" s="91" t="s">
        <v>1</v>
      </c>
      <c r="U229" s="93" t="s">
        <v>2</v>
      </c>
      <c r="V229" s="94" t="s">
        <v>1</v>
      </c>
      <c r="W229" s="92" t="s">
        <v>2</v>
      </c>
      <c r="X229" s="91" t="s">
        <v>1</v>
      </c>
      <c r="Y229" s="93" t="s">
        <v>2</v>
      </c>
      <c r="Z229" s="10" t="s">
        <v>0</v>
      </c>
    </row>
    <row r="230" spans="1:26">
      <c r="A230" s="49" t="s">
        <v>57</v>
      </c>
      <c r="B230" s="14"/>
      <c r="C230" s="13" t="s">
        <v>108</v>
      </c>
      <c r="D230" s="13" t="s">
        <v>110</v>
      </c>
      <c r="E230" s="50" t="s">
        <v>569</v>
      </c>
      <c r="F230" s="21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50">
        <v>1</v>
      </c>
      <c r="X230" s="19">
        <f>F230+H230+J230+L230+N230+P230+R230+T230+V230</f>
        <v>0</v>
      </c>
      <c r="Y230" s="50">
        <f>G230+I230+K230+M230+O230+Q230+S230+U230+W230</f>
        <v>1</v>
      </c>
      <c r="Z230">
        <f>SUM(X230:Y230)</f>
        <v>1</v>
      </c>
    </row>
    <row r="231" spans="1:26">
      <c r="A231" s="53" t="s">
        <v>57</v>
      </c>
      <c r="B231" s="17"/>
      <c r="C231" s="54" t="s">
        <v>111</v>
      </c>
      <c r="D231" s="54" t="s">
        <v>112</v>
      </c>
      <c r="E231" s="55" t="s">
        <v>113</v>
      </c>
      <c r="F231" s="57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>
        <v>1</v>
      </c>
      <c r="W231" s="55"/>
      <c r="X231" s="62">
        <f>F231+H231+J231+L231+N231+P231+R231+T231+V231</f>
        <v>1</v>
      </c>
      <c r="Y231" s="55">
        <f>G231+I231+K231+M231+O231+Q231+S231+U231+W231</f>
        <v>0</v>
      </c>
      <c r="Z231">
        <f>SUM(X231:Y231)</f>
        <v>1</v>
      </c>
    </row>
    <row r="232" spans="1:26">
      <c r="B232"/>
      <c r="D232" s="69"/>
      <c r="E232" s="70" t="s">
        <v>53</v>
      </c>
      <c r="F232">
        <f t="shared" ref="F232:Z232" si="22">SUM(F230:F231)</f>
        <v>0</v>
      </c>
      <c r="G232">
        <f t="shared" si="22"/>
        <v>0</v>
      </c>
      <c r="H232">
        <f t="shared" si="22"/>
        <v>0</v>
      </c>
      <c r="I232">
        <f t="shared" si="22"/>
        <v>0</v>
      </c>
      <c r="J232">
        <f t="shared" si="22"/>
        <v>0</v>
      </c>
      <c r="K232">
        <f t="shared" si="22"/>
        <v>0</v>
      </c>
      <c r="L232">
        <f t="shared" si="22"/>
        <v>0</v>
      </c>
      <c r="M232">
        <f t="shared" si="22"/>
        <v>0</v>
      </c>
      <c r="N232">
        <f t="shared" si="22"/>
        <v>0</v>
      </c>
      <c r="O232">
        <f t="shared" si="22"/>
        <v>0</v>
      </c>
      <c r="P232">
        <f t="shared" si="22"/>
        <v>0</v>
      </c>
      <c r="Q232">
        <f t="shared" si="22"/>
        <v>0</v>
      </c>
      <c r="R232">
        <f t="shared" si="22"/>
        <v>0</v>
      </c>
      <c r="S232">
        <f t="shared" si="22"/>
        <v>0</v>
      </c>
      <c r="T232">
        <f t="shared" si="22"/>
        <v>0</v>
      </c>
      <c r="U232">
        <f t="shared" si="22"/>
        <v>0</v>
      </c>
      <c r="V232">
        <f t="shared" si="22"/>
        <v>1</v>
      </c>
      <c r="W232">
        <f t="shared" si="22"/>
        <v>1</v>
      </c>
      <c r="X232">
        <f t="shared" si="22"/>
        <v>1</v>
      </c>
      <c r="Y232">
        <f t="shared" si="22"/>
        <v>1</v>
      </c>
      <c r="Z232">
        <f t="shared" si="22"/>
        <v>2</v>
      </c>
    </row>
    <row r="233" spans="1:26">
      <c r="A233" s="95"/>
      <c r="B233" s="96"/>
      <c r="C233" s="97"/>
      <c r="D233" s="97"/>
      <c r="E233" s="97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>
      <c r="A234" s="49" t="s">
        <v>16</v>
      </c>
      <c r="B234" s="59" t="s">
        <v>570</v>
      </c>
      <c r="C234" s="13" t="s">
        <v>119</v>
      </c>
      <c r="D234" s="13" t="s">
        <v>120</v>
      </c>
      <c r="E234" s="50" t="s">
        <v>121</v>
      </c>
      <c r="F234" s="21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5">
        <v>1</v>
      </c>
      <c r="X234" s="19">
        <f t="shared" ref="X234:Y271" si="23">F234+H234+J234+L234+N234+P234+R234+T234+V234</f>
        <v>0</v>
      </c>
      <c r="Y234" s="50">
        <f t="shared" si="23"/>
        <v>1</v>
      </c>
      <c r="Z234">
        <f t="shared" ref="Z234:Z271" si="24">SUM(X234:Y234)</f>
        <v>1</v>
      </c>
    </row>
    <row r="235" spans="1:26">
      <c r="A235" s="51" t="s">
        <v>16</v>
      </c>
      <c r="B235" s="58" t="s">
        <v>581</v>
      </c>
      <c r="C235" s="47" t="s">
        <v>99</v>
      </c>
      <c r="D235" s="47" t="s">
        <v>144</v>
      </c>
      <c r="E235" s="52" t="s">
        <v>145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>
        <v>2</v>
      </c>
      <c r="P235" s="47"/>
      <c r="Q235" s="47"/>
      <c r="R235" s="47"/>
      <c r="S235" s="47"/>
      <c r="T235" s="47"/>
      <c r="U235" s="47"/>
      <c r="V235" s="47"/>
      <c r="W235" s="48"/>
      <c r="X235" s="61">
        <f t="shared" si="23"/>
        <v>0</v>
      </c>
      <c r="Y235" s="52">
        <f t="shared" si="23"/>
        <v>2</v>
      </c>
      <c r="Z235">
        <f t="shared" si="24"/>
        <v>2</v>
      </c>
    </row>
    <row r="236" spans="1:26">
      <c r="A236" s="51" t="s">
        <v>16</v>
      </c>
      <c r="B236" s="58" t="s">
        <v>582</v>
      </c>
      <c r="C236" s="47" t="s">
        <v>99</v>
      </c>
      <c r="D236" s="47" t="s">
        <v>146</v>
      </c>
      <c r="E236" s="52" t="s">
        <v>147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3</v>
      </c>
      <c r="W236" s="48"/>
      <c r="X236" s="61">
        <f t="shared" si="23"/>
        <v>3</v>
      </c>
      <c r="Y236" s="52">
        <f t="shared" si="23"/>
        <v>0</v>
      </c>
      <c r="Z236">
        <f t="shared" si="24"/>
        <v>3</v>
      </c>
    </row>
    <row r="237" spans="1:26">
      <c r="A237" s="51" t="s">
        <v>16</v>
      </c>
      <c r="B237" s="58" t="s">
        <v>583</v>
      </c>
      <c r="C237" s="47" t="s">
        <v>99</v>
      </c>
      <c r="D237" s="47" t="s">
        <v>153</v>
      </c>
      <c r="E237" s="52" t="s">
        <v>154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8">
        <v>1</v>
      </c>
      <c r="X237" s="61">
        <f t="shared" si="23"/>
        <v>0</v>
      </c>
      <c r="Y237" s="52">
        <f t="shared" si="23"/>
        <v>1</v>
      </c>
      <c r="Z237">
        <f t="shared" si="24"/>
        <v>1</v>
      </c>
    </row>
    <row r="238" spans="1:26">
      <c r="A238" s="51" t="s">
        <v>16</v>
      </c>
      <c r="B238" s="58" t="s">
        <v>584</v>
      </c>
      <c r="C238" s="47" t="s">
        <v>99</v>
      </c>
      <c r="D238" s="47" t="s">
        <v>155</v>
      </c>
      <c r="E238" s="52" t="s">
        <v>156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>
        <v>1</v>
      </c>
      <c r="P238" s="47"/>
      <c r="Q238" s="47"/>
      <c r="R238" s="47"/>
      <c r="S238" s="47"/>
      <c r="T238" s="47"/>
      <c r="U238" s="47"/>
      <c r="V238" s="47"/>
      <c r="W238" s="48"/>
      <c r="X238" s="61">
        <f t="shared" si="23"/>
        <v>0</v>
      </c>
      <c r="Y238" s="52">
        <f t="shared" si="23"/>
        <v>1</v>
      </c>
      <c r="Z238">
        <f t="shared" si="24"/>
        <v>1</v>
      </c>
    </row>
    <row r="239" spans="1:26">
      <c r="A239" s="51" t="s">
        <v>16</v>
      </c>
      <c r="B239" s="58">
        <v>110101</v>
      </c>
      <c r="C239" s="47" t="s">
        <v>99</v>
      </c>
      <c r="D239" s="47" t="s">
        <v>159</v>
      </c>
      <c r="E239" s="52" t="s">
        <v>160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23"/>
        <v>0</v>
      </c>
      <c r="Y239" s="52">
        <f t="shared" si="23"/>
        <v>1</v>
      </c>
      <c r="Z239">
        <f t="shared" si="24"/>
        <v>1</v>
      </c>
    </row>
    <row r="240" spans="1:26">
      <c r="A240" s="51" t="s">
        <v>16</v>
      </c>
      <c r="B240" s="58">
        <v>131205</v>
      </c>
      <c r="C240" s="47" t="s">
        <v>161</v>
      </c>
      <c r="D240" s="47" t="s">
        <v>561</v>
      </c>
      <c r="E240" s="52" t="s">
        <v>562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1</v>
      </c>
      <c r="W240" s="48"/>
      <c r="X240" s="61">
        <f t="shared" si="23"/>
        <v>1</v>
      </c>
      <c r="Y240" s="52">
        <f t="shared" si="23"/>
        <v>0</v>
      </c>
      <c r="Z240">
        <f t="shared" si="24"/>
        <v>1</v>
      </c>
    </row>
    <row r="241" spans="1:26">
      <c r="A241" s="51" t="s">
        <v>16</v>
      </c>
      <c r="B241" s="58">
        <v>160301</v>
      </c>
      <c r="C241" s="47" t="s">
        <v>99</v>
      </c>
      <c r="D241" s="47" t="s">
        <v>184</v>
      </c>
      <c r="E241" s="52" t="s">
        <v>185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1</v>
      </c>
      <c r="W241" s="48"/>
      <c r="X241" s="61">
        <f t="shared" si="23"/>
        <v>1</v>
      </c>
      <c r="Y241" s="52">
        <f t="shared" si="23"/>
        <v>0</v>
      </c>
      <c r="Z241">
        <f t="shared" si="24"/>
        <v>1</v>
      </c>
    </row>
    <row r="242" spans="1:26">
      <c r="A242" s="51" t="s">
        <v>16</v>
      </c>
      <c r="B242" s="58">
        <v>160501</v>
      </c>
      <c r="C242" s="47" t="s">
        <v>99</v>
      </c>
      <c r="D242" s="47" t="s">
        <v>186</v>
      </c>
      <c r="E242" s="52" t="s">
        <v>187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3</v>
      </c>
      <c r="W242" s="48"/>
      <c r="X242" s="61">
        <f t="shared" si="23"/>
        <v>3</v>
      </c>
      <c r="Y242" s="52">
        <f t="shared" si="23"/>
        <v>0</v>
      </c>
      <c r="Z242">
        <f t="shared" si="24"/>
        <v>3</v>
      </c>
    </row>
    <row r="243" spans="1:26">
      <c r="A243" s="51" t="s">
        <v>16</v>
      </c>
      <c r="B243" s="58">
        <v>160901</v>
      </c>
      <c r="C243" s="47" t="s">
        <v>99</v>
      </c>
      <c r="D243" s="47" t="s">
        <v>188</v>
      </c>
      <c r="E243" s="52" t="s">
        <v>189</v>
      </c>
      <c r="F243" s="56"/>
      <c r="G243" s="47"/>
      <c r="H243" s="47"/>
      <c r="I243" s="47"/>
      <c r="J243" s="47"/>
      <c r="K243" s="47"/>
      <c r="L243" s="47">
        <v>1</v>
      </c>
      <c r="M243" s="47"/>
      <c r="N243" s="47"/>
      <c r="O243" s="47"/>
      <c r="P243" s="47"/>
      <c r="Q243" s="47"/>
      <c r="R243" s="47"/>
      <c r="S243" s="47"/>
      <c r="T243" s="47"/>
      <c r="U243" s="47">
        <v>1</v>
      </c>
      <c r="V243" s="47">
        <v>1</v>
      </c>
      <c r="W243" s="48"/>
      <c r="X243" s="61">
        <f t="shared" si="23"/>
        <v>2</v>
      </c>
      <c r="Y243" s="52">
        <f t="shared" si="23"/>
        <v>1</v>
      </c>
      <c r="Z243">
        <f t="shared" si="24"/>
        <v>3</v>
      </c>
    </row>
    <row r="244" spans="1:26">
      <c r="A244" s="51" t="s">
        <v>16</v>
      </c>
      <c r="B244" s="16">
        <v>160902</v>
      </c>
      <c r="C244" s="47" t="s">
        <v>99</v>
      </c>
      <c r="D244" s="47" t="s">
        <v>190</v>
      </c>
      <c r="E244" s="52" t="s">
        <v>191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8">
        <v>2</v>
      </c>
      <c r="X244" s="61">
        <f t="shared" si="23"/>
        <v>0</v>
      </c>
      <c r="Y244" s="52">
        <f t="shared" si="23"/>
        <v>2</v>
      </c>
      <c r="Z244">
        <f t="shared" si="24"/>
        <v>2</v>
      </c>
    </row>
    <row r="245" spans="1:26">
      <c r="A245" s="51" t="s">
        <v>16</v>
      </c>
      <c r="B245" s="16">
        <v>160905</v>
      </c>
      <c r="C245" s="47" t="s">
        <v>99</v>
      </c>
      <c r="D245" s="47" t="s">
        <v>192</v>
      </c>
      <c r="E245" s="52" t="s">
        <v>193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>
        <v>1</v>
      </c>
      <c r="P245" s="47"/>
      <c r="Q245" s="47"/>
      <c r="R245" s="47"/>
      <c r="S245" s="47"/>
      <c r="T245" s="47"/>
      <c r="U245" s="47"/>
      <c r="V245" s="47">
        <v>1</v>
      </c>
      <c r="W245" s="48">
        <v>2</v>
      </c>
      <c r="X245" s="61">
        <f t="shared" si="23"/>
        <v>1</v>
      </c>
      <c r="Y245" s="52">
        <f t="shared" si="23"/>
        <v>3</v>
      </c>
      <c r="Z245">
        <f t="shared" si="24"/>
        <v>4</v>
      </c>
    </row>
    <row r="246" spans="1:26">
      <c r="A246" s="51" t="s">
        <v>16</v>
      </c>
      <c r="B246" s="16">
        <v>190901</v>
      </c>
      <c r="C246" s="47" t="s">
        <v>161</v>
      </c>
      <c r="D246" s="47" t="s">
        <v>198</v>
      </c>
      <c r="E246" s="52" t="s">
        <v>199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>
        <v>1</v>
      </c>
      <c r="T246" s="47"/>
      <c r="U246" s="47"/>
      <c r="V246" s="47"/>
      <c r="W246" s="48"/>
      <c r="X246" s="61">
        <f t="shared" si="23"/>
        <v>0</v>
      </c>
      <c r="Y246" s="52">
        <f t="shared" si="23"/>
        <v>1</v>
      </c>
      <c r="Z246">
        <f t="shared" si="24"/>
        <v>1</v>
      </c>
    </row>
    <row r="247" spans="1:26">
      <c r="A247" s="51" t="s">
        <v>16</v>
      </c>
      <c r="B247" s="16">
        <v>230101</v>
      </c>
      <c r="C247" s="47" t="s">
        <v>99</v>
      </c>
      <c r="D247" s="47" t="s">
        <v>202</v>
      </c>
      <c r="E247" s="52" t="s">
        <v>203</v>
      </c>
      <c r="F247" s="56"/>
      <c r="G247" s="47"/>
      <c r="H247" s="47"/>
      <c r="I247" s="47"/>
      <c r="J247" s="47">
        <v>1</v>
      </c>
      <c r="K247" s="47">
        <v>1</v>
      </c>
      <c r="L247" s="47"/>
      <c r="M247" s="47"/>
      <c r="N247" s="47"/>
      <c r="O247" s="47">
        <v>1</v>
      </c>
      <c r="P247" s="47"/>
      <c r="Q247" s="47"/>
      <c r="R247" s="47"/>
      <c r="S247" s="47">
        <v>1</v>
      </c>
      <c r="T247" s="47"/>
      <c r="U247" s="47"/>
      <c r="V247" s="47">
        <v>1</v>
      </c>
      <c r="W247" s="48">
        <v>2</v>
      </c>
      <c r="X247" s="61">
        <f t="shared" si="23"/>
        <v>2</v>
      </c>
      <c r="Y247" s="52">
        <f t="shared" si="23"/>
        <v>5</v>
      </c>
      <c r="Z247">
        <f t="shared" si="24"/>
        <v>7</v>
      </c>
    </row>
    <row r="248" spans="1:26">
      <c r="A248" s="51" t="s">
        <v>16</v>
      </c>
      <c r="B248" s="16">
        <v>231304</v>
      </c>
      <c r="C248" s="47" t="s">
        <v>99</v>
      </c>
      <c r="D248" s="47" t="s">
        <v>204</v>
      </c>
      <c r="E248" s="52" t="s">
        <v>205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>
        <v>1</v>
      </c>
      <c r="W248" s="48">
        <v>2</v>
      </c>
      <c r="X248" s="61">
        <f t="shared" si="23"/>
        <v>1</v>
      </c>
      <c r="Y248" s="52">
        <f t="shared" si="23"/>
        <v>2</v>
      </c>
      <c r="Z248">
        <f t="shared" si="24"/>
        <v>3</v>
      </c>
    </row>
    <row r="249" spans="1:26">
      <c r="A249" s="51" t="s">
        <v>16</v>
      </c>
      <c r="B249" s="16">
        <v>260101</v>
      </c>
      <c r="C249" s="47" t="s">
        <v>119</v>
      </c>
      <c r="D249" s="47" t="s">
        <v>210</v>
      </c>
      <c r="E249" s="52" t="s">
        <v>211</v>
      </c>
      <c r="F249" s="56"/>
      <c r="G249" s="47"/>
      <c r="H249" s="47"/>
      <c r="I249" s="47"/>
      <c r="J249" s="47"/>
      <c r="K249" s="47"/>
      <c r="L249" s="47">
        <v>1</v>
      </c>
      <c r="M249" s="47">
        <v>1</v>
      </c>
      <c r="N249" s="47"/>
      <c r="O249" s="47"/>
      <c r="P249" s="47"/>
      <c r="Q249" s="47"/>
      <c r="R249" s="47"/>
      <c r="S249" s="47"/>
      <c r="T249" s="47"/>
      <c r="U249" s="47"/>
      <c r="V249" s="47">
        <v>2</v>
      </c>
      <c r="W249" s="48">
        <v>3</v>
      </c>
      <c r="X249" s="61">
        <f t="shared" si="23"/>
        <v>3</v>
      </c>
      <c r="Y249" s="52">
        <f t="shared" si="23"/>
        <v>4</v>
      </c>
      <c r="Z249">
        <f t="shared" si="24"/>
        <v>7</v>
      </c>
    </row>
    <row r="250" spans="1:26">
      <c r="A250" s="51" t="s">
        <v>16</v>
      </c>
      <c r="B250" s="16">
        <v>260406</v>
      </c>
      <c r="C250" s="47" t="s">
        <v>119</v>
      </c>
      <c r="D250" s="47" t="s">
        <v>212</v>
      </c>
      <c r="E250" s="52" t="s">
        <v>213</v>
      </c>
      <c r="F250" s="56"/>
      <c r="G250" s="47"/>
      <c r="H250" s="47"/>
      <c r="I250" s="47"/>
      <c r="J250" s="47"/>
      <c r="K250" s="47">
        <v>1</v>
      </c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/>
      <c r="X250" s="61">
        <f t="shared" si="23"/>
        <v>0</v>
      </c>
      <c r="Y250" s="52">
        <f t="shared" si="23"/>
        <v>1</v>
      </c>
      <c r="Z250">
        <f t="shared" si="24"/>
        <v>1</v>
      </c>
    </row>
    <row r="251" spans="1:26">
      <c r="A251" s="51" t="s">
        <v>16</v>
      </c>
      <c r="B251" s="16">
        <v>260502</v>
      </c>
      <c r="C251" s="47" t="s">
        <v>119</v>
      </c>
      <c r="D251" s="47" t="s">
        <v>214</v>
      </c>
      <c r="E251" s="52" t="s">
        <v>215</v>
      </c>
      <c r="F251" s="56"/>
      <c r="G251" s="47"/>
      <c r="H251" s="47"/>
      <c r="I251" s="47"/>
      <c r="J251" s="47"/>
      <c r="K251" s="47">
        <v>2</v>
      </c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8"/>
      <c r="X251" s="61">
        <f t="shared" si="23"/>
        <v>0</v>
      </c>
      <c r="Y251" s="52">
        <f t="shared" si="23"/>
        <v>2</v>
      </c>
      <c r="Z251">
        <f t="shared" si="24"/>
        <v>2</v>
      </c>
    </row>
    <row r="252" spans="1:26">
      <c r="A252" s="51" t="s">
        <v>16</v>
      </c>
      <c r="B252" s="16">
        <v>260701</v>
      </c>
      <c r="C252" s="47" t="s">
        <v>119</v>
      </c>
      <c r="D252" s="47" t="s">
        <v>218</v>
      </c>
      <c r="E252" s="52" t="s">
        <v>217</v>
      </c>
      <c r="F252" s="56"/>
      <c r="G252" s="47">
        <v>1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>
        <v>1</v>
      </c>
      <c r="T252" s="47"/>
      <c r="U252" s="47"/>
      <c r="V252" s="47"/>
      <c r="W252" s="48">
        <v>3</v>
      </c>
      <c r="X252" s="61">
        <f t="shared" si="23"/>
        <v>0</v>
      </c>
      <c r="Y252" s="52">
        <f t="shared" si="23"/>
        <v>5</v>
      </c>
      <c r="Z252">
        <f t="shared" si="24"/>
        <v>5</v>
      </c>
    </row>
    <row r="253" spans="1:26">
      <c r="A253" s="51" t="s">
        <v>16</v>
      </c>
      <c r="B253" s="16">
        <v>261302</v>
      </c>
      <c r="C253" s="47" t="s">
        <v>119</v>
      </c>
      <c r="D253" s="47" t="s">
        <v>219</v>
      </c>
      <c r="E253" s="52" t="s">
        <v>220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>
        <v>1</v>
      </c>
      <c r="W253" s="48"/>
      <c r="X253" s="61">
        <f t="shared" si="23"/>
        <v>1</v>
      </c>
      <c r="Y253" s="52">
        <f t="shared" si="23"/>
        <v>0</v>
      </c>
      <c r="Z253">
        <f t="shared" si="24"/>
        <v>1</v>
      </c>
    </row>
    <row r="254" spans="1:26">
      <c r="A254" s="51" t="s">
        <v>16</v>
      </c>
      <c r="B254" s="16">
        <v>270101</v>
      </c>
      <c r="C254" s="47" t="s">
        <v>99</v>
      </c>
      <c r="D254" s="47" t="s">
        <v>221</v>
      </c>
      <c r="E254" s="52" t="s">
        <v>222</v>
      </c>
      <c r="F254" s="56"/>
      <c r="G254" s="47"/>
      <c r="H254" s="47"/>
      <c r="I254" s="47"/>
      <c r="J254" s="47"/>
      <c r="K254" s="47"/>
      <c r="L254" s="47"/>
      <c r="M254" s="47"/>
      <c r="N254" s="47">
        <v>1</v>
      </c>
      <c r="O254" s="47"/>
      <c r="P254" s="47"/>
      <c r="Q254" s="47"/>
      <c r="R254" s="47"/>
      <c r="S254" s="47"/>
      <c r="T254" s="47"/>
      <c r="U254" s="47"/>
      <c r="V254" s="47">
        <v>1</v>
      </c>
      <c r="W254" s="48"/>
      <c r="X254" s="61">
        <f t="shared" si="23"/>
        <v>2</v>
      </c>
      <c r="Y254" s="52">
        <f t="shared" si="23"/>
        <v>0</v>
      </c>
      <c r="Z254">
        <f t="shared" si="24"/>
        <v>2</v>
      </c>
    </row>
    <row r="255" spans="1:26">
      <c r="A255" s="51" t="s">
        <v>16</v>
      </c>
      <c r="B255" s="16">
        <v>270101</v>
      </c>
      <c r="C255" s="47" t="s">
        <v>99</v>
      </c>
      <c r="D255" s="47" t="s">
        <v>223</v>
      </c>
      <c r="E255" s="52" t="s">
        <v>224</v>
      </c>
      <c r="F255" s="56"/>
      <c r="G255" s="47"/>
      <c r="H255" s="47"/>
      <c r="I255" s="47"/>
      <c r="J255" s="47"/>
      <c r="K255" s="47"/>
      <c r="L255" s="47"/>
      <c r="M255" s="47"/>
      <c r="N255" s="47">
        <v>1</v>
      </c>
      <c r="O255" s="47"/>
      <c r="P255" s="47"/>
      <c r="Q255" s="47"/>
      <c r="R255" s="47"/>
      <c r="S255" s="47"/>
      <c r="T255" s="47"/>
      <c r="U255" s="47"/>
      <c r="V255" s="47"/>
      <c r="W255" s="48"/>
      <c r="X255" s="61">
        <f t="shared" si="23"/>
        <v>1</v>
      </c>
      <c r="Y255" s="52">
        <f t="shared" si="23"/>
        <v>0</v>
      </c>
      <c r="Z255">
        <f t="shared" si="24"/>
        <v>1</v>
      </c>
    </row>
    <row r="256" spans="1:26">
      <c r="A256" s="51" t="s">
        <v>16</v>
      </c>
      <c r="B256" s="16">
        <v>380101</v>
      </c>
      <c r="C256" s="47" t="s">
        <v>99</v>
      </c>
      <c r="D256" s="47" t="s">
        <v>229</v>
      </c>
      <c r="E256" s="52" t="s">
        <v>230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>
        <v>2</v>
      </c>
      <c r="W256" s="48"/>
      <c r="X256" s="61">
        <f t="shared" si="23"/>
        <v>2</v>
      </c>
      <c r="Y256" s="52">
        <f t="shared" si="23"/>
        <v>0</v>
      </c>
      <c r="Z256">
        <f t="shared" si="24"/>
        <v>2</v>
      </c>
    </row>
    <row r="257" spans="1:26">
      <c r="A257" s="51" t="s">
        <v>16</v>
      </c>
      <c r="B257" s="16">
        <v>400801</v>
      </c>
      <c r="C257" s="47" t="s">
        <v>99</v>
      </c>
      <c r="D257" s="47" t="s">
        <v>241</v>
      </c>
      <c r="E257" s="52" t="s">
        <v>242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/>
      <c r="X257" s="61">
        <f t="shared" si="23"/>
        <v>1</v>
      </c>
      <c r="Y257" s="52">
        <f t="shared" si="23"/>
        <v>0</v>
      </c>
      <c r="Z257">
        <f t="shared" si="24"/>
        <v>1</v>
      </c>
    </row>
    <row r="258" spans="1:26">
      <c r="A258" s="51" t="s">
        <v>16</v>
      </c>
      <c r="B258" s="16">
        <v>420101</v>
      </c>
      <c r="C258" s="47" t="s">
        <v>99</v>
      </c>
      <c r="D258" s="47" t="s">
        <v>246</v>
      </c>
      <c r="E258" s="52" t="s">
        <v>247</v>
      </c>
      <c r="F258" s="56">
        <v>1</v>
      </c>
      <c r="G258" s="47">
        <v>1</v>
      </c>
      <c r="H258" s="47"/>
      <c r="I258" s="47"/>
      <c r="J258" s="47"/>
      <c r="K258" s="47"/>
      <c r="L258" s="47"/>
      <c r="M258" s="47"/>
      <c r="N258" s="47"/>
      <c r="O258" s="47">
        <v>1</v>
      </c>
      <c r="P258" s="47"/>
      <c r="Q258" s="47"/>
      <c r="R258" s="47"/>
      <c r="S258" s="47"/>
      <c r="T258" s="47"/>
      <c r="U258" s="47"/>
      <c r="V258" s="47">
        <v>3</v>
      </c>
      <c r="W258" s="48">
        <v>7</v>
      </c>
      <c r="X258" s="61">
        <f t="shared" si="23"/>
        <v>4</v>
      </c>
      <c r="Y258" s="52">
        <f t="shared" si="23"/>
        <v>9</v>
      </c>
      <c r="Z258">
        <f t="shared" si="24"/>
        <v>13</v>
      </c>
    </row>
    <row r="259" spans="1:26">
      <c r="A259" s="51" t="s">
        <v>16</v>
      </c>
      <c r="B259" s="16">
        <v>451001</v>
      </c>
      <c r="C259" s="47" t="s">
        <v>99</v>
      </c>
      <c r="D259" s="47" t="s">
        <v>262</v>
      </c>
      <c r="E259" s="52" t="s">
        <v>263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>
        <v>1</v>
      </c>
      <c r="P259" s="47"/>
      <c r="Q259" s="47"/>
      <c r="R259" s="47"/>
      <c r="S259" s="47"/>
      <c r="T259" s="47"/>
      <c r="U259" s="47"/>
      <c r="V259" s="47">
        <v>5</v>
      </c>
      <c r="W259" s="48">
        <v>1</v>
      </c>
      <c r="X259" s="61">
        <f t="shared" si="23"/>
        <v>5</v>
      </c>
      <c r="Y259" s="52">
        <f t="shared" si="23"/>
        <v>2</v>
      </c>
      <c r="Z259">
        <f t="shared" si="24"/>
        <v>7</v>
      </c>
    </row>
    <row r="260" spans="1:26">
      <c r="A260" s="51" t="s">
        <v>16</v>
      </c>
      <c r="B260" s="16">
        <v>451101</v>
      </c>
      <c r="C260" s="47" t="s">
        <v>99</v>
      </c>
      <c r="D260" s="47" t="s">
        <v>264</v>
      </c>
      <c r="E260" s="52" t="s">
        <v>265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8">
        <v>2</v>
      </c>
      <c r="X260" s="61">
        <f t="shared" si="23"/>
        <v>0</v>
      </c>
      <c r="Y260" s="52">
        <f t="shared" si="23"/>
        <v>2</v>
      </c>
      <c r="Z260">
        <f t="shared" si="24"/>
        <v>2</v>
      </c>
    </row>
    <row r="261" spans="1:26">
      <c r="A261" s="51" t="s">
        <v>16</v>
      </c>
      <c r="B261" s="16">
        <v>500602</v>
      </c>
      <c r="C261" s="47" t="s">
        <v>99</v>
      </c>
      <c r="D261" s="47" t="s">
        <v>272</v>
      </c>
      <c r="E261" s="52" t="s">
        <v>273</v>
      </c>
      <c r="F261" s="56"/>
      <c r="G261" s="47"/>
      <c r="H261" s="47"/>
      <c r="I261" s="47"/>
      <c r="J261" s="47"/>
      <c r="K261" s="47"/>
      <c r="L261" s="47"/>
      <c r="M261" s="47">
        <v>1</v>
      </c>
      <c r="N261" s="47"/>
      <c r="O261" s="47"/>
      <c r="P261" s="47"/>
      <c r="Q261" s="47"/>
      <c r="R261" s="47"/>
      <c r="S261" s="47"/>
      <c r="T261" s="47"/>
      <c r="U261" s="47"/>
      <c r="V261" s="47">
        <v>3</v>
      </c>
      <c r="W261" s="48"/>
      <c r="X261" s="61">
        <f t="shared" si="23"/>
        <v>3</v>
      </c>
      <c r="Y261" s="52">
        <f t="shared" si="23"/>
        <v>1</v>
      </c>
      <c r="Z261">
        <f t="shared" si="24"/>
        <v>4</v>
      </c>
    </row>
    <row r="262" spans="1:26">
      <c r="A262" s="51" t="s">
        <v>16</v>
      </c>
      <c r="B262" s="16">
        <v>500702</v>
      </c>
      <c r="C262" s="47" t="s">
        <v>99</v>
      </c>
      <c r="D262" s="47" t="s">
        <v>274</v>
      </c>
      <c r="E262" s="52" t="s">
        <v>275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>
        <v>1</v>
      </c>
      <c r="X262" s="61">
        <f t="shared" si="23"/>
        <v>0</v>
      </c>
      <c r="Y262" s="52">
        <f t="shared" si="23"/>
        <v>1</v>
      </c>
      <c r="Z262">
        <f t="shared" si="24"/>
        <v>1</v>
      </c>
    </row>
    <row r="263" spans="1:26">
      <c r="A263" s="51" t="s">
        <v>16</v>
      </c>
      <c r="B263" s="16">
        <v>500702</v>
      </c>
      <c r="C263" s="47" t="s">
        <v>99</v>
      </c>
      <c r="D263" s="47" t="s">
        <v>276</v>
      </c>
      <c r="E263" s="52" t="s">
        <v>277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1</v>
      </c>
      <c r="W263" s="48"/>
      <c r="X263" s="61">
        <f t="shared" si="23"/>
        <v>1</v>
      </c>
      <c r="Y263" s="52">
        <f t="shared" si="23"/>
        <v>0</v>
      </c>
      <c r="Z263">
        <f t="shared" si="24"/>
        <v>1</v>
      </c>
    </row>
    <row r="264" spans="1:26">
      <c r="A264" s="51" t="s">
        <v>16</v>
      </c>
      <c r="B264" s="16">
        <v>512003</v>
      </c>
      <c r="C264" s="47" t="s">
        <v>10</v>
      </c>
      <c r="D264" s="47" t="s">
        <v>294</v>
      </c>
      <c r="E264" s="52" t="s">
        <v>295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23"/>
        <v>1</v>
      </c>
      <c r="Y264" s="52">
        <f t="shared" si="23"/>
        <v>0</v>
      </c>
      <c r="Z264">
        <f t="shared" si="24"/>
        <v>1</v>
      </c>
    </row>
    <row r="265" spans="1:26">
      <c r="A265" s="51" t="s">
        <v>16</v>
      </c>
      <c r="B265" s="16">
        <v>513801</v>
      </c>
      <c r="C265" s="47" t="s">
        <v>298</v>
      </c>
      <c r="D265" s="47" t="s">
        <v>299</v>
      </c>
      <c r="E265" s="52" t="s">
        <v>300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>
        <v>2</v>
      </c>
      <c r="P265" s="47"/>
      <c r="Q265" s="47"/>
      <c r="R265" s="47"/>
      <c r="S265" s="47"/>
      <c r="T265" s="47"/>
      <c r="U265" s="47"/>
      <c r="V265" s="47"/>
      <c r="W265" s="48"/>
      <c r="X265" s="61">
        <f t="shared" si="23"/>
        <v>0</v>
      </c>
      <c r="Y265" s="52">
        <f t="shared" si="23"/>
        <v>2</v>
      </c>
      <c r="Z265">
        <f t="shared" si="24"/>
        <v>2</v>
      </c>
    </row>
    <row r="266" spans="1:26">
      <c r="A266" s="51" t="s">
        <v>16</v>
      </c>
      <c r="B266" s="16">
        <v>520201</v>
      </c>
      <c r="C266" s="47" t="s">
        <v>305</v>
      </c>
      <c r="D266" s="47" t="s">
        <v>306</v>
      </c>
      <c r="E266" s="52" t="s">
        <v>307</v>
      </c>
      <c r="F266" s="56"/>
      <c r="G266" s="47"/>
      <c r="H266" s="47"/>
      <c r="I266" s="47"/>
      <c r="J266" s="47">
        <v>1</v>
      </c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8"/>
      <c r="X266" s="61">
        <f t="shared" si="23"/>
        <v>1</v>
      </c>
      <c r="Y266" s="52">
        <f t="shared" si="23"/>
        <v>0</v>
      </c>
      <c r="Z266">
        <f t="shared" si="24"/>
        <v>1</v>
      </c>
    </row>
    <row r="267" spans="1:26">
      <c r="A267" s="51" t="s">
        <v>16</v>
      </c>
      <c r="B267" s="16">
        <v>520201</v>
      </c>
      <c r="C267" s="47" t="s">
        <v>305</v>
      </c>
      <c r="D267" s="47" t="s">
        <v>308</v>
      </c>
      <c r="E267" s="52" t="s">
        <v>309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8">
        <v>1</v>
      </c>
      <c r="X267" s="61">
        <f t="shared" si="23"/>
        <v>0</v>
      </c>
      <c r="Y267" s="52">
        <f t="shared" si="23"/>
        <v>1</v>
      </c>
      <c r="Z267">
        <f t="shared" si="24"/>
        <v>1</v>
      </c>
    </row>
    <row r="268" spans="1:26">
      <c r="A268" s="51" t="s">
        <v>16</v>
      </c>
      <c r="B268" s="16">
        <v>520801</v>
      </c>
      <c r="C268" s="47" t="s">
        <v>305</v>
      </c>
      <c r="D268" s="47" t="s">
        <v>314</v>
      </c>
      <c r="E268" s="52" t="s">
        <v>315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</v>
      </c>
      <c r="W268" s="48"/>
      <c r="X268" s="61">
        <f t="shared" si="23"/>
        <v>1</v>
      </c>
      <c r="Y268" s="52">
        <f t="shared" si="23"/>
        <v>0</v>
      </c>
      <c r="Z268">
        <f t="shared" si="24"/>
        <v>1</v>
      </c>
    </row>
    <row r="269" spans="1:26">
      <c r="A269" s="51" t="s">
        <v>16</v>
      </c>
      <c r="B269" s="16">
        <v>540101</v>
      </c>
      <c r="C269" s="47" t="s">
        <v>99</v>
      </c>
      <c r="D269" s="47" t="s">
        <v>322</v>
      </c>
      <c r="E269" s="52" t="s">
        <v>323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>
        <v>1</v>
      </c>
      <c r="T269" s="47"/>
      <c r="U269" s="47"/>
      <c r="V269" s="47">
        <v>4</v>
      </c>
      <c r="W269" s="48">
        <v>2</v>
      </c>
      <c r="X269" s="61">
        <f t="shared" si="23"/>
        <v>4</v>
      </c>
      <c r="Y269" s="52">
        <f t="shared" si="23"/>
        <v>3</v>
      </c>
      <c r="Z269">
        <f t="shared" si="24"/>
        <v>7</v>
      </c>
    </row>
    <row r="270" spans="1:26">
      <c r="A270" s="51" t="s">
        <v>16</v>
      </c>
      <c r="B270" s="16"/>
      <c r="C270" s="47" t="s">
        <v>99</v>
      </c>
      <c r="D270" s="47" t="s">
        <v>324</v>
      </c>
      <c r="E270" s="52" t="s">
        <v>325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>
        <v>1</v>
      </c>
      <c r="T270" s="47"/>
      <c r="U270" s="47"/>
      <c r="V270" s="47"/>
      <c r="W270" s="48"/>
      <c r="X270" s="61">
        <f t="shared" si="23"/>
        <v>0</v>
      </c>
      <c r="Y270" s="52">
        <f t="shared" si="23"/>
        <v>1</v>
      </c>
      <c r="Z270">
        <f t="shared" si="24"/>
        <v>1</v>
      </c>
    </row>
    <row r="271" spans="1:26">
      <c r="A271" s="51" t="s">
        <v>16</v>
      </c>
      <c r="B271" s="16"/>
      <c r="C271" s="47" t="s">
        <v>102</v>
      </c>
      <c r="D271" s="47" t="s">
        <v>347</v>
      </c>
      <c r="E271" s="52" t="s">
        <v>348</v>
      </c>
      <c r="F271" s="56"/>
      <c r="G271" s="47"/>
      <c r="H271" s="47"/>
      <c r="I271" s="47"/>
      <c r="J271" s="47"/>
      <c r="K271" s="47"/>
      <c r="L271" s="47"/>
      <c r="M271" s="47"/>
      <c r="N271" s="47">
        <v>1</v>
      </c>
      <c r="O271" s="47"/>
      <c r="P271" s="47"/>
      <c r="Q271" s="47"/>
      <c r="R271" s="47"/>
      <c r="S271" s="47"/>
      <c r="T271" s="47"/>
      <c r="U271" s="47"/>
      <c r="V271" s="47">
        <v>1</v>
      </c>
      <c r="W271" s="48">
        <v>1</v>
      </c>
      <c r="X271" s="61">
        <f t="shared" si="23"/>
        <v>2</v>
      </c>
      <c r="Y271" s="52">
        <f t="shared" si="23"/>
        <v>1</v>
      </c>
      <c r="Z271">
        <f t="shared" si="24"/>
        <v>3</v>
      </c>
    </row>
    <row r="272" spans="1:26">
      <c r="A272" s="53" t="s">
        <v>16</v>
      </c>
      <c r="B272" s="17"/>
      <c r="C272" s="54" t="s">
        <v>99</v>
      </c>
      <c r="D272" s="54" t="s">
        <v>356</v>
      </c>
      <c r="E272" s="55" t="s">
        <v>357</v>
      </c>
      <c r="F272" s="57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60">
        <v>1</v>
      </c>
      <c r="X272" s="62">
        <f>F272+H272+J272+L272+N272+P272+R272+T272+V272</f>
        <v>0</v>
      </c>
      <c r="Y272" s="55">
        <f>G272+I272+K272+M272+O272+Q272+S272+U272+W272</f>
        <v>1</v>
      </c>
      <c r="Z272">
        <f>SUM(X272:Y272)</f>
        <v>1</v>
      </c>
    </row>
    <row r="273" spans="1:26">
      <c r="A273" s="46"/>
      <c r="E273" s="3" t="s">
        <v>52</v>
      </c>
      <c r="F273">
        <f t="shared" ref="F273:Z273" si="25">SUM(F234:F272)</f>
        <v>1</v>
      </c>
      <c r="G273">
        <f t="shared" si="25"/>
        <v>2</v>
      </c>
      <c r="H273">
        <f t="shared" si="25"/>
        <v>0</v>
      </c>
      <c r="I273">
        <f t="shared" si="25"/>
        <v>0</v>
      </c>
      <c r="J273">
        <f t="shared" si="25"/>
        <v>2</v>
      </c>
      <c r="K273">
        <f t="shared" si="25"/>
        <v>4</v>
      </c>
      <c r="L273">
        <f t="shared" si="25"/>
        <v>2</v>
      </c>
      <c r="M273">
        <f t="shared" si="25"/>
        <v>2</v>
      </c>
      <c r="N273">
        <f t="shared" si="25"/>
        <v>3</v>
      </c>
      <c r="O273">
        <f t="shared" si="25"/>
        <v>9</v>
      </c>
      <c r="P273">
        <f t="shared" si="25"/>
        <v>0</v>
      </c>
      <c r="Q273">
        <f t="shared" si="25"/>
        <v>0</v>
      </c>
      <c r="R273">
        <f t="shared" si="25"/>
        <v>0</v>
      </c>
      <c r="S273">
        <f t="shared" si="25"/>
        <v>5</v>
      </c>
      <c r="T273">
        <f t="shared" si="25"/>
        <v>0</v>
      </c>
      <c r="U273">
        <f t="shared" si="25"/>
        <v>1</v>
      </c>
      <c r="V273">
        <f t="shared" si="25"/>
        <v>38</v>
      </c>
      <c r="W273">
        <f t="shared" si="25"/>
        <v>33</v>
      </c>
      <c r="X273">
        <f t="shared" si="25"/>
        <v>46</v>
      </c>
      <c r="Y273">
        <f t="shared" si="25"/>
        <v>56</v>
      </c>
      <c r="Z273">
        <f t="shared" si="25"/>
        <v>102</v>
      </c>
    </row>
    <row r="274" spans="1:26">
      <c r="A274" s="3"/>
    </row>
    <row r="275" spans="1:26">
      <c r="A275" s="49" t="s">
        <v>58</v>
      </c>
      <c r="B275" s="14">
        <v>111003</v>
      </c>
      <c r="C275" s="13" t="s">
        <v>366</v>
      </c>
      <c r="D275" s="13" t="s">
        <v>367</v>
      </c>
      <c r="E275" s="50" t="s">
        <v>368</v>
      </c>
      <c r="F275" s="21"/>
      <c r="G275" s="13"/>
      <c r="H275" s="13"/>
      <c r="I275" s="13"/>
      <c r="J275" s="13"/>
      <c r="K275" s="13"/>
      <c r="L275" s="13">
        <v>1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>
        <v>3</v>
      </c>
      <c r="W275" s="15"/>
      <c r="X275" s="19">
        <f t="shared" ref="X275:Y278" si="26">F275+H275+J275+L275+N275+P275+R275+T275+V275</f>
        <v>4</v>
      </c>
      <c r="Y275" s="50">
        <f t="shared" si="26"/>
        <v>0</v>
      </c>
      <c r="Z275">
        <f>SUM(X275:Y275)</f>
        <v>4</v>
      </c>
    </row>
    <row r="276" spans="1:26">
      <c r="A276" s="51" t="s">
        <v>58</v>
      </c>
      <c r="B276" s="16">
        <v>131399</v>
      </c>
      <c r="C276" s="47" t="s">
        <v>47</v>
      </c>
      <c r="D276" s="47" t="s">
        <v>371</v>
      </c>
      <c r="E276" s="52" t="s">
        <v>372</v>
      </c>
      <c r="F276" s="56"/>
      <c r="G276" s="47">
        <v>1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/>
      <c r="X276" s="61">
        <f t="shared" si="26"/>
        <v>0</v>
      </c>
      <c r="Y276" s="52">
        <f t="shared" si="26"/>
        <v>1</v>
      </c>
      <c r="Z276">
        <f>SUM(X276:Y276)</f>
        <v>1</v>
      </c>
    </row>
    <row r="277" spans="1:26">
      <c r="A277" s="51" t="s">
        <v>58</v>
      </c>
      <c r="B277" s="16">
        <v>521001</v>
      </c>
      <c r="C277" s="47" t="s">
        <v>383</v>
      </c>
      <c r="D277" s="47" t="s">
        <v>384</v>
      </c>
      <c r="E277" s="52" t="s">
        <v>385</v>
      </c>
      <c r="F277" s="56"/>
      <c r="G277" s="47">
        <v>1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>
        <v>3</v>
      </c>
      <c r="X277" s="61">
        <f>F277+H277+J277+L277+N277+P277+R277+T277+V277</f>
        <v>1</v>
      </c>
      <c r="Y277" s="52">
        <f t="shared" si="26"/>
        <v>4</v>
      </c>
      <c r="Z277">
        <f>SUM(X277:Y277)</f>
        <v>5</v>
      </c>
    </row>
    <row r="278" spans="1:26">
      <c r="A278" s="53" t="s">
        <v>58</v>
      </c>
      <c r="B278" s="17">
        <v>521004</v>
      </c>
      <c r="C278" s="54" t="s">
        <v>383</v>
      </c>
      <c r="D278" s="54" t="s">
        <v>386</v>
      </c>
      <c r="E278" s="55" t="s">
        <v>387</v>
      </c>
      <c r="F278" s="57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>
        <v>1</v>
      </c>
      <c r="T278" s="54"/>
      <c r="U278" s="54"/>
      <c r="V278" s="54">
        <v>1</v>
      </c>
      <c r="W278" s="60"/>
      <c r="X278" s="62">
        <f t="shared" si="26"/>
        <v>1</v>
      </c>
      <c r="Y278" s="55">
        <f t="shared" si="26"/>
        <v>1</v>
      </c>
      <c r="Z278">
        <f>SUM(X278:Y278)</f>
        <v>2</v>
      </c>
    </row>
    <row r="279" spans="1:26">
      <c r="A279" s="3"/>
      <c r="E279" s="67" t="s">
        <v>51</v>
      </c>
      <c r="F279">
        <f>SUM(F275:F278)</f>
        <v>0</v>
      </c>
      <c r="G279">
        <f t="shared" ref="G279:Z279" si="27">SUM(G275:G278)</f>
        <v>2</v>
      </c>
      <c r="H279">
        <f t="shared" si="27"/>
        <v>0</v>
      </c>
      <c r="I279">
        <f t="shared" si="27"/>
        <v>0</v>
      </c>
      <c r="J279">
        <f t="shared" si="27"/>
        <v>0</v>
      </c>
      <c r="K279">
        <f t="shared" si="27"/>
        <v>0</v>
      </c>
      <c r="L279">
        <f t="shared" si="27"/>
        <v>1</v>
      </c>
      <c r="M279">
        <f t="shared" si="27"/>
        <v>0</v>
      </c>
      <c r="N279">
        <f t="shared" si="27"/>
        <v>0</v>
      </c>
      <c r="O279">
        <f t="shared" si="27"/>
        <v>0</v>
      </c>
      <c r="P279">
        <f t="shared" si="27"/>
        <v>0</v>
      </c>
      <c r="Q279">
        <f t="shared" si="27"/>
        <v>0</v>
      </c>
      <c r="R279">
        <f t="shared" si="27"/>
        <v>0</v>
      </c>
      <c r="S279">
        <f t="shared" si="27"/>
        <v>1</v>
      </c>
      <c r="T279">
        <f t="shared" si="27"/>
        <v>0</v>
      </c>
      <c r="U279">
        <f t="shared" si="27"/>
        <v>0</v>
      </c>
      <c r="V279">
        <f t="shared" si="27"/>
        <v>5</v>
      </c>
      <c r="W279">
        <f t="shared" si="27"/>
        <v>3</v>
      </c>
      <c r="X279">
        <f t="shared" si="27"/>
        <v>6</v>
      </c>
      <c r="Y279">
        <f t="shared" si="27"/>
        <v>6</v>
      </c>
      <c r="Z279">
        <f t="shared" si="27"/>
        <v>12</v>
      </c>
    </row>
    <row r="280" spans="1:26">
      <c r="A280" s="3"/>
    </row>
    <row r="281" spans="1:26">
      <c r="A281" s="49" t="s">
        <v>17</v>
      </c>
      <c r="B281" s="59">
        <v>110101</v>
      </c>
      <c r="C281" s="13" t="s">
        <v>366</v>
      </c>
      <c r="D281" s="13" t="s">
        <v>400</v>
      </c>
      <c r="E281" s="50" t="s">
        <v>401</v>
      </c>
      <c r="F281" s="21"/>
      <c r="G281" s="13"/>
      <c r="H281" s="13"/>
      <c r="I281" s="13"/>
      <c r="J281" s="13">
        <v>1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5"/>
      <c r="X281" s="19">
        <f t="shared" ref="X281:Y291" si="28">F281+H281+J281+L281+N281+P281+R281+T281+V281</f>
        <v>1</v>
      </c>
      <c r="Y281" s="50">
        <f t="shared" si="28"/>
        <v>0</v>
      </c>
      <c r="Z281">
        <f t="shared" ref="Z281:Z291" si="29">SUM(X281:Y281)</f>
        <v>1</v>
      </c>
    </row>
    <row r="282" spans="1:26">
      <c r="A282" s="51" t="s">
        <v>17</v>
      </c>
      <c r="B282" s="58">
        <v>131001</v>
      </c>
      <c r="C282" s="47" t="s">
        <v>47</v>
      </c>
      <c r="D282" s="47" t="s">
        <v>404</v>
      </c>
      <c r="E282" s="52" t="s">
        <v>405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1</v>
      </c>
      <c r="X282" s="61">
        <f t="shared" si="28"/>
        <v>0</v>
      </c>
      <c r="Y282" s="52">
        <f t="shared" si="28"/>
        <v>1</v>
      </c>
      <c r="Z282">
        <f t="shared" si="29"/>
        <v>1</v>
      </c>
    </row>
    <row r="283" spans="1:26">
      <c r="A283" s="51" t="s">
        <v>17</v>
      </c>
      <c r="B283" s="58">
        <v>141001</v>
      </c>
      <c r="C283" s="47" t="s">
        <v>406</v>
      </c>
      <c r="D283" s="47" t="s">
        <v>411</v>
      </c>
      <c r="E283" s="52" t="s">
        <v>412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>
        <v>1</v>
      </c>
      <c r="T283" s="47"/>
      <c r="U283" s="47"/>
      <c r="V283" s="47"/>
      <c r="W283" s="48"/>
      <c r="X283" s="61">
        <f t="shared" si="28"/>
        <v>0</v>
      </c>
      <c r="Y283" s="52">
        <f t="shared" si="28"/>
        <v>1</v>
      </c>
      <c r="Z283">
        <f t="shared" si="29"/>
        <v>1</v>
      </c>
    </row>
    <row r="284" spans="1:26">
      <c r="A284" s="51" t="s">
        <v>17</v>
      </c>
      <c r="B284" s="16">
        <v>142401</v>
      </c>
      <c r="C284" s="47" t="s">
        <v>406</v>
      </c>
      <c r="D284" s="47" t="s">
        <v>415</v>
      </c>
      <c r="E284" s="52" t="s">
        <v>416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1</v>
      </c>
      <c r="W284" s="48"/>
      <c r="X284" s="61">
        <f t="shared" si="28"/>
        <v>1</v>
      </c>
      <c r="Y284" s="52">
        <f t="shared" si="28"/>
        <v>0</v>
      </c>
      <c r="Z284">
        <f t="shared" si="29"/>
        <v>1</v>
      </c>
    </row>
    <row r="285" spans="1:26">
      <c r="A285" s="51" t="s">
        <v>17</v>
      </c>
      <c r="B285" s="16">
        <v>250101</v>
      </c>
      <c r="C285" s="47" t="s">
        <v>366</v>
      </c>
      <c r="D285" s="47" t="s">
        <v>431</v>
      </c>
      <c r="E285" s="52" t="s">
        <v>432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>
        <v>1</v>
      </c>
      <c r="W285" s="48"/>
      <c r="X285" s="61">
        <f t="shared" si="28"/>
        <v>1</v>
      </c>
      <c r="Y285" s="52">
        <f t="shared" si="28"/>
        <v>0</v>
      </c>
      <c r="Z285">
        <f t="shared" si="29"/>
        <v>1</v>
      </c>
    </row>
    <row r="286" spans="1:26">
      <c r="A286" s="51" t="s">
        <v>17</v>
      </c>
      <c r="B286" s="16">
        <v>400607</v>
      </c>
      <c r="C286" s="47" t="s">
        <v>451</v>
      </c>
      <c r="D286" s="47" t="s">
        <v>452</v>
      </c>
      <c r="E286" s="52" t="s">
        <v>453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28"/>
        <v>1</v>
      </c>
      <c r="Y286" s="52">
        <f t="shared" si="28"/>
        <v>0</v>
      </c>
      <c r="Z286">
        <f t="shared" si="29"/>
        <v>1</v>
      </c>
    </row>
    <row r="287" spans="1:26">
      <c r="A287" s="51" t="s">
        <v>17</v>
      </c>
      <c r="B287" s="16">
        <v>400607</v>
      </c>
      <c r="C287" s="47" t="s">
        <v>451</v>
      </c>
      <c r="D287" s="47" t="s">
        <v>454</v>
      </c>
      <c r="E287" s="52" t="s">
        <v>455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>
        <v>1</v>
      </c>
      <c r="X287" s="61">
        <f t="shared" si="28"/>
        <v>0</v>
      </c>
      <c r="Y287" s="52">
        <f t="shared" si="28"/>
        <v>1</v>
      </c>
      <c r="Z287">
        <f t="shared" si="29"/>
        <v>1</v>
      </c>
    </row>
    <row r="288" spans="1:26">
      <c r="A288" s="51" t="s">
        <v>17</v>
      </c>
      <c r="B288" s="16">
        <v>422805</v>
      </c>
      <c r="C288" s="47" t="s">
        <v>366</v>
      </c>
      <c r="D288" s="47" t="s">
        <v>460</v>
      </c>
      <c r="E288" s="52" t="s">
        <v>461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1</v>
      </c>
      <c r="W288" s="48"/>
      <c r="X288" s="61">
        <f t="shared" si="28"/>
        <v>1</v>
      </c>
      <c r="Y288" s="52">
        <f t="shared" si="28"/>
        <v>0</v>
      </c>
      <c r="Z288">
        <f t="shared" si="29"/>
        <v>1</v>
      </c>
    </row>
    <row r="289" spans="1:26">
      <c r="A289" s="51" t="s">
        <v>17</v>
      </c>
      <c r="B289" s="16">
        <v>440401</v>
      </c>
      <c r="C289" s="47" t="s">
        <v>366</v>
      </c>
      <c r="D289" s="47" t="s">
        <v>462</v>
      </c>
      <c r="E289" s="52" t="s">
        <v>463</v>
      </c>
      <c r="F289" s="56"/>
      <c r="G289" s="47"/>
      <c r="H289" s="47"/>
      <c r="I289" s="47"/>
      <c r="J289" s="47"/>
      <c r="K289" s="47"/>
      <c r="L289" s="47"/>
      <c r="M289" s="47">
        <v>1</v>
      </c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>
        <v>2</v>
      </c>
      <c r="X289" s="61">
        <f t="shared" si="28"/>
        <v>1</v>
      </c>
      <c r="Y289" s="52">
        <f t="shared" si="28"/>
        <v>3</v>
      </c>
      <c r="Z289">
        <f t="shared" si="29"/>
        <v>4</v>
      </c>
    </row>
    <row r="290" spans="1:26">
      <c r="A290" s="51" t="s">
        <v>17</v>
      </c>
      <c r="B290" s="16">
        <v>512003</v>
      </c>
      <c r="C290" s="47" t="s">
        <v>478</v>
      </c>
      <c r="D290" s="47" t="s">
        <v>479</v>
      </c>
      <c r="E290" s="52" t="s">
        <v>480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>
        <v>1</v>
      </c>
      <c r="R290" s="47"/>
      <c r="S290" s="47"/>
      <c r="T290" s="47"/>
      <c r="U290" s="47"/>
      <c r="V290" s="47"/>
      <c r="W290" s="48"/>
      <c r="X290" s="61">
        <f t="shared" si="28"/>
        <v>0</v>
      </c>
      <c r="Y290" s="52">
        <f t="shared" si="28"/>
        <v>1</v>
      </c>
      <c r="Z290">
        <f t="shared" si="29"/>
        <v>1</v>
      </c>
    </row>
    <row r="291" spans="1:26">
      <c r="A291" s="53" t="s">
        <v>17</v>
      </c>
      <c r="B291" s="17">
        <v>520201</v>
      </c>
      <c r="C291" s="54" t="s">
        <v>485</v>
      </c>
      <c r="D291" s="54" t="s">
        <v>488</v>
      </c>
      <c r="E291" s="55" t="s">
        <v>489</v>
      </c>
      <c r="F291" s="57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60">
        <v>2</v>
      </c>
      <c r="X291" s="62">
        <f t="shared" si="28"/>
        <v>0</v>
      </c>
      <c r="Y291" s="55">
        <f t="shared" si="28"/>
        <v>2</v>
      </c>
      <c r="Z291">
        <f t="shared" si="29"/>
        <v>2</v>
      </c>
    </row>
    <row r="292" spans="1:26">
      <c r="A292" s="46"/>
      <c r="E292" s="67" t="s">
        <v>50</v>
      </c>
      <c r="F292">
        <f t="shared" ref="F292:Z292" si="30">SUM(F281:F291)</f>
        <v>0</v>
      </c>
      <c r="G292">
        <f t="shared" si="30"/>
        <v>0</v>
      </c>
      <c r="H292">
        <f t="shared" si="30"/>
        <v>0</v>
      </c>
      <c r="I292">
        <f t="shared" si="30"/>
        <v>0</v>
      </c>
      <c r="J292">
        <f t="shared" si="30"/>
        <v>1</v>
      </c>
      <c r="K292">
        <f t="shared" si="30"/>
        <v>0</v>
      </c>
      <c r="L292">
        <f t="shared" si="30"/>
        <v>0</v>
      </c>
      <c r="M292">
        <f t="shared" si="30"/>
        <v>1</v>
      </c>
      <c r="N292">
        <f t="shared" si="30"/>
        <v>0</v>
      </c>
      <c r="O292">
        <f t="shared" si="30"/>
        <v>0</v>
      </c>
      <c r="P292">
        <f t="shared" si="30"/>
        <v>0</v>
      </c>
      <c r="Q292">
        <f t="shared" si="30"/>
        <v>1</v>
      </c>
      <c r="R292">
        <f t="shared" si="30"/>
        <v>0</v>
      </c>
      <c r="S292">
        <f t="shared" si="30"/>
        <v>1</v>
      </c>
      <c r="T292">
        <f t="shared" si="30"/>
        <v>0</v>
      </c>
      <c r="U292">
        <f t="shared" si="30"/>
        <v>0</v>
      </c>
      <c r="V292">
        <f t="shared" si="30"/>
        <v>5</v>
      </c>
      <c r="W292">
        <f t="shared" si="30"/>
        <v>6</v>
      </c>
      <c r="X292">
        <f t="shared" si="30"/>
        <v>6</v>
      </c>
      <c r="Y292">
        <f t="shared" si="30"/>
        <v>9</v>
      </c>
      <c r="Z292">
        <f t="shared" si="30"/>
        <v>15</v>
      </c>
    </row>
    <row r="293" spans="1:26">
      <c r="A293" s="3"/>
    </row>
    <row r="294" spans="1:26">
      <c r="A294" s="38" t="s">
        <v>18</v>
      </c>
      <c r="B294" s="59">
        <v>110101</v>
      </c>
      <c r="C294" s="13" t="s">
        <v>366</v>
      </c>
      <c r="D294" s="13" t="s">
        <v>502</v>
      </c>
      <c r="E294" s="50" t="s">
        <v>503</v>
      </c>
      <c r="F294" s="19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>
        <v>2</v>
      </c>
      <c r="W294" s="15"/>
      <c r="X294" s="19">
        <f t="shared" ref="X294:Y300" si="31">F294+H294+J294+L294+N294+P294+R294+T294+V294</f>
        <v>2</v>
      </c>
      <c r="Y294" s="50">
        <f t="shared" si="31"/>
        <v>0</v>
      </c>
      <c r="Z294">
        <f t="shared" ref="Z294:Z300" si="32">SUM(X294:Y294)</f>
        <v>2</v>
      </c>
    </row>
    <row r="295" spans="1:26">
      <c r="A295" s="41" t="s">
        <v>18</v>
      </c>
      <c r="B295" s="16">
        <v>130101</v>
      </c>
      <c r="C295" s="47" t="s">
        <v>47</v>
      </c>
      <c r="D295" s="47" t="s">
        <v>48</v>
      </c>
      <c r="E295" s="52" t="s">
        <v>504</v>
      </c>
      <c r="F295" s="61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8">
        <v>1</v>
      </c>
      <c r="X295" s="61">
        <f t="shared" si="31"/>
        <v>0</v>
      </c>
      <c r="Y295" s="52">
        <f t="shared" si="31"/>
        <v>1</v>
      </c>
      <c r="Z295">
        <f t="shared" si="32"/>
        <v>1</v>
      </c>
    </row>
    <row r="296" spans="1:26">
      <c r="A296" s="41" t="s">
        <v>18</v>
      </c>
      <c r="B296" s="16">
        <v>141001</v>
      </c>
      <c r="C296" s="47" t="s">
        <v>406</v>
      </c>
      <c r="D296" s="47" t="s">
        <v>509</v>
      </c>
      <c r="E296" s="52" t="s">
        <v>510</v>
      </c>
      <c r="F296" s="61"/>
      <c r="G296" s="47"/>
      <c r="H296" s="47"/>
      <c r="I296" s="47"/>
      <c r="J296" s="47"/>
      <c r="K296" s="47"/>
      <c r="L296" s="47"/>
      <c r="M296" s="47"/>
      <c r="N296" s="47"/>
      <c r="O296" s="47">
        <v>1</v>
      </c>
      <c r="P296" s="47"/>
      <c r="Q296" s="47"/>
      <c r="R296" s="47"/>
      <c r="S296" s="47"/>
      <c r="T296" s="47"/>
      <c r="U296" s="47"/>
      <c r="V296" s="47">
        <v>1</v>
      </c>
      <c r="W296" s="48"/>
      <c r="X296" s="61">
        <f t="shared" si="31"/>
        <v>1</v>
      </c>
      <c r="Y296" s="52">
        <f t="shared" si="31"/>
        <v>1</v>
      </c>
      <c r="Z296">
        <f t="shared" si="32"/>
        <v>2</v>
      </c>
    </row>
    <row r="297" spans="1:26">
      <c r="A297" s="41" t="s">
        <v>18</v>
      </c>
      <c r="B297" s="16">
        <v>141901</v>
      </c>
      <c r="C297" s="47" t="s">
        <v>406</v>
      </c>
      <c r="D297" s="47" t="s">
        <v>511</v>
      </c>
      <c r="E297" s="52" t="s">
        <v>512</v>
      </c>
      <c r="F297" s="61"/>
      <c r="G297" s="47"/>
      <c r="H297" s="47"/>
      <c r="I297" s="47"/>
      <c r="J297" s="47"/>
      <c r="K297" s="47"/>
      <c r="L297" s="47"/>
      <c r="M297" s="47"/>
      <c r="N297" s="47"/>
      <c r="O297" s="47"/>
      <c r="P297" s="47">
        <v>1</v>
      </c>
      <c r="Q297" s="47"/>
      <c r="R297" s="47"/>
      <c r="S297" s="47"/>
      <c r="T297" s="47"/>
      <c r="U297" s="47"/>
      <c r="V297" s="47"/>
      <c r="W297" s="48"/>
      <c r="X297" s="61">
        <f t="shared" si="31"/>
        <v>1</v>
      </c>
      <c r="Y297" s="52">
        <f t="shared" si="31"/>
        <v>0</v>
      </c>
      <c r="Z297">
        <f t="shared" si="32"/>
        <v>1</v>
      </c>
    </row>
    <row r="298" spans="1:26">
      <c r="A298" s="41" t="s">
        <v>18</v>
      </c>
      <c r="B298" s="16">
        <v>422704</v>
      </c>
      <c r="C298" s="47" t="s">
        <v>366</v>
      </c>
      <c r="D298" s="47" t="s">
        <v>536</v>
      </c>
      <c r="E298" s="52" t="s">
        <v>537</v>
      </c>
      <c r="F298" s="61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>
        <v>1</v>
      </c>
      <c r="T298" s="47"/>
      <c r="U298" s="47"/>
      <c r="V298" s="47"/>
      <c r="W298" s="48"/>
      <c r="X298" s="61">
        <f t="shared" si="31"/>
        <v>0</v>
      </c>
      <c r="Y298" s="52">
        <f t="shared" si="31"/>
        <v>1</v>
      </c>
      <c r="Z298">
        <f t="shared" si="32"/>
        <v>1</v>
      </c>
    </row>
    <row r="299" spans="1:26">
      <c r="A299" s="41" t="s">
        <v>18</v>
      </c>
      <c r="B299" s="16">
        <v>422801</v>
      </c>
      <c r="C299" s="47" t="s">
        <v>366</v>
      </c>
      <c r="D299" s="47" t="s">
        <v>538</v>
      </c>
      <c r="E299" s="52" t="s">
        <v>539</v>
      </c>
      <c r="F299" s="61"/>
      <c r="G299" s="47">
        <v>1</v>
      </c>
      <c r="H299" s="47"/>
      <c r="I299" s="47"/>
      <c r="J299" s="47"/>
      <c r="K299" s="47"/>
      <c r="L299" s="47">
        <v>1</v>
      </c>
      <c r="M299" s="47"/>
      <c r="N299" s="47"/>
      <c r="O299" s="47"/>
      <c r="P299" s="47"/>
      <c r="Q299" s="47">
        <v>1</v>
      </c>
      <c r="R299" s="47"/>
      <c r="S299" s="47"/>
      <c r="T299" s="47"/>
      <c r="U299" s="47"/>
      <c r="V299" s="47"/>
      <c r="W299" s="48"/>
      <c r="X299" s="61">
        <f t="shared" si="31"/>
        <v>1</v>
      </c>
      <c r="Y299" s="52">
        <f t="shared" si="31"/>
        <v>2</v>
      </c>
      <c r="Z299">
        <f t="shared" si="32"/>
        <v>3</v>
      </c>
    </row>
    <row r="300" spans="1:26">
      <c r="A300" s="43" t="s">
        <v>18</v>
      </c>
      <c r="B300" s="17">
        <v>513808</v>
      </c>
      <c r="C300" s="54" t="s">
        <v>380</v>
      </c>
      <c r="D300" s="54" t="s">
        <v>556</v>
      </c>
      <c r="E300" s="55" t="s">
        <v>557</v>
      </c>
      <c r="F300" s="62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60">
        <v>2</v>
      </c>
      <c r="X300" s="62">
        <f t="shared" si="31"/>
        <v>0</v>
      </c>
      <c r="Y300" s="55">
        <f t="shared" si="31"/>
        <v>2</v>
      </c>
      <c r="Z300">
        <f t="shared" si="32"/>
        <v>2</v>
      </c>
    </row>
    <row r="301" spans="1:26">
      <c r="A301" s="46"/>
      <c r="E301" s="67" t="s">
        <v>49</v>
      </c>
      <c r="F301">
        <f>SUM(F294:F300)</f>
        <v>0</v>
      </c>
      <c r="G301">
        <f t="shared" ref="G301:Z301" si="33">SUM(G294:G300)</f>
        <v>1</v>
      </c>
      <c r="H301">
        <f t="shared" si="33"/>
        <v>0</v>
      </c>
      <c r="I301">
        <f t="shared" si="33"/>
        <v>0</v>
      </c>
      <c r="J301">
        <f t="shared" si="33"/>
        <v>0</v>
      </c>
      <c r="K301">
        <f t="shared" si="33"/>
        <v>0</v>
      </c>
      <c r="L301">
        <f t="shared" si="33"/>
        <v>1</v>
      </c>
      <c r="M301">
        <f t="shared" si="33"/>
        <v>0</v>
      </c>
      <c r="N301">
        <f t="shared" si="33"/>
        <v>0</v>
      </c>
      <c r="O301">
        <f t="shared" si="33"/>
        <v>1</v>
      </c>
      <c r="P301">
        <f t="shared" si="33"/>
        <v>1</v>
      </c>
      <c r="Q301">
        <f t="shared" si="33"/>
        <v>1</v>
      </c>
      <c r="R301">
        <f t="shared" si="33"/>
        <v>0</v>
      </c>
      <c r="S301">
        <f t="shared" si="33"/>
        <v>1</v>
      </c>
      <c r="T301">
        <f t="shared" si="33"/>
        <v>0</v>
      </c>
      <c r="U301">
        <f t="shared" si="33"/>
        <v>0</v>
      </c>
      <c r="V301">
        <f t="shared" si="33"/>
        <v>3</v>
      </c>
      <c r="W301">
        <f t="shared" si="33"/>
        <v>3</v>
      </c>
      <c r="X301">
        <f t="shared" si="33"/>
        <v>5</v>
      </c>
      <c r="Y301">
        <f t="shared" si="33"/>
        <v>7</v>
      </c>
      <c r="Z301">
        <f t="shared" si="33"/>
        <v>12</v>
      </c>
    </row>
    <row r="302" spans="1:26">
      <c r="A302" s="3"/>
    </row>
    <row r="303" spans="1:26">
      <c r="A303" s="63" t="s">
        <v>19</v>
      </c>
      <c r="B303" s="64">
        <v>512001</v>
      </c>
      <c r="C303" s="18" t="s">
        <v>10</v>
      </c>
      <c r="D303" s="18" t="s">
        <v>11</v>
      </c>
      <c r="E303" s="65" t="s">
        <v>97</v>
      </c>
      <c r="F303" s="22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0"/>
      <c r="X303" s="66">
        <f>F303+H303+J303+L303+N303+P303+R303+T303+V303</f>
        <v>0</v>
      </c>
      <c r="Y303" s="65">
        <f>G303+I303+K303+M303+O303+Q303+S303+U303+W303</f>
        <v>0</v>
      </c>
      <c r="Z303">
        <f>SUM(X303:Y303)</f>
        <v>0</v>
      </c>
    </row>
    <row r="304" spans="1:26">
      <c r="A304" s="3"/>
      <c r="E304" s="67" t="s">
        <v>720</v>
      </c>
      <c r="F304">
        <f>SUM(F303)</f>
        <v>0</v>
      </c>
      <c r="G304">
        <f t="shared" ref="G304:Z304" si="34">SUM(G303)</f>
        <v>0</v>
      </c>
      <c r="H304">
        <f t="shared" si="34"/>
        <v>0</v>
      </c>
      <c r="I304">
        <f t="shared" si="34"/>
        <v>0</v>
      </c>
      <c r="J304">
        <f t="shared" si="34"/>
        <v>0</v>
      </c>
      <c r="K304">
        <f t="shared" si="34"/>
        <v>0</v>
      </c>
      <c r="L304">
        <f t="shared" si="34"/>
        <v>0</v>
      </c>
      <c r="M304">
        <f t="shared" si="34"/>
        <v>0</v>
      </c>
      <c r="N304">
        <f t="shared" si="34"/>
        <v>0</v>
      </c>
      <c r="O304">
        <f t="shared" si="34"/>
        <v>0</v>
      </c>
      <c r="P304">
        <f t="shared" si="34"/>
        <v>0</v>
      </c>
      <c r="Q304">
        <f t="shared" si="34"/>
        <v>0</v>
      </c>
      <c r="R304">
        <f t="shared" si="34"/>
        <v>0</v>
      </c>
      <c r="S304">
        <f t="shared" si="34"/>
        <v>0</v>
      </c>
      <c r="T304">
        <f t="shared" si="34"/>
        <v>0</v>
      </c>
      <c r="U304">
        <f t="shared" si="34"/>
        <v>0</v>
      </c>
      <c r="V304">
        <f t="shared" si="34"/>
        <v>0</v>
      </c>
      <c r="W304">
        <f t="shared" si="34"/>
        <v>0</v>
      </c>
      <c r="X304">
        <f t="shared" si="34"/>
        <v>0</v>
      </c>
      <c r="Y304">
        <f t="shared" si="34"/>
        <v>0</v>
      </c>
      <c r="Z304">
        <f t="shared" si="34"/>
        <v>0</v>
      </c>
    </row>
    <row r="305" spans="1:26">
      <c r="B305"/>
    </row>
    <row r="306" spans="1:26">
      <c r="B306" t="s">
        <v>55</v>
      </c>
      <c r="E306" s="3" t="s">
        <v>9</v>
      </c>
      <c r="F306" s="1">
        <f t="shared" ref="F306:Z306" si="35">F232+F273+F279+F292+F301+F304</f>
        <v>1</v>
      </c>
      <c r="G306" s="1">
        <f t="shared" si="35"/>
        <v>5</v>
      </c>
      <c r="H306" s="1">
        <f t="shared" si="35"/>
        <v>0</v>
      </c>
      <c r="I306" s="1">
        <f t="shared" si="35"/>
        <v>0</v>
      </c>
      <c r="J306" s="1">
        <f t="shared" si="35"/>
        <v>3</v>
      </c>
      <c r="K306" s="1">
        <f t="shared" si="35"/>
        <v>4</v>
      </c>
      <c r="L306" s="1">
        <f t="shared" si="35"/>
        <v>4</v>
      </c>
      <c r="M306" s="1">
        <f t="shared" si="35"/>
        <v>3</v>
      </c>
      <c r="N306" s="1">
        <f t="shared" si="35"/>
        <v>3</v>
      </c>
      <c r="O306" s="1">
        <f t="shared" si="35"/>
        <v>10</v>
      </c>
      <c r="P306" s="1">
        <f t="shared" si="35"/>
        <v>1</v>
      </c>
      <c r="Q306" s="1">
        <f t="shared" si="35"/>
        <v>2</v>
      </c>
      <c r="R306" s="1">
        <f t="shared" si="35"/>
        <v>0</v>
      </c>
      <c r="S306" s="1">
        <f t="shared" si="35"/>
        <v>8</v>
      </c>
      <c r="T306" s="1">
        <f t="shared" si="35"/>
        <v>0</v>
      </c>
      <c r="U306" s="1">
        <f t="shared" si="35"/>
        <v>1</v>
      </c>
      <c r="V306" s="1">
        <f t="shared" si="35"/>
        <v>52</v>
      </c>
      <c r="W306" s="1">
        <f t="shared" si="35"/>
        <v>46</v>
      </c>
      <c r="X306" s="1">
        <f t="shared" si="35"/>
        <v>64</v>
      </c>
      <c r="Y306" s="1">
        <f t="shared" si="35"/>
        <v>79</v>
      </c>
      <c r="Z306" s="1">
        <f t="shared" si="35"/>
        <v>143</v>
      </c>
    </row>
    <row r="307" spans="1:26">
      <c r="B307"/>
    </row>
    <row r="308" spans="1:26">
      <c r="B308"/>
    </row>
    <row r="309" spans="1:26">
      <c r="A309" s="2" t="s">
        <v>3</v>
      </c>
      <c r="B309" s="11"/>
    </row>
    <row r="310" spans="1:26">
      <c r="A310" s="2" t="s">
        <v>596</v>
      </c>
      <c r="B310" s="11"/>
      <c r="G310" s="68"/>
    </row>
    <row r="311" spans="1:26">
      <c r="A311" s="2" t="s">
        <v>602</v>
      </c>
      <c r="B311" s="11"/>
    </row>
    <row r="312" spans="1:26">
      <c r="B312" s="11"/>
    </row>
    <row r="313" spans="1:26">
      <c r="B313" s="11"/>
      <c r="F313" s="116" t="s">
        <v>88</v>
      </c>
      <c r="G313" s="115"/>
      <c r="H313" s="116" t="s">
        <v>89</v>
      </c>
      <c r="I313" s="117"/>
      <c r="J313" s="114" t="s">
        <v>90</v>
      </c>
      <c r="K313" s="115"/>
      <c r="L313" s="116" t="s">
        <v>91</v>
      </c>
      <c r="M313" s="117"/>
      <c r="N313" s="114" t="s">
        <v>4</v>
      </c>
      <c r="O313" s="115"/>
      <c r="P313" s="116" t="s">
        <v>92</v>
      </c>
      <c r="Q313" s="117"/>
      <c r="R313" s="112" t="s">
        <v>93</v>
      </c>
      <c r="S313" s="113"/>
      <c r="T313" s="112" t="s">
        <v>94</v>
      </c>
      <c r="U313" s="113"/>
      <c r="V313" s="114" t="s">
        <v>95</v>
      </c>
      <c r="W313" s="115"/>
      <c r="X313" s="116" t="s">
        <v>9</v>
      </c>
      <c r="Y313" s="117"/>
    </row>
    <row r="314" spans="1:26">
      <c r="A314" s="8" t="s">
        <v>6</v>
      </c>
      <c r="B314" s="12" t="s">
        <v>567</v>
      </c>
      <c r="C314" s="9" t="s">
        <v>8</v>
      </c>
      <c r="D314" s="9" t="s">
        <v>7</v>
      </c>
      <c r="E314" s="9" t="s">
        <v>12</v>
      </c>
      <c r="F314" s="4" t="s">
        <v>1</v>
      </c>
      <c r="G314" s="6" t="s">
        <v>2</v>
      </c>
      <c r="H314" s="4" t="s">
        <v>1</v>
      </c>
      <c r="I314" s="5" t="s">
        <v>2</v>
      </c>
      <c r="J314" s="7" t="s">
        <v>1</v>
      </c>
      <c r="K314" s="6" t="s">
        <v>2</v>
      </c>
      <c r="L314" s="4" t="s">
        <v>1</v>
      </c>
      <c r="M314" s="5" t="s">
        <v>2</v>
      </c>
      <c r="N314" s="7" t="s">
        <v>1</v>
      </c>
      <c r="O314" s="6" t="s">
        <v>2</v>
      </c>
      <c r="P314" s="4" t="s">
        <v>1</v>
      </c>
      <c r="Q314" s="5" t="s">
        <v>2</v>
      </c>
      <c r="R314" s="4" t="s">
        <v>1</v>
      </c>
      <c r="S314" s="5" t="s">
        <v>2</v>
      </c>
      <c r="T314" s="4" t="s">
        <v>1</v>
      </c>
      <c r="U314" s="5" t="s">
        <v>2</v>
      </c>
      <c r="V314" s="7" t="s">
        <v>1</v>
      </c>
      <c r="W314" s="6" t="s">
        <v>2</v>
      </c>
      <c r="X314" s="4" t="s">
        <v>1</v>
      </c>
      <c r="Y314" s="5" t="s">
        <v>2</v>
      </c>
      <c r="Z314" s="10" t="s">
        <v>0</v>
      </c>
    </row>
    <row r="315" spans="1:26">
      <c r="A315" s="49" t="s">
        <v>57</v>
      </c>
      <c r="B315" s="14"/>
      <c r="C315" s="13" t="s">
        <v>99</v>
      </c>
      <c r="D315" s="13" t="s">
        <v>100</v>
      </c>
      <c r="E315" s="50" t="s">
        <v>101</v>
      </c>
      <c r="F315" s="21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>
        <v>1</v>
      </c>
      <c r="W315" s="15"/>
      <c r="X315" s="19">
        <f t="shared" ref="X315:Y323" si="36">F315+H315+J315+L315+N315+P315+R315+T315+V315</f>
        <v>1</v>
      </c>
      <c r="Y315" s="50">
        <f t="shared" si="36"/>
        <v>0</v>
      </c>
      <c r="Z315">
        <f t="shared" ref="Z315:Z323" si="37">SUM(X315:Y315)</f>
        <v>1</v>
      </c>
    </row>
    <row r="316" spans="1:26">
      <c r="A316" s="51" t="s">
        <v>57</v>
      </c>
      <c r="B316" s="16"/>
      <c r="C316" s="47" t="s">
        <v>102</v>
      </c>
      <c r="D316" s="47" t="s">
        <v>103</v>
      </c>
      <c r="E316" s="52" t="s">
        <v>104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/>
      <c r="X316" s="61">
        <f t="shared" si="36"/>
        <v>1</v>
      </c>
      <c r="Y316" s="52">
        <f t="shared" si="36"/>
        <v>0</v>
      </c>
      <c r="Z316">
        <f t="shared" si="37"/>
        <v>1</v>
      </c>
    </row>
    <row r="317" spans="1:26">
      <c r="A317" s="51" t="s">
        <v>57</v>
      </c>
      <c r="B317" s="16"/>
      <c r="C317" s="47" t="s">
        <v>105</v>
      </c>
      <c r="D317" s="47" t="s">
        <v>106</v>
      </c>
      <c r="E317" s="52" t="s">
        <v>107</v>
      </c>
      <c r="F317" s="56"/>
      <c r="G317" s="47"/>
      <c r="H317" s="47"/>
      <c r="I317" s="47"/>
      <c r="J317" s="47"/>
      <c r="K317" s="47"/>
      <c r="L317" s="47"/>
      <c r="M317" s="47"/>
      <c r="N317" s="47">
        <v>1</v>
      </c>
      <c r="O317" s="47"/>
      <c r="P317" s="47"/>
      <c r="Q317" s="47"/>
      <c r="R317" s="47">
        <v>1</v>
      </c>
      <c r="S317" s="47"/>
      <c r="T317" s="47"/>
      <c r="U317" s="47"/>
      <c r="V317" s="47">
        <v>3</v>
      </c>
      <c r="W317" s="48">
        <v>1</v>
      </c>
      <c r="X317" s="61">
        <f t="shared" si="36"/>
        <v>5</v>
      </c>
      <c r="Y317" s="52">
        <f t="shared" si="36"/>
        <v>1</v>
      </c>
      <c r="Z317">
        <f t="shared" si="37"/>
        <v>6</v>
      </c>
    </row>
    <row r="318" spans="1:26">
      <c r="A318" s="51" t="s">
        <v>57</v>
      </c>
      <c r="B318" s="16"/>
      <c r="C318" s="47" t="s">
        <v>108</v>
      </c>
      <c r="D318" s="47" t="s">
        <v>109</v>
      </c>
      <c r="E318" s="52" t="s">
        <v>566</v>
      </c>
      <c r="F318" s="56"/>
      <c r="G318" s="47"/>
      <c r="H318" s="47"/>
      <c r="I318" s="47"/>
      <c r="J318" s="47"/>
      <c r="K318" s="47">
        <v>1</v>
      </c>
      <c r="L318" s="47"/>
      <c r="M318" s="47">
        <v>1</v>
      </c>
      <c r="N318" s="47"/>
      <c r="O318" s="47">
        <v>1</v>
      </c>
      <c r="P318" s="47"/>
      <c r="Q318" s="47"/>
      <c r="R318" s="47">
        <v>18</v>
      </c>
      <c r="S318" s="47">
        <v>12</v>
      </c>
      <c r="T318" s="47"/>
      <c r="U318" s="47"/>
      <c r="V318" s="47">
        <v>21</v>
      </c>
      <c r="W318" s="48">
        <v>15</v>
      </c>
      <c r="X318" s="61">
        <f t="shared" si="36"/>
        <v>39</v>
      </c>
      <c r="Y318" s="52">
        <f t="shared" si="36"/>
        <v>30</v>
      </c>
      <c r="Z318">
        <f t="shared" si="37"/>
        <v>69</v>
      </c>
    </row>
    <row r="319" spans="1:26">
      <c r="A319" s="51" t="s">
        <v>57</v>
      </c>
      <c r="B319" s="16"/>
      <c r="C319" s="47" t="s">
        <v>108</v>
      </c>
      <c r="D319" s="47" t="s">
        <v>110</v>
      </c>
      <c r="E319" s="52" t="s">
        <v>569</v>
      </c>
      <c r="F319" s="56">
        <v>1</v>
      </c>
      <c r="G319" s="47"/>
      <c r="H319" s="47"/>
      <c r="I319" s="47"/>
      <c r="J319" s="47">
        <v>4</v>
      </c>
      <c r="K319" s="47">
        <v>2</v>
      </c>
      <c r="L319" s="47">
        <v>3</v>
      </c>
      <c r="M319" s="47">
        <v>19</v>
      </c>
      <c r="N319" s="47">
        <v>4</v>
      </c>
      <c r="O319" s="47">
        <v>24</v>
      </c>
      <c r="P319" s="47">
        <v>4</v>
      </c>
      <c r="Q319" s="47">
        <v>7</v>
      </c>
      <c r="R319" s="47">
        <v>17</v>
      </c>
      <c r="S319" s="47">
        <v>52</v>
      </c>
      <c r="T319" s="47"/>
      <c r="U319" s="47"/>
      <c r="V319" s="47">
        <v>24</v>
      </c>
      <c r="W319" s="48">
        <v>30</v>
      </c>
      <c r="X319" s="61">
        <f t="shared" si="36"/>
        <v>57</v>
      </c>
      <c r="Y319" s="52">
        <f t="shared" si="36"/>
        <v>134</v>
      </c>
      <c r="Z319">
        <f t="shared" si="37"/>
        <v>191</v>
      </c>
    </row>
    <row r="320" spans="1:26">
      <c r="A320" s="51" t="s">
        <v>57</v>
      </c>
      <c r="B320" s="16"/>
      <c r="C320" s="47" t="s">
        <v>111</v>
      </c>
      <c r="D320" s="47" t="s">
        <v>112</v>
      </c>
      <c r="E320" s="52" t="s">
        <v>113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>
        <v>2</v>
      </c>
      <c r="T320" s="47"/>
      <c r="U320" s="47"/>
      <c r="V320" s="47">
        <v>1</v>
      </c>
      <c r="W320" s="48">
        <v>1</v>
      </c>
      <c r="X320" s="61">
        <f t="shared" si="36"/>
        <v>1</v>
      </c>
      <c r="Y320" s="52">
        <f t="shared" si="36"/>
        <v>3</v>
      </c>
      <c r="Z320">
        <f t="shared" si="37"/>
        <v>4</v>
      </c>
    </row>
    <row r="321" spans="1:26">
      <c r="A321" s="51" t="s">
        <v>57</v>
      </c>
      <c r="B321" s="16"/>
      <c r="C321" s="47" t="s">
        <v>111</v>
      </c>
      <c r="D321" s="47" t="s">
        <v>111</v>
      </c>
      <c r="E321" s="52" t="s">
        <v>114</v>
      </c>
      <c r="F321" s="56"/>
      <c r="G321" s="47"/>
      <c r="H321" s="47">
        <v>1</v>
      </c>
      <c r="I321" s="47">
        <v>1</v>
      </c>
      <c r="J321" s="47">
        <v>6</v>
      </c>
      <c r="K321" s="47">
        <v>7</v>
      </c>
      <c r="L321" s="47">
        <v>6</v>
      </c>
      <c r="M321" s="47">
        <v>10</v>
      </c>
      <c r="N321" s="47">
        <v>7</v>
      </c>
      <c r="O321" s="47">
        <v>6</v>
      </c>
      <c r="P321" s="47"/>
      <c r="Q321" s="47">
        <v>5</v>
      </c>
      <c r="R321" s="47">
        <v>21</v>
      </c>
      <c r="S321" s="47">
        <v>33</v>
      </c>
      <c r="T321" s="47"/>
      <c r="U321" s="47"/>
      <c r="V321" s="47">
        <v>81</v>
      </c>
      <c r="W321" s="48">
        <v>108</v>
      </c>
      <c r="X321" s="61">
        <f t="shared" si="36"/>
        <v>122</v>
      </c>
      <c r="Y321" s="52">
        <f t="shared" si="36"/>
        <v>170</v>
      </c>
      <c r="Z321">
        <f t="shared" si="37"/>
        <v>292</v>
      </c>
    </row>
    <row r="322" spans="1:26">
      <c r="A322" s="51" t="s">
        <v>57</v>
      </c>
      <c r="B322" s="16"/>
      <c r="C322" s="47" t="s">
        <v>105</v>
      </c>
      <c r="D322" s="47" t="s">
        <v>115</v>
      </c>
      <c r="E322" s="52" t="s">
        <v>116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>
        <v>12</v>
      </c>
      <c r="Q322" s="47">
        <v>6</v>
      </c>
      <c r="R322" s="47"/>
      <c r="S322" s="47"/>
      <c r="T322" s="47"/>
      <c r="U322" s="47"/>
      <c r="V322" s="47"/>
      <c r="W322" s="48"/>
      <c r="X322" s="61">
        <f t="shared" si="36"/>
        <v>12</v>
      </c>
      <c r="Y322" s="52">
        <f t="shared" si="36"/>
        <v>6</v>
      </c>
      <c r="Z322">
        <f t="shared" si="37"/>
        <v>18</v>
      </c>
    </row>
    <row r="323" spans="1:26">
      <c r="A323" s="53" t="s">
        <v>57</v>
      </c>
      <c r="B323" s="17"/>
      <c r="C323" s="54" t="s">
        <v>105</v>
      </c>
      <c r="D323" s="54" t="s">
        <v>98</v>
      </c>
      <c r="E323" s="55" t="s">
        <v>565</v>
      </c>
      <c r="F323" s="57"/>
      <c r="G323" s="54"/>
      <c r="H323" s="54"/>
      <c r="I323" s="54"/>
      <c r="J323" s="54"/>
      <c r="K323" s="54"/>
      <c r="L323" s="54"/>
      <c r="M323" s="54"/>
      <c r="N323" s="54"/>
      <c r="O323" s="54"/>
      <c r="P323" s="54">
        <v>12</v>
      </c>
      <c r="Q323" s="54">
        <v>17</v>
      </c>
      <c r="R323" s="54"/>
      <c r="S323" s="54"/>
      <c r="T323" s="54"/>
      <c r="U323" s="54"/>
      <c r="V323" s="54"/>
      <c r="W323" s="60"/>
      <c r="X323" s="62">
        <f t="shared" si="36"/>
        <v>12</v>
      </c>
      <c r="Y323" s="55">
        <f t="shared" si="36"/>
        <v>17</v>
      </c>
      <c r="Z323">
        <f t="shared" si="37"/>
        <v>29</v>
      </c>
    </row>
    <row r="324" spans="1:26">
      <c r="A324" s="3"/>
      <c r="E324" s="67" t="s">
        <v>53</v>
      </c>
      <c r="F324">
        <f>SUM(F315:F323)</f>
        <v>1</v>
      </c>
      <c r="G324">
        <f t="shared" ref="G324:Z324" si="38">SUM(G315:G323)</f>
        <v>0</v>
      </c>
      <c r="H324">
        <f t="shared" si="38"/>
        <v>1</v>
      </c>
      <c r="I324">
        <f t="shared" si="38"/>
        <v>1</v>
      </c>
      <c r="J324">
        <f t="shared" si="38"/>
        <v>10</v>
      </c>
      <c r="K324">
        <f t="shared" si="38"/>
        <v>10</v>
      </c>
      <c r="L324">
        <f t="shared" si="38"/>
        <v>9</v>
      </c>
      <c r="M324">
        <f t="shared" si="38"/>
        <v>30</v>
      </c>
      <c r="N324">
        <f t="shared" si="38"/>
        <v>12</v>
      </c>
      <c r="O324">
        <f t="shared" si="38"/>
        <v>31</v>
      </c>
      <c r="P324">
        <f t="shared" si="38"/>
        <v>28</v>
      </c>
      <c r="Q324">
        <f t="shared" si="38"/>
        <v>35</v>
      </c>
      <c r="R324">
        <f t="shared" si="38"/>
        <v>57</v>
      </c>
      <c r="S324">
        <f t="shared" si="38"/>
        <v>99</v>
      </c>
      <c r="T324">
        <f t="shared" si="38"/>
        <v>0</v>
      </c>
      <c r="U324">
        <f t="shared" si="38"/>
        <v>0</v>
      </c>
      <c r="V324">
        <f t="shared" si="38"/>
        <v>132</v>
      </c>
      <c r="W324">
        <f t="shared" si="38"/>
        <v>155</v>
      </c>
      <c r="X324">
        <f t="shared" si="38"/>
        <v>250</v>
      </c>
      <c r="Y324">
        <f t="shared" si="38"/>
        <v>361</v>
      </c>
      <c r="Z324">
        <f t="shared" si="38"/>
        <v>611</v>
      </c>
    </row>
    <row r="325" spans="1:26">
      <c r="A325" s="3"/>
    </row>
    <row r="326" spans="1:26">
      <c r="A326" s="49" t="s">
        <v>16</v>
      </c>
      <c r="B326" s="59" t="s">
        <v>570</v>
      </c>
      <c r="C326" s="13" t="s">
        <v>119</v>
      </c>
      <c r="D326" s="13" t="s">
        <v>120</v>
      </c>
      <c r="E326" s="50" t="s">
        <v>121</v>
      </c>
      <c r="F326" s="21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>
        <v>1</v>
      </c>
      <c r="S326" s="13">
        <v>1</v>
      </c>
      <c r="T326" s="13"/>
      <c r="U326" s="13"/>
      <c r="V326" s="13">
        <v>5</v>
      </c>
      <c r="W326" s="15">
        <v>2</v>
      </c>
      <c r="X326" s="19">
        <f t="shared" ref="X326:Y389" si="39">F326+H326+J326+L326+N326+P326+R326+T326+V326</f>
        <v>6</v>
      </c>
      <c r="Y326" s="50">
        <f t="shared" si="39"/>
        <v>3</v>
      </c>
      <c r="Z326">
        <f t="shared" ref="Z326:Z389" si="40">SUM(X326:Y326)</f>
        <v>9</v>
      </c>
    </row>
    <row r="327" spans="1:26">
      <c r="A327" s="51" t="s">
        <v>16</v>
      </c>
      <c r="B327" s="58" t="s">
        <v>571</v>
      </c>
      <c r="C327" s="47" t="s">
        <v>119</v>
      </c>
      <c r="D327" s="47" t="s">
        <v>122</v>
      </c>
      <c r="E327" s="52" t="s">
        <v>123</v>
      </c>
      <c r="F327" s="56">
        <v>1</v>
      </c>
      <c r="G327" s="47">
        <v>1</v>
      </c>
      <c r="H327" s="47"/>
      <c r="I327" s="47"/>
      <c r="J327" s="47"/>
      <c r="K327" s="47">
        <v>1</v>
      </c>
      <c r="L327" s="47"/>
      <c r="M327" s="47"/>
      <c r="N327" s="47"/>
      <c r="O327" s="47">
        <v>1</v>
      </c>
      <c r="P327" s="47"/>
      <c r="Q327" s="47"/>
      <c r="R327" s="47"/>
      <c r="S327" s="47">
        <v>1</v>
      </c>
      <c r="T327" s="47"/>
      <c r="U327" s="47"/>
      <c r="V327" s="47">
        <v>6</v>
      </c>
      <c r="W327" s="48">
        <v>21</v>
      </c>
      <c r="X327" s="61">
        <f t="shared" si="39"/>
        <v>7</v>
      </c>
      <c r="Y327" s="52">
        <f t="shared" si="39"/>
        <v>25</v>
      </c>
      <c r="Z327">
        <f t="shared" si="40"/>
        <v>32</v>
      </c>
    </row>
    <row r="328" spans="1:26">
      <c r="A328" s="51" t="s">
        <v>16</v>
      </c>
      <c r="B328" s="58" t="s">
        <v>573</v>
      </c>
      <c r="C328" s="47" t="s">
        <v>119</v>
      </c>
      <c r="D328" s="47" t="s">
        <v>126</v>
      </c>
      <c r="E328" s="52" t="s">
        <v>127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>
        <v>2</v>
      </c>
      <c r="S328" s="47"/>
      <c r="T328" s="47"/>
      <c r="U328" s="47"/>
      <c r="V328" s="47">
        <v>4</v>
      </c>
      <c r="W328" s="48">
        <v>2</v>
      </c>
      <c r="X328" s="61">
        <f t="shared" si="39"/>
        <v>6</v>
      </c>
      <c r="Y328" s="52">
        <f t="shared" si="39"/>
        <v>2</v>
      </c>
      <c r="Z328">
        <f t="shared" si="40"/>
        <v>8</v>
      </c>
    </row>
    <row r="329" spans="1:26">
      <c r="A329" s="51" t="s">
        <v>16</v>
      </c>
      <c r="B329" s="58" t="s">
        <v>574</v>
      </c>
      <c r="C329" s="47" t="s">
        <v>119</v>
      </c>
      <c r="D329" s="47" t="s">
        <v>128</v>
      </c>
      <c r="E329" s="52" t="s">
        <v>129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1</v>
      </c>
      <c r="W329" s="48"/>
      <c r="X329" s="61">
        <f t="shared" si="39"/>
        <v>1</v>
      </c>
      <c r="Y329" s="52">
        <f t="shared" si="39"/>
        <v>0</v>
      </c>
      <c r="Z329">
        <f t="shared" si="40"/>
        <v>1</v>
      </c>
    </row>
    <row r="330" spans="1:26">
      <c r="A330" s="51" t="s">
        <v>16</v>
      </c>
      <c r="B330" s="58" t="s">
        <v>575</v>
      </c>
      <c r="C330" s="47" t="s">
        <v>119</v>
      </c>
      <c r="D330" s="47" t="s">
        <v>130</v>
      </c>
      <c r="E330" s="52" t="s">
        <v>131</v>
      </c>
      <c r="F330" s="56"/>
      <c r="G330" s="47"/>
      <c r="H330" s="47"/>
      <c r="I330" s="47"/>
      <c r="J330" s="47"/>
      <c r="K330" s="47">
        <v>1</v>
      </c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>
        <v>1</v>
      </c>
      <c r="W330" s="48">
        <v>1</v>
      </c>
      <c r="X330" s="61">
        <f t="shared" si="39"/>
        <v>1</v>
      </c>
      <c r="Y330" s="52">
        <f t="shared" si="39"/>
        <v>2</v>
      </c>
      <c r="Z330">
        <f t="shared" si="40"/>
        <v>3</v>
      </c>
    </row>
    <row r="331" spans="1:26">
      <c r="A331" s="51" t="s">
        <v>16</v>
      </c>
      <c r="B331" s="58" t="s">
        <v>576</v>
      </c>
      <c r="C331" s="47" t="s">
        <v>119</v>
      </c>
      <c r="D331" s="47" t="s">
        <v>132</v>
      </c>
      <c r="E331" s="52" t="s">
        <v>133</v>
      </c>
      <c r="F331" s="56">
        <v>1</v>
      </c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1</v>
      </c>
      <c r="W331" s="48">
        <v>1</v>
      </c>
      <c r="X331" s="61">
        <f t="shared" si="39"/>
        <v>2</v>
      </c>
      <c r="Y331" s="52">
        <f t="shared" si="39"/>
        <v>1</v>
      </c>
      <c r="Z331">
        <f t="shared" si="40"/>
        <v>3</v>
      </c>
    </row>
    <row r="332" spans="1:26">
      <c r="A332" s="51" t="s">
        <v>16</v>
      </c>
      <c r="B332" s="58" t="s">
        <v>576</v>
      </c>
      <c r="C332" s="47" t="s">
        <v>119</v>
      </c>
      <c r="D332" s="47" t="s">
        <v>134</v>
      </c>
      <c r="E332" s="52" t="s">
        <v>135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4</v>
      </c>
      <c r="W332" s="48"/>
      <c r="X332" s="61">
        <f t="shared" si="39"/>
        <v>4</v>
      </c>
      <c r="Y332" s="52">
        <f t="shared" si="39"/>
        <v>0</v>
      </c>
      <c r="Z332">
        <f t="shared" si="40"/>
        <v>4</v>
      </c>
    </row>
    <row r="333" spans="1:26">
      <c r="A333" s="51" t="s">
        <v>16</v>
      </c>
      <c r="B333" s="58" t="s">
        <v>577</v>
      </c>
      <c r="C333" s="47" t="s">
        <v>119</v>
      </c>
      <c r="D333" s="47" t="s">
        <v>136</v>
      </c>
      <c r="E333" s="52" t="s">
        <v>586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>
        <v>1</v>
      </c>
      <c r="S333" s="47"/>
      <c r="T333" s="47"/>
      <c r="U333" s="47"/>
      <c r="V333" s="47">
        <v>2</v>
      </c>
      <c r="W333" s="48"/>
      <c r="X333" s="61">
        <f t="shared" si="39"/>
        <v>3</v>
      </c>
      <c r="Y333" s="52">
        <f t="shared" si="39"/>
        <v>0</v>
      </c>
      <c r="Z333">
        <f t="shared" si="40"/>
        <v>3</v>
      </c>
    </row>
    <row r="334" spans="1:26">
      <c r="A334" s="51" t="s">
        <v>16</v>
      </c>
      <c r="B334" s="58" t="s">
        <v>578</v>
      </c>
      <c r="C334" s="47" t="s">
        <v>119</v>
      </c>
      <c r="D334" s="47" t="s">
        <v>139</v>
      </c>
      <c r="E334" s="52" t="s">
        <v>585</v>
      </c>
      <c r="F334" s="56"/>
      <c r="G334" s="47"/>
      <c r="H334" s="47"/>
      <c r="I334" s="47"/>
      <c r="J334" s="47"/>
      <c r="K334" s="47"/>
      <c r="L334" s="47"/>
      <c r="M334" s="47"/>
      <c r="N334" s="47">
        <v>1</v>
      </c>
      <c r="O334" s="47">
        <v>1</v>
      </c>
      <c r="P334" s="47"/>
      <c r="Q334" s="47"/>
      <c r="R334" s="47">
        <v>1</v>
      </c>
      <c r="S334" s="47">
        <v>1</v>
      </c>
      <c r="T334" s="47"/>
      <c r="U334" s="47"/>
      <c r="V334" s="47">
        <v>3</v>
      </c>
      <c r="W334" s="48">
        <v>4</v>
      </c>
      <c r="X334" s="61">
        <f t="shared" si="39"/>
        <v>5</v>
      </c>
      <c r="Y334" s="52">
        <f t="shared" si="39"/>
        <v>6</v>
      </c>
      <c r="Z334">
        <f t="shared" si="40"/>
        <v>11</v>
      </c>
    </row>
    <row r="335" spans="1:26">
      <c r="A335" s="51" t="s">
        <v>16</v>
      </c>
      <c r="B335" s="58" t="s">
        <v>579</v>
      </c>
      <c r="C335" s="47" t="s">
        <v>119</v>
      </c>
      <c r="D335" s="47" t="s">
        <v>140</v>
      </c>
      <c r="E335" s="52" t="s">
        <v>141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2</v>
      </c>
      <c r="W335" s="48">
        <v>2</v>
      </c>
      <c r="X335" s="61">
        <f t="shared" si="39"/>
        <v>2</v>
      </c>
      <c r="Y335" s="52">
        <f t="shared" si="39"/>
        <v>2</v>
      </c>
      <c r="Z335">
        <f t="shared" si="40"/>
        <v>4</v>
      </c>
    </row>
    <row r="336" spans="1:26">
      <c r="A336" s="51" t="s">
        <v>16</v>
      </c>
      <c r="B336" s="58" t="s">
        <v>580</v>
      </c>
      <c r="C336" s="47" t="s">
        <v>99</v>
      </c>
      <c r="D336" s="47" t="s">
        <v>142</v>
      </c>
      <c r="E336" s="52" t="s">
        <v>143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>
        <v>1</v>
      </c>
      <c r="T336" s="47"/>
      <c r="U336" s="47"/>
      <c r="V336" s="47"/>
      <c r="W336" s="48"/>
      <c r="X336" s="61">
        <f t="shared" si="39"/>
        <v>0</v>
      </c>
      <c r="Y336" s="52">
        <f t="shared" si="39"/>
        <v>1</v>
      </c>
      <c r="Z336">
        <f t="shared" si="40"/>
        <v>1</v>
      </c>
    </row>
    <row r="337" spans="1:26">
      <c r="A337" s="51" t="s">
        <v>16</v>
      </c>
      <c r="B337" s="58" t="s">
        <v>581</v>
      </c>
      <c r="C337" s="47" t="s">
        <v>99</v>
      </c>
      <c r="D337" s="47" t="s">
        <v>144</v>
      </c>
      <c r="E337" s="52" t="s">
        <v>145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>
        <v>2</v>
      </c>
      <c r="P337" s="47"/>
      <c r="Q337" s="47"/>
      <c r="R337" s="47"/>
      <c r="S337" s="47"/>
      <c r="T337" s="47"/>
      <c r="U337" s="47"/>
      <c r="V337" s="47"/>
      <c r="W337" s="48"/>
      <c r="X337" s="61">
        <f t="shared" si="39"/>
        <v>0</v>
      </c>
      <c r="Y337" s="52">
        <f t="shared" si="39"/>
        <v>2</v>
      </c>
      <c r="Z337">
        <f t="shared" si="40"/>
        <v>2</v>
      </c>
    </row>
    <row r="338" spans="1:26">
      <c r="A338" s="51" t="s">
        <v>16</v>
      </c>
      <c r="B338" s="58" t="s">
        <v>582</v>
      </c>
      <c r="C338" s="47" t="s">
        <v>99</v>
      </c>
      <c r="D338" s="47" t="s">
        <v>146</v>
      </c>
      <c r="E338" s="52" t="s">
        <v>147</v>
      </c>
      <c r="F338" s="56"/>
      <c r="G338" s="47">
        <v>1</v>
      </c>
      <c r="H338" s="47"/>
      <c r="I338" s="47"/>
      <c r="J338" s="47">
        <v>1</v>
      </c>
      <c r="K338" s="47"/>
      <c r="L338" s="47">
        <v>3</v>
      </c>
      <c r="M338" s="47"/>
      <c r="N338" s="47">
        <v>2</v>
      </c>
      <c r="O338" s="47">
        <v>3</v>
      </c>
      <c r="P338" s="47"/>
      <c r="Q338" s="47">
        <v>1</v>
      </c>
      <c r="R338" s="47">
        <v>9</v>
      </c>
      <c r="S338" s="47">
        <v>3</v>
      </c>
      <c r="T338" s="47"/>
      <c r="U338" s="47"/>
      <c r="V338" s="47">
        <v>31</v>
      </c>
      <c r="W338" s="48">
        <v>21</v>
      </c>
      <c r="X338" s="61">
        <f t="shared" si="39"/>
        <v>46</v>
      </c>
      <c r="Y338" s="52">
        <f t="shared" si="39"/>
        <v>29</v>
      </c>
      <c r="Z338">
        <f t="shared" si="40"/>
        <v>75</v>
      </c>
    </row>
    <row r="339" spans="1:26">
      <c r="A339" s="51" t="s">
        <v>16</v>
      </c>
      <c r="B339" s="58" t="s">
        <v>582</v>
      </c>
      <c r="C339" s="47" t="s">
        <v>148</v>
      </c>
      <c r="D339" s="47" t="s">
        <v>149</v>
      </c>
      <c r="E339" s="52" t="s">
        <v>150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>
        <v>1</v>
      </c>
      <c r="T339" s="47"/>
      <c r="U339" s="47"/>
      <c r="V339" s="47"/>
      <c r="W339" s="48"/>
      <c r="X339" s="61">
        <f t="shared" si="39"/>
        <v>0</v>
      </c>
      <c r="Y339" s="52">
        <f t="shared" si="39"/>
        <v>1</v>
      </c>
      <c r="Z339">
        <f t="shared" si="40"/>
        <v>1</v>
      </c>
    </row>
    <row r="340" spans="1:26">
      <c r="A340" s="51" t="s">
        <v>16</v>
      </c>
      <c r="B340" s="58" t="s">
        <v>582</v>
      </c>
      <c r="C340" s="47" t="s">
        <v>148</v>
      </c>
      <c r="D340" s="47" t="s">
        <v>151</v>
      </c>
      <c r="E340" s="52" t="s">
        <v>152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>
        <v>1</v>
      </c>
      <c r="T340" s="47"/>
      <c r="U340" s="47"/>
      <c r="V340" s="47"/>
      <c r="W340" s="48">
        <v>1</v>
      </c>
      <c r="X340" s="61">
        <f t="shared" si="39"/>
        <v>0</v>
      </c>
      <c r="Y340" s="52">
        <f t="shared" si="39"/>
        <v>2</v>
      </c>
      <c r="Z340">
        <f t="shared" si="40"/>
        <v>2</v>
      </c>
    </row>
    <row r="341" spans="1:26">
      <c r="A341" s="51" t="s">
        <v>16</v>
      </c>
      <c r="B341" s="58" t="s">
        <v>583</v>
      </c>
      <c r="C341" s="47" t="s">
        <v>99</v>
      </c>
      <c r="D341" s="47" t="s">
        <v>153</v>
      </c>
      <c r="E341" s="52" t="s">
        <v>154</v>
      </c>
      <c r="F341" s="56"/>
      <c r="G341" s="47"/>
      <c r="H341" s="47"/>
      <c r="I341" s="47"/>
      <c r="J341" s="47"/>
      <c r="K341" s="47">
        <v>1</v>
      </c>
      <c r="L341" s="47"/>
      <c r="M341" s="47"/>
      <c r="N341" s="47"/>
      <c r="O341" s="47"/>
      <c r="P341" s="47"/>
      <c r="Q341" s="47"/>
      <c r="R341" s="47"/>
      <c r="S341" s="47">
        <v>1</v>
      </c>
      <c r="T341" s="47"/>
      <c r="U341" s="47"/>
      <c r="V341" s="47">
        <v>4</v>
      </c>
      <c r="W341" s="48">
        <v>2</v>
      </c>
      <c r="X341" s="61">
        <f t="shared" si="39"/>
        <v>4</v>
      </c>
      <c r="Y341" s="52">
        <f t="shared" si="39"/>
        <v>4</v>
      </c>
      <c r="Z341">
        <f t="shared" si="40"/>
        <v>8</v>
      </c>
    </row>
    <row r="342" spans="1:26">
      <c r="A342" s="51" t="s">
        <v>16</v>
      </c>
      <c r="B342" s="58" t="s">
        <v>584</v>
      </c>
      <c r="C342" s="47" t="s">
        <v>99</v>
      </c>
      <c r="D342" s="47" t="s">
        <v>155</v>
      </c>
      <c r="E342" s="52" t="s">
        <v>156</v>
      </c>
      <c r="F342" s="56"/>
      <c r="G342" s="47">
        <v>1</v>
      </c>
      <c r="H342" s="47"/>
      <c r="I342" s="47"/>
      <c r="J342" s="47"/>
      <c r="K342" s="47">
        <v>1</v>
      </c>
      <c r="L342" s="47">
        <v>1</v>
      </c>
      <c r="M342" s="47"/>
      <c r="N342" s="47"/>
      <c r="O342" s="47">
        <v>2</v>
      </c>
      <c r="P342" s="47"/>
      <c r="Q342" s="47"/>
      <c r="R342" s="47">
        <v>1</v>
      </c>
      <c r="S342" s="47"/>
      <c r="T342" s="47"/>
      <c r="U342" s="47"/>
      <c r="V342" s="47">
        <v>1</v>
      </c>
      <c r="W342" s="48">
        <v>3</v>
      </c>
      <c r="X342" s="61">
        <f t="shared" si="39"/>
        <v>3</v>
      </c>
      <c r="Y342" s="52">
        <f t="shared" si="39"/>
        <v>7</v>
      </c>
      <c r="Z342">
        <f t="shared" si="40"/>
        <v>10</v>
      </c>
    </row>
    <row r="343" spans="1:26">
      <c r="A343" s="51" t="s">
        <v>16</v>
      </c>
      <c r="B343" s="16">
        <v>110101</v>
      </c>
      <c r="C343" s="47" t="s">
        <v>99</v>
      </c>
      <c r="D343" s="47" t="s">
        <v>157</v>
      </c>
      <c r="E343" s="52" t="s">
        <v>158</v>
      </c>
      <c r="F343" s="56"/>
      <c r="G343" s="47">
        <v>1</v>
      </c>
      <c r="H343" s="47"/>
      <c r="I343" s="47"/>
      <c r="J343" s="47"/>
      <c r="K343" s="47">
        <v>1</v>
      </c>
      <c r="L343" s="47"/>
      <c r="M343" s="47"/>
      <c r="N343" s="47"/>
      <c r="O343" s="47"/>
      <c r="P343" s="47">
        <v>1</v>
      </c>
      <c r="Q343" s="47"/>
      <c r="R343" s="47">
        <v>1</v>
      </c>
      <c r="S343" s="47"/>
      <c r="T343" s="47"/>
      <c r="U343" s="47"/>
      <c r="V343" s="47">
        <v>5</v>
      </c>
      <c r="W343" s="48"/>
      <c r="X343" s="61">
        <f t="shared" si="39"/>
        <v>7</v>
      </c>
      <c r="Y343" s="52">
        <f t="shared" si="39"/>
        <v>2</v>
      </c>
      <c r="Z343">
        <f t="shared" si="40"/>
        <v>9</v>
      </c>
    </row>
    <row r="344" spans="1:26">
      <c r="A344" s="51" t="s">
        <v>16</v>
      </c>
      <c r="B344" s="16">
        <v>110101</v>
      </c>
      <c r="C344" s="47" t="s">
        <v>99</v>
      </c>
      <c r="D344" s="47" t="s">
        <v>159</v>
      </c>
      <c r="E344" s="52" t="s">
        <v>160</v>
      </c>
      <c r="F344" s="56">
        <v>1</v>
      </c>
      <c r="G344" s="47"/>
      <c r="H344" s="47"/>
      <c r="I344" s="47"/>
      <c r="J344" s="47"/>
      <c r="K344" s="47"/>
      <c r="L344" s="47"/>
      <c r="M344" s="47"/>
      <c r="N344" s="47">
        <v>1</v>
      </c>
      <c r="O344" s="47"/>
      <c r="P344" s="47"/>
      <c r="Q344" s="47"/>
      <c r="R344" s="47">
        <v>2</v>
      </c>
      <c r="S344" s="47"/>
      <c r="T344" s="47"/>
      <c r="U344" s="47"/>
      <c r="V344" s="47">
        <v>6</v>
      </c>
      <c r="W344" s="48">
        <v>1</v>
      </c>
      <c r="X344" s="61">
        <f t="shared" si="39"/>
        <v>10</v>
      </c>
      <c r="Y344" s="52">
        <f t="shared" si="39"/>
        <v>1</v>
      </c>
      <c r="Z344">
        <f t="shared" si="40"/>
        <v>11</v>
      </c>
    </row>
    <row r="345" spans="1:26">
      <c r="A345" s="51" t="s">
        <v>16</v>
      </c>
      <c r="B345" s="16">
        <v>131202</v>
      </c>
      <c r="C345" s="47" t="s">
        <v>161</v>
      </c>
      <c r="D345" s="47" t="s">
        <v>162</v>
      </c>
      <c r="E345" s="52" t="s">
        <v>163</v>
      </c>
      <c r="F345" s="56"/>
      <c r="G345" s="47"/>
      <c r="H345" s="47"/>
      <c r="I345" s="47"/>
      <c r="J345" s="47"/>
      <c r="K345" s="47">
        <v>1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>
        <v>1</v>
      </c>
      <c r="W345" s="48">
        <v>13</v>
      </c>
      <c r="X345" s="61">
        <f t="shared" si="39"/>
        <v>1</v>
      </c>
      <c r="Y345" s="52">
        <f t="shared" si="39"/>
        <v>14</v>
      </c>
      <c r="Z345">
        <f t="shared" si="40"/>
        <v>15</v>
      </c>
    </row>
    <row r="346" spans="1:26">
      <c r="A346" s="51" t="s">
        <v>16</v>
      </c>
      <c r="B346" s="16">
        <v>131205</v>
      </c>
      <c r="C346" s="47" t="s">
        <v>161</v>
      </c>
      <c r="D346" s="47" t="s">
        <v>166</v>
      </c>
      <c r="E346" s="52" t="s">
        <v>167</v>
      </c>
      <c r="F346" s="56"/>
      <c r="G346" s="47"/>
      <c r="H346" s="47">
        <v>1</v>
      </c>
      <c r="I346" s="47"/>
      <c r="J346" s="47">
        <v>1</v>
      </c>
      <c r="K346" s="47"/>
      <c r="L346" s="47"/>
      <c r="M346" s="47"/>
      <c r="N346" s="47"/>
      <c r="O346" s="47"/>
      <c r="P346" s="47"/>
      <c r="Q346" s="47"/>
      <c r="R346" s="47"/>
      <c r="S346" s="47">
        <v>2</v>
      </c>
      <c r="T346" s="47"/>
      <c r="U346" s="47"/>
      <c r="V346" s="47">
        <v>8</v>
      </c>
      <c r="W346" s="48">
        <v>6</v>
      </c>
      <c r="X346" s="61">
        <f t="shared" si="39"/>
        <v>10</v>
      </c>
      <c r="Y346" s="52">
        <f t="shared" si="39"/>
        <v>8</v>
      </c>
      <c r="Z346">
        <f t="shared" si="40"/>
        <v>18</v>
      </c>
    </row>
    <row r="347" spans="1:26">
      <c r="A347" s="51" t="s">
        <v>16</v>
      </c>
      <c r="B347" s="16">
        <v>131205</v>
      </c>
      <c r="C347" s="47" t="s">
        <v>161</v>
      </c>
      <c r="D347" s="47" t="s">
        <v>561</v>
      </c>
      <c r="E347" s="52" t="s">
        <v>562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>
        <v>1</v>
      </c>
      <c r="W347" s="48"/>
      <c r="X347" s="61">
        <f t="shared" si="39"/>
        <v>1</v>
      </c>
      <c r="Y347" s="52">
        <f t="shared" si="39"/>
        <v>0</v>
      </c>
      <c r="Z347">
        <f t="shared" si="40"/>
        <v>1</v>
      </c>
    </row>
    <row r="348" spans="1:26">
      <c r="A348" s="51" t="s">
        <v>16</v>
      </c>
      <c r="B348" s="16">
        <v>140501</v>
      </c>
      <c r="C348" s="47" t="s">
        <v>102</v>
      </c>
      <c r="D348" s="47" t="s">
        <v>168</v>
      </c>
      <c r="E348" s="52" t="s">
        <v>169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4</v>
      </c>
      <c r="W348" s="48"/>
      <c r="X348" s="61">
        <f t="shared" si="39"/>
        <v>4</v>
      </c>
      <c r="Y348" s="52">
        <f t="shared" si="39"/>
        <v>0</v>
      </c>
      <c r="Z348">
        <f t="shared" si="40"/>
        <v>4</v>
      </c>
    </row>
    <row r="349" spans="1:26">
      <c r="A349" s="51" t="s">
        <v>16</v>
      </c>
      <c r="B349" s="16">
        <v>140701</v>
      </c>
      <c r="C349" s="47" t="s">
        <v>102</v>
      </c>
      <c r="D349" s="47" t="s">
        <v>170</v>
      </c>
      <c r="E349" s="52" t="s">
        <v>171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>
        <v>1</v>
      </c>
      <c r="Q349" s="47"/>
      <c r="R349" s="47"/>
      <c r="S349" s="47"/>
      <c r="T349" s="47"/>
      <c r="U349" s="47"/>
      <c r="V349" s="47">
        <v>5</v>
      </c>
      <c r="W349" s="48">
        <v>2</v>
      </c>
      <c r="X349" s="61">
        <f t="shared" si="39"/>
        <v>6</v>
      </c>
      <c r="Y349" s="52">
        <f t="shared" si="39"/>
        <v>2</v>
      </c>
      <c r="Z349">
        <f t="shared" si="40"/>
        <v>8</v>
      </c>
    </row>
    <row r="350" spans="1:26">
      <c r="A350" s="51" t="s">
        <v>16</v>
      </c>
      <c r="B350" s="16">
        <v>140801</v>
      </c>
      <c r="C350" s="47" t="s">
        <v>102</v>
      </c>
      <c r="D350" s="47" t="s">
        <v>172</v>
      </c>
      <c r="E350" s="52" t="s">
        <v>173</v>
      </c>
      <c r="F350" s="56"/>
      <c r="G350" s="47"/>
      <c r="H350" s="47"/>
      <c r="I350" s="47"/>
      <c r="J350" s="47"/>
      <c r="K350" s="47"/>
      <c r="L350" s="47">
        <v>2</v>
      </c>
      <c r="M350" s="47"/>
      <c r="N350" s="47">
        <v>3</v>
      </c>
      <c r="O350" s="47"/>
      <c r="P350" s="47"/>
      <c r="Q350" s="47"/>
      <c r="R350" s="47"/>
      <c r="S350" s="47"/>
      <c r="T350" s="47"/>
      <c r="U350" s="47"/>
      <c r="V350" s="47">
        <v>12</v>
      </c>
      <c r="W350" s="48">
        <v>2</v>
      </c>
      <c r="X350" s="61">
        <f t="shared" si="39"/>
        <v>17</v>
      </c>
      <c r="Y350" s="52">
        <f t="shared" si="39"/>
        <v>2</v>
      </c>
      <c r="Z350">
        <f t="shared" si="40"/>
        <v>19</v>
      </c>
    </row>
    <row r="351" spans="1:26">
      <c r="A351" s="51" t="s">
        <v>16</v>
      </c>
      <c r="B351" s="16">
        <v>140901</v>
      </c>
      <c r="C351" s="47" t="s">
        <v>102</v>
      </c>
      <c r="D351" s="47" t="s">
        <v>174</v>
      </c>
      <c r="E351" s="52" t="s">
        <v>175</v>
      </c>
      <c r="F351" s="56"/>
      <c r="G351" s="47"/>
      <c r="H351" s="47"/>
      <c r="I351" s="47"/>
      <c r="J351" s="47">
        <v>1</v>
      </c>
      <c r="K351" s="47"/>
      <c r="L351" s="47"/>
      <c r="M351" s="47"/>
      <c r="N351" s="47"/>
      <c r="O351" s="47">
        <v>1</v>
      </c>
      <c r="P351" s="47"/>
      <c r="Q351" s="47"/>
      <c r="R351" s="47">
        <v>1</v>
      </c>
      <c r="S351" s="47"/>
      <c r="T351" s="47"/>
      <c r="U351" s="47"/>
      <c r="V351" s="47">
        <v>5</v>
      </c>
      <c r="W351" s="48"/>
      <c r="X351" s="61">
        <f t="shared" si="39"/>
        <v>7</v>
      </c>
      <c r="Y351" s="52">
        <f t="shared" si="39"/>
        <v>1</v>
      </c>
      <c r="Z351">
        <f t="shared" si="40"/>
        <v>8</v>
      </c>
    </row>
    <row r="352" spans="1:26">
      <c r="A352" s="51" t="s">
        <v>16</v>
      </c>
      <c r="B352" s="16">
        <v>141001</v>
      </c>
      <c r="C352" s="47" t="s">
        <v>102</v>
      </c>
      <c r="D352" s="47" t="s">
        <v>176</v>
      </c>
      <c r="E352" s="52" t="s">
        <v>177</v>
      </c>
      <c r="F352" s="56"/>
      <c r="G352" s="47"/>
      <c r="H352" s="47"/>
      <c r="I352" s="47"/>
      <c r="J352" s="47">
        <v>1</v>
      </c>
      <c r="K352" s="47"/>
      <c r="L352" s="47"/>
      <c r="M352" s="47"/>
      <c r="N352" s="47">
        <v>1</v>
      </c>
      <c r="O352" s="47"/>
      <c r="P352" s="47"/>
      <c r="Q352" s="47"/>
      <c r="R352" s="47">
        <v>2</v>
      </c>
      <c r="S352" s="47"/>
      <c r="T352" s="47"/>
      <c r="U352" s="47"/>
      <c r="V352" s="47">
        <v>6</v>
      </c>
      <c r="W352" s="48">
        <v>2</v>
      </c>
      <c r="X352" s="61">
        <f t="shared" si="39"/>
        <v>10</v>
      </c>
      <c r="Y352" s="52">
        <f t="shared" si="39"/>
        <v>2</v>
      </c>
      <c r="Z352">
        <f t="shared" si="40"/>
        <v>12</v>
      </c>
    </row>
    <row r="353" spans="1:26">
      <c r="A353" s="51" t="s">
        <v>16</v>
      </c>
      <c r="B353" s="16">
        <v>141901</v>
      </c>
      <c r="C353" s="47" t="s">
        <v>102</v>
      </c>
      <c r="D353" s="47" t="s">
        <v>178</v>
      </c>
      <c r="E353" s="52" t="s">
        <v>179</v>
      </c>
      <c r="F353" s="56"/>
      <c r="G353" s="47"/>
      <c r="H353" s="47"/>
      <c r="I353" s="47"/>
      <c r="J353" s="47"/>
      <c r="K353" s="47"/>
      <c r="L353" s="47"/>
      <c r="M353" s="47"/>
      <c r="N353" s="47">
        <v>2</v>
      </c>
      <c r="O353" s="47"/>
      <c r="P353" s="47"/>
      <c r="Q353" s="47"/>
      <c r="R353" s="47">
        <v>3</v>
      </c>
      <c r="S353" s="47"/>
      <c r="T353" s="47"/>
      <c r="U353" s="47"/>
      <c r="V353" s="47">
        <v>17</v>
      </c>
      <c r="W353" s="48"/>
      <c r="X353" s="61">
        <f t="shared" si="39"/>
        <v>22</v>
      </c>
      <c r="Y353" s="52">
        <f t="shared" si="39"/>
        <v>0</v>
      </c>
      <c r="Z353">
        <f t="shared" si="40"/>
        <v>22</v>
      </c>
    </row>
    <row r="354" spans="1:26">
      <c r="A354" s="51" t="s">
        <v>16</v>
      </c>
      <c r="B354" s="16">
        <v>142401</v>
      </c>
      <c r="C354" s="47" t="s">
        <v>102</v>
      </c>
      <c r="D354" s="47" t="s">
        <v>180</v>
      </c>
      <c r="E354" s="52" t="s">
        <v>181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>
        <v>6</v>
      </c>
      <c r="W354" s="48"/>
      <c r="X354" s="61">
        <f t="shared" si="39"/>
        <v>6</v>
      </c>
      <c r="Y354" s="52">
        <f t="shared" si="39"/>
        <v>0</v>
      </c>
      <c r="Z354">
        <f t="shared" si="40"/>
        <v>6</v>
      </c>
    </row>
    <row r="355" spans="1:26">
      <c r="A355" s="51" t="s">
        <v>16</v>
      </c>
      <c r="B355" s="16">
        <v>143501</v>
      </c>
      <c r="C355" s="47" t="s">
        <v>102</v>
      </c>
      <c r="D355" s="47" t="s">
        <v>182</v>
      </c>
      <c r="E355" s="52" t="s">
        <v>183</v>
      </c>
      <c r="F355" s="5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>
        <v>4</v>
      </c>
      <c r="W355" s="48"/>
      <c r="X355" s="61">
        <f t="shared" si="39"/>
        <v>4</v>
      </c>
      <c r="Y355" s="52">
        <f t="shared" si="39"/>
        <v>0</v>
      </c>
      <c r="Z355">
        <f t="shared" si="40"/>
        <v>4</v>
      </c>
    </row>
    <row r="356" spans="1:26">
      <c r="A356" s="51" t="s">
        <v>16</v>
      </c>
      <c r="B356" s="16">
        <v>160301</v>
      </c>
      <c r="C356" s="47" t="s">
        <v>99</v>
      </c>
      <c r="D356" s="47" t="s">
        <v>184</v>
      </c>
      <c r="E356" s="52" t="s">
        <v>185</v>
      </c>
      <c r="F356" s="56"/>
      <c r="G356" s="47"/>
      <c r="H356" s="47"/>
      <c r="I356" s="47"/>
      <c r="J356" s="47">
        <v>1</v>
      </c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>
        <v>3</v>
      </c>
      <c r="W356" s="48"/>
      <c r="X356" s="61">
        <f t="shared" si="39"/>
        <v>4</v>
      </c>
      <c r="Y356" s="52">
        <f t="shared" si="39"/>
        <v>0</v>
      </c>
      <c r="Z356">
        <f t="shared" si="40"/>
        <v>4</v>
      </c>
    </row>
    <row r="357" spans="1:26">
      <c r="A357" s="51" t="s">
        <v>16</v>
      </c>
      <c r="B357" s="16">
        <v>160501</v>
      </c>
      <c r="C357" s="47" t="s">
        <v>99</v>
      </c>
      <c r="D357" s="47" t="s">
        <v>186</v>
      </c>
      <c r="E357" s="52" t="s">
        <v>187</v>
      </c>
      <c r="F357" s="56"/>
      <c r="G357" s="47">
        <v>1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>
        <v>4</v>
      </c>
      <c r="W357" s="48"/>
      <c r="X357" s="61">
        <f t="shared" si="39"/>
        <v>4</v>
      </c>
      <c r="Y357" s="52">
        <f t="shared" si="39"/>
        <v>1</v>
      </c>
      <c r="Z357">
        <f t="shared" si="40"/>
        <v>5</v>
      </c>
    </row>
    <row r="358" spans="1:26">
      <c r="A358" s="51" t="s">
        <v>16</v>
      </c>
      <c r="B358" s="16">
        <v>160901</v>
      </c>
      <c r="C358" s="47" t="s">
        <v>99</v>
      </c>
      <c r="D358" s="47" t="s">
        <v>188</v>
      </c>
      <c r="E358" s="52" t="s">
        <v>189</v>
      </c>
      <c r="F358" s="56"/>
      <c r="G358" s="47"/>
      <c r="H358" s="47"/>
      <c r="I358" s="47"/>
      <c r="J358" s="47"/>
      <c r="K358" s="47"/>
      <c r="L358" s="47">
        <v>1</v>
      </c>
      <c r="M358" s="47"/>
      <c r="N358" s="47">
        <v>1</v>
      </c>
      <c r="O358" s="47"/>
      <c r="P358" s="47"/>
      <c r="Q358" s="47"/>
      <c r="R358" s="47"/>
      <c r="S358" s="47"/>
      <c r="T358" s="47"/>
      <c r="U358" s="47">
        <v>1</v>
      </c>
      <c r="V358" s="47">
        <v>3</v>
      </c>
      <c r="W358" s="48">
        <v>4</v>
      </c>
      <c r="X358" s="61">
        <f t="shared" si="39"/>
        <v>5</v>
      </c>
      <c r="Y358" s="52">
        <f t="shared" si="39"/>
        <v>5</v>
      </c>
      <c r="Z358">
        <f t="shared" si="40"/>
        <v>10</v>
      </c>
    </row>
    <row r="359" spans="1:26">
      <c r="A359" s="51" t="s">
        <v>16</v>
      </c>
      <c r="B359" s="16">
        <v>160902</v>
      </c>
      <c r="C359" s="47" t="s">
        <v>99</v>
      </c>
      <c r="D359" s="47" t="s">
        <v>190</v>
      </c>
      <c r="E359" s="52" t="s">
        <v>191</v>
      </c>
      <c r="F359" s="56"/>
      <c r="G359" s="47">
        <v>1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>
        <v>1</v>
      </c>
      <c r="T359" s="47"/>
      <c r="U359" s="47"/>
      <c r="V359" s="47">
        <v>1</v>
      </c>
      <c r="W359" s="48">
        <v>4</v>
      </c>
      <c r="X359" s="61">
        <f t="shared" si="39"/>
        <v>1</v>
      </c>
      <c r="Y359" s="52">
        <f t="shared" si="39"/>
        <v>6</v>
      </c>
      <c r="Z359">
        <f t="shared" si="40"/>
        <v>7</v>
      </c>
    </row>
    <row r="360" spans="1:26">
      <c r="A360" s="51" t="s">
        <v>16</v>
      </c>
      <c r="B360" s="16">
        <v>160905</v>
      </c>
      <c r="C360" s="47" t="s">
        <v>99</v>
      </c>
      <c r="D360" s="47" t="s">
        <v>192</v>
      </c>
      <c r="E360" s="52" t="s">
        <v>193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>
        <v>1</v>
      </c>
      <c r="P360" s="47"/>
      <c r="Q360" s="47"/>
      <c r="R360" s="47"/>
      <c r="S360" s="47">
        <v>1</v>
      </c>
      <c r="T360" s="47"/>
      <c r="U360" s="47"/>
      <c r="V360" s="47">
        <v>2</v>
      </c>
      <c r="W360" s="48">
        <v>4</v>
      </c>
      <c r="X360" s="61">
        <f t="shared" si="39"/>
        <v>2</v>
      </c>
      <c r="Y360" s="52">
        <f t="shared" si="39"/>
        <v>6</v>
      </c>
      <c r="Z360">
        <f t="shared" si="40"/>
        <v>8</v>
      </c>
    </row>
    <row r="361" spans="1:26">
      <c r="A361" s="51" t="s">
        <v>16</v>
      </c>
      <c r="B361" s="16">
        <v>161200</v>
      </c>
      <c r="C361" s="47" t="s">
        <v>99</v>
      </c>
      <c r="D361" s="47" t="s">
        <v>194</v>
      </c>
      <c r="E361" s="52" t="s">
        <v>195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>
        <v>1</v>
      </c>
      <c r="T361" s="47"/>
      <c r="U361" s="47"/>
      <c r="V361" s="47">
        <v>1</v>
      </c>
      <c r="W361" s="48">
        <v>1</v>
      </c>
      <c r="X361" s="61">
        <f t="shared" si="39"/>
        <v>1</v>
      </c>
      <c r="Y361" s="52">
        <f t="shared" si="39"/>
        <v>2</v>
      </c>
      <c r="Z361">
        <f t="shared" si="40"/>
        <v>3</v>
      </c>
    </row>
    <row r="362" spans="1:26">
      <c r="A362" s="51" t="s">
        <v>16</v>
      </c>
      <c r="B362" s="16">
        <v>190701</v>
      </c>
      <c r="C362" s="47" t="s">
        <v>161</v>
      </c>
      <c r="D362" s="47" t="s">
        <v>196</v>
      </c>
      <c r="E362" s="52" t="s">
        <v>197</v>
      </c>
      <c r="F362" s="56"/>
      <c r="G362" s="47">
        <v>1</v>
      </c>
      <c r="H362" s="47">
        <v>1</v>
      </c>
      <c r="I362" s="47">
        <v>1</v>
      </c>
      <c r="J362" s="47"/>
      <c r="K362" s="47"/>
      <c r="L362" s="47">
        <v>4</v>
      </c>
      <c r="M362" s="47">
        <v>8</v>
      </c>
      <c r="N362" s="47">
        <v>1</v>
      </c>
      <c r="O362" s="47">
        <v>10</v>
      </c>
      <c r="P362" s="47"/>
      <c r="Q362" s="47"/>
      <c r="R362" s="47">
        <v>1</v>
      </c>
      <c r="S362" s="47">
        <v>16</v>
      </c>
      <c r="T362" s="47"/>
      <c r="U362" s="47"/>
      <c r="V362" s="47">
        <v>4</v>
      </c>
      <c r="W362" s="48">
        <v>45</v>
      </c>
      <c r="X362" s="61">
        <f t="shared" si="39"/>
        <v>11</v>
      </c>
      <c r="Y362" s="52">
        <f t="shared" si="39"/>
        <v>81</v>
      </c>
      <c r="Z362">
        <f t="shared" si="40"/>
        <v>92</v>
      </c>
    </row>
    <row r="363" spans="1:26">
      <c r="A363" s="51" t="s">
        <v>16</v>
      </c>
      <c r="B363" s="16">
        <v>190901</v>
      </c>
      <c r="C363" s="47" t="s">
        <v>161</v>
      </c>
      <c r="D363" s="47" t="s">
        <v>198</v>
      </c>
      <c r="E363" s="52" t="s">
        <v>199</v>
      </c>
      <c r="F363" s="56"/>
      <c r="G363" s="47"/>
      <c r="H363" s="47"/>
      <c r="I363" s="47"/>
      <c r="J363" s="47"/>
      <c r="K363" s="47"/>
      <c r="L363" s="47"/>
      <c r="M363" s="47">
        <v>1</v>
      </c>
      <c r="N363" s="47"/>
      <c r="O363" s="47">
        <v>1</v>
      </c>
      <c r="P363" s="47"/>
      <c r="Q363" s="47"/>
      <c r="R363" s="47"/>
      <c r="S363" s="47">
        <v>4</v>
      </c>
      <c r="T363" s="47"/>
      <c r="U363" s="47"/>
      <c r="V363" s="47"/>
      <c r="W363" s="48">
        <v>11</v>
      </c>
      <c r="X363" s="61">
        <f t="shared" si="39"/>
        <v>0</v>
      </c>
      <c r="Y363" s="52">
        <f t="shared" si="39"/>
        <v>17</v>
      </c>
      <c r="Z363">
        <f t="shared" si="40"/>
        <v>17</v>
      </c>
    </row>
    <row r="364" spans="1:26">
      <c r="A364" s="51" t="s">
        <v>16</v>
      </c>
      <c r="B364" s="16">
        <v>190901</v>
      </c>
      <c r="C364" s="47" t="s">
        <v>161</v>
      </c>
      <c r="D364" s="47" t="s">
        <v>200</v>
      </c>
      <c r="E364" s="52" t="s">
        <v>201</v>
      </c>
      <c r="F364" s="56"/>
      <c r="G364" s="47"/>
      <c r="H364" s="47"/>
      <c r="I364" s="47"/>
      <c r="J364" s="47"/>
      <c r="K364" s="47"/>
      <c r="L364" s="47"/>
      <c r="M364" s="47">
        <v>1</v>
      </c>
      <c r="N364" s="47"/>
      <c r="O364" s="47"/>
      <c r="P364" s="47"/>
      <c r="Q364" s="47"/>
      <c r="R364" s="47"/>
      <c r="S364" s="47"/>
      <c r="T364" s="47"/>
      <c r="U364" s="47"/>
      <c r="V364" s="47"/>
      <c r="W364" s="48"/>
      <c r="X364" s="61">
        <f t="shared" si="39"/>
        <v>0</v>
      </c>
      <c r="Y364" s="52">
        <f t="shared" si="39"/>
        <v>1</v>
      </c>
      <c r="Z364">
        <f t="shared" si="40"/>
        <v>1</v>
      </c>
    </row>
    <row r="365" spans="1:26">
      <c r="A365" s="51" t="s">
        <v>16</v>
      </c>
      <c r="B365" s="16">
        <v>230101</v>
      </c>
      <c r="C365" s="47" t="s">
        <v>99</v>
      </c>
      <c r="D365" s="47" t="s">
        <v>202</v>
      </c>
      <c r="E365" s="52" t="s">
        <v>203</v>
      </c>
      <c r="F365" s="56"/>
      <c r="G365" s="47"/>
      <c r="H365" s="47"/>
      <c r="I365" s="47"/>
      <c r="J365" s="47">
        <v>1</v>
      </c>
      <c r="K365" s="47">
        <v>1</v>
      </c>
      <c r="L365" s="47">
        <v>1</v>
      </c>
      <c r="M365" s="47">
        <v>1</v>
      </c>
      <c r="N365" s="47"/>
      <c r="O365" s="47">
        <v>1</v>
      </c>
      <c r="P365" s="47"/>
      <c r="Q365" s="47"/>
      <c r="R365" s="47">
        <v>4</v>
      </c>
      <c r="S365" s="47">
        <v>8</v>
      </c>
      <c r="T365" s="47"/>
      <c r="U365" s="47"/>
      <c r="V365" s="47">
        <v>10</v>
      </c>
      <c r="W365" s="48">
        <v>14</v>
      </c>
      <c r="X365" s="61">
        <f t="shared" si="39"/>
        <v>16</v>
      </c>
      <c r="Y365" s="52">
        <f t="shared" si="39"/>
        <v>25</v>
      </c>
      <c r="Z365">
        <f t="shared" si="40"/>
        <v>41</v>
      </c>
    </row>
    <row r="366" spans="1:26">
      <c r="A366" s="51" t="s">
        <v>16</v>
      </c>
      <c r="B366" s="16">
        <v>231304</v>
      </c>
      <c r="C366" s="47" t="s">
        <v>99</v>
      </c>
      <c r="D366" s="47" t="s">
        <v>204</v>
      </c>
      <c r="E366" s="52" t="s">
        <v>205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>
        <v>6</v>
      </c>
      <c r="W366" s="48">
        <v>6</v>
      </c>
      <c r="X366" s="61">
        <f t="shared" si="39"/>
        <v>6</v>
      </c>
      <c r="Y366" s="52">
        <f t="shared" si="39"/>
        <v>6</v>
      </c>
      <c r="Z366">
        <f t="shared" si="40"/>
        <v>12</v>
      </c>
    </row>
    <row r="367" spans="1:26">
      <c r="A367" s="51" t="s">
        <v>16</v>
      </c>
      <c r="B367" s="16">
        <v>240199</v>
      </c>
      <c r="C367" s="47" t="s">
        <v>148</v>
      </c>
      <c r="D367" s="47" t="s">
        <v>206</v>
      </c>
      <c r="E367" s="52" t="s">
        <v>207</v>
      </c>
      <c r="F367" s="56"/>
      <c r="G367" s="47"/>
      <c r="H367" s="47"/>
      <c r="I367" s="47"/>
      <c r="J367" s="47"/>
      <c r="K367" s="47"/>
      <c r="L367" s="47"/>
      <c r="M367" s="47">
        <v>1</v>
      </c>
      <c r="N367" s="47"/>
      <c r="O367" s="47"/>
      <c r="P367" s="47"/>
      <c r="Q367" s="47"/>
      <c r="R367" s="47"/>
      <c r="S367" s="47">
        <v>2</v>
      </c>
      <c r="T367" s="47"/>
      <c r="U367" s="47"/>
      <c r="V367" s="47">
        <v>1</v>
      </c>
      <c r="W367" s="48">
        <v>2</v>
      </c>
      <c r="X367" s="61">
        <f t="shared" si="39"/>
        <v>1</v>
      </c>
      <c r="Y367" s="52">
        <f t="shared" si="39"/>
        <v>5</v>
      </c>
      <c r="Z367">
        <f t="shared" si="40"/>
        <v>6</v>
      </c>
    </row>
    <row r="368" spans="1:26">
      <c r="A368" s="51" t="s">
        <v>16</v>
      </c>
      <c r="B368" s="16">
        <v>240199</v>
      </c>
      <c r="C368" s="47" t="s">
        <v>148</v>
      </c>
      <c r="D368" s="47" t="s">
        <v>208</v>
      </c>
      <c r="E368" s="52" t="s">
        <v>209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>
        <v>1</v>
      </c>
      <c r="S368" s="47">
        <v>6</v>
      </c>
      <c r="T368" s="47"/>
      <c r="U368" s="47"/>
      <c r="V368" s="47"/>
      <c r="W368" s="48">
        <v>1</v>
      </c>
      <c r="X368" s="61">
        <f t="shared" si="39"/>
        <v>1</v>
      </c>
      <c r="Y368" s="52">
        <f t="shared" si="39"/>
        <v>7</v>
      </c>
      <c r="Z368">
        <f t="shared" si="40"/>
        <v>8</v>
      </c>
    </row>
    <row r="369" spans="1:26">
      <c r="A369" s="51" t="s">
        <v>16</v>
      </c>
      <c r="B369" s="16">
        <v>260101</v>
      </c>
      <c r="C369" s="47" t="s">
        <v>119</v>
      </c>
      <c r="D369" s="47" t="s">
        <v>210</v>
      </c>
      <c r="E369" s="52" t="s">
        <v>211</v>
      </c>
      <c r="F369" s="56">
        <v>1</v>
      </c>
      <c r="G369" s="47"/>
      <c r="H369" s="47"/>
      <c r="I369" s="47"/>
      <c r="J369" s="47"/>
      <c r="K369" s="47"/>
      <c r="L369" s="47">
        <v>2</v>
      </c>
      <c r="M369" s="47">
        <v>3</v>
      </c>
      <c r="N369" s="47"/>
      <c r="O369" s="47"/>
      <c r="P369" s="47"/>
      <c r="Q369" s="47">
        <v>1</v>
      </c>
      <c r="R369" s="47"/>
      <c r="S369" s="47"/>
      <c r="T369" s="47"/>
      <c r="U369" s="47"/>
      <c r="V369" s="47">
        <v>8</v>
      </c>
      <c r="W369" s="48">
        <v>9</v>
      </c>
      <c r="X369" s="61">
        <f t="shared" si="39"/>
        <v>11</v>
      </c>
      <c r="Y369" s="52">
        <f t="shared" si="39"/>
        <v>13</v>
      </c>
      <c r="Z369">
        <f t="shared" si="40"/>
        <v>24</v>
      </c>
    </row>
    <row r="370" spans="1:26">
      <c r="A370" s="51" t="s">
        <v>16</v>
      </c>
      <c r="B370" s="16">
        <v>260406</v>
      </c>
      <c r="C370" s="47" t="s">
        <v>119</v>
      </c>
      <c r="D370" s="47" t="s">
        <v>212</v>
      </c>
      <c r="E370" s="52" t="s">
        <v>213</v>
      </c>
      <c r="F370" s="56"/>
      <c r="G370" s="47"/>
      <c r="H370" s="47"/>
      <c r="I370" s="47"/>
      <c r="J370" s="47"/>
      <c r="K370" s="47">
        <v>1</v>
      </c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8">
        <v>1</v>
      </c>
      <c r="X370" s="61">
        <f t="shared" si="39"/>
        <v>0</v>
      </c>
      <c r="Y370" s="52">
        <f t="shared" si="39"/>
        <v>2</v>
      </c>
      <c r="Z370">
        <f t="shared" si="40"/>
        <v>2</v>
      </c>
    </row>
    <row r="371" spans="1:26">
      <c r="A371" s="51" t="s">
        <v>16</v>
      </c>
      <c r="B371" s="16">
        <v>260502</v>
      </c>
      <c r="C371" s="47" t="s">
        <v>119</v>
      </c>
      <c r="D371" s="47" t="s">
        <v>214</v>
      </c>
      <c r="E371" s="52" t="s">
        <v>215</v>
      </c>
      <c r="F371" s="56"/>
      <c r="G371" s="47"/>
      <c r="H371" s="47"/>
      <c r="I371" s="47"/>
      <c r="J371" s="47"/>
      <c r="K371" s="47">
        <v>2</v>
      </c>
      <c r="L371" s="47"/>
      <c r="M371" s="47"/>
      <c r="N371" s="47">
        <v>1</v>
      </c>
      <c r="O371" s="47"/>
      <c r="P371" s="47"/>
      <c r="Q371" s="47"/>
      <c r="R371" s="47"/>
      <c r="S371" s="47">
        <v>1</v>
      </c>
      <c r="T371" s="47"/>
      <c r="U371" s="47"/>
      <c r="V371" s="47"/>
      <c r="W371" s="48"/>
      <c r="X371" s="61">
        <f t="shared" si="39"/>
        <v>1</v>
      </c>
      <c r="Y371" s="52">
        <f t="shared" si="39"/>
        <v>3</v>
      </c>
      <c r="Z371">
        <f t="shared" si="40"/>
        <v>4</v>
      </c>
    </row>
    <row r="372" spans="1:26">
      <c r="A372" s="51" t="s">
        <v>16</v>
      </c>
      <c r="B372" s="16">
        <v>260701</v>
      </c>
      <c r="C372" s="47" t="s">
        <v>119</v>
      </c>
      <c r="D372" s="47" t="s">
        <v>218</v>
      </c>
      <c r="E372" s="52" t="s">
        <v>217</v>
      </c>
      <c r="F372" s="56">
        <v>1</v>
      </c>
      <c r="G372" s="47">
        <v>1</v>
      </c>
      <c r="H372" s="47">
        <v>1</v>
      </c>
      <c r="I372" s="47"/>
      <c r="J372" s="47">
        <v>1</v>
      </c>
      <c r="K372" s="47"/>
      <c r="L372" s="47"/>
      <c r="M372" s="47">
        <v>1</v>
      </c>
      <c r="N372" s="47"/>
      <c r="O372" s="47"/>
      <c r="P372" s="47"/>
      <c r="Q372" s="47"/>
      <c r="R372" s="47">
        <v>4</v>
      </c>
      <c r="S372" s="47">
        <v>1</v>
      </c>
      <c r="T372" s="47"/>
      <c r="U372" s="47">
        <v>2</v>
      </c>
      <c r="V372" s="47">
        <v>14</v>
      </c>
      <c r="W372" s="48">
        <v>11</v>
      </c>
      <c r="X372" s="61">
        <f t="shared" si="39"/>
        <v>21</v>
      </c>
      <c r="Y372" s="52">
        <f t="shared" si="39"/>
        <v>16</v>
      </c>
      <c r="Z372">
        <f t="shared" si="40"/>
        <v>37</v>
      </c>
    </row>
    <row r="373" spans="1:26">
      <c r="A373" s="51" t="s">
        <v>16</v>
      </c>
      <c r="B373" s="16">
        <v>261302</v>
      </c>
      <c r="C373" s="47" t="s">
        <v>119</v>
      </c>
      <c r="D373" s="47" t="s">
        <v>219</v>
      </c>
      <c r="E373" s="52" t="s">
        <v>220</v>
      </c>
      <c r="F373" s="5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>
        <v>1</v>
      </c>
      <c r="S373" s="47"/>
      <c r="T373" s="47"/>
      <c r="U373" s="47"/>
      <c r="V373" s="47">
        <v>3</v>
      </c>
      <c r="W373" s="48">
        <v>4</v>
      </c>
      <c r="X373" s="61">
        <f t="shared" si="39"/>
        <v>4</v>
      </c>
      <c r="Y373" s="52">
        <f t="shared" si="39"/>
        <v>4</v>
      </c>
      <c r="Z373">
        <f t="shared" si="40"/>
        <v>8</v>
      </c>
    </row>
    <row r="374" spans="1:26">
      <c r="A374" s="51" t="s">
        <v>16</v>
      </c>
      <c r="B374" s="16">
        <v>270101</v>
      </c>
      <c r="C374" s="47" t="s">
        <v>99</v>
      </c>
      <c r="D374" s="47" t="s">
        <v>221</v>
      </c>
      <c r="E374" s="52" t="s">
        <v>222</v>
      </c>
      <c r="F374" s="56"/>
      <c r="G374" s="47"/>
      <c r="H374" s="47"/>
      <c r="I374" s="47"/>
      <c r="J374" s="47"/>
      <c r="K374" s="47">
        <v>1</v>
      </c>
      <c r="L374" s="47"/>
      <c r="M374" s="47"/>
      <c r="N374" s="47">
        <v>1</v>
      </c>
      <c r="O374" s="47"/>
      <c r="P374" s="47"/>
      <c r="Q374" s="47"/>
      <c r="R374" s="47"/>
      <c r="S374" s="47">
        <v>1</v>
      </c>
      <c r="T374" s="47"/>
      <c r="U374" s="47"/>
      <c r="V374" s="47">
        <v>1</v>
      </c>
      <c r="W374" s="48">
        <v>2</v>
      </c>
      <c r="X374" s="61">
        <f t="shared" si="39"/>
        <v>2</v>
      </c>
      <c r="Y374" s="52">
        <f t="shared" si="39"/>
        <v>4</v>
      </c>
      <c r="Z374">
        <f t="shared" si="40"/>
        <v>6</v>
      </c>
    </row>
    <row r="375" spans="1:26">
      <c r="A375" s="51" t="s">
        <v>16</v>
      </c>
      <c r="B375" s="16">
        <v>270101</v>
      </c>
      <c r="C375" s="47" t="s">
        <v>99</v>
      </c>
      <c r="D375" s="47" t="s">
        <v>223</v>
      </c>
      <c r="E375" s="52" t="s">
        <v>224</v>
      </c>
      <c r="F375" s="56"/>
      <c r="G375" s="47"/>
      <c r="H375" s="47"/>
      <c r="I375" s="47"/>
      <c r="J375" s="47">
        <v>2</v>
      </c>
      <c r="K375" s="47">
        <v>1</v>
      </c>
      <c r="L375" s="47"/>
      <c r="M375" s="47"/>
      <c r="N375" s="47">
        <v>1</v>
      </c>
      <c r="O375" s="47"/>
      <c r="P375" s="47"/>
      <c r="Q375" s="47"/>
      <c r="R375" s="47"/>
      <c r="S375" s="47"/>
      <c r="T375" s="47"/>
      <c r="U375" s="47"/>
      <c r="V375" s="47">
        <v>4</v>
      </c>
      <c r="W375" s="48">
        <v>1</v>
      </c>
      <c r="X375" s="61">
        <f t="shared" si="39"/>
        <v>7</v>
      </c>
      <c r="Y375" s="52">
        <f t="shared" si="39"/>
        <v>2</v>
      </c>
      <c r="Z375">
        <f t="shared" si="40"/>
        <v>9</v>
      </c>
    </row>
    <row r="376" spans="1:26">
      <c r="A376" s="51" t="s">
        <v>16</v>
      </c>
      <c r="B376" s="16">
        <v>310505</v>
      </c>
      <c r="C376" s="47" t="s">
        <v>161</v>
      </c>
      <c r="D376" s="47" t="s">
        <v>225</v>
      </c>
      <c r="E376" s="52" t="s">
        <v>226</v>
      </c>
      <c r="F376" s="56"/>
      <c r="G376" s="47"/>
      <c r="H376" s="47"/>
      <c r="I376" s="47"/>
      <c r="J376" s="47">
        <v>2</v>
      </c>
      <c r="K376" s="47"/>
      <c r="L376" s="47">
        <v>1</v>
      </c>
      <c r="M376" s="47">
        <v>1</v>
      </c>
      <c r="N376" s="47">
        <v>1</v>
      </c>
      <c r="O376" s="47">
        <v>2</v>
      </c>
      <c r="P376" s="47"/>
      <c r="Q376" s="47"/>
      <c r="R376" s="47">
        <v>3</v>
      </c>
      <c r="S376" s="47">
        <v>1</v>
      </c>
      <c r="T376" s="47"/>
      <c r="U376" s="47"/>
      <c r="V376" s="47">
        <v>19</v>
      </c>
      <c r="W376" s="48">
        <v>13</v>
      </c>
      <c r="X376" s="61">
        <f t="shared" si="39"/>
        <v>26</v>
      </c>
      <c r="Y376" s="52">
        <f t="shared" si="39"/>
        <v>17</v>
      </c>
      <c r="Z376">
        <f t="shared" si="40"/>
        <v>43</v>
      </c>
    </row>
    <row r="377" spans="1:26">
      <c r="A377" s="51" t="s">
        <v>16</v>
      </c>
      <c r="B377" s="16">
        <v>340199</v>
      </c>
      <c r="C377" s="47" t="s">
        <v>161</v>
      </c>
      <c r="D377" s="47" t="s">
        <v>227</v>
      </c>
      <c r="E377" s="52" t="s">
        <v>228</v>
      </c>
      <c r="F377" s="56"/>
      <c r="G377" s="47"/>
      <c r="H377" s="47"/>
      <c r="I377" s="47"/>
      <c r="J377" s="47"/>
      <c r="K377" s="47"/>
      <c r="L377" s="47"/>
      <c r="M377" s="47">
        <v>2</v>
      </c>
      <c r="N377" s="47"/>
      <c r="O377" s="47">
        <v>2</v>
      </c>
      <c r="P377" s="47"/>
      <c r="Q377" s="47"/>
      <c r="R377" s="47"/>
      <c r="S377" s="47">
        <v>3</v>
      </c>
      <c r="T377" s="47"/>
      <c r="U377" s="47"/>
      <c r="V377" s="47">
        <v>1</v>
      </c>
      <c r="W377" s="48">
        <v>3</v>
      </c>
      <c r="X377" s="61">
        <f t="shared" si="39"/>
        <v>1</v>
      </c>
      <c r="Y377" s="52">
        <f t="shared" si="39"/>
        <v>10</v>
      </c>
      <c r="Z377">
        <f t="shared" si="40"/>
        <v>11</v>
      </c>
    </row>
    <row r="378" spans="1:26">
      <c r="A378" s="51" t="s">
        <v>16</v>
      </c>
      <c r="B378" s="16">
        <v>380101</v>
      </c>
      <c r="C378" s="47" t="s">
        <v>99</v>
      </c>
      <c r="D378" s="47" t="s">
        <v>229</v>
      </c>
      <c r="E378" s="52" t="s">
        <v>230</v>
      </c>
      <c r="F378" s="5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>
        <v>6</v>
      </c>
      <c r="W378" s="48">
        <v>1</v>
      </c>
      <c r="X378" s="61">
        <f t="shared" si="39"/>
        <v>6</v>
      </c>
      <c r="Y378" s="52">
        <f t="shared" si="39"/>
        <v>1</v>
      </c>
      <c r="Z378">
        <f t="shared" si="40"/>
        <v>7</v>
      </c>
    </row>
    <row r="379" spans="1:26">
      <c r="A379" s="51" t="s">
        <v>16</v>
      </c>
      <c r="B379" s="16">
        <v>400501</v>
      </c>
      <c r="C379" s="47" t="s">
        <v>99</v>
      </c>
      <c r="D379" s="47" t="s">
        <v>231</v>
      </c>
      <c r="E379" s="52" t="s">
        <v>232</v>
      </c>
      <c r="F379" s="56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8">
        <v>2</v>
      </c>
      <c r="X379" s="61">
        <f t="shared" si="39"/>
        <v>0</v>
      </c>
      <c r="Y379" s="52">
        <f t="shared" si="39"/>
        <v>2</v>
      </c>
      <c r="Z379">
        <f t="shared" si="40"/>
        <v>2</v>
      </c>
    </row>
    <row r="380" spans="1:26">
      <c r="A380" s="51" t="s">
        <v>16</v>
      </c>
      <c r="B380" s="16">
        <v>400501</v>
      </c>
      <c r="C380" s="47" t="s">
        <v>99</v>
      </c>
      <c r="D380" s="47" t="s">
        <v>233</v>
      </c>
      <c r="E380" s="52" t="s">
        <v>234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>
        <v>1</v>
      </c>
      <c r="W380" s="48">
        <v>3</v>
      </c>
      <c r="X380" s="61">
        <f t="shared" si="39"/>
        <v>1</v>
      </c>
      <c r="Y380" s="52">
        <f t="shared" si="39"/>
        <v>3</v>
      </c>
      <c r="Z380">
        <f t="shared" si="40"/>
        <v>4</v>
      </c>
    </row>
    <row r="381" spans="1:26">
      <c r="A381" s="51" t="s">
        <v>16</v>
      </c>
      <c r="B381" s="16">
        <v>400510</v>
      </c>
      <c r="C381" s="47" t="s">
        <v>99</v>
      </c>
      <c r="D381" s="47" t="s">
        <v>235</v>
      </c>
      <c r="E381" s="52" t="s">
        <v>236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8">
        <v>1</v>
      </c>
      <c r="X381" s="61">
        <f t="shared" si="39"/>
        <v>0</v>
      </c>
      <c r="Y381" s="52">
        <f t="shared" si="39"/>
        <v>1</v>
      </c>
      <c r="Z381">
        <f t="shared" si="40"/>
        <v>1</v>
      </c>
    </row>
    <row r="382" spans="1:26">
      <c r="A382" s="51" t="s">
        <v>16</v>
      </c>
      <c r="B382" s="16">
        <v>400601</v>
      </c>
      <c r="C382" s="47" t="s">
        <v>119</v>
      </c>
      <c r="D382" s="47" t="s">
        <v>237</v>
      </c>
      <c r="E382" s="52" t="s">
        <v>238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>
        <v>2</v>
      </c>
      <c r="W382" s="48"/>
      <c r="X382" s="61">
        <f t="shared" si="39"/>
        <v>2</v>
      </c>
      <c r="Y382" s="52">
        <f t="shared" si="39"/>
        <v>0</v>
      </c>
      <c r="Z382">
        <f t="shared" si="40"/>
        <v>2</v>
      </c>
    </row>
    <row r="383" spans="1:26">
      <c r="A383" s="51" t="s">
        <v>16</v>
      </c>
      <c r="B383" s="16">
        <v>400699</v>
      </c>
      <c r="C383" s="47" t="s">
        <v>119</v>
      </c>
      <c r="D383" s="47" t="s">
        <v>239</v>
      </c>
      <c r="E383" s="52" t="s">
        <v>240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>
        <v>1</v>
      </c>
      <c r="S383" s="47"/>
      <c r="T383" s="47"/>
      <c r="U383" s="47"/>
      <c r="V383" s="47">
        <v>1</v>
      </c>
      <c r="W383" s="48"/>
      <c r="X383" s="61">
        <f t="shared" si="39"/>
        <v>2</v>
      </c>
      <c r="Y383" s="52">
        <f t="shared" si="39"/>
        <v>0</v>
      </c>
      <c r="Z383">
        <f t="shared" si="40"/>
        <v>2</v>
      </c>
    </row>
    <row r="384" spans="1:26">
      <c r="A384" s="51" t="s">
        <v>16</v>
      </c>
      <c r="B384" s="16">
        <v>400801</v>
      </c>
      <c r="C384" s="47" t="s">
        <v>99</v>
      </c>
      <c r="D384" s="47" t="s">
        <v>241</v>
      </c>
      <c r="E384" s="52" t="s">
        <v>242</v>
      </c>
      <c r="F384" s="56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>
        <v>1</v>
      </c>
      <c r="W384" s="48"/>
      <c r="X384" s="61">
        <f t="shared" si="39"/>
        <v>1</v>
      </c>
      <c r="Y384" s="52">
        <f t="shared" si="39"/>
        <v>0</v>
      </c>
      <c r="Z384">
        <f t="shared" si="40"/>
        <v>1</v>
      </c>
    </row>
    <row r="385" spans="1:26">
      <c r="A385" s="51" t="s">
        <v>16</v>
      </c>
      <c r="B385" s="16">
        <v>400801</v>
      </c>
      <c r="C385" s="47" t="s">
        <v>99</v>
      </c>
      <c r="D385" s="47" t="s">
        <v>243</v>
      </c>
      <c r="E385" s="52" t="s">
        <v>244</v>
      </c>
      <c r="F385" s="56"/>
      <c r="G385" s="47"/>
      <c r="H385" s="47"/>
      <c r="I385" s="47"/>
      <c r="J385" s="47"/>
      <c r="K385" s="47"/>
      <c r="L385" s="47">
        <v>1</v>
      </c>
      <c r="M385" s="47"/>
      <c r="N385" s="47"/>
      <c r="O385" s="47"/>
      <c r="P385" s="47"/>
      <c r="Q385" s="47"/>
      <c r="R385" s="47"/>
      <c r="S385" s="47"/>
      <c r="T385" s="47"/>
      <c r="U385" s="47"/>
      <c r="V385" s="47">
        <v>2</v>
      </c>
      <c r="W385" s="48">
        <v>1</v>
      </c>
      <c r="X385" s="61">
        <f t="shared" si="39"/>
        <v>3</v>
      </c>
      <c r="Y385" s="52">
        <f t="shared" si="39"/>
        <v>1</v>
      </c>
      <c r="Z385">
        <f t="shared" si="40"/>
        <v>4</v>
      </c>
    </row>
    <row r="386" spans="1:26">
      <c r="A386" s="51" t="s">
        <v>16</v>
      </c>
      <c r="B386" s="16">
        <v>420101</v>
      </c>
      <c r="C386" s="47" t="s">
        <v>99</v>
      </c>
      <c r="D386" s="47" t="s">
        <v>246</v>
      </c>
      <c r="E386" s="52" t="s">
        <v>247</v>
      </c>
      <c r="F386" s="56">
        <v>1</v>
      </c>
      <c r="G386" s="47">
        <v>2</v>
      </c>
      <c r="H386" s="47"/>
      <c r="I386" s="47">
        <v>1</v>
      </c>
      <c r="J386" s="47"/>
      <c r="K386" s="47">
        <v>3</v>
      </c>
      <c r="L386" s="47">
        <v>1</v>
      </c>
      <c r="M386" s="47">
        <v>7</v>
      </c>
      <c r="N386" s="47">
        <v>4</v>
      </c>
      <c r="O386" s="47">
        <v>9</v>
      </c>
      <c r="P386" s="47"/>
      <c r="Q386" s="47"/>
      <c r="R386" s="47">
        <v>6</v>
      </c>
      <c r="S386" s="47">
        <v>13</v>
      </c>
      <c r="T386" s="47"/>
      <c r="U386" s="47"/>
      <c r="V386" s="47">
        <v>14</v>
      </c>
      <c r="W386" s="48">
        <v>45</v>
      </c>
      <c r="X386" s="61">
        <f t="shared" si="39"/>
        <v>26</v>
      </c>
      <c r="Y386" s="52">
        <f t="shared" si="39"/>
        <v>80</v>
      </c>
      <c r="Z386">
        <f t="shared" si="40"/>
        <v>106</v>
      </c>
    </row>
    <row r="387" spans="1:26">
      <c r="A387" s="51" t="s">
        <v>16</v>
      </c>
      <c r="B387" s="16">
        <v>420101</v>
      </c>
      <c r="C387" s="47" t="s">
        <v>99</v>
      </c>
      <c r="D387" s="47" t="s">
        <v>248</v>
      </c>
      <c r="E387" s="52" t="s">
        <v>249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8">
        <v>2</v>
      </c>
      <c r="X387" s="61">
        <f t="shared" si="39"/>
        <v>0</v>
      </c>
      <c r="Y387" s="52">
        <f t="shared" si="39"/>
        <v>2</v>
      </c>
      <c r="Z387">
        <f t="shared" si="40"/>
        <v>2</v>
      </c>
    </row>
    <row r="388" spans="1:26">
      <c r="A388" s="51" t="s">
        <v>16</v>
      </c>
      <c r="B388" s="16">
        <v>450201</v>
      </c>
      <c r="C388" s="47" t="s">
        <v>99</v>
      </c>
      <c r="D388" s="47" t="s">
        <v>254</v>
      </c>
      <c r="E388" s="52" t="s">
        <v>255</v>
      </c>
      <c r="F388" s="56"/>
      <c r="G388" s="47"/>
      <c r="H388" s="47"/>
      <c r="I388" s="47">
        <v>1</v>
      </c>
      <c r="J388" s="47"/>
      <c r="K388" s="47"/>
      <c r="L388" s="47"/>
      <c r="M388" s="47"/>
      <c r="N388" s="47"/>
      <c r="O388" s="47"/>
      <c r="P388" s="47"/>
      <c r="Q388" s="47"/>
      <c r="R388" s="47">
        <v>1</v>
      </c>
      <c r="S388" s="47"/>
      <c r="T388" s="47"/>
      <c r="U388" s="47"/>
      <c r="V388" s="47">
        <v>3</v>
      </c>
      <c r="W388" s="48">
        <v>2</v>
      </c>
      <c r="X388" s="61">
        <f t="shared" si="39"/>
        <v>4</v>
      </c>
      <c r="Y388" s="52">
        <f t="shared" si="39"/>
        <v>3</v>
      </c>
      <c r="Z388">
        <f t="shared" si="40"/>
        <v>7</v>
      </c>
    </row>
    <row r="389" spans="1:26">
      <c r="A389" s="51" t="s">
        <v>16</v>
      </c>
      <c r="B389" s="16">
        <v>450601</v>
      </c>
      <c r="C389" s="47" t="s">
        <v>99</v>
      </c>
      <c r="D389" s="47" t="s">
        <v>256</v>
      </c>
      <c r="E389" s="52" t="s">
        <v>257</v>
      </c>
      <c r="F389" s="56">
        <v>1</v>
      </c>
      <c r="G389" s="47"/>
      <c r="H389" s="47">
        <v>1</v>
      </c>
      <c r="I389" s="47"/>
      <c r="J389" s="47">
        <v>1</v>
      </c>
      <c r="K389" s="47"/>
      <c r="L389" s="47"/>
      <c r="M389" s="47"/>
      <c r="N389" s="47"/>
      <c r="O389" s="47"/>
      <c r="P389" s="47"/>
      <c r="Q389" s="47"/>
      <c r="R389" s="47">
        <v>2</v>
      </c>
      <c r="S389" s="47"/>
      <c r="T389" s="47">
        <v>1</v>
      </c>
      <c r="U389" s="47"/>
      <c r="V389" s="47">
        <v>8</v>
      </c>
      <c r="W389" s="48">
        <v>2</v>
      </c>
      <c r="X389" s="61">
        <f t="shared" si="39"/>
        <v>14</v>
      </c>
      <c r="Y389" s="52">
        <f t="shared" si="39"/>
        <v>2</v>
      </c>
      <c r="Z389">
        <f t="shared" si="40"/>
        <v>16</v>
      </c>
    </row>
    <row r="390" spans="1:26">
      <c r="A390" s="51" t="s">
        <v>16</v>
      </c>
      <c r="B390" s="16">
        <v>450603</v>
      </c>
      <c r="C390" s="47" t="s">
        <v>99</v>
      </c>
      <c r="D390" s="47" t="s">
        <v>260</v>
      </c>
      <c r="E390" s="52" t="s">
        <v>261</v>
      </c>
      <c r="F390" s="56"/>
      <c r="G390" s="47"/>
      <c r="H390" s="47"/>
      <c r="I390" s="47"/>
      <c r="J390" s="47"/>
      <c r="K390" s="47">
        <v>1</v>
      </c>
      <c r="L390" s="47"/>
      <c r="M390" s="47"/>
      <c r="N390" s="47"/>
      <c r="O390" s="47"/>
      <c r="P390" s="47"/>
      <c r="Q390" s="47"/>
      <c r="R390" s="47">
        <v>1</v>
      </c>
      <c r="S390" s="47">
        <v>1</v>
      </c>
      <c r="T390" s="47"/>
      <c r="U390" s="47"/>
      <c r="V390" s="47">
        <v>5</v>
      </c>
      <c r="W390" s="48"/>
      <c r="X390" s="61">
        <f t="shared" ref="X390:Y433" si="41">F390+H390+J390+L390+N390+P390+R390+T390+V390</f>
        <v>6</v>
      </c>
      <c r="Y390" s="52">
        <f t="shared" si="41"/>
        <v>2</v>
      </c>
      <c r="Z390">
        <f t="shared" ref="Z390:Z433" si="42">SUM(X390:Y390)</f>
        <v>8</v>
      </c>
    </row>
    <row r="391" spans="1:26">
      <c r="A391" s="51" t="s">
        <v>16</v>
      </c>
      <c r="B391" s="16">
        <v>451001</v>
      </c>
      <c r="C391" s="47" t="s">
        <v>99</v>
      </c>
      <c r="D391" s="47" t="s">
        <v>262</v>
      </c>
      <c r="E391" s="52" t="s">
        <v>263</v>
      </c>
      <c r="F391" s="56"/>
      <c r="G391" s="47"/>
      <c r="H391" s="47"/>
      <c r="I391" s="47"/>
      <c r="J391" s="47"/>
      <c r="K391" s="47"/>
      <c r="L391" s="47"/>
      <c r="M391" s="47">
        <v>1</v>
      </c>
      <c r="N391" s="47">
        <v>1</v>
      </c>
      <c r="O391" s="47">
        <v>2</v>
      </c>
      <c r="P391" s="47"/>
      <c r="Q391" s="47"/>
      <c r="R391" s="47">
        <v>1</v>
      </c>
      <c r="S391" s="47"/>
      <c r="T391" s="47"/>
      <c r="U391" s="47"/>
      <c r="V391" s="47">
        <v>17</v>
      </c>
      <c r="W391" s="48">
        <v>3</v>
      </c>
      <c r="X391" s="61">
        <f t="shared" si="41"/>
        <v>19</v>
      </c>
      <c r="Y391" s="52">
        <f t="shared" si="41"/>
        <v>6</v>
      </c>
      <c r="Z391">
        <f t="shared" si="42"/>
        <v>25</v>
      </c>
    </row>
    <row r="392" spans="1:26" s="86" customFormat="1">
      <c r="A392" s="51" t="s">
        <v>16</v>
      </c>
      <c r="B392" s="16">
        <v>451101</v>
      </c>
      <c r="C392" s="47" t="s">
        <v>99</v>
      </c>
      <c r="D392" s="47" t="s">
        <v>264</v>
      </c>
      <c r="E392" s="52" t="s">
        <v>265</v>
      </c>
      <c r="F392" s="56"/>
      <c r="G392" s="47"/>
      <c r="H392" s="47"/>
      <c r="I392" s="47"/>
      <c r="J392" s="47"/>
      <c r="K392" s="47"/>
      <c r="L392" s="47">
        <v>1</v>
      </c>
      <c r="M392" s="47"/>
      <c r="N392" s="47"/>
      <c r="O392" s="47">
        <v>3</v>
      </c>
      <c r="P392" s="47"/>
      <c r="Q392" s="47"/>
      <c r="R392" s="47">
        <v>2</v>
      </c>
      <c r="S392" s="47"/>
      <c r="T392" s="47"/>
      <c r="U392" s="47"/>
      <c r="V392" s="47">
        <v>2</v>
      </c>
      <c r="W392" s="48">
        <v>3</v>
      </c>
      <c r="X392" s="61">
        <f t="shared" si="41"/>
        <v>5</v>
      </c>
      <c r="Y392" s="52">
        <f t="shared" si="41"/>
        <v>6</v>
      </c>
      <c r="Z392">
        <f t="shared" si="42"/>
        <v>11</v>
      </c>
    </row>
    <row r="393" spans="1:26">
      <c r="A393" s="51" t="s">
        <v>16</v>
      </c>
      <c r="B393" s="16">
        <v>459999</v>
      </c>
      <c r="C393" s="47" t="s">
        <v>99</v>
      </c>
      <c r="D393" s="47" t="s">
        <v>266</v>
      </c>
      <c r="E393" s="52" t="s">
        <v>267</v>
      </c>
      <c r="F393" s="56">
        <v>1</v>
      </c>
      <c r="G393" s="47"/>
      <c r="H393" s="47"/>
      <c r="I393" s="47"/>
      <c r="J393" s="47"/>
      <c r="K393" s="47"/>
      <c r="L393" s="47"/>
      <c r="M393" s="47"/>
      <c r="N393" s="47">
        <v>2</v>
      </c>
      <c r="O393" s="47">
        <v>1</v>
      </c>
      <c r="P393" s="47"/>
      <c r="Q393" s="47"/>
      <c r="R393" s="47">
        <v>1</v>
      </c>
      <c r="S393" s="47"/>
      <c r="T393" s="47"/>
      <c r="U393" s="47"/>
      <c r="V393" s="47">
        <v>8</v>
      </c>
      <c r="W393" s="48">
        <v>2</v>
      </c>
      <c r="X393" s="61">
        <f t="shared" si="41"/>
        <v>12</v>
      </c>
      <c r="Y393" s="52">
        <f t="shared" si="41"/>
        <v>3</v>
      </c>
      <c r="Z393">
        <f t="shared" si="42"/>
        <v>15</v>
      </c>
    </row>
    <row r="394" spans="1:26">
      <c r="A394" s="51" t="s">
        <v>16</v>
      </c>
      <c r="B394" s="16">
        <v>500501</v>
      </c>
      <c r="C394" s="47" t="s">
        <v>99</v>
      </c>
      <c r="D394" s="47" t="s">
        <v>270</v>
      </c>
      <c r="E394" s="52" t="s">
        <v>271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>
        <v>2</v>
      </c>
      <c r="W394" s="48"/>
      <c r="X394" s="61">
        <f t="shared" si="41"/>
        <v>2</v>
      </c>
      <c r="Y394" s="52">
        <f t="shared" si="41"/>
        <v>0</v>
      </c>
      <c r="Z394">
        <f t="shared" si="42"/>
        <v>2</v>
      </c>
    </row>
    <row r="395" spans="1:26">
      <c r="A395" s="51" t="s">
        <v>16</v>
      </c>
      <c r="B395" s="16">
        <v>500602</v>
      </c>
      <c r="C395" s="47" t="s">
        <v>99</v>
      </c>
      <c r="D395" s="47" t="s">
        <v>272</v>
      </c>
      <c r="E395" s="52" t="s">
        <v>273</v>
      </c>
      <c r="F395" s="56">
        <v>1</v>
      </c>
      <c r="G395" s="47"/>
      <c r="H395" s="47"/>
      <c r="I395" s="47"/>
      <c r="J395" s="47"/>
      <c r="K395" s="47"/>
      <c r="L395" s="47">
        <v>1</v>
      </c>
      <c r="M395" s="47">
        <v>2</v>
      </c>
      <c r="N395" s="47">
        <v>1</v>
      </c>
      <c r="O395" s="47"/>
      <c r="P395" s="47"/>
      <c r="Q395" s="47"/>
      <c r="R395" s="47">
        <v>2</v>
      </c>
      <c r="S395" s="47"/>
      <c r="T395" s="47"/>
      <c r="U395" s="47"/>
      <c r="V395" s="47">
        <v>9</v>
      </c>
      <c r="W395" s="48">
        <v>1</v>
      </c>
      <c r="X395" s="61">
        <f t="shared" si="41"/>
        <v>14</v>
      </c>
      <c r="Y395" s="52">
        <f t="shared" si="41"/>
        <v>3</v>
      </c>
      <c r="Z395">
        <f t="shared" si="42"/>
        <v>17</v>
      </c>
    </row>
    <row r="396" spans="1:26">
      <c r="A396" s="51" t="s">
        <v>16</v>
      </c>
      <c r="B396" s="16">
        <v>500702</v>
      </c>
      <c r="C396" s="47" t="s">
        <v>99</v>
      </c>
      <c r="D396" s="47" t="s">
        <v>274</v>
      </c>
      <c r="E396" s="52" t="s">
        <v>275</v>
      </c>
      <c r="F396" s="56"/>
      <c r="G396" s="47"/>
      <c r="H396" s="47"/>
      <c r="I396" s="47"/>
      <c r="J396" s="47">
        <v>1</v>
      </c>
      <c r="K396" s="47"/>
      <c r="L396" s="47"/>
      <c r="M396" s="47"/>
      <c r="N396" s="47"/>
      <c r="O396" s="47"/>
      <c r="P396" s="47"/>
      <c r="Q396" s="47"/>
      <c r="R396" s="47">
        <v>1</v>
      </c>
      <c r="S396" s="47"/>
      <c r="T396" s="47"/>
      <c r="U396" s="47"/>
      <c r="V396" s="47">
        <v>3</v>
      </c>
      <c r="W396" s="48">
        <v>6</v>
      </c>
      <c r="X396" s="61">
        <f t="shared" si="41"/>
        <v>5</v>
      </c>
      <c r="Y396" s="52">
        <f t="shared" si="41"/>
        <v>6</v>
      </c>
      <c r="Z396">
        <f t="shared" si="42"/>
        <v>11</v>
      </c>
    </row>
    <row r="397" spans="1:26">
      <c r="A397" s="51" t="s">
        <v>16</v>
      </c>
      <c r="B397" s="16">
        <v>500702</v>
      </c>
      <c r="C397" s="47" t="s">
        <v>99</v>
      </c>
      <c r="D397" s="47" t="s">
        <v>276</v>
      </c>
      <c r="E397" s="52" t="s">
        <v>277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>
        <v>1</v>
      </c>
      <c r="S397" s="47"/>
      <c r="T397" s="47"/>
      <c r="U397" s="47"/>
      <c r="V397" s="47">
        <v>3</v>
      </c>
      <c r="W397" s="48">
        <v>4</v>
      </c>
      <c r="X397" s="61">
        <f t="shared" si="41"/>
        <v>4</v>
      </c>
      <c r="Y397" s="52">
        <f t="shared" si="41"/>
        <v>4</v>
      </c>
      <c r="Z397">
        <f t="shared" si="42"/>
        <v>8</v>
      </c>
    </row>
    <row r="398" spans="1:26">
      <c r="A398" s="51" t="s">
        <v>16</v>
      </c>
      <c r="B398" s="16">
        <v>500703</v>
      </c>
      <c r="C398" s="47" t="s">
        <v>99</v>
      </c>
      <c r="D398" s="47" t="s">
        <v>278</v>
      </c>
      <c r="E398" s="52" t="s">
        <v>279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8">
        <v>1</v>
      </c>
      <c r="X398" s="61">
        <f t="shared" si="41"/>
        <v>0</v>
      </c>
      <c r="Y398" s="52">
        <f t="shared" si="41"/>
        <v>1</v>
      </c>
      <c r="Z398">
        <f t="shared" si="42"/>
        <v>1</v>
      </c>
    </row>
    <row r="399" spans="1:26">
      <c r="A399" s="51" t="s">
        <v>16</v>
      </c>
      <c r="B399" s="16">
        <v>500901</v>
      </c>
      <c r="C399" s="47" t="s">
        <v>99</v>
      </c>
      <c r="D399" s="47" t="s">
        <v>280</v>
      </c>
      <c r="E399" s="52" t="s">
        <v>281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>
        <v>1</v>
      </c>
      <c r="W399" s="48">
        <v>1</v>
      </c>
      <c r="X399" s="61">
        <f t="shared" si="41"/>
        <v>1</v>
      </c>
      <c r="Y399" s="52">
        <f t="shared" si="41"/>
        <v>1</v>
      </c>
      <c r="Z399">
        <f t="shared" si="42"/>
        <v>2</v>
      </c>
    </row>
    <row r="400" spans="1:26">
      <c r="A400" s="51" t="s">
        <v>16</v>
      </c>
      <c r="B400" s="16">
        <v>500901</v>
      </c>
      <c r="C400" s="47" t="s">
        <v>99</v>
      </c>
      <c r="D400" s="47" t="s">
        <v>282</v>
      </c>
      <c r="E400" s="52" t="s">
        <v>283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>
        <v>1</v>
      </c>
      <c r="T400" s="47"/>
      <c r="U400" s="47"/>
      <c r="V400" s="47">
        <v>2</v>
      </c>
      <c r="W400" s="48"/>
      <c r="X400" s="61">
        <f t="shared" si="41"/>
        <v>2</v>
      </c>
      <c r="Y400" s="52">
        <f t="shared" si="41"/>
        <v>1</v>
      </c>
      <c r="Z400">
        <f t="shared" si="42"/>
        <v>3</v>
      </c>
    </row>
    <row r="401" spans="1:26">
      <c r="A401" s="51" t="s">
        <v>16</v>
      </c>
      <c r="B401" s="16">
        <v>510201</v>
      </c>
      <c r="C401" s="47" t="s">
        <v>161</v>
      </c>
      <c r="D401" s="47" t="s">
        <v>286</v>
      </c>
      <c r="E401" s="52" t="s">
        <v>287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>
        <v>1</v>
      </c>
      <c r="T401" s="47"/>
      <c r="U401" s="47"/>
      <c r="V401" s="47"/>
      <c r="W401" s="48">
        <v>6</v>
      </c>
      <c r="X401" s="61">
        <f t="shared" si="41"/>
        <v>0</v>
      </c>
      <c r="Y401" s="52">
        <f t="shared" si="41"/>
        <v>7</v>
      </c>
      <c r="Z401">
        <f t="shared" si="42"/>
        <v>7</v>
      </c>
    </row>
    <row r="402" spans="1:26">
      <c r="A402" s="51" t="s">
        <v>16</v>
      </c>
      <c r="B402" s="16">
        <v>510701</v>
      </c>
      <c r="C402" s="47" t="s">
        <v>148</v>
      </c>
      <c r="D402" s="47" t="s">
        <v>288</v>
      </c>
      <c r="E402" s="52" t="s">
        <v>289</v>
      </c>
      <c r="F402" s="56"/>
      <c r="G402" s="47"/>
      <c r="H402" s="47"/>
      <c r="I402" s="47"/>
      <c r="J402" s="47"/>
      <c r="K402" s="47"/>
      <c r="L402" s="47">
        <v>1</v>
      </c>
      <c r="M402" s="47"/>
      <c r="N402" s="47"/>
      <c r="O402" s="47"/>
      <c r="P402" s="47"/>
      <c r="Q402" s="47"/>
      <c r="R402" s="47"/>
      <c r="S402" s="47">
        <v>2</v>
      </c>
      <c r="T402" s="47"/>
      <c r="U402" s="47"/>
      <c r="V402" s="47"/>
      <c r="W402" s="48"/>
      <c r="X402" s="61">
        <f t="shared" si="41"/>
        <v>1</v>
      </c>
      <c r="Y402" s="52">
        <f t="shared" si="41"/>
        <v>2</v>
      </c>
      <c r="Z402">
        <f t="shared" si="42"/>
        <v>3</v>
      </c>
    </row>
    <row r="403" spans="1:26">
      <c r="A403" s="51" t="s">
        <v>16</v>
      </c>
      <c r="B403" s="16">
        <v>510701</v>
      </c>
      <c r="C403" s="47" t="s">
        <v>148</v>
      </c>
      <c r="D403" s="47" t="s">
        <v>290</v>
      </c>
      <c r="E403" s="52" t="s">
        <v>291</v>
      </c>
      <c r="F403" s="56"/>
      <c r="G403" s="47"/>
      <c r="H403" s="47"/>
      <c r="I403" s="47">
        <v>1</v>
      </c>
      <c r="J403" s="47"/>
      <c r="K403" s="47"/>
      <c r="L403" s="47"/>
      <c r="M403" s="47"/>
      <c r="N403" s="47">
        <v>1</v>
      </c>
      <c r="O403" s="47"/>
      <c r="P403" s="47"/>
      <c r="Q403" s="47"/>
      <c r="R403" s="47">
        <v>1</v>
      </c>
      <c r="S403" s="47">
        <v>6</v>
      </c>
      <c r="T403" s="47"/>
      <c r="U403" s="47"/>
      <c r="V403" s="47">
        <v>1</v>
      </c>
      <c r="W403" s="48"/>
      <c r="X403" s="61">
        <f t="shared" si="41"/>
        <v>3</v>
      </c>
      <c r="Y403" s="52">
        <f t="shared" si="41"/>
        <v>7</v>
      </c>
      <c r="Z403">
        <f t="shared" si="42"/>
        <v>10</v>
      </c>
    </row>
    <row r="404" spans="1:26">
      <c r="A404" s="51" t="s">
        <v>16</v>
      </c>
      <c r="B404" s="16">
        <v>511005</v>
      </c>
      <c r="C404" s="47" t="s">
        <v>119</v>
      </c>
      <c r="D404" s="47" t="s">
        <v>292</v>
      </c>
      <c r="E404" s="52" t="s">
        <v>293</v>
      </c>
      <c r="F404" s="56"/>
      <c r="G404" s="47"/>
      <c r="H404" s="47"/>
      <c r="I404" s="47"/>
      <c r="J404" s="47">
        <v>1</v>
      </c>
      <c r="K404" s="47">
        <v>3</v>
      </c>
      <c r="L404" s="47"/>
      <c r="M404" s="47">
        <v>1</v>
      </c>
      <c r="N404" s="47"/>
      <c r="O404" s="47"/>
      <c r="P404" s="47"/>
      <c r="Q404" s="47"/>
      <c r="R404" s="47">
        <v>3</v>
      </c>
      <c r="S404" s="47">
        <v>4</v>
      </c>
      <c r="T404" s="47"/>
      <c r="U404" s="47"/>
      <c r="V404" s="47">
        <v>4</v>
      </c>
      <c r="W404" s="48">
        <v>3</v>
      </c>
      <c r="X404" s="61">
        <f t="shared" si="41"/>
        <v>8</v>
      </c>
      <c r="Y404" s="52">
        <f t="shared" si="41"/>
        <v>11</v>
      </c>
      <c r="Z404">
        <f t="shared" si="42"/>
        <v>19</v>
      </c>
    </row>
    <row r="405" spans="1:26">
      <c r="A405" s="51" t="s">
        <v>16</v>
      </c>
      <c r="B405" s="16">
        <v>512003</v>
      </c>
      <c r="C405" s="47" t="s">
        <v>10</v>
      </c>
      <c r="D405" s="47" t="s">
        <v>294</v>
      </c>
      <c r="E405" s="52" t="s">
        <v>295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>
        <v>1</v>
      </c>
      <c r="W405" s="48">
        <v>5</v>
      </c>
      <c r="X405" s="61">
        <f t="shared" si="41"/>
        <v>1</v>
      </c>
      <c r="Y405" s="52">
        <f t="shared" si="41"/>
        <v>5</v>
      </c>
      <c r="Z405">
        <f t="shared" si="42"/>
        <v>6</v>
      </c>
    </row>
    <row r="406" spans="1:26">
      <c r="A406" s="51" t="s">
        <v>16</v>
      </c>
      <c r="B406" s="16">
        <v>513101</v>
      </c>
      <c r="C406" s="47" t="s">
        <v>119</v>
      </c>
      <c r="D406" s="47" t="s">
        <v>296</v>
      </c>
      <c r="E406" s="52" t="s">
        <v>297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>
        <v>1</v>
      </c>
      <c r="Q406" s="47"/>
      <c r="R406" s="47"/>
      <c r="S406" s="47">
        <v>2</v>
      </c>
      <c r="T406" s="47"/>
      <c r="U406" s="47"/>
      <c r="V406" s="47">
        <v>3</v>
      </c>
      <c r="W406" s="48">
        <v>7</v>
      </c>
      <c r="X406" s="61">
        <f t="shared" si="41"/>
        <v>4</v>
      </c>
      <c r="Y406" s="52">
        <f t="shared" si="41"/>
        <v>9</v>
      </c>
      <c r="Z406">
        <f t="shared" si="42"/>
        <v>13</v>
      </c>
    </row>
    <row r="407" spans="1:26">
      <c r="A407" s="51" t="s">
        <v>16</v>
      </c>
      <c r="B407" s="16">
        <v>513801</v>
      </c>
      <c r="C407" s="47" t="s">
        <v>298</v>
      </c>
      <c r="D407" s="47" t="s">
        <v>299</v>
      </c>
      <c r="E407" s="52" t="s">
        <v>300</v>
      </c>
      <c r="F407" s="56"/>
      <c r="G407" s="47"/>
      <c r="H407" s="47"/>
      <c r="I407" s="47"/>
      <c r="J407" s="47">
        <v>2</v>
      </c>
      <c r="K407" s="47">
        <v>1</v>
      </c>
      <c r="L407" s="47">
        <v>2</v>
      </c>
      <c r="M407" s="47">
        <v>14</v>
      </c>
      <c r="N407" s="47">
        <v>1</v>
      </c>
      <c r="O407" s="47">
        <v>8</v>
      </c>
      <c r="P407" s="47"/>
      <c r="Q407" s="47">
        <v>2</v>
      </c>
      <c r="R407" s="47">
        <v>1</v>
      </c>
      <c r="S407" s="47">
        <v>9</v>
      </c>
      <c r="T407" s="47"/>
      <c r="U407" s="47"/>
      <c r="V407" s="47">
        <v>9</v>
      </c>
      <c r="W407" s="48">
        <v>95</v>
      </c>
      <c r="X407" s="61">
        <f t="shared" si="41"/>
        <v>15</v>
      </c>
      <c r="Y407" s="52">
        <f t="shared" si="41"/>
        <v>129</v>
      </c>
      <c r="Z407">
        <f t="shared" si="42"/>
        <v>144</v>
      </c>
    </row>
    <row r="408" spans="1:26">
      <c r="A408" s="51" t="s">
        <v>16</v>
      </c>
      <c r="B408" s="16">
        <v>520101</v>
      </c>
      <c r="C408" s="47" t="s">
        <v>148</v>
      </c>
      <c r="D408" s="47" t="s">
        <v>301</v>
      </c>
      <c r="E408" s="52" t="s">
        <v>302</v>
      </c>
      <c r="F408" s="56"/>
      <c r="G408" s="47"/>
      <c r="H408" s="47"/>
      <c r="I408" s="47">
        <v>1</v>
      </c>
      <c r="J408" s="47">
        <v>1</v>
      </c>
      <c r="K408" s="47"/>
      <c r="L408" s="47">
        <v>1</v>
      </c>
      <c r="M408" s="47"/>
      <c r="N408" s="47">
        <v>1</v>
      </c>
      <c r="O408" s="47"/>
      <c r="P408" s="47"/>
      <c r="Q408" s="47"/>
      <c r="R408" s="47">
        <v>2</v>
      </c>
      <c r="S408" s="47">
        <v>6</v>
      </c>
      <c r="T408" s="47"/>
      <c r="U408" s="47"/>
      <c r="V408" s="47">
        <v>2</v>
      </c>
      <c r="W408" s="48"/>
      <c r="X408" s="61">
        <f t="shared" si="41"/>
        <v>7</v>
      </c>
      <c r="Y408" s="52">
        <f t="shared" si="41"/>
        <v>7</v>
      </c>
      <c r="Z408">
        <f t="shared" si="42"/>
        <v>14</v>
      </c>
    </row>
    <row r="409" spans="1:26">
      <c r="A409" s="51" t="s">
        <v>16</v>
      </c>
      <c r="B409" s="16">
        <v>520101</v>
      </c>
      <c r="C409" s="47" t="s">
        <v>148</v>
      </c>
      <c r="D409" s="47" t="s">
        <v>303</v>
      </c>
      <c r="E409" s="52" t="s">
        <v>304</v>
      </c>
      <c r="F409" s="56"/>
      <c r="G409" s="47"/>
      <c r="H409" s="47"/>
      <c r="I409" s="47"/>
      <c r="J409" s="47"/>
      <c r="K409" s="47"/>
      <c r="L409" s="47">
        <v>1</v>
      </c>
      <c r="M409" s="47">
        <v>2</v>
      </c>
      <c r="N409" s="47">
        <v>2</v>
      </c>
      <c r="O409" s="47">
        <v>1</v>
      </c>
      <c r="P409" s="47"/>
      <c r="Q409" s="47"/>
      <c r="R409" s="47">
        <v>5</v>
      </c>
      <c r="S409" s="47">
        <v>6</v>
      </c>
      <c r="T409" s="47"/>
      <c r="U409" s="47"/>
      <c r="V409" s="47">
        <v>5</v>
      </c>
      <c r="W409" s="48">
        <v>6</v>
      </c>
      <c r="X409" s="61">
        <f t="shared" si="41"/>
        <v>13</v>
      </c>
      <c r="Y409" s="52">
        <f t="shared" si="41"/>
        <v>15</v>
      </c>
      <c r="Z409">
        <f t="shared" si="42"/>
        <v>28</v>
      </c>
    </row>
    <row r="410" spans="1:26">
      <c r="A410" s="51" t="s">
        <v>16</v>
      </c>
      <c r="B410" s="16">
        <v>520201</v>
      </c>
      <c r="C410" s="47" t="s">
        <v>305</v>
      </c>
      <c r="D410" s="47" t="s">
        <v>306</v>
      </c>
      <c r="E410" s="52" t="s">
        <v>307</v>
      </c>
      <c r="F410" s="56"/>
      <c r="G410" s="47">
        <v>1</v>
      </c>
      <c r="H410" s="47"/>
      <c r="I410" s="47"/>
      <c r="J410" s="47">
        <v>1</v>
      </c>
      <c r="K410" s="47"/>
      <c r="L410" s="47"/>
      <c r="M410" s="47"/>
      <c r="N410" s="47"/>
      <c r="O410" s="47"/>
      <c r="P410" s="47"/>
      <c r="Q410" s="47"/>
      <c r="R410" s="47"/>
      <c r="S410" s="47">
        <v>2</v>
      </c>
      <c r="T410" s="47"/>
      <c r="U410" s="47"/>
      <c r="V410" s="47">
        <v>9</v>
      </c>
      <c r="W410" s="48">
        <v>10</v>
      </c>
      <c r="X410" s="61">
        <f t="shared" si="41"/>
        <v>10</v>
      </c>
      <c r="Y410" s="52">
        <f t="shared" si="41"/>
        <v>13</v>
      </c>
      <c r="Z410">
        <f t="shared" si="42"/>
        <v>23</v>
      </c>
    </row>
    <row r="411" spans="1:26">
      <c r="A411" s="51" t="s">
        <v>16</v>
      </c>
      <c r="B411" s="16">
        <v>520201</v>
      </c>
      <c r="C411" s="47" t="s">
        <v>305</v>
      </c>
      <c r="D411" s="47" t="s">
        <v>308</v>
      </c>
      <c r="E411" s="52" t="s">
        <v>309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>
        <v>3</v>
      </c>
      <c r="W411" s="48">
        <v>2</v>
      </c>
      <c r="X411" s="61">
        <f t="shared" si="41"/>
        <v>3</v>
      </c>
      <c r="Y411" s="52">
        <f t="shared" si="41"/>
        <v>2</v>
      </c>
      <c r="Z411">
        <f t="shared" si="42"/>
        <v>5</v>
      </c>
    </row>
    <row r="412" spans="1:26">
      <c r="A412" s="51" t="s">
        <v>16</v>
      </c>
      <c r="B412" s="16">
        <v>520203</v>
      </c>
      <c r="C412" s="47" t="s">
        <v>305</v>
      </c>
      <c r="D412" s="47" t="s">
        <v>310</v>
      </c>
      <c r="E412" s="52" t="s">
        <v>311</v>
      </c>
      <c r="F412" s="56"/>
      <c r="G412" s="47"/>
      <c r="H412" s="47"/>
      <c r="I412" s="47"/>
      <c r="J412" s="47"/>
      <c r="K412" s="47"/>
      <c r="L412" s="47"/>
      <c r="M412" s="47"/>
      <c r="N412" s="47">
        <v>1</v>
      </c>
      <c r="O412" s="47"/>
      <c r="P412" s="47"/>
      <c r="Q412" s="47"/>
      <c r="R412" s="47"/>
      <c r="S412" s="47"/>
      <c r="T412" s="47"/>
      <c r="U412" s="47"/>
      <c r="V412" s="47"/>
      <c r="W412" s="48"/>
      <c r="X412" s="61">
        <f t="shared" si="41"/>
        <v>1</v>
      </c>
      <c r="Y412" s="52">
        <f t="shared" si="41"/>
        <v>0</v>
      </c>
      <c r="Z412">
        <f t="shared" si="42"/>
        <v>1</v>
      </c>
    </row>
    <row r="413" spans="1:26">
      <c r="A413" s="51" t="s">
        <v>16</v>
      </c>
      <c r="B413" s="16">
        <v>520301</v>
      </c>
      <c r="C413" s="47" t="s">
        <v>305</v>
      </c>
      <c r="D413" s="47" t="s">
        <v>312</v>
      </c>
      <c r="E413" s="52" t="s">
        <v>313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>
        <v>1</v>
      </c>
      <c r="Q413" s="47"/>
      <c r="R413" s="47"/>
      <c r="S413" s="47"/>
      <c r="T413" s="47"/>
      <c r="U413" s="47"/>
      <c r="V413" s="47">
        <v>6</v>
      </c>
      <c r="W413" s="48">
        <v>5</v>
      </c>
      <c r="X413" s="61">
        <f t="shared" si="41"/>
        <v>7</v>
      </c>
      <c r="Y413" s="52">
        <f t="shared" si="41"/>
        <v>5</v>
      </c>
      <c r="Z413">
        <f t="shared" si="42"/>
        <v>12</v>
      </c>
    </row>
    <row r="414" spans="1:26">
      <c r="A414" s="51" t="s">
        <v>16</v>
      </c>
      <c r="B414" s="16">
        <v>520801</v>
      </c>
      <c r="C414" s="47" t="s">
        <v>305</v>
      </c>
      <c r="D414" s="47" t="s">
        <v>314</v>
      </c>
      <c r="E414" s="52" t="s">
        <v>315</v>
      </c>
      <c r="F414" s="56"/>
      <c r="G414" s="47"/>
      <c r="H414" s="47"/>
      <c r="I414" s="47"/>
      <c r="J414" s="47"/>
      <c r="K414" s="47"/>
      <c r="L414" s="47"/>
      <c r="M414" s="47">
        <v>1</v>
      </c>
      <c r="N414" s="47"/>
      <c r="O414" s="47"/>
      <c r="P414" s="47">
        <v>1</v>
      </c>
      <c r="Q414" s="47"/>
      <c r="R414" s="47">
        <v>2</v>
      </c>
      <c r="S414" s="47"/>
      <c r="T414" s="47"/>
      <c r="U414" s="47"/>
      <c r="V414" s="47">
        <v>12</v>
      </c>
      <c r="W414" s="48">
        <v>2</v>
      </c>
      <c r="X414" s="61">
        <f t="shared" si="41"/>
        <v>15</v>
      </c>
      <c r="Y414" s="52">
        <f t="shared" si="41"/>
        <v>3</v>
      </c>
      <c r="Z414">
        <f t="shared" si="42"/>
        <v>18</v>
      </c>
    </row>
    <row r="415" spans="1:26">
      <c r="A415" s="51" t="s">
        <v>16</v>
      </c>
      <c r="B415" s="16">
        <v>521101</v>
      </c>
      <c r="C415" s="47" t="s">
        <v>305</v>
      </c>
      <c r="D415" s="47" t="s">
        <v>316</v>
      </c>
      <c r="E415" s="52" t="s">
        <v>317</v>
      </c>
      <c r="F415" s="56"/>
      <c r="G415" s="47"/>
      <c r="H415" s="47"/>
      <c r="I415" s="47"/>
      <c r="J415" s="47"/>
      <c r="K415" s="47"/>
      <c r="L415" s="47"/>
      <c r="M415" s="47"/>
      <c r="N415" s="47">
        <v>2</v>
      </c>
      <c r="O415" s="47"/>
      <c r="P415" s="47"/>
      <c r="Q415" s="47"/>
      <c r="R415" s="47">
        <v>1</v>
      </c>
      <c r="S415" s="47"/>
      <c r="T415" s="47"/>
      <c r="U415" s="47"/>
      <c r="V415" s="47"/>
      <c r="W415" s="48"/>
      <c r="X415" s="61">
        <f t="shared" si="41"/>
        <v>3</v>
      </c>
      <c r="Y415" s="52">
        <f t="shared" si="41"/>
        <v>0</v>
      </c>
      <c r="Z415">
        <f t="shared" si="42"/>
        <v>3</v>
      </c>
    </row>
    <row r="416" spans="1:26">
      <c r="A416" s="51" t="s">
        <v>16</v>
      </c>
      <c r="B416" s="16">
        <v>521401</v>
      </c>
      <c r="C416" s="47" t="s">
        <v>305</v>
      </c>
      <c r="D416" s="47" t="s">
        <v>318</v>
      </c>
      <c r="E416" s="52" t="s">
        <v>319</v>
      </c>
      <c r="F416" s="56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>
        <v>1</v>
      </c>
      <c r="S416" s="47"/>
      <c r="T416" s="47"/>
      <c r="U416" s="47"/>
      <c r="V416" s="47">
        <v>3</v>
      </c>
      <c r="W416" s="48"/>
      <c r="X416" s="61">
        <f t="shared" si="41"/>
        <v>4</v>
      </c>
      <c r="Y416" s="52">
        <f t="shared" si="41"/>
        <v>0</v>
      </c>
      <c r="Z416">
        <f t="shared" si="42"/>
        <v>4</v>
      </c>
    </row>
    <row r="417" spans="1:26">
      <c r="A417" s="51" t="s">
        <v>16</v>
      </c>
      <c r="B417" s="16">
        <v>521904</v>
      </c>
      <c r="C417" s="47" t="s">
        <v>161</v>
      </c>
      <c r="D417" s="47" t="s">
        <v>320</v>
      </c>
      <c r="E417" s="52" t="s">
        <v>321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8">
        <v>1</v>
      </c>
      <c r="X417" s="61">
        <f t="shared" si="41"/>
        <v>0</v>
      </c>
      <c r="Y417" s="52">
        <f t="shared" si="41"/>
        <v>1</v>
      </c>
      <c r="Z417">
        <f t="shared" si="42"/>
        <v>1</v>
      </c>
    </row>
    <row r="418" spans="1:26">
      <c r="A418" s="51" t="s">
        <v>16</v>
      </c>
      <c r="B418" s="16">
        <v>540101</v>
      </c>
      <c r="C418" s="47" t="s">
        <v>99</v>
      </c>
      <c r="D418" s="47" t="s">
        <v>322</v>
      </c>
      <c r="E418" s="52" t="s">
        <v>323</v>
      </c>
      <c r="F418" s="56"/>
      <c r="G418" s="47"/>
      <c r="H418" s="47"/>
      <c r="I418" s="47"/>
      <c r="J418" s="47"/>
      <c r="K418" s="47"/>
      <c r="L418" s="47">
        <v>1</v>
      </c>
      <c r="M418" s="47"/>
      <c r="N418" s="47">
        <v>3</v>
      </c>
      <c r="O418" s="47">
        <v>1</v>
      </c>
      <c r="P418" s="47"/>
      <c r="Q418" s="47"/>
      <c r="R418" s="47">
        <v>4</v>
      </c>
      <c r="S418" s="47">
        <v>2</v>
      </c>
      <c r="T418" s="47"/>
      <c r="U418" s="47"/>
      <c r="V418" s="47">
        <v>22</v>
      </c>
      <c r="W418" s="48">
        <v>7</v>
      </c>
      <c r="X418" s="61">
        <f t="shared" si="41"/>
        <v>30</v>
      </c>
      <c r="Y418" s="52">
        <f t="shared" si="41"/>
        <v>10</v>
      </c>
      <c r="Z418">
        <f t="shared" si="42"/>
        <v>40</v>
      </c>
    </row>
    <row r="419" spans="1:26">
      <c r="A419" s="51" t="s">
        <v>16</v>
      </c>
      <c r="B419" s="16"/>
      <c r="C419" s="47" t="s">
        <v>99</v>
      </c>
      <c r="D419" s="47" t="s">
        <v>324</v>
      </c>
      <c r="E419" s="52" t="s">
        <v>325</v>
      </c>
      <c r="F419" s="56"/>
      <c r="G419" s="47"/>
      <c r="H419" s="47"/>
      <c r="I419" s="47"/>
      <c r="J419" s="47"/>
      <c r="K419" s="47">
        <v>1</v>
      </c>
      <c r="L419" s="47"/>
      <c r="M419" s="47"/>
      <c r="N419" s="47"/>
      <c r="O419" s="47"/>
      <c r="P419" s="47"/>
      <c r="Q419" s="47"/>
      <c r="R419" s="47"/>
      <c r="S419" s="47">
        <v>4</v>
      </c>
      <c r="T419" s="47"/>
      <c r="U419" s="47"/>
      <c r="V419" s="47">
        <v>4</v>
      </c>
      <c r="W419" s="48">
        <v>2</v>
      </c>
      <c r="X419" s="61">
        <f t="shared" si="41"/>
        <v>4</v>
      </c>
      <c r="Y419" s="52">
        <f t="shared" si="41"/>
        <v>7</v>
      </c>
      <c r="Z419">
        <f t="shared" si="42"/>
        <v>11</v>
      </c>
    </row>
    <row r="420" spans="1:26">
      <c r="A420" s="51" t="s">
        <v>16</v>
      </c>
      <c r="B420" s="16"/>
      <c r="C420" s="47" t="s">
        <v>99</v>
      </c>
      <c r="D420" s="47" t="s">
        <v>326</v>
      </c>
      <c r="E420" s="52" t="s">
        <v>327</v>
      </c>
      <c r="F420" s="56"/>
      <c r="G420" s="47"/>
      <c r="H420" s="47"/>
      <c r="I420" s="47"/>
      <c r="J420" s="47"/>
      <c r="K420" s="47"/>
      <c r="L420" s="47"/>
      <c r="M420" s="47">
        <v>1</v>
      </c>
      <c r="N420" s="47"/>
      <c r="O420" s="47">
        <v>1</v>
      </c>
      <c r="P420" s="47"/>
      <c r="Q420" s="47"/>
      <c r="R420" s="47">
        <v>3</v>
      </c>
      <c r="S420" s="47"/>
      <c r="T420" s="47"/>
      <c r="U420" s="47"/>
      <c r="V420" s="47"/>
      <c r="W420" s="48">
        <v>2</v>
      </c>
      <c r="X420" s="61">
        <f t="shared" si="41"/>
        <v>3</v>
      </c>
      <c r="Y420" s="52">
        <f t="shared" si="41"/>
        <v>4</v>
      </c>
      <c r="Z420">
        <f t="shared" si="42"/>
        <v>7</v>
      </c>
    </row>
    <row r="421" spans="1:26">
      <c r="A421" s="51" t="s">
        <v>16</v>
      </c>
      <c r="B421" s="16"/>
      <c r="C421" s="47" t="s">
        <v>119</v>
      </c>
      <c r="D421" s="47" t="s">
        <v>328</v>
      </c>
      <c r="E421" s="52" t="s">
        <v>329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>
        <v>2</v>
      </c>
      <c r="W421" s="48"/>
      <c r="X421" s="61">
        <f t="shared" si="41"/>
        <v>2</v>
      </c>
      <c r="Y421" s="52">
        <f t="shared" si="41"/>
        <v>0</v>
      </c>
      <c r="Z421">
        <f t="shared" si="42"/>
        <v>2</v>
      </c>
    </row>
    <row r="422" spans="1:26">
      <c r="A422" s="51" t="s">
        <v>16</v>
      </c>
      <c r="B422" s="16"/>
      <c r="C422" s="47" t="s">
        <v>119</v>
      </c>
      <c r="D422" s="47" t="s">
        <v>330</v>
      </c>
      <c r="E422" s="52" t="s">
        <v>331</v>
      </c>
      <c r="F422" s="56"/>
      <c r="G422" s="47"/>
      <c r="H422" s="47"/>
      <c r="I422" s="47"/>
      <c r="J422" s="47">
        <v>1</v>
      </c>
      <c r="K422" s="47"/>
      <c r="L422" s="47"/>
      <c r="M422" s="47"/>
      <c r="N422" s="47">
        <v>1</v>
      </c>
      <c r="O422" s="47"/>
      <c r="P422" s="47"/>
      <c r="Q422" s="47"/>
      <c r="R422" s="47"/>
      <c r="S422" s="47">
        <v>1</v>
      </c>
      <c r="T422" s="47"/>
      <c r="U422" s="47"/>
      <c r="V422" s="47"/>
      <c r="W422" s="48">
        <v>3</v>
      </c>
      <c r="X422" s="61">
        <f t="shared" si="41"/>
        <v>2</v>
      </c>
      <c r="Y422" s="52">
        <f t="shared" si="41"/>
        <v>4</v>
      </c>
      <c r="Z422">
        <f t="shared" si="42"/>
        <v>6</v>
      </c>
    </row>
    <row r="423" spans="1:26">
      <c r="A423" s="51" t="s">
        <v>16</v>
      </c>
      <c r="B423" s="16"/>
      <c r="C423" s="47" t="s">
        <v>305</v>
      </c>
      <c r="D423" s="47" t="s">
        <v>332</v>
      </c>
      <c r="E423" s="52" t="s">
        <v>333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8">
        <v>1</v>
      </c>
      <c r="X423" s="61">
        <f t="shared" si="41"/>
        <v>0</v>
      </c>
      <c r="Y423" s="52">
        <f t="shared" si="41"/>
        <v>1</v>
      </c>
      <c r="Z423">
        <f t="shared" si="42"/>
        <v>1</v>
      </c>
    </row>
    <row r="424" spans="1:26">
      <c r="A424" s="51" t="s">
        <v>16</v>
      </c>
      <c r="B424" s="16"/>
      <c r="C424" s="47" t="s">
        <v>148</v>
      </c>
      <c r="D424" s="47" t="s">
        <v>340</v>
      </c>
      <c r="E424" s="52" t="s">
        <v>341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>
        <v>1</v>
      </c>
      <c r="P424" s="47"/>
      <c r="Q424" s="47"/>
      <c r="R424" s="47">
        <v>2</v>
      </c>
      <c r="S424" s="47">
        <v>2</v>
      </c>
      <c r="T424" s="47"/>
      <c r="U424" s="47"/>
      <c r="V424" s="47"/>
      <c r="W424" s="48"/>
      <c r="X424" s="61">
        <f t="shared" si="41"/>
        <v>2</v>
      </c>
      <c r="Y424" s="52">
        <f t="shared" si="41"/>
        <v>3</v>
      </c>
      <c r="Z424">
        <f t="shared" si="42"/>
        <v>5</v>
      </c>
    </row>
    <row r="425" spans="1:26">
      <c r="A425" s="51" t="s">
        <v>16</v>
      </c>
      <c r="B425" s="16"/>
      <c r="C425" s="47" t="s">
        <v>148</v>
      </c>
      <c r="D425" s="47" t="s">
        <v>342</v>
      </c>
      <c r="E425" s="52" t="s">
        <v>343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>
        <v>1</v>
      </c>
      <c r="S425" s="47"/>
      <c r="T425" s="47"/>
      <c r="U425" s="47"/>
      <c r="V425" s="47">
        <v>1</v>
      </c>
      <c r="W425" s="48">
        <v>1</v>
      </c>
      <c r="X425" s="61">
        <f t="shared" si="41"/>
        <v>2</v>
      </c>
      <c r="Y425" s="52">
        <f t="shared" si="41"/>
        <v>1</v>
      </c>
      <c r="Z425">
        <f t="shared" si="42"/>
        <v>3</v>
      </c>
    </row>
    <row r="426" spans="1:26">
      <c r="A426" s="51" t="s">
        <v>16</v>
      </c>
      <c r="B426" s="16"/>
      <c r="C426" s="47" t="s">
        <v>305</v>
      </c>
      <c r="D426" s="47" t="s">
        <v>346</v>
      </c>
      <c r="E426" s="52" t="s">
        <v>588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>
        <v>1</v>
      </c>
      <c r="R426" s="47"/>
      <c r="S426" s="47"/>
      <c r="T426" s="47"/>
      <c r="U426" s="47"/>
      <c r="V426" s="47">
        <v>4</v>
      </c>
      <c r="W426" s="48">
        <v>2</v>
      </c>
      <c r="X426" s="61">
        <f t="shared" si="41"/>
        <v>4</v>
      </c>
      <c r="Y426" s="52">
        <f t="shared" si="41"/>
        <v>3</v>
      </c>
      <c r="Z426">
        <f t="shared" si="42"/>
        <v>7</v>
      </c>
    </row>
    <row r="427" spans="1:26">
      <c r="A427" s="51" t="s">
        <v>16</v>
      </c>
      <c r="B427" s="16"/>
      <c r="C427" s="47" t="s">
        <v>102</v>
      </c>
      <c r="D427" s="47" t="s">
        <v>347</v>
      </c>
      <c r="E427" s="52" t="s">
        <v>348</v>
      </c>
      <c r="F427" s="56"/>
      <c r="G427" s="47"/>
      <c r="H427" s="47"/>
      <c r="I427" s="47"/>
      <c r="J427" s="47"/>
      <c r="K427" s="47"/>
      <c r="L427" s="47">
        <v>1</v>
      </c>
      <c r="M427" s="47"/>
      <c r="N427" s="47">
        <v>3</v>
      </c>
      <c r="O427" s="47"/>
      <c r="P427" s="47">
        <v>1</v>
      </c>
      <c r="Q427" s="47"/>
      <c r="R427" s="47"/>
      <c r="S427" s="47"/>
      <c r="T427" s="47"/>
      <c r="U427" s="47"/>
      <c r="V427" s="47">
        <v>6</v>
      </c>
      <c r="W427" s="48">
        <v>4</v>
      </c>
      <c r="X427" s="61">
        <f t="shared" si="41"/>
        <v>11</v>
      </c>
      <c r="Y427" s="52">
        <f t="shared" si="41"/>
        <v>4</v>
      </c>
      <c r="Z427">
        <f t="shared" si="42"/>
        <v>15</v>
      </c>
    </row>
    <row r="428" spans="1:26">
      <c r="A428" s="51" t="s">
        <v>16</v>
      </c>
      <c r="B428" s="16"/>
      <c r="C428" s="47" t="s">
        <v>119</v>
      </c>
      <c r="D428" s="47" t="s">
        <v>349</v>
      </c>
      <c r="E428" s="52" t="s">
        <v>350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>
        <v>3</v>
      </c>
      <c r="W428" s="48">
        <v>4</v>
      </c>
      <c r="X428" s="61">
        <f t="shared" si="41"/>
        <v>3</v>
      </c>
      <c r="Y428" s="52">
        <f t="shared" si="41"/>
        <v>4</v>
      </c>
      <c r="Z428">
        <f t="shared" si="42"/>
        <v>7</v>
      </c>
    </row>
    <row r="429" spans="1:26" s="68" customFormat="1">
      <c r="A429" s="51" t="s">
        <v>16</v>
      </c>
      <c r="B429" s="16"/>
      <c r="C429" s="47" t="s">
        <v>351</v>
      </c>
      <c r="D429" s="47" t="s">
        <v>352</v>
      </c>
      <c r="E429" s="52" t="s">
        <v>353</v>
      </c>
      <c r="F429" s="56"/>
      <c r="G429" s="47"/>
      <c r="H429" s="47"/>
      <c r="I429" s="47"/>
      <c r="J429" s="47"/>
      <c r="K429" s="47"/>
      <c r="L429" s="47">
        <v>2</v>
      </c>
      <c r="M429" s="47">
        <v>1</v>
      </c>
      <c r="N429" s="47">
        <v>1</v>
      </c>
      <c r="O429" s="47">
        <v>3</v>
      </c>
      <c r="P429" s="47"/>
      <c r="Q429" s="47"/>
      <c r="R429" s="47">
        <v>3</v>
      </c>
      <c r="S429" s="47">
        <v>2</v>
      </c>
      <c r="T429" s="47"/>
      <c r="U429" s="47"/>
      <c r="V429" s="47">
        <v>3</v>
      </c>
      <c r="W429" s="48">
        <v>8</v>
      </c>
      <c r="X429" s="61">
        <f t="shared" si="41"/>
        <v>9</v>
      </c>
      <c r="Y429" s="52">
        <f t="shared" si="41"/>
        <v>14</v>
      </c>
      <c r="Z429">
        <f t="shared" si="42"/>
        <v>23</v>
      </c>
    </row>
    <row r="430" spans="1:26">
      <c r="A430" s="51" t="s">
        <v>16</v>
      </c>
      <c r="B430" s="16"/>
      <c r="C430" s="47" t="s">
        <v>99</v>
      </c>
      <c r="D430" s="47" t="s">
        <v>356</v>
      </c>
      <c r="E430" s="52" t="s">
        <v>357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>
        <v>1</v>
      </c>
      <c r="P430" s="47"/>
      <c r="Q430" s="47"/>
      <c r="R430" s="47">
        <v>1</v>
      </c>
      <c r="S430" s="47"/>
      <c r="T430" s="47"/>
      <c r="U430" s="47"/>
      <c r="V430" s="47">
        <v>2</v>
      </c>
      <c r="W430" s="48">
        <v>4</v>
      </c>
      <c r="X430" s="61">
        <f t="shared" si="41"/>
        <v>3</v>
      </c>
      <c r="Y430" s="52">
        <f t="shared" si="41"/>
        <v>5</v>
      </c>
      <c r="Z430">
        <f t="shared" si="42"/>
        <v>8</v>
      </c>
    </row>
    <row r="431" spans="1:26">
      <c r="A431" s="51" t="s">
        <v>16</v>
      </c>
      <c r="B431" s="16"/>
      <c r="C431" s="47" t="s">
        <v>161</v>
      </c>
      <c r="D431" s="47" t="s">
        <v>358</v>
      </c>
      <c r="E431" s="52" t="s">
        <v>359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8">
        <v>1</v>
      </c>
      <c r="X431" s="61">
        <f t="shared" si="41"/>
        <v>0</v>
      </c>
      <c r="Y431" s="52">
        <f t="shared" si="41"/>
        <v>1</v>
      </c>
      <c r="Z431">
        <f t="shared" si="42"/>
        <v>1</v>
      </c>
    </row>
    <row r="432" spans="1:26">
      <c r="A432" s="51" t="s">
        <v>16</v>
      </c>
      <c r="B432" s="16"/>
      <c r="C432" s="47" t="s">
        <v>161</v>
      </c>
      <c r="D432" s="47" t="s">
        <v>360</v>
      </c>
      <c r="E432" s="52" t="s">
        <v>361</v>
      </c>
      <c r="F432" s="56"/>
      <c r="G432" s="47"/>
      <c r="H432" s="47"/>
      <c r="I432" s="47"/>
      <c r="J432" s="47">
        <v>2</v>
      </c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>
        <v>2</v>
      </c>
      <c r="W432" s="48">
        <v>1</v>
      </c>
      <c r="X432" s="61">
        <f t="shared" si="41"/>
        <v>4</v>
      </c>
      <c r="Y432" s="52">
        <f t="shared" si="41"/>
        <v>1</v>
      </c>
      <c r="Z432">
        <f t="shared" si="42"/>
        <v>5</v>
      </c>
    </row>
    <row r="433" spans="1:26">
      <c r="A433" s="53" t="s">
        <v>16</v>
      </c>
      <c r="B433" s="17"/>
      <c r="C433" s="54" t="s">
        <v>99</v>
      </c>
      <c r="D433" s="54" t="s">
        <v>364</v>
      </c>
      <c r="E433" s="55" t="s">
        <v>365</v>
      </c>
      <c r="F433" s="57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>
        <v>1</v>
      </c>
      <c r="T433" s="54"/>
      <c r="U433" s="54"/>
      <c r="V433" s="54">
        <v>2</v>
      </c>
      <c r="W433" s="60"/>
      <c r="X433" s="62">
        <f t="shared" si="41"/>
        <v>2</v>
      </c>
      <c r="Y433" s="55">
        <f t="shared" si="41"/>
        <v>1</v>
      </c>
      <c r="Z433">
        <f t="shared" si="42"/>
        <v>3</v>
      </c>
    </row>
    <row r="434" spans="1:26">
      <c r="A434" s="46"/>
      <c r="E434" s="3" t="s">
        <v>52</v>
      </c>
      <c r="F434">
        <f t="shared" ref="F434:Z434" si="43">SUM(F326:F433)</f>
        <v>9</v>
      </c>
      <c r="G434">
        <f t="shared" si="43"/>
        <v>11</v>
      </c>
      <c r="H434">
        <f t="shared" si="43"/>
        <v>4</v>
      </c>
      <c r="I434">
        <f t="shared" si="43"/>
        <v>5</v>
      </c>
      <c r="J434">
        <f t="shared" si="43"/>
        <v>21</v>
      </c>
      <c r="K434">
        <f t="shared" si="43"/>
        <v>21</v>
      </c>
      <c r="L434">
        <f t="shared" si="43"/>
        <v>28</v>
      </c>
      <c r="M434">
        <f t="shared" si="43"/>
        <v>49</v>
      </c>
      <c r="N434">
        <f t="shared" si="43"/>
        <v>40</v>
      </c>
      <c r="O434">
        <f t="shared" si="43"/>
        <v>58</v>
      </c>
      <c r="P434">
        <f t="shared" si="43"/>
        <v>6</v>
      </c>
      <c r="Q434">
        <f t="shared" si="43"/>
        <v>5</v>
      </c>
      <c r="R434">
        <f t="shared" si="43"/>
        <v>87</v>
      </c>
      <c r="S434">
        <f t="shared" si="43"/>
        <v>123</v>
      </c>
      <c r="T434">
        <f t="shared" si="43"/>
        <v>1</v>
      </c>
      <c r="U434">
        <f t="shared" si="43"/>
        <v>3</v>
      </c>
      <c r="V434">
        <f t="shared" si="43"/>
        <v>429</v>
      </c>
      <c r="W434">
        <f t="shared" si="43"/>
        <v>484</v>
      </c>
      <c r="X434">
        <f t="shared" si="43"/>
        <v>625</v>
      </c>
      <c r="Y434">
        <f t="shared" si="43"/>
        <v>759</v>
      </c>
      <c r="Z434">
        <f t="shared" si="43"/>
        <v>1384</v>
      </c>
    </row>
    <row r="435" spans="1:26">
      <c r="A435" s="3"/>
    </row>
    <row r="436" spans="1:26">
      <c r="A436" s="49" t="s">
        <v>58</v>
      </c>
      <c r="B436" s="14">
        <v>111003</v>
      </c>
      <c r="C436" s="13" t="s">
        <v>366</v>
      </c>
      <c r="D436" s="13" t="s">
        <v>367</v>
      </c>
      <c r="E436" s="50" t="s">
        <v>368</v>
      </c>
      <c r="F436" s="21"/>
      <c r="G436" s="13"/>
      <c r="H436" s="13"/>
      <c r="I436" s="13"/>
      <c r="J436" s="13"/>
      <c r="K436" s="13"/>
      <c r="L436" s="13">
        <v>1</v>
      </c>
      <c r="M436" s="13"/>
      <c r="N436" s="13"/>
      <c r="O436" s="13"/>
      <c r="P436" s="13"/>
      <c r="Q436" s="13"/>
      <c r="R436" s="13">
        <v>3</v>
      </c>
      <c r="S436" s="13"/>
      <c r="T436" s="13"/>
      <c r="U436" s="13"/>
      <c r="V436" s="13">
        <v>10</v>
      </c>
      <c r="W436" s="15">
        <v>3</v>
      </c>
      <c r="X436" s="19">
        <f t="shared" ref="X436:Y442" si="44">F436+H436+J436+L436+N436+P436+R436+T436+V436</f>
        <v>14</v>
      </c>
      <c r="Y436" s="50">
        <f t="shared" si="44"/>
        <v>3</v>
      </c>
      <c r="Z436">
        <f t="shared" ref="Z436:Z442" si="45">SUM(X436:Y436)</f>
        <v>17</v>
      </c>
    </row>
    <row r="437" spans="1:26">
      <c r="A437" s="51" t="s">
        <v>58</v>
      </c>
      <c r="B437" s="16">
        <v>131210</v>
      </c>
      <c r="C437" s="47" t="s">
        <v>161</v>
      </c>
      <c r="D437" s="47" t="s">
        <v>369</v>
      </c>
      <c r="E437" s="52" t="s">
        <v>370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8">
        <v>1</v>
      </c>
      <c r="X437" s="61">
        <f t="shared" si="44"/>
        <v>0</v>
      </c>
      <c r="Y437" s="52">
        <f t="shared" si="44"/>
        <v>1</v>
      </c>
      <c r="Z437">
        <f t="shared" si="45"/>
        <v>1</v>
      </c>
    </row>
    <row r="438" spans="1:26">
      <c r="A438" s="51" t="s">
        <v>58</v>
      </c>
      <c r="B438" s="16">
        <v>131399</v>
      </c>
      <c r="C438" s="47" t="s">
        <v>47</v>
      </c>
      <c r="D438" s="47" t="s">
        <v>371</v>
      </c>
      <c r="E438" s="52" t="s">
        <v>372</v>
      </c>
      <c r="F438" s="56"/>
      <c r="G438" s="47">
        <v>1</v>
      </c>
      <c r="H438" s="47"/>
      <c r="I438" s="47"/>
      <c r="J438" s="47"/>
      <c r="K438" s="47">
        <v>1</v>
      </c>
      <c r="L438" s="47"/>
      <c r="M438" s="47"/>
      <c r="N438" s="47">
        <v>1</v>
      </c>
      <c r="O438" s="47">
        <v>1</v>
      </c>
      <c r="P438" s="47"/>
      <c r="Q438" s="47"/>
      <c r="R438" s="47">
        <v>1</v>
      </c>
      <c r="S438" s="47">
        <v>1</v>
      </c>
      <c r="T438" s="47"/>
      <c r="U438" s="47"/>
      <c r="V438" s="47"/>
      <c r="W438" s="48">
        <v>6</v>
      </c>
      <c r="X438" s="61">
        <f t="shared" ref="X438:Y440" si="46">F438+H438+J438+L438+N438+P438+R438+T438+V438</f>
        <v>2</v>
      </c>
      <c r="Y438" s="52">
        <f t="shared" si="46"/>
        <v>10</v>
      </c>
      <c r="Z438">
        <f t="shared" si="45"/>
        <v>12</v>
      </c>
    </row>
    <row r="439" spans="1:26">
      <c r="A439" s="51" t="s">
        <v>58</v>
      </c>
      <c r="B439" s="16">
        <v>430303</v>
      </c>
      <c r="C439" s="47" t="s">
        <v>366</v>
      </c>
      <c r="D439" s="47" t="s">
        <v>375</v>
      </c>
      <c r="E439" s="52" t="s">
        <v>376</v>
      </c>
      <c r="F439" s="56"/>
      <c r="G439" s="47">
        <v>1</v>
      </c>
      <c r="H439" s="47">
        <v>1</v>
      </c>
      <c r="I439" s="47"/>
      <c r="J439" s="47">
        <v>1</v>
      </c>
      <c r="K439" s="47"/>
      <c r="L439" s="47">
        <v>2</v>
      </c>
      <c r="M439" s="47"/>
      <c r="N439" s="47"/>
      <c r="O439" s="47"/>
      <c r="P439" s="47"/>
      <c r="Q439" s="47"/>
      <c r="R439" s="47"/>
      <c r="S439" s="47">
        <v>1</v>
      </c>
      <c r="T439" s="47"/>
      <c r="U439" s="47"/>
      <c r="V439" s="47">
        <v>7</v>
      </c>
      <c r="W439" s="48"/>
      <c r="X439" s="61">
        <f t="shared" si="46"/>
        <v>11</v>
      </c>
      <c r="Y439" s="52">
        <f t="shared" si="46"/>
        <v>2</v>
      </c>
      <c r="Z439">
        <f t="shared" si="45"/>
        <v>13</v>
      </c>
    </row>
    <row r="440" spans="1:26">
      <c r="A440" s="51" t="s">
        <v>58</v>
      </c>
      <c r="B440" s="16">
        <v>513801</v>
      </c>
      <c r="C440" s="47" t="s">
        <v>380</v>
      </c>
      <c r="D440" s="47" t="s">
        <v>381</v>
      </c>
      <c r="E440" s="52" t="s">
        <v>382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>
        <v>1</v>
      </c>
      <c r="T440" s="47"/>
      <c r="U440" s="47"/>
      <c r="V440" s="47"/>
      <c r="W440" s="48">
        <v>2</v>
      </c>
      <c r="X440" s="61">
        <f t="shared" si="46"/>
        <v>0</v>
      </c>
      <c r="Y440" s="52">
        <f t="shared" si="46"/>
        <v>3</v>
      </c>
      <c r="Z440">
        <f t="shared" si="45"/>
        <v>3</v>
      </c>
    </row>
    <row r="441" spans="1:26">
      <c r="A441" s="51" t="s">
        <v>58</v>
      </c>
      <c r="B441" s="16">
        <v>521001</v>
      </c>
      <c r="C441" s="47" t="s">
        <v>383</v>
      </c>
      <c r="D441" s="47" t="s">
        <v>384</v>
      </c>
      <c r="E441" s="52" t="s">
        <v>385</v>
      </c>
      <c r="F441" s="56"/>
      <c r="G441" s="47">
        <v>1</v>
      </c>
      <c r="H441" s="47"/>
      <c r="I441" s="47"/>
      <c r="J441" s="47"/>
      <c r="K441" s="47">
        <v>2</v>
      </c>
      <c r="L441" s="47"/>
      <c r="M441" s="47">
        <v>1</v>
      </c>
      <c r="N441" s="47"/>
      <c r="O441" s="47"/>
      <c r="P441" s="47"/>
      <c r="Q441" s="47"/>
      <c r="R441" s="47"/>
      <c r="S441" s="47"/>
      <c r="T441" s="47"/>
      <c r="U441" s="47"/>
      <c r="V441" s="47">
        <v>2</v>
      </c>
      <c r="W441" s="48">
        <v>7</v>
      </c>
      <c r="X441" s="61">
        <f t="shared" si="44"/>
        <v>2</v>
      </c>
      <c r="Y441" s="52">
        <f t="shared" si="44"/>
        <v>11</v>
      </c>
      <c r="Z441">
        <f t="shared" si="45"/>
        <v>13</v>
      </c>
    </row>
    <row r="442" spans="1:26">
      <c r="A442" s="53" t="s">
        <v>58</v>
      </c>
      <c r="B442" s="17">
        <v>521004</v>
      </c>
      <c r="C442" s="54" t="s">
        <v>383</v>
      </c>
      <c r="D442" s="54" t="s">
        <v>386</v>
      </c>
      <c r="E442" s="55" t="s">
        <v>387</v>
      </c>
      <c r="F442" s="57"/>
      <c r="G442" s="54"/>
      <c r="H442" s="54"/>
      <c r="I442" s="54">
        <v>1</v>
      </c>
      <c r="J442" s="54"/>
      <c r="K442" s="54"/>
      <c r="L442" s="54"/>
      <c r="M442" s="54"/>
      <c r="N442" s="54"/>
      <c r="O442" s="54"/>
      <c r="P442" s="54"/>
      <c r="Q442" s="54"/>
      <c r="R442" s="54"/>
      <c r="S442" s="54">
        <v>1</v>
      </c>
      <c r="T442" s="54"/>
      <c r="U442" s="54"/>
      <c r="V442" s="54">
        <v>2</v>
      </c>
      <c r="W442" s="60">
        <v>3</v>
      </c>
      <c r="X442" s="62">
        <f t="shared" si="44"/>
        <v>2</v>
      </c>
      <c r="Y442" s="55">
        <f t="shared" si="44"/>
        <v>5</v>
      </c>
      <c r="Z442">
        <f t="shared" si="45"/>
        <v>7</v>
      </c>
    </row>
    <row r="443" spans="1:26">
      <c r="A443" s="46"/>
      <c r="E443" s="67" t="s">
        <v>51</v>
      </c>
      <c r="F443">
        <f>SUM(F436:F442)</f>
        <v>0</v>
      </c>
      <c r="G443">
        <f>SUM(G436:G442)</f>
        <v>3</v>
      </c>
      <c r="H443">
        <f t="shared" ref="H443:Z443" si="47">SUM(H436:H442)</f>
        <v>1</v>
      </c>
      <c r="I443">
        <f t="shared" si="47"/>
        <v>1</v>
      </c>
      <c r="J443">
        <f t="shared" si="47"/>
        <v>1</v>
      </c>
      <c r="K443">
        <f t="shared" si="47"/>
        <v>3</v>
      </c>
      <c r="L443">
        <f t="shared" si="47"/>
        <v>3</v>
      </c>
      <c r="M443">
        <f t="shared" si="47"/>
        <v>1</v>
      </c>
      <c r="N443">
        <f t="shared" si="47"/>
        <v>1</v>
      </c>
      <c r="O443">
        <f t="shared" si="47"/>
        <v>1</v>
      </c>
      <c r="P443">
        <f t="shared" si="47"/>
        <v>0</v>
      </c>
      <c r="Q443">
        <f t="shared" si="47"/>
        <v>0</v>
      </c>
      <c r="R443">
        <f t="shared" si="47"/>
        <v>4</v>
      </c>
      <c r="S443">
        <f t="shared" si="47"/>
        <v>4</v>
      </c>
      <c r="T443">
        <f t="shared" si="47"/>
        <v>0</v>
      </c>
      <c r="U443">
        <f t="shared" si="47"/>
        <v>0</v>
      </c>
      <c r="V443">
        <f t="shared" si="47"/>
        <v>21</v>
      </c>
      <c r="W443">
        <f t="shared" si="47"/>
        <v>22</v>
      </c>
      <c r="X443">
        <f t="shared" si="47"/>
        <v>31</v>
      </c>
      <c r="Y443">
        <f t="shared" si="47"/>
        <v>35</v>
      </c>
      <c r="Z443">
        <f t="shared" si="47"/>
        <v>66</v>
      </c>
    </row>
    <row r="444" spans="1:26">
      <c r="A444" s="3"/>
    </row>
    <row r="445" spans="1:26">
      <c r="A445" s="49" t="s">
        <v>17</v>
      </c>
      <c r="B445" s="59" t="s">
        <v>571</v>
      </c>
      <c r="C445" s="13" t="s">
        <v>377</v>
      </c>
      <c r="D445" s="13" t="s">
        <v>388</v>
      </c>
      <c r="E445" s="50" t="s">
        <v>389</v>
      </c>
      <c r="F445" s="21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>
        <v>1</v>
      </c>
      <c r="W445" s="15"/>
      <c r="X445" s="19">
        <f t="shared" ref="X445:Y494" si="48">F445+H445+J445+L445+N445+P445+R445+T445+V445</f>
        <v>1</v>
      </c>
      <c r="Y445" s="50">
        <f t="shared" si="48"/>
        <v>0</v>
      </c>
      <c r="Z445">
        <f t="shared" ref="Z445:Z494" si="49">SUM(X445:Y445)</f>
        <v>1</v>
      </c>
    </row>
    <row r="446" spans="1:26">
      <c r="A446" s="51" t="s">
        <v>17</v>
      </c>
      <c r="B446" s="58" t="s">
        <v>574</v>
      </c>
      <c r="C446" s="47" t="s">
        <v>377</v>
      </c>
      <c r="D446" s="47" t="s">
        <v>392</v>
      </c>
      <c r="E446" s="52" t="s">
        <v>393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>
        <v>1</v>
      </c>
      <c r="W446" s="48"/>
      <c r="X446" s="61">
        <f t="shared" si="48"/>
        <v>1</v>
      </c>
      <c r="Y446" s="52">
        <f t="shared" si="48"/>
        <v>0</v>
      </c>
      <c r="Z446">
        <f t="shared" si="49"/>
        <v>1</v>
      </c>
    </row>
    <row r="447" spans="1:26">
      <c r="A447" s="51" t="s">
        <v>17</v>
      </c>
      <c r="B447" s="58" t="s">
        <v>574</v>
      </c>
      <c r="C447" s="47" t="s">
        <v>377</v>
      </c>
      <c r="D447" s="47" t="s">
        <v>394</v>
      </c>
      <c r="E447" s="52" t="s">
        <v>395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>
        <v>2</v>
      </c>
      <c r="S447" s="47"/>
      <c r="T447" s="47"/>
      <c r="U447" s="47"/>
      <c r="V447" s="47">
        <v>1</v>
      </c>
      <c r="W447" s="48">
        <v>1</v>
      </c>
      <c r="X447" s="61">
        <f t="shared" si="48"/>
        <v>3</v>
      </c>
      <c r="Y447" s="52">
        <f t="shared" si="48"/>
        <v>1</v>
      </c>
      <c r="Z447">
        <f t="shared" si="49"/>
        <v>4</v>
      </c>
    </row>
    <row r="448" spans="1:26">
      <c r="A448" s="51" t="s">
        <v>17</v>
      </c>
      <c r="B448" s="58" t="s">
        <v>574</v>
      </c>
      <c r="C448" s="47" t="s">
        <v>377</v>
      </c>
      <c r="D448" s="47" t="s">
        <v>396</v>
      </c>
      <c r="E448" s="52" t="s">
        <v>397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>
        <v>1</v>
      </c>
      <c r="T448" s="47"/>
      <c r="U448" s="47"/>
      <c r="V448" s="47">
        <v>1</v>
      </c>
      <c r="W448" s="48"/>
      <c r="X448" s="61">
        <f t="shared" si="48"/>
        <v>1</v>
      </c>
      <c r="Y448" s="52">
        <f t="shared" si="48"/>
        <v>1</v>
      </c>
      <c r="Z448">
        <f t="shared" si="49"/>
        <v>2</v>
      </c>
    </row>
    <row r="449" spans="1:26">
      <c r="A449" s="51" t="s">
        <v>17</v>
      </c>
      <c r="B449" s="58" t="s">
        <v>582</v>
      </c>
      <c r="C449" s="47" t="s">
        <v>366</v>
      </c>
      <c r="D449" s="47" t="s">
        <v>398</v>
      </c>
      <c r="E449" s="52" t="s">
        <v>399</v>
      </c>
      <c r="F449" s="56"/>
      <c r="G449" s="47"/>
      <c r="H449" s="47"/>
      <c r="I449" s="47">
        <v>1</v>
      </c>
      <c r="J449" s="47"/>
      <c r="K449" s="47"/>
      <c r="L449" s="47">
        <v>2</v>
      </c>
      <c r="M449" s="47">
        <v>1</v>
      </c>
      <c r="N449" s="47"/>
      <c r="O449" s="47"/>
      <c r="P449" s="47"/>
      <c r="Q449" s="47"/>
      <c r="R449" s="47"/>
      <c r="S449" s="47">
        <v>2</v>
      </c>
      <c r="T449" s="47"/>
      <c r="U449" s="47"/>
      <c r="V449" s="47">
        <v>5</v>
      </c>
      <c r="W449" s="48">
        <v>9</v>
      </c>
      <c r="X449" s="61">
        <f t="shared" si="48"/>
        <v>7</v>
      </c>
      <c r="Y449" s="52">
        <f t="shared" si="48"/>
        <v>13</v>
      </c>
      <c r="Z449">
        <f t="shared" si="49"/>
        <v>20</v>
      </c>
    </row>
    <row r="450" spans="1:26">
      <c r="A450" s="51" t="s">
        <v>17</v>
      </c>
      <c r="B450" s="16">
        <v>110101</v>
      </c>
      <c r="C450" s="47" t="s">
        <v>366</v>
      </c>
      <c r="D450" s="47" t="s">
        <v>400</v>
      </c>
      <c r="E450" s="52" t="s">
        <v>401</v>
      </c>
      <c r="F450" s="56"/>
      <c r="G450" s="47"/>
      <c r="H450" s="47"/>
      <c r="I450" s="47"/>
      <c r="J450" s="47">
        <v>1</v>
      </c>
      <c r="K450" s="47">
        <v>1</v>
      </c>
      <c r="L450" s="47"/>
      <c r="M450" s="47"/>
      <c r="N450" s="47">
        <v>3</v>
      </c>
      <c r="O450" s="47"/>
      <c r="P450" s="47"/>
      <c r="Q450" s="47"/>
      <c r="R450" s="47"/>
      <c r="S450" s="47">
        <v>1</v>
      </c>
      <c r="T450" s="47"/>
      <c r="U450" s="47"/>
      <c r="V450" s="47">
        <v>6</v>
      </c>
      <c r="W450" s="48"/>
      <c r="X450" s="61">
        <f t="shared" si="48"/>
        <v>10</v>
      </c>
      <c r="Y450" s="52">
        <f t="shared" si="48"/>
        <v>2</v>
      </c>
      <c r="Z450">
        <f t="shared" si="49"/>
        <v>12</v>
      </c>
    </row>
    <row r="451" spans="1:26">
      <c r="A451" s="51" t="s">
        <v>17</v>
      </c>
      <c r="B451" s="16">
        <v>130101</v>
      </c>
      <c r="C451" s="47" t="s">
        <v>47</v>
      </c>
      <c r="D451" s="47" t="s">
        <v>402</v>
      </c>
      <c r="E451" s="52" t="s">
        <v>403</v>
      </c>
      <c r="F451" s="56"/>
      <c r="G451" s="47">
        <v>1</v>
      </c>
      <c r="H451" s="47"/>
      <c r="I451" s="47">
        <v>1</v>
      </c>
      <c r="J451" s="47"/>
      <c r="K451" s="47"/>
      <c r="L451" s="47">
        <v>2</v>
      </c>
      <c r="M451" s="47">
        <v>4</v>
      </c>
      <c r="N451" s="47">
        <v>1</v>
      </c>
      <c r="O451" s="47"/>
      <c r="P451" s="47"/>
      <c r="Q451" s="47"/>
      <c r="R451" s="47"/>
      <c r="S451" s="47">
        <v>4</v>
      </c>
      <c r="T451" s="47"/>
      <c r="U451" s="47"/>
      <c r="V451" s="47">
        <v>7</v>
      </c>
      <c r="W451" s="48">
        <v>19</v>
      </c>
      <c r="X451" s="61">
        <f t="shared" si="48"/>
        <v>10</v>
      </c>
      <c r="Y451" s="52">
        <f t="shared" si="48"/>
        <v>29</v>
      </c>
      <c r="Z451">
        <f t="shared" si="49"/>
        <v>39</v>
      </c>
    </row>
    <row r="452" spans="1:26">
      <c r="A452" s="51" t="s">
        <v>17</v>
      </c>
      <c r="B452" s="16">
        <v>131001</v>
      </c>
      <c r="C452" s="47" t="s">
        <v>47</v>
      </c>
      <c r="D452" s="47" t="s">
        <v>404</v>
      </c>
      <c r="E452" s="52" t="s">
        <v>405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8">
        <v>2</v>
      </c>
      <c r="X452" s="61">
        <f t="shared" si="48"/>
        <v>0</v>
      </c>
      <c r="Y452" s="52">
        <f t="shared" si="48"/>
        <v>2</v>
      </c>
      <c r="Z452">
        <f t="shared" si="49"/>
        <v>2</v>
      </c>
    </row>
    <row r="453" spans="1:26">
      <c r="A453" s="51" t="s">
        <v>17</v>
      </c>
      <c r="B453" s="16">
        <v>140701</v>
      </c>
      <c r="C453" s="47" t="s">
        <v>406</v>
      </c>
      <c r="D453" s="47" t="s">
        <v>407</v>
      </c>
      <c r="E453" s="52" t="s">
        <v>408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/>
      <c r="P453" s="47">
        <v>1</v>
      </c>
      <c r="Q453" s="47"/>
      <c r="R453" s="47"/>
      <c r="S453" s="47"/>
      <c r="T453" s="47"/>
      <c r="U453" s="47"/>
      <c r="V453" s="47">
        <v>4</v>
      </c>
      <c r="W453" s="48"/>
      <c r="X453" s="61">
        <f t="shared" si="48"/>
        <v>5</v>
      </c>
      <c r="Y453" s="52">
        <f t="shared" si="48"/>
        <v>0</v>
      </c>
      <c r="Z453">
        <f t="shared" si="49"/>
        <v>5</v>
      </c>
    </row>
    <row r="454" spans="1:26">
      <c r="A454" s="51" t="s">
        <v>17</v>
      </c>
      <c r="B454" s="16">
        <v>140801</v>
      </c>
      <c r="C454" s="47" t="s">
        <v>406</v>
      </c>
      <c r="D454" s="47" t="s">
        <v>409</v>
      </c>
      <c r="E454" s="52" t="s">
        <v>410</v>
      </c>
      <c r="F454" s="56"/>
      <c r="G454" s="47"/>
      <c r="H454" s="47"/>
      <c r="I454" s="47"/>
      <c r="J454" s="47"/>
      <c r="K454" s="47"/>
      <c r="L454" s="47"/>
      <c r="M454" s="47"/>
      <c r="N454" s="47">
        <v>2</v>
      </c>
      <c r="O454" s="47"/>
      <c r="P454" s="47"/>
      <c r="Q454" s="47"/>
      <c r="R454" s="47"/>
      <c r="S454" s="47">
        <v>1</v>
      </c>
      <c r="T454" s="47"/>
      <c r="U454" s="47"/>
      <c r="V454" s="47">
        <v>2</v>
      </c>
      <c r="W454" s="48">
        <v>2</v>
      </c>
      <c r="X454" s="61">
        <f t="shared" si="48"/>
        <v>4</v>
      </c>
      <c r="Y454" s="52">
        <f t="shared" si="48"/>
        <v>3</v>
      </c>
      <c r="Z454">
        <f t="shared" si="49"/>
        <v>7</v>
      </c>
    </row>
    <row r="455" spans="1:26">
      <c r="A455" s="51" t="s">
        <v>17</v>
      </c>
      <c r="B455" s="16">
        <v>141001</v>
      </c>
      <c r="C455" s="47" t="s">
        <v>406</v>
      </c>
      <c r="D455" s="47" t="s">
        <v>411</v>
      </c>
      <c r="E455" s="52" t="s">
        <v>412</v>
      </c>
      <c r="F455" s="56"/>
      <c r="G455" s="47"/>
      <c r="H455" s="47"/>
      <c r="I455" s="47"/>
      <c r="J455" s="47"/>
      <c r="K455" s="47"/>
      <c r="L455" s="47"/>
      <c r="M455" s="47"/>
      <c r="N455" s="47">
        <v>1</v>
      </c>
      <c r="O455" s="47"/>
      <c r="P455" s="47"/>
      <c r="Q455" s="47"/>
      <c r="R455" s="47">
        <v>1</v>
      </c>
      <c r="S455" s="47">
        <v>1</v>
      </c>
      <c r="T455" s="47"/>
      <c r="U455" s="47"/>
      <c r="V455" s="47">
        <v>12</v>
      </c>
      <c r="W455" s="48">
        <v>1</v>
      </c>
      <c r="X455" s="61">
        <f t="shared" si="48"/>
        <v>14</v>
      </c>
      <c r="Y455" s="52">
        <f t="shared" si="48"/>
        <v>2</v>
      </c>
      <c r="Z455">
        <f t="shared" si="49"/>
        <v>16</v>
      </c>
    </row>
    <row r="456" spans="1:26">
      <c r="A456" s="51" t="s">
        <v>17</v>
      </c>
      <c r="B456" s="16">
        <v>141901</v>
      </c>
      <c r="C456" s="47" t="s">
        <v>406</v>
      </c>
      <c r="D456" s="47" t="s">
        <v>413</v>
      </c>
      <c r="E456" s="52" t="s">
        <v>414</v>
      </c>
      <c r="F456" s="56">
        <v>1</v>
      </c>
      <c r="G456" s="47"/>
      <c r="H456" s="47"/>
      <c r="I456" s="47"/>
      <c r="J456" s="47"/>
      <c r="K456" s="47"/>
      <c r="L456" s="47"/>
      <c r="M456" s="47"/>
      <c r="N456" s="47"/>
      <c r="O456" s="47">
        <v>1</v>
      </c>
      <c r="P456" s="47">
        <v>1</v>
      </c>
      <c r="Q456" s="47"/>
      <c r="R456" s="47">
        <v>7</v>
      </c>
      <c r="S456" s="47"/>
      <c r="T456" s="47"/>
      <c r="U456" s="47"/>
      <c r="V456" s="47">
        <v>17</v>
      </c>
      <c r="W456" s="48">
        <v>3</v>
      </c>
      <c r="X456" s="61">
        <f t="shared" si="48"/>
        <v>26</v>
      </c>
      <c r="Y456" s="52">
        <f t="shared" si="48"/>
        <v>4</v>
      </c>
      <c r="Z456">
        <f t="shared" si="49"/>
        <v>30</v>
      </c>
    </row>
    <row r="457" spans="1:26">
      <c r="A457" s="51" t="s">
        <v>17</v>
      </c>
      <c r="B457" s="16">
        <v>142401</v>
      </c>
      <c r="C457" s="47" t="s">
        <v>406</v>
      </c>
      <c r="D457" s="47" t="s">
        <v>415</v>
      </c>
      <c r="E457" s="52" t="s">
        <v>416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>
        <v>11</v>
      </c>
      <c r="W457" s="48">
        <v>2</v>
      </c>
      <c r="X457" s="61">
        <f t="shared" si="48"/>
        <v>11</v>
      </c>
      <c r="Y457" s="52">
        <f t="shared" si="48"/>
        <v>2</v>
      </c>
      <c r="Z457">
        <f t="shared" si="49"/>
        <v>13</v>
      </c>
    </row>
    <row r="458" spans="1:26">
      <c r="A458" s="51" t="s">
        <v>17</v>
      </c>
      <c r="B458" s="16">
        <v>143501</v>
      </c>
      <c r="C458" s="47" t="s">
        <v>406</v>
      </c>
      <c r="D458" s="47" t="s">
        <v>417</v>
      </c>
      <c r="E458" s="52" t="s">
        <v>418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>
        <v>1</v>
      </c>
      <c r="W458" s="48"/>
      <c r="X458" s="61">
        <f t="shared" si="48"/>
        <v>1</v>
      </c>
      <c r="Y458" s="52">
        <f t="shared" si="48"/>
        <v>0</v>
      </c>
      <c r="Z458">
        <f t="shared" si="49"/>
        <v>1</v>
      </c>
    </row>
    <row r="459" spans="1:26">
      <c r="A459" s="51" t="s">
        <v>17</v>
      </c>
      <c r="B459" s="16">
        <v>143501</v>
      </c>
      <c r="C459" s="47" t="s">
        <v>406</v>
      </c>
      <c r="D459" s="47" t="s">
        <v>419</v>
      </c>
      <c r="E459" s="52" t="s">
        <v>420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>
        <v>3</v>
      </c>
      <c r="Q459" s="47"/>
      <c r="R459" s="47"/>
      <c r="S459" s="47">
        <v>1</v>
      </c>
      <c r="T459" s="47"/>
      <c r="U459" s="47"/>
      <c r="V459" s="47">
        <v>2</v>
      </c>
      <c r="W459" s="48">
        <v>1</v>
      </c>
      <c r="X459" s="61">
        <f t="shared" si="48"/>
        <v>5</v>
      </c>
      <c r="Y459" s="52">
        <f t="shared" si="48"/>
        <v>2</v>
      </c>
      <c r="Z459">
        <f t="shared" si="49"/>
        <v>7</v>
      </c>
    </row>
    <row r="460" spans="1:26">
      <c r="A460" s="51" t="s">
        <v>17</v>
      </c>
      <c r="B460" s="16">
        <v>160905</v>
      </c>
      <c r="C460" s="47" t="s">
        <v>366</v>
      </c>
      <c r="D460" s="47" t="s">
        <v>421</v>
      </c>
      <c r="E460" s="52" t="s">
        <v>422</v>
      </c>
      <c r="F460" s="56"/>
      <c r="G460" s="47"/>
      <c r="H460" s="47"/>
      <c r="I460" s="47"/>
      <c r="J460" s="47"/>
      <c r="K460" s="47"/>
      <c r="L460" s="47"/>
      <c r="M460" s="47">
        <v>1</v>
      </c>
      <c r="N460" s="47"/>
      <c r="O460" s="47">
        <v>3</v>
      </c>
      <c r="P460" s="47"/>
      <c r="Q460" s="47"/>
      <c r="R460" s="47"/>
      <c r="S460" s="47"/>
      <c r="T460" s="47"/>
      <c r="U460" s="47"/>
      <c r="V460" s="47">
        <v>1</v>
      </c>
      <c r="W460" s="48">
        <v>2</v>
      </c>
      <c r="X460" s="61">
        <f t="shared" si="48"/>
        <v>1</v>
      </c>
      <c r="Y460" s="52">
        <f t="shared" si="48"/>
        <v>6</v>
      </c>
      <c r="Z460">
        <f t="shared" si="49"/>
        <v>7</v>
      </c>
    </row>
    <row r="461" spans="1:26">
      <c r="A461" s="51" t="s">
        <v>17</v>
      </c>
      <c r="B461" s="16">
        <v>190501</v>
      </c>
      <c r="C461" s="47" t="s">
        <v>377</v>
      </c>
      <c r="D461" s="47" t="s">
        <v>423</v>
      </c>
      <c r="E461" s="52" t="s">
        <v>424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>
        <v>1</v>
      </c>
      <c r="R461" s="47"/>
      <c r="S461" s="47"/>
      <c r="T461" s="47"/>
      <c r="U461" s="47"/>
      <c r="V461" s="47">
        <v>3</v>
      </c>
      <c r="W461" s="48">
        <v>6</v>
      </c>
      <c r="X461" s="61">
        <f t="shared" si="48"/>
        <v>3</v>
      </c>
      <c r="Y461" s="52">
        <f t="shared" si="48"/>
        <v>7</v>
      </c>
      <c r="Z461">
        <f t="shared" si="49"/>
        <v>10</v>
      </c>
    </row>
    <row r="462" spans="1:26">
      <c r="A462" s="51" t="s">
        <v>17</v>
      </c>
      <c r="B462" s="16">
        <v>190701</v>
      </c>
      <c r="C462" s="47" t="s">
        <v>47</v>
      </c>
      <c r="D462" s="47" t="s">
        <v>425</v>
      </c>
      <c r="E462" s="52" t="s">
        <v>426</v>
      </c>
      <c r="F462" s="56"/>
      <c r="G462" s="47"/>
      <c r="H462" s="47"/>
      <c r="I462" s="47"/>
      <c r="J462" s="47"/>
      <c r="K462" s="47"/>
      <c r="L462" s="47">
        <v>2</v>
      </c>
      <c r="M462" s="47"/>
      <c r="N462" s="47"/>
      <c r="O462" s="47"/>
      <c r="P462" s="47"/>
      <c r="Q462" s="47"/>
      <c r="R462" s="47"/>
      <c r="S462" s="47"/>
      <c r="T462" s="47"/>
      <c r="U462" s="47"/>
      <c r="V462" s="47">
        <v>1</v>
      </c>
      <c r="W462" s="48">
        <v>3</v>
      </c>
      <c r="X462" s="61">
        <f t="shared" si="48"/>
        <v>3</v>
      </c>
      <c r="Y462" s="52">
        <f t="shared" si="48"/>
        <v>3</v>
      </c>
      <c r="Z462">
        <f t="shared" si="49"/>
        <v>6</v>
      </c>
    </row>
    <row r="463" spans="1:26">
      <c r="A463" s="51" t="s">
        <v>17</v>
      </c>
      <c r="B463" s="16">
        <v>190901</v>
      </c>
      <c r="C463" s="47" t="s">
        <v>47</v>
      </c>
      <c r="D463" s="47" t="s">
        <v>427</v>
      </c>
      <c r="E463" s="52" t="s">
        <v>428</v>
      </c>
      <c r="F463" s="56"/>
      <c r="G463" s="47"/>
      <c r="H463" s="47"/>
      <c r="I463" s="47"/>
      <c r="J463" s="47"/>
      <c r="K463" s="47">
        <v>1</v>
      </c>
      <c r="L463" s="47"/>
      <c r="M463" s="47"/>
      <c r="N463" s="47"/>
      <c r="O463" s="47"/>
      <c r="P463" s="47"/>
      <c r="Q463" s="47"/>
      <c r="R463" s="47"/>
      <c r="S463" s="47">
        <v>2</v>
      </c>
      <c r="T463" s="47"/>
      <c r="U463" s="47"/>
      <c r="V463" s="47"/>
      <c r="W463" s="48">
        <v>4</v>
      </c>
      <c r="X463" s="61">
        <f t="shared" si="48"/>
        <v>0</v>
      </c>
      <c r="Y463" s="52">
        <f t="shared" si="48"/>
        <v>7</v>
      </c>
      <c r="Z463">
        <f t="shared" si="49"/>
        <v>7</v>
      </c>
    </row>
    <row r="464" spans="1:26">
      <c r="A464" s="51" t="s">
        <v>17</v>
      </c>
      <c r="B464" s="16">
        <v>230101</v>
      </c>
      <c r="C464" s="47" t="s">
        <v>366</v>
      </c>
      <c r="D464" s="47" t="s">
        <v>429</v>
      </c>
      <c r="E464" s="52" t="s">
        <v>430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>
        <v>1</v>
      </c>
      <c r="W464" s="48">
        <v>2</v>
      </c>
      <c r="X464" s="61">
        <f t="shared" si="48"/>
        <v>1</v>
      </c>
      <c r="Y464" s="52">
        <f t="shared" si="48"/>
        <v>2</v>
      </c>
      <c r="Z464">
        <f t="shared" si="49"/>
        <v>3</v>
      </c>
    </row>
    <row r="465" spans="1:26">
      <c r="A465" s="51" t="s">
        <v>17</v>
      </c>
      <c r="B465" s="16">
        <v>250101</v>
      </c>
      <c r="C465" s="47" t="s">
        <v>366</v>
      </c>
      <c r="D465" s="47" t="s">
        <v>431</v>
      </c>
      <c r="E465" s="52" t="s">
        <v>432</v>
      </c>
      <c r="F465" s="56"/>
      <c r="G465" s="47"/>
      <c r="H465" s="47">
        <v>1</v>
      </c>
      <c r="I465" s="47">
        <v>1</v>
      </c>
      <c r="J465" s="47"/>
      <c r="K465" s="47"/>
      <c r="L465" s="47"/>
      <c r="M465" s="47"/>
      <c r="N465" s="47"/>
      <c r="O465" s="47">
        <v>1</v>
      </c>
      <c r="P465" s="47"/>
      <c r="Q465" s="47"/>
      <c r="R465" s="47">
        <v>3</v>
      </c>
      <c r="S465" s="47">
        <v>9</v>
      </c>
      <c r="T465" s="47"/>
      <c r="U465" s="47"/>
      <c r="V465" s="47">
        <v>9</v>
      </c>
      <c r="W465" s="48">
        <v>46</v>
      </c>
      <c r="X465" s="61">
        <f t="shared" si="48"/>
        <v>13</v>
      </c>
      <c r="Y465" s="52">
        <f t="shared" si="48"/>
        <v>57</v>
      </c>
      <c r="Z465">
        <f t="shared" si="49"/>
        <v>70</v>
      </c>
    </row>
    <row r="466" spans="1:26">
      <c r="A466" s="51" t="s">
        <v>17</v>
      </c>
      <c r="B466" s="16">
        <v>260204</v>
      </c>
      <c r="C466" s="47" t="s">
        <v>377</v>
      </c>
      <c r="D466" s="47" t="s">
        <v>433</v>
      </c>
      <c r="E466" s="52" t="s">
        <v>434</v>
      </c>
      <c r="F466" s="56"/>
      <c r="G466" s="47"/>
      <c r="H466" s="47"/>
      <c r="I466" s="47"/>
      <c r="J466" s="47"/>
      <c r="K466" s="47"/>
      <c r="L466" s="47">
        <v>1</v>
      </c>
      <c r="M466" s="47"/>
      <c r="N466" s="47"/>
      <c r="O466" s="47"/>
      <c r="P466" s="47"/>
      <c r="Q466" s="47"/>
      <c r="R466" s="47">
        <v>1</v>
      </c>
      <c r="S466" s="47"/>
      <c r="T466" s="47"/>
      <c r="U466" s="47"/>
      <c r="V466" s="47">
        <v>2</v>
      </c>
      <c r="W466" s="48"/>
      <c r="X466" s="61">
        <f t="shared" si="48"/>
        <v>4</v>
      </c>
      <c r="Y466" s="52">
        <f t="shared" si="48"/>
        <v>0</v>
      </c>
      <c r="Z466">
        <f t="shared" si="49"/>
        <v>4</v>
      </c>
    </row>
    <row r="467" spans="1:26">
      <c r="A467" s="51" t="s">
        <v>17</v>
      </c>
      <c r="B467" s="16">
        <v>261304</v>
      </c>
      <c r="C467" s="47" t="s">
        <v>377</v>
      </c>
      <c r="D467" s="47" t="s">
        <v>435</v>
      </c>
      <c r="E467" s="52" t="s">
        <v>436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>
        <v>1</v>
      </c>
      <c r="W467" s="48"/>
      <c r="X467" s="61">
        <f t="shared" si="48"/>
        <v>1</v>
      </c>
      <c r="Y467" s="52">
        <f t="shared" si="48"/>
        <v>0</v>
      </c>
      <c r="Z467">
        <f t="shared" si="49"/>
        <v>1</v>
      </c>
    </row>
    <row r="468" spans="1:26">
      <c r="A468" s="51" t="s">
        <v>17</v>
      </c>
      <c r="B468" s="16">
        <v>261307</v>
      </c>
      <c r="C468" s="47" t="s">
        <v>377</v>
      </c>
      <c r="D468" s="47" t="s">
        <v>437</v>
      </c>
      <c r="E468" s="52" t="s">
        <v>438</v>
      </c>
      <c r="F468" s="56"/>
      <c r="G468" s="47"/>
      <c r="H468" s="47"/>
      <c r="I468" s="47"/>
      <c r="J468" s="47"/>
      <c r="K468" s="47">
        <v>1</v>
      </c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>
        <v>1</v>
      </c>
      <c r="W468" s="48">
        <v>1</v>
      </c>
      <c r="X468" s="61">
        <f t="shared" si="48"/>
        <v>1</v>
      </c>
      <c r="Y468" s="52">
        <f t="shared" si="48"/>
        <v>2</v>
      </c>
      <c r="Z468">
        <f t="shared" si="49"/>
        <v>3</v>
      </c>
    </row>
    <row r="469" spans="1:26">
      <c r="A469" s="51" t="s">
        <v>17</v>
      </c>
      <c r="B469" s="16">
        <v>270101</v>
      </c>
      <c r="C469" s="47" t="s">
        <v>366</v>
      </c>
      <c r="D469" s="47" t="s">
        <v>439</v>
      </c>
      <c r="E469" s="52" t="s">
        <v>440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2</v>
      </c>
      <c r="W469" s="48"/>
      <c r="X469" s="61">
        <f t="shared" si="48"/>
        <v>2</v>
      </c>
      <c r="Y469" s="52">
        <f t="shared" si="48"/>
        <v>0</v>
      </c>
      <c r="Z469">
        <f t="shared" si="49"/>
        <v>2</v>
      </c>
    </row>
    <row r="470" spans="1:26">
      <c r="A470" s="51" t="s">
        <v>17</v>
      </c>
      <c r="B470" s="16">
        <v>270501</v>
      </c>
      <c r="C470" s="47" t="s">
        <v>366</v>
      </c>
      <c r="D470" s="47" t="s">
        <v>441</v>
      </c>
      <c r="E470" s="52" t="s">
        <v>442</v>
      </c>
      <c r="F470" s="56"/>
      <c r="G470" s="47"/>
      <c r="H470" s="47"/>
      <c r="I470" s="47"/>
      <c r="J470" s="47">
        <v>2</v>
      </c>
      <c r="K470" s="47">
        <v>1</v>
      </c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>
        <v>1</v>
      </c>
      <c r="W470" s="48"/>
      <c r="X470" s="61">
        <f t="shared" si="48"/>
        <v>3</v>
      </c>
      <c r="Y470" s="52">
        <f t="shared" si="48"/>
        <v>1</v>
      </c>
      <c r="Z470">
        <f t="shared" si="49"/>
        <v>4</v>
      </c>
    </row>
    <row r="471" spans="1:26">
      <c r="A471" s="51" t="s">
        <v>17</v>
      </c>
      <c r="B471" s="16">
        <v>300101</v>
      </c>
      <c r="C471" s="47" t="s">
        <v>377</v>
      </c>
      <c r="D471" s="47" t="s">
        <v>443</v>
      </c>
      <c r="E471" s="52" t="s">
        <v>444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>
        <v>1</v>
      </c>
      <c r="S471" s="47"/>
      <c r="T471" s="47"/>
      <c r="U471" s="47"/>
      <c r="V471" s="47">
        <v>3</v>
      </c>
      <c r="W471" s="48">
        <v>1</v>
      </c>
      <c r="X471" s="61">
        <f t="shared" si="48"/>
        <v>4</v>
      </c>
      <c r="Y471" s="52">
        <f t="shared" si="48"/>
        <v>1</v>
      </c>
      <c r="Z471">
        <f t="shared" si="49"/>
        <v>5</v>
      </c>
    </row>
    <row r="472" spans="1:26">
      <c r="A472" s="51" t="s">
        <v>17</v>
      </c>
      <c r="B472" s="16">
        <v>310505</v>
      </c>
      <c r="C472" s="47" t="s">
        <v>47</v>
      </c>
      <c r="D472" s="47" t="s">
        <v>447</v>
      </c>
      <c r="E472" s="52" t="s">
        <v>448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>
        <v>1</v>
      </c>
      <c r="P472" s="47"/>
      <c r="Q472" s="47"/>
      <c r="R472" s="47"/>
      <c r="S472" s="47"/>
      <c r="T472" s="47"/>
      <c r="U472" s="47"/>
      <c r="V472" s="47">
        <v>3</v>
      </c>
      <c r="W472" s="48">
        <v>1</v>
      </c>
      <c r="X472" s="61">
        <f t="shared" si="48"/>
        <v>3</v>
      </c>
      <c r="Y472" s="52">
        <f t="shared" si="48"/>
        <v>2</v>
      </c>
      <c r="Z472">
        <f t="shared" si="49"/>
        <v>5</v>
      </c>
    </row>
    <row r="473" spans="1:26">
      <c r="A473" s="51" t="s">
        <v>17</v>
      </c>
      <c r="B473" s="16">
        <v>400501</v>
      </c>
      <c r="C473" s="47" t="s">
        <v>366</v>
      </c>
      <c r="D473" s="47" t="s">
        <v>449</v>
      </c>
      <c r="E473" s="52" t="s">
        <v>450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>
        <v>1</v>
      </c>
      <c r="R473" s="47"/>
      <c r="S473" s="47"/>
      <c r="T473" s="47"/>
      <c r="U473" s="47"/>
      <c r="V473" s="47"/>
      <c r="W473" s="48">
        <v>2</v>
      </c>
      <c r="X473" s="61">
        <f t="shared" si="48"/>
        <v>0</v>
      </c>
      <c r="Y473" s="52">
        <f t="shared" si="48"/>
        <v>3</v>
      </c>
      <c r="Z473">
        <f t="shared" si="49"/>
        <v>3</v>
      </c>
    </row>
    <row r="474" spans="1:26">
      <c r="A474" s="51" t="s">
        <v>17</v>
      </c>
      <c r="B474" s="16">
        <v>400607</v>
      </c>
      <c r="C474" s="47" t="s">
        <v>451</v>
      </c>
      <c r="D474" s="47" t="s">
        <v>452</v>
      </c>
      <c r="E474" s="52" t="s">
        <v>453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>
        <v>1</v>
      </c>
      <c r="W474" s="48"/>
      <c r="X474" s="61">
        <f t="shared" si="48"/>
        <v>1</v>
      </c>
      <c r="Y474" s="52">
        <f t="shared" si="48"/>
        <v>0</v>
      </c>
      <c r="Z474">
        <f t="shared" si="49"/>
        <v>1</v>
      </c>
    </row>
    <row r="475" spans="1:26">
      <c r="A475" s="51" t="s">
        <v>17</v>
      </c>
      <c r="B475" s="16">
        <v>400607</v>
      </c>
      <c r="C475" s="47" t="s">
        <v>451</v>
      </c>
      <c r="D475" s="47" t="s">
        <v>454</v>
      </c>
      <c r="E475" s="52" t="s">
        <v>455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>
        <v>1</v>
      </c>
      <c r="R475" s="47"/>
      <c r="S475" s="47"/>
      <c r="T475" s="47"/>
      <c r="U475" s="47"/>
      <c r="V475" s="47">
        <v>4</v>
      </c>
      <c r="W475" s="48">
        <v>5</v>
      </c>
      <c r="X475" s="61">
        <f t="shared" si="48"/>
        <v>4</v>
      </c>
      <c r="Y475" s="52">
        <f t="shared" si="48"/>
        <v>6</v>
      </c>
      <c r="Z475">
        <f t="shared" si="49"/>
        <v>10</v>
      </c>
    </row>
    <row r="476" spans="1:26">
      <c r="A476" s="51" t="s">
        <v>17</v>
      </c>
      <c r="B476" s="16">
        <v>400801</v>
      </c>
      <c r="C476" s="47" t="s">
        <v>366</v>
      </c>
      <c r="D476" s="47" t="s">
        <v>456</v>
      </c>
      <c r="E476" s="52" t="s">
        <v>457</v>
      </c>
      <c r="F476" s="56"/>
      <c r="G476" s="47"/>
      <c r="H476" s="47"/>
      <c r="I476" s="47"/>
      <c r="J476" s="47">
        <v>1</v>
      </c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8"/>
      <c r="X476" s="61">
        <f t="shared" si="48"/>
        <v>1</v>
      </c>
      <c r="Y476" s="52">
        <f t="shared" si="48"/>
        <v>0</v>
      </c>
      <c r="Z476">
        <f t="shared" si="49"/>
        <v>1</v>
      </c>
    </row>
    <row r="477" spans="1:26">
      <c r="A477" s="51" t="s">
        <v>17</v>
      </c>
      <c r="B477" s="16">
        <v>422704</v>
      </c>
      <c r="C477" s="47" t="s">
        <v>366</v>
      </c>
      <c r="D477" s="47" t="s">
        <v>458</v>
      </c>
      <c r="E477" s="52" t="s">
        <v>459</v>
      </c>
      <c r="F477" s="56"/>
      <c r="G477" s="47">
        <v>1</v>
      </c>
      <c r="H477" s="47"/>
      <c r="I477" s="47"/>
      <c r="J477" s="47"/>
      <c r="K477" s="47"/>
      <c r="L477" s="47">
        <v>1</v>
      </c>
      <c r="M477" s="47"/>
      <c r="N477" s="47"/>
      <c r="O477" s="47"/>
      <c r="P477" s="47"/>
      <c r="Q477" s="47">
        <v>1</v>
      </c>
      <c r="R477" s="47"/>
      <c r="S477" s="47">
        <v>1</v>
      </c>
      <c r="T477" s="47"/>
      <c r="U477" s="47"/>
      <c r="V477" s="47"/>
      <c r="W477" s="48"/>
      <c r="X477" s="61">
        <f t="shared" si="48"/>
        <v>1</v>
      </c>
      <c r="Y477" s="52">
        <f t="shared" si="48"/>
        <v>3</v>
      </c>
      <c r="Z477">
        <f t="shared" si="49"/>
        <v>4</v>
      </c>
    </row>
    <row r="478" spans="1:26">
      <c r="A478" s="51" t="s">
        <v>17</v>
      </c>
      <c r="B478" s="16">
        <v>422805</v>
      </c>
      <c r="C478" s="47" t="s">
        <v>366</v>
      </c>
      <c r="D478" s="47" t="s">
        <v>460</v>
      </c>
      <c r="E478" s="52" t="s">
        <v>461</v>
      </c>
      <c r="F478" s="56"/>
      <c r="G478" s="47"/>
      <c r="H478" s="47"/>
      <c r="I478" s="47"/>
      <c r="J478" s="47"/>
      <c r="K478" s="47"/>
      <c r="L478" s="47"/>
      <c r="M478" s="47">
        <v>1</v>
      </c>
      <c r="N478" s="47"/>
      <c r="O478" s="47"/>
      <c r="P478" s="47"/>
      <c r="Q478" s="47"/>
      <c r="R478" s="47"/>
      <c r="S478" s="47"/>
      <c r="T478" s="47"/>
      <c r="U478" s="47"/>
      <c r="V478" s="47">
        <v>2</v>
      </c>
      <c r="W478" s="48">
        <v>2</v>
      </c>
      <c r="X478" s="61">
        <f t="shared" si="48"/>
        <v>2</v>
      </c>
      <c r="Y478" s="52">
        <f t="shared" si="48"/>
        <v>3</v>
      </c>
      <c r="Z478">
        <f t="shared" si="49"/>
        <v>5</v>
      </c>
    </row>
    <row r="479" spans="1:26">
      <c r="A479" s="51" t="s">
        <v>17</v>
      </c>
      <c r="B479" s="16">
        <v>440401</v>
      </c>
      <c r="C479" s="47" t="s">
        <v>366</v>
      </c>
      <c r="D479" s="47" t="s">
        <v>462</v>
      </c>
      <c r="E479" s="52" t="s">
        <v>463</v>
      </c>
      <c r="F479" s="56">
        <v>1</v>
      </c>
      <c r="G479" s="47">
        <v>1</v>
      </c>
      <c r="H479" s="47"/>
      <c r="I479" s="47"/>
      <c r="J479" s="47"/>
      <c r="K479" s="47">
        <v>1</v>
      </c>
      <c r="L479" s="47"/>
      <c r="M479" s="47">
        <v>1</v>
      </c>
      <c r="N479" s="47"/>
      <c r="O479" s="47"/>
      <c r="P479" s="47"/>
      <c r="Q479" s="47"/>
      <c r="R479" s="47">
        <v>3</v>
      </c>
      <c r="S479" s="47">
        <v>1</v>
      </c>
      <c r="T479" s="47"/>
      <c r="U479" s="47"/>
      <c r="V479" s="47">
        <v>5</v>
      </c>
      <c r="W479" s="48">
        <v>9</v>
      </c>
      <c r="X479" s="61">
        <f t="shared" si="48"/>
        <v>9</v>
      </c>
      <c r="Y479" s="52">
        <f t="shared" si="48"/>
        <v>13</v>
      </c>
      <c r="Z479">
        <f t="shared" si="49"/>
        <v>22</v>
      </c>
    </row>
    <row r="480" spans="1:26">
      <c r="A480" s="51" t="s">
        <v>17</v>
      </c>
      <c r="B480" s="16">
        <v>440401</v>
      </c>
      <c r="C480" s="47" t="s">
        <v>377</v>
      </c>
      <c r="D480" s="47" t="s">
        <v>464</v>
      </c>
      <c r="E480" s="52" t="s">
        <v>465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>
        <v>3</v>
      </c>
      <c r="W480" s="48">
        <v>1</v>
      </c>
      <c r="X480" s="61">
        <f t="shared" si="48"/>
        <v>3</v>
      </c>
      <c r="Y480" s="52">
        <f t="shared" si="48"/>
        <v>1</v>
      </c>
      <c r="Z480">
        <f t="shared" si="49"/>
        <v>4</v>
      </c>
    </row>
    <row r="481" spans="1:26">
      <c r="A481" s="51" t="s">
        <v>17</v>
      </c>
      <c r="B481" s="16">
        <v>440501</v>
      </c>
      <c r="C481" s="47" t="s">
        <v>377</v>
      </c>
      <c r="D481" s="47" t="s">
        <v>466</v>
      </c>
      <c r="E481" s="52" t="s">
        <v>467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>
        <v>1</v>
      </c>
      <c r="W481" s="48"/>
      <c r="X481" s="61">
        <f t="shared" si="48"/>
        <v>1</v>
      </c>
      <c r="Y481" s="52">
        <f t="shared" si="48"/>
        <v>0</v>
      </c>
      <c r="Z481">
        <f t="shared" si="49"/>
        <v>1</v>
      </c>
    </row>
    <row r="482" spans="1:26">
      <c r="A482" s="51" t="s">
        <v>17</v>
      </c>
      <c r="B482" s="16">
        <v>450602</v>
      </c>
      <c r="C482" s="47" t="s">
        <v>377</v>
      </c>
      <c r="D482" s="47" t="s">
        <v>468</v>
      </c>
      <c r="E482" s="52" t="s">
        <v>469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>
        <v>2</v>
      </c>
      <c r="W482" s="48"/>
      <c r="X482" s="61">
        <f t="shared" si="48"/>
        <v>2</v>
      </c>
      <c r="Y482" s="52">
        <f t="shared" si="48"/>
        <v>0</v>
      </c>
      <c r="Z482">
        <f t="shared" si="49"/>
        <v>2</v>
      </c>
    </row>
    <row r="483" spans="1:26">
      <c r="A483" s="51" t="s">
        <v>17</v>
      </c>
      <c r="B483" s="16">
        <v>451001</v>
      </c>
      <c r="C483" s="47" t="s">
        <v>366</v>
      </c>
      <c r="D483" s="47" t="s">
        <v>470</v>
      </c>
      <c r="E483" s="52" t="s">
        <v>471</v>
      </c>
      <c r="F483" s="56"/>
      <c r="G483" s="47"/>
      <c r="H483" s="47"/>
      <c r="I483" s="47"/>
      <c r="J483" s="47"/>
      <c r="K483" s="47"/>
      <c r="L483" s="47"/>
      <c r="M483" s="47"/>
      <c r="N483" s="47">
        <v>1</v>
      </c>
      <c r="O483" s="47"/>
      <c r="P483" s="47"/>
      <c r="Q483" s="47"/>
      <c r="R483" s="47"/>
      <c r="S483" s="47"/>
      <c r="T483" s="47"/>
      <c r="U483" s="47"/>
      <c r="V483" s="47">
        <v>1</v>
      </c>
      <c r="W483" s="48">
        <v>2</v>
      </c>
      <c r="X483" s="61">
        <f t="shared" si="48"/>
        <v>2</v>
      </c>
      <c r="Y483" s="52">
        <f t="shared" si="48"/>
        <v>2</v>
      </c>
      <c r="Z483">
        <f t="shared" si="49"/>
        <v>4</v>
      </c>
    </row>
    <row r="484" spans="1:26">
      <c r="A484" s="51" t="s">
        <v>17</v>
      </c>
      <c r="B484" s="16">
        <v>500901</v>
      </c>
      <c r="C484" s="47" t="s">
        <v>366</v>
      </c>
      <c r="D484" s="47" t="s">
        <v>472</v>
      </c>
      <c r="E484" s="52" t="s">
        <v>473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>
        <v>4</v>
      </c>
      <c r="W484" s="48">
        <v>2</v>
      </c>
      <c r="X484" s="61">
        <f t="shared" si="48"/>
        <v>4</v>
      </c>
      <c r="Y484" s="52">
        <f t="shared" si="48"/>
        <v>2</v>
      </c>
      <c r="Z484">
        <f t="shared" si="49"/>
        <v>6</v>
      </c>
    </row>
    <row r="485" spans="1:26">
      <c r="A485" s="51" t="s">
        <v>17</v>
      </c>
      <c r="B485" s="16">
        <v>510203</v>
      </c>
      <c r="C485" s="47" t="s">
        <v>47</v>
      </c>
      <c r="D485" s="47" t="s">
        <v>474</v>
      </c>
      <c r="E485" s="52" t="s">
        <v>475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8">
        <v>7</v>
      </c>
      <c r="X485" s="61">
        <f t="shared" si="48"/>
        <v>0</v>
      </c>
      <c r="Y485" s="52">
        <f t="shared" si="48"/>
        <v>7</v>
      </c>
      <c r="Z485">
        <f t="shared" si="49"/>
        <v>7</v>
      </c>
    </row>
    <row r="486" spans="1:26">
      <c r="A486" s="51" t="s">
        <v>17</v>
      </c>
      <c r="B486" s="16">
        <v>511005</v>
      </c>
      <c r="C486" s="47" t="s">
        <v>377</v>
      </c>
      <c r="D486" s="47" t="s">
        <v>476</v>
      </c>
      <c r="E486" s="52" t="s">
        <v>477</v>
      </c>
      <c r="F486" s="56"/>
      <c r="G486" s="47"/>
      <c r="H486" s="47"/>
      <c r="I486" s="47">
        <v>1</v>
      </c>
      <c r="J486" s="47">
        <v>2</v>
      </c>
      <c r="K486" s="47">
        <v>2</v>
      </c>
      <c r="L486" s="47">
        <v>1</v>
      </c>
      <c r="M486" s="47">
        <v>1</v>
      </c>
      <c r="N486" s="47"/>
      <c r="O486" s="47">
        <v>1</v>
      </c>
      <c r="P486" s="47"/>
      <c r="Q486" s="47"/>
      <c r="R486" s="47">
        <v>2</v>
      </c>
      <c r="S486" s="47">
        <v>3</v>
      </c>
      <c r="T486" s="47"/>
      <c r="U486" s="47"/>
      <c r="V486" s="47">
        <v>5</v>
      </c>
      <c r="W486" s="48">
        <v>14</v>
      </c>
      <c r="X486" s="61">
        <f t="shared" si="48"/>
        <v>10</v>
      </c>
      <c r="Y486" s="52">
        <f t="shared" si="48"/>
        <v>22</v>
      </c>
      <c r="Z486">
        <f t="shared" si="49"/>
        <v>32</v>
      </c>
    </row>
    <row r="487" spans="1:26">
      <c r="A487" s="51" t="s">
        <v>17</v>
      </c>
      <c r="B487" s="16">
        <v>512003</v>
      </c>
      <c r="C487" s="47" t="s">
        <v>478</v>
      </c>
      <c r="D487" s="47" t="s">
        <v>479</v>
      </c>
      <c r="E487" s="52" t="s">
        <v>480</v>
      </c>
      <c r="F487" s="56"/>
      <c r="G487" s="47"/>
      <c r="H487" s="47"/>
      <c r="I487" s="47"/>
      <c r="J487" s="47"/>
      <c r="K487" s="47"/>
      <c r="L487" s="47"/>
      <c r="M487" s="47">
        <v>1</v>
      </c>
      <c r="N487" s="47"/>
      <c r="O487" s="47"/>
      <c r="P487" s="47"/>
      <c r="Q487" s="47">
        <v>1</v>
      </c>
      <c r="R487" s="47"/>
      <c r="S487" s="47"/>
      <c r="T487" s="47"/>
      <c r="U487" s="47"/>
      <c r="V487" s="47">
        <v>3</v>
      </c>
      <c r="W487" s="48">
        <v>1</v>
      </c>
      <c r="X487" s="61">
        <f t="shared" si="48"/>
        <v>3</v>
      </c>
      <c r="Y487" s="52">
        <f t="shared" si="48"/>
        <v>3</v>
      </c>
      <c r="Z487">
        <f t="shared" si="49"/>
        <v>6</v>
      </c>
    </row>
    <row r="488" spans="1:26">
      <c r="A488" s="51" t="s">
        <v>17</v>
      </c>
      <c r="B488" s="16">
        <v>513808</v>
      </c>
      <c r="C488" s="47" t="s">
        <v>380</v>
      </c>
      <c r="D488" s="47" t="s">
        <v>483</v>
      </c>
      <c r="E488" s="52" t="s">
        <v>484</v>
      </c>
      <c r="F488" s="56"/>
      <c r="G488" s="47"/>
      <c r="H488" s="47"/>
      <c r="I488" s="47"/>
      <c r="J488" s="47"/>
      <c r="K488" s="47"/>
      <c r="L488" s="47">
        <v>2</v>
      </c>
      <c r="M488" s="47">
        <v>4</v>
      </c>
      <c r="N488" s="47">
        <v>2</v>
      </c>
      <c r="O488" s="47"/>
      <c r="P488" s="47"/>
      <c r="Q488" s="47"/>
      <c r="R488" s="47"/>
      <c r="S488" s="47">
        <v>2</v>
      </c>
      <c r="T488" s="47"/>
      <c r="U488" s="47"/>
      <c r="V488" s="47">
        <v>3</v>
      </c>
      <c r="W488" s="48">
        <v>35</v>
      </c>
      <c r="X488" s="61">
        <f t="shared" si="48"/>
        <v>7</v>
      </c>
      <c r="Y488" s="52">
        <f t="shared" si="48"/>
        <v>41</v>
      </c>
      <c r="Z488">
        <f t="shared" si="49"/>
        <v>48</v>
      </c>
    </row>
    <row r="489" spans="1:26">
      <c r="A489" s="51" t="s">
        <v>17</v>
      </c>
      <c r="B489" s="16">
        <v>520201</v>
      </c>
      <c r="C489" s="47" t="s">
        <v>485</v>
      </c>
      <c r="D489" s="47" t="s">
        <v>486</v>
      </c>
      <c r="E489" s="52" t="s">
        <v>487</v>
      </c>
      <c r="F489" s="56"/>
      <c r="G489" s="47"/>
      <c r="H489" s="47"/>
      <c r="I489" s="47"/>
      <c r="J489" s="47"/>
      <c r="K489" s="47"/>
      <c r="L489" s="47">
        <v>1</v>
      </c>
      <c r="M489" s="47"/>
      <c r="N489" s="47"/>
      <c r="O489" s="47"/>
      <c r="P489" s="47">
        <v>1</v>
      </c>
      <c r="Q489" s="47">
        <v>1</v>
      </c>
      <c r="R489" s="47"/>
      <c r="S489" s="47">
        <v>1</v>
      </c>
      <c r="T489" s="47"/>
      <c r="U489" s="47"/>
      <c r="V489" s="47">
        <v>1</v>
      </c>
      <c r="W489" s="48"/>
      <c r="X489" s="61">
        <f t="shared" si="48"/>
        <v>3</v>
      </c>
      <c r="Y489" s="52">
        <f t="shared" si="48"/>
        <v>2</v>
      </c>
      <c r="Z489">
        <f t="shared" si="49"/>
        <v>5</v>
      </c>
    </row>
    <row r="490" spans="1:26">
      <c r="A490" s="51" t="s">
        <v>17</v>
      </c>
      <c r="B490" s="16">
        <v>520201</v>
      </c>
      <c r="C490" s="47" t="s">
        <v>485</v>
      </c>
      <c r="D490" s="47" t="s">
        <v>488</v>
      </c>
      <c r="E490" s="52" t="s">
        <v>489</v>
      </c>
      <c r="F490" s="56"/>
      <c r="G490" s="47">
        <v>3</v>
      </c>
      <c r="H490" s="47">
        <v>1</v>
      </c>
      <c r="I490" s="47"/>
      <c r="J490" s="47">
        <v>5</v>
      </c>
      <c r="K490" s="47">
        <v>5</v>
      </c>
      <c r="L490" s="47">
        <v>1</v>
      </c>
      <c r="M490" s="47">
        <v>2</v>
      </c>
      <c r="N490" s="47">
        <v>6</v>
      </c>
      <c r="O490" s="47">
        <v>3</v>
      </c>
      <c r="P490" s="47">
        <v>4</v>
      </c>
      <c r="Q490" s="47"/>
      <c r="R490" s="47">
        <v>13</v>
      </c>
      <c r="S490" s="47">
        <v>7</v>
      </c>
      <c r="T490" s="47"/>
      <c r="U490" s="47"/>
      <c r="V490" s="47">
        <v>68</v>
      </c>
      <c r="W490" s="48">
        <v>52</v>
      </c>
      <c r="X490" s="61">
        <f t="shared" si="48"/>
        <v>98</v>
      </c>
      <c r="Y490" s="52">
        <f t="shared" si="48"/>
        <v>72</v>
      </c>
      <c r="Z490">
        <f t="shared" si="49"/>
        <v>170</v>
      </c>
    </row>
    <row r="491" spans="1:26">
      <c r="A491" s="51" t="s">
        <v>17</v>
      </c>
      <c r="B491" s="16">
        <v>520201</v>
      </c>
      <c r="C491" s="47" t="s">
        <v>485</v>
      </c>
      <c r="D491" s="47" t="s">
        <v>490</v>
      </c>
      <c r="E491" s="52" t="s">
        <v>491</v>
      </c>
      <c r="F491" s="56"/>
      <c r="G491" s="47"/>
      <c r="H491" s="47"/>
      <c r="I491" s="47"/>
      <c r="J491" s="47"/>
      <c r="K491" s="47">
        <v>1</v>
      </c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4</v>
      </c>
      <c r="W491" s="48">
        <v>3</v>
      </c>
      <c r="X491" s="61">
        <f t="shared" si="48"/>
        <v>4</v>
      </c>
      <c r="Y491" s="52">
        <f t="shared" si="48"/>
        <v>4</v>
      </c>
      <c r="Z491">
        <f t="shared" si="49"/>
        <v>8</v>
      </c>
    </row>
    <row r="492" spans="1:26">
      <c r="A492" s="51" t="s">
        <v>17</v>
      </c>
      <c r="B492" s="16">
        <v>520301</v>
      </c>
      <c r="C492" s="47" t="s">
        <v>485</v>
      </c>
      <c r="D492" s="47" t="s">
        <v>492</v>
      </c>
      <c r="E492" s="52" t="s">
        <v>493</v>
      </c>
      <c r="F492" s="56"/>
      <c r="G492" s="47"/>
      <c r="H492" s="47"/>
      <c r="I492" s="47"/>
      <c r="J492" s="47"/>
      <c r="K492" s="47"/>
      <c r="L492" s="47">
        <v>1</v>
      </c>
      <c r="M492" s="47"/>
      <c r="N492" s="47"/>
      <c r="O492" s="47"/>
      <c r="P492" s="47"/>
      <c r="Q492" s="47"/>
      <c r="R492" s="47">
        <v>3</v>
      </c>
      <c r="S492" s="47"/>
      <c r="T492" s="47"/>
      <c r="U492" s="47"/>
      <c r="V492" s="47">
        <v>3</v>
      </c>
      <c r="W492" s="48">
        <v>3</v>
      </c>
      <c r="X492" s="61">
        <f t="shared" si="48"/>
        <v>7</v>
      </c>
      <c r="Y492" s="52">
        <f t="shared" si="48"/>
        <v>3</v>
      </c>
      <c r="Z492">
        <f t="shared" si="49"/>
        <v>10</v>
      </c>
    </row>
    <row r="493" spans="1:26">
      <c r="A493" s="51" t="s">
        <v>17</v>
      </c>
      <c r="B493" s="16">
        <v>521002</v>
      </c>
      <c r="C493" s="47" t="s">
        <v>383</v>
      </c>
      <c r="D493" s="47" t="s">
        <v>494</v>
      </c>
      <c r="E493" s="52" t="s">
        <v>495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>
        <v>1</v>
      </c>
      <c r="T493" s="47"/>
      <c r="U493" s="47"/>
      <c r="V493" s="47">
        <v>1</v>
      </c>
      <c r="W493" s="48">
        <v>4</v>
      </c>
      <c r="X493" s="61">
        <f t="shared" si="48"/>
        <v>1</v>
      </c>
      <c r="Y493" s="52">
        <f t="shared" si="48"/>
        <v>5</v>
      </c>
      <c r="Z493">
        <f t="shared" si="49"/>
        <v>6</v>
      </c>
    </row>
    <row r="494" spans="1:26">
      <c r="A494" s="53" t="s">
        <v>17</v>
      </c>
      <c r="B494" s="17">
        <v>540101</v>
      </c>
      <c r="C494" s="54" t="s">
        <v>366</v>
      </c>
      <c r="D494" s="54" t="s">
        <v>496</v>
      </c>
      <c r="E494" s="55" t="s">
        <v>497</v>
      </c>
      <c r="F494" s="57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>
        <v>5</v>
      </c>
      <c r="W494" s="60">
        <v>7</v>
      </c>
      <c r="X494" s="62">
        <f t="shared" si="48"/>
        <v>5</v>
      </c>
      <c r="Y494" s="55">
        <f t="shared" si="48"/>
        <v>7</v>
      </c>
      <c r="Z494">
        <f t="shared" si="49"/>
        <v>12</v>
      </c>
    </row>
    <row r="495" spans="1:26">
      <c r="A495" s="46"/>
      <c r="E495" s="67" t="s">
        <v>50</v>
      </c>
      <c r="F495">
        <f t="shared" ref="F495:Z495" si="50">SUM(F445:F494)</f>
        <v>2</v>
      </c>
      <c r="G495">
        <f t="shared" si="50"/>
        <v>6</v>
      </c>
      <c r="H495">
        <f t="shared" si="50"/>
        <v>2</v>
      </c>
      <c r="I495">
        <f t="shared" si="50"/>
        <v>4</v>
      </c>
      <c r="J495">
        <f t="shared" si="50"/>
        <v>11</v>
      </c>
      <c r="K495">
        <f t="shared" si="50"/>
        <v>13</v>
      </c>
      <c r="L495">
        <f t="shared" si="50"/>
        <v>14</v>
      </c>
      <c r="M495">
        <f t="shared" si="50"/>
        <v>16</v>
      </c>
      <c r="N495">
        <f t="shared" si="50"/>
        <v>16</v>
      </c>
      <c r="O495">
        <f t="shared" si="50"/>
        <v>10</v>
      </c>
      <c r="P495">
        <f t="shared" si="50"/>
        <v>10</v>
      </c>
      <c r="Q495">
        <f t="shared" si="50"/>
        <v>6</v>
      </c>
      <c r="R495">
        <f t="shared" si="50"/>
        <v>36</v>
      </c>
      <c r="S495">
        <f t="shared" si="50"/>
        <v>38</v>
      </c>
      <c r="T495">
        <f t="shared" si="50"/>
        <v>0</v>
      </c>
      <c r="U495">
        <f t="shared" si="50"/>
        <v>0</v>
      </c>
      <c r="V495">
        <f t="shared" si="50"/>
        <v>215</v>
      </c>
      <c r="W495">
        <f t="shared" si="50"/>
        <v>255</v>
      </c>
      <c r="X495">
        <f t="shared" si="50"/>
        <v>306</v>
      </c>
      <c r="Y495">
        <f t="shared" si="50"/>
        <v>348</v>
      </c>
      <c r="Z495">
        <f t="shared" si="50"/>
        <v>654</v>
      </c>
    </row>
    <row r="496" spans="1:26">
      <c r="A496" s="3"/>
    </row>
    <row r="497" spans="1:26">
      <c r="A497" s="49" t="s">
        <v>18</v>
      </c>
      <c r="B497" s="59" t="s">
        <v>589</v>
      </c>
      <c r="C497" s="13" t="s">
        <v>377</v>
      </c>
      <c r="D497" s="13" t="s">
        <v>498</v>
      </c>
      <c r="E497" s="50" t="s">
        <v>499</v>
      </c>
      <c r="F497" s="21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>
        <v>1</v>
      </c>
      <c r="T497" s="13"/>
      <c r="U497" s="13"/>
      <c r="V497" s="13">
        <v>1</v>
      </c>
      <c r="W497" s="15">
        <v>1</v>
      </c>
      <c r="X497" s="19">
        <f t="shared" ref="X497:Y526" si="51">F497+H497+J497+L497+N497+P497+R497+T497+V497</f>
        <v>1</v>
      </c>
      <c r="Y497" s="50">
        <f t="shared" si="51"/>
        <v>2</v>
      </c>
      <c r="Z497">
        <f t="shared" ref="Z497:Z526" si="52">SUM(X497:Y497)</f>
        <v>3</v>
      </c>
    </row>
    <row r="498" spans="1:26">
      <c r="A498" s="51" t="s">
        <v>18</v>
      </c>
      <c r="B498" s="58" t="s">
        <v>589</v>
      </c>
      <c r="C498" s="47" t="s">
        <v>377</v>
      </c>
      <c r="D498" s="47" t="s">
        <v>500</v>
      </c>
      <c r="E498" s="52" t="s">
        <v>501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>
        <v>1</v>
      </c>
      <c r="T498" s="47"/>
      <c r="U498" s="47"/>
      <c r="V498" s="47">
        <v>1</v>
      </c>
      <c r="W498" s="48">
        <v>2</v>
      </c>
      <c r="X498" s="61">
        <f t="shared" si="51"/>
        <v>1</v>
      </c>
      <c r="Y498" s="52">
        <f t="shared" si="51"/>
        <v>3</v>
      </c>
      <c r="Z498">
        <f t="shared" si="52"/>
        <v>4</v>
      </c>
    </row>
    <row r="499" spans="1:26">
      <c r="A499" s="51" t="s">
        <v>18</v>
      </c>
      <c r="B499" s="16">
        <v>110101</v>
      </c>
      <c r="C499" s="47" t="s">
        <v>366</v>
      </c>
      <c r="D499" s="47" t="s">
        <v>502</v>
      </c>
      <c r="E499" s="52" t="s">
        <v>503</v>
      </c>
      <c r="F499" s="56"/>
      <c r="G499" s="47"/>
      <c r="H499" s="47"/>
      <c r="I499" s="47"/>
      <c r="J499" s="47">
        <v>1</v>
      </c>
      <c r="K499" s="47"/>
      <c r="L499" s="47"/>
      <c r="M499" s="47"/>
      <c r="N499" s="47"/>
      <c r="O499" s="47"/>
      <c r="P499" s="47"/>
      <c r="Q499" s="47"/>
      <c r="R499" s="47">
        <v>1</v>
      </c>
      <c r="S499" s="47"/>
      <c r="T499" s="47"/>
      <c r="U499" s="47"/>
      <c r="V499" s="47">
        <v>7</v>
      </c>
      <c r="W499" s="48"/>
      <c r="X499" s="61">
        <f t="shared" si="51"/>
        <v>9</v>
      </c>
      <c r="Y499" s="52">
        <f t="shared" si="51"/>
        <v>0</v>
      </c>
      <c r="Z499">
        <f t="shared" si="52"/>
        <v>9</v>
      </c>
    </row>
    <row r="500" spans="1:26">
      <c r="A500" s="51" t="s">
        <v>18</v>
      </c>
      <c r="B500" s="16">
        <v>130101</v>
      </c>
      <c r="C500" s="47" t="s">
        <v>47</v>
      </c>
      <c r="D500" s="47" t="s">
        <v>48</v>
      </c>
      <c r="E500" s="52" t="s">
        <v>504</v>
      </c>
      <c r="F500" s="56"/>
      <c r="G500" s="47"/>
      <c r="H500" s="47"/>
      <c r="I500" s="47"/>
      <c r="J500" s="47"/>
      <c r="K500" s="47"/>
      <c r="L500" s="47"/>
      <c r="M500" s="47">
        <v>1</v>
      </c>
      <c r="N500" s="47"/>
      <c r="O500" s="47"/>
      <c r="P500" s="47"/>
      <c r="Q500" s="47">
        <v>3</v>
      </c>
      <c r="R500" s="47">
        <v>2</v>
      </c>
      <c r="S500" s="47">
        <v>4</v>
      </c>
      <c r="T500" s="47"/>
      <c r="U500" s="47"/>
      <c r="V500" s="47">
        <v>9</v>
      </c>
      <c r="W500" s="48">
        <v>18</v>
      </c>
      <c r="X500" s="61">
        <f t="shared" si="51"/>
        <v>11</v>
      </c>
      <c r="Y500" s="52">
        <f t="shared" si="51"/>
        <v>26</v>
      </c>
      <c r="Z500">
        <f t="shared" si="52"/>
        <v>37</v>
      </c>
    </row>
    <row r="501" spans="1:26">
      <c r="A501" s="51" t="s">
        <v>18</v>
      </c>
      <c r="B501" s="16">
        <v>140701</v>
      </c>
      <c r="C501" s="47" t="s">
        <v>406</v>
      </c>
      <c r="D501" s="47" t="s">
        <v>505</v>
      </c>
      <c r="E501" s="52" t="s">
        <v>506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>
        <v>1</v>
      </c>
      <c r="Q501" s="47"/>
      <c r="R501" s="47"/>
      <c r="S501" s="47"/>
      <c r="T501" s="47"/>
      <c r="U501" s="47"/>
      <c r="V501" s="47"/>
      <c r="W501" s="48"/>
      <c r="X501" s="61">
        <f t="shared" si="51"/>
        <v>1</v>
      </c>
      <c r="Y501" s="52">
        <f t="shared" si="51"/>
        <v>0</v>
      </c>
      <c r="Z501">
        <f t="shared" si="52"/>
        <v>1</v>
      </c>
    </row>
    <row r="502" spans="1:26">
      <c r="A502" s="79" t="s">
        <v>18</v>
      </c>
      <c r="B502" s="80">
        <v>140801</v>
      </c>
      <c r="C502" s="81" t="s">
        <v>406</v>
      </c>
      <c r="D502" s="81" t="s">
        <v>507</v>
      </c>
      <c r="E502" s="82" t="s">
        <v>508</v>
      </c>
      <c r="F502" s="83"/>
      <c r="G502" s="81"/>
      <c r="H502" s="81"/>
      <c r="I502" s="81"/>
      <c r="J502" s="81"/>
      <c r="K502" s="81"/>
      <c r="L502" s="81"/>
      <c r="M502" s="81"/>
      <c r="N502" s="81">
        <v>1</v>
      </c>
      <c r="O502" s="81"/>
      <c r="P502" s="81">
        <v>2</v>
      </c>
      <c r="Q502" s="81"/>
      <c r="R502" s="81">
        <v>1</v>
      </c>
      <c r="S502" s="81"/>
      <c r="T502" s="81"/>
      <c r="U502" s="81"/>
      <c r="V502" s="81"/>
      <c r="W502" s="84">
        <v>1</v>
      </c>
      <c r="X502" s="85">
        <f t="shared" si="51"/>
        <v>4</v>
      </c>
      <c r="Y502" s="82">
        <f t="shared" si="51"/>
        <v>1</v>
      </c>
      <c r="Z502" s="86">
        <f t="shared" si="52"/>
        <v>5</v>
      </c>
    </row>
    <row r="503" spans="1:26">
      <c r="A503" s="51" t="s">
        <v>18</v>
      </c>
      <c r="B503" s="16">
        <v>141001</v>
      </c>
      <c r="C503" s="47" t="s">
        <v>406</v>
      </c>
      <c r="D503" s="47" t="s">
        <v>509</v>
      </c>
      <c r="E503" s="52" t="s">
        <v>510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>
        <v>1</v>
      </c>
      <c r="P503" s="47">
        <v>1</v>
      </c>
      <c r="Q503" s="47"/>
      <c r="R503" s="47"/>
      <c r="S503" s="47">
        <v>1</v>
      </c>
      <c r="T503" s="47"/>
      <c r="U503" s="47"/>
      <c r="V503" s="47">
        <v>7</v>
      </c>
      <c r="W503" s="48"/>
      <c r="X503" s="61">
        <f t="shared" si="51"/>
        <v>8</v>
      </c>
      <c r="Y503" s="52">
        <f t="shared" si="51"/>
        <v>2</v>
      </c>
      <c r="Z503">
        <f t="shared" si="52"/>
        <v>10</v>
      </c>
    </row>
    <row r="504" spans="1:26">
      <c r="A504" s="51" t="s">
        <v>18</v>
      </c>
      <c r="B504" s="16">
        <v>141901</v>
      </c>
      <c r="C504" s="47" t="s">
        <v>406</v>
      </c>
      <c r="D504" s="47" t="s">
        <v>511</v>
      </c>
      <c r="E504" s="52" t="s">
        <v>512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>
        <v>2</v>
      </c>
      <c r="Q504" s="47"/>
      <c r="R504" s="47">
        <v>1</v>
      </c>
      <c r="S504" s="47"/>
      <c r="T504" s="47"/>
      <c r="U504" s="47"/>
      <c r="V504" s="47"/>
      <c r="W504" s="48">
        <v>1</v>
      </c>
      <c r="X504" s="61">
        <f t="shared" si="51"/>
        <v>3</v>
      </c>
      <c r="Y504" s="52">
        <f t="shared" si="51"/>
        <v>1</v>
      </c>
      <c r="Z504">
        <f t="shared" si="52"/>
        <v>4</v>
      </c>
    </row>
    <row r="505" spans="1:26">
      <c r="A505" s="51" t="s">
        <v>18</v>
      </c>
      <c r="B505" s="16">
        <v>142401</v>
      </c>
      <c r="C505" s="47" t="s">
        <v>406</v>
      </c>
      <c r="D505" s="47" t="s">
        <v>513</v>
      </c>
      <c r="E505" s="52" t="s">
        <v>514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>
        <v>1</v>
      </c>
      <c r="Q505" s="47"/>
      <c r="R505" s="47"/>
      <c r="S505" s="47"/>
      <c r="T505" s="47"/>
      <c r="U505" s="47"/>
      <c r="V505" s="47">
        <v>2</v>
      </c>
      <c r="W505" s="48"/>
      <c r="X505" s="61">
        <f t="shared" si="51"/>
        <v>3</v>
      </c>
      <c r="Y505" s="52">
        <f t="shared" si="51"/>
        <v>0</v>
      </c>
      <c r="Z505">
        <f t="shared" si="52"/>
        <v>3</v>
      </c>
    </row>
    <row r="506" spans="1:26">
      <c r="A506" s="51" t="s">
        <v>18</v>
      </c>
      <c r="B506" s="16">
        <v>143501</v>
      </c>
      <c r="C506" s="47" t="s">
        <v>406</v>
      </c>
      <c r="D506" s="47" t="s">
        <v>515</v>
      </c>
      <c r="E506" s="52" t="s">
        <v>516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>
        <v>1</v>
      </c>
      <c r="P506" s="47">
        <v>1</v>
      </c>
      <c r="Q506" s="47">
        <v>2</v>
      </c>
      <c r="R506" s="47"/>
      <c r="S506" s="47"/>
      <c r="T506" s="47"/>
      <c r="U506" s="47"/>
      <c r="V506" s="47">
        <v>1</v>
      </c>
      <c r="W506" s="48"/>
      <c r="X506" s="61">
        <f t="shared" si="51"/>
        <v>2</v>
      </c>
      <c r="Y506" s="52">
        <f t="shared" si="51"/>
        <v>3</v>
      </c>
      <c r="Z506">
        <f t="shared" si="52"/>
        <v>5</v>
      </c>
    </row>
    <row r="507" spans="1:26">
      <c r="A507" s="51" t="s">
        <v>18</v>
      </c>
      <c r="B507" s="16">
        <v>230101</v>
      </c>
      <c r="C507" s="47" t="s">
        <v>366</v>
      </c>
      <c r="D507" s="47" t="s">
        <v>517</v>
      </c>
      <c r="E507" s="52" t="s">
        <v>518</v>
      </c>
      <c r="F507" s="56"/>
      <c r="G507" s="47"/>
      <c r="H507" s="47"/>
      <c r="I507" s="47"/>
      <c r="J507" s="47">
        <v>1</v>
      </c>
      <c r="K507" s="47"/>
      <c r="L507" s="47"/>
      <c r="M507" s="47"/>
      <c r="N507" s="47">
        <v>1</v>
      </c>
      <c r="O507" s="47"/>
      <c r="P507" s="47"/>
      <c r="Q507" s="47"/>
      <c r="R507" s="47"/>
      <c r="S507" s="47">
        <v>4</v>
      </c>
      <c r="T507" s="47"/>
      <c r="U507" s="47"/>
      <c r="V507" s="47">
        <v>5</v>
      </c>
      <c r="W507" s="48">
        <v>11</v>
      </c>
      <c r="X507" s="61">
        <f t="shared" si="51"/>
        <v>7</v>
      </c>
      <c r="Y507" s="52">
        <f t="shared" si="51"/>
        <v>15</v>
      </c>
      <c r="Z507">
        <f t="shared" si="52"/>
        <v>22</v>
      </c>
    </row>
    <row r="508" spans="1:26">
      <c r="A508" s="51" t="s">
        <v>18</v>
      </c>
      <c r="B508" s="16">
        <v>260202</v>
      </c>
      <c r="C508" s="47" t="s">
        <v>366</v>
      </c>
      <c r="D508" s="47" t="s">
        <v>519</v>
      </c>
      <c r="E508" s="52" t="s">
        <v>520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>
        <v>1</v>
      </c>
      <c r="S508" s="47">
        <v>1</v>
      </c>
      <c r="T508" s="47"/>
      <c r="U508" s="47"/>
      <c r="V508" s="47"/>
      <c r="W508" s="48">
        <v>2</v>
      </c>
      <c r="X508" s="61">
        <f t="shared" si="51"/>
        <v>1</v>
      </c>
      <c r="Y508" s="52">
        <f t="shared" si="51"/>
        <v>3</v>
      </c>
      <c r="Z508">
        <f t="shared" si="52"/>
        <v>4</v>
      </c>
    </row>
    <row r="509" spans="1:26">
      <c r="A509" s="51" t="s">
        <v>18</v>
      </c>
      <c r="B509" s="16">
        <v>260204</v>
      </c>
      <c r="C509" s="47" t="s">
        <v>377</v>
      </c>
      <c r="D509" s="47" t="s">
        <v>521</v>
      </c>
      <c r="E509" s="52" t="s">
        <v>434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>
        <v>1</v>
      </c>
      <c r="Q509" s="47"/>
      <c r="R509" s="47">
        <v>1</v>
      </c>
      <c r="S509" s="47"/>
      <c r="T509" s="47"/>
      <c r="U509" s="47"/>
      <c r="V509" s="47">
        <v>1</v>
      </c>
      <c r="W509" s="48">
        <v>1</v>
      </c>
      <c r="X509" s="61">
        <f t="shared" si="51"/>
        <v>3</v>
      </c>
      <c r="Y509" s="52">
        <f t="shared" si="51"/>
        <v>1</v>
      </c>
      <c r="Z509">
        <f t="shared" si="52"/>
        <v>4</v>
      </c>
    </row>
    <row r="510" spans="1:26">
      <c r="A510" s="51" t="s">
        <v>18</v>
      </c>
      <c r="B510" s="16">
        <v>270101</v>
      </c>
      <c r="C510" s="47" t="s">
        <v>366</v>
      </c>
      <c r="D510" s="47" t="s">
        <v>522</v>
      </c>
      <c r="E510" s="52" t="s">
        <v>523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>
        <v>1</v>
      </c>
      <c r="S510" s="47"/>
      <c r="T510" s="47"/>
      <c r="U510" s="47"/>
      <c r="V510" s="47">
        <v>1</v>
      </c>
      <c r="W510" s="48"/>
      <c r="X510" s="61">
        <f t="shared" si="51"/>
        <v>2</v>
      </c>
      <c r="Y510" s="52">
        <f t="shared" si="51"/>
        <v>0</v>
      </c>
      <c r="Z510">
        <f t="shared" si="52"/>
        <v>2</v>
      </c>
    </row>
    <row r="511" spans="1:26">
      <c r="A511" s="51" t="s">
        <v>18</v>
      </c>
      <c r="B511" s="16">
        <v>270301</v>
      </c>
      <c r="C511" s="47" t="s">
        <v>366</v>
      </c>
      <c r="D511" s="47" t="s">
        <v>524</v>
      </c>
      <c r="E511" s="52" t="s">
        <v>525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>
        <v>1</v>
      </c>
      <c r="R511" s="47"/>
      <c r="S511" s="47"/>
      <c r="T511" s="47"/>
      <c r="U511" s="47"/>
      <c r="V511" s="47"/>
      <c r="W511" s="48"/>
      <c r="X511" s="61">
        <f t="shared" si="51"/>
        <v>0</v>
      </c>
      <c r="Y511" s="52">
        <f t="shared" si="51"/>
        <v>1</v>
      </c>
      <c r="Z511">
        <f t="shared" si="52"/>
        <v>1</v>
      </c>
    </row>
    <row r="512" spans="1:26">
      <c r="A512" s="51" t="s">
        <v>18</v>
      </c>
      <c r="B512" s="16">
        <v>300101</v>
      </c>
      <c r="C512" s="47" t="s">
        <v>377</v>
      </c>
      <c r="D512" s="47" t="s">
        <v>526</v>
      </c>
      <c r="E512" s="52" t="s">
        <v>527</v>
      </c>
      <c r="F512" s="56"/>
      <c r="G512" s="47"/>
      <c r="H512" s="47"/>
      <c r="I512" s="47"/>
      <c r="J512" s="47"/>
      <c r="K512" s="47"/>
      <c r="L512" s="47"/>
      <c r="M512" s="47"/>
      <c r="N512" s="47"/>
      <c r="O512" s="47"/>
      <c r="P512" s="47">
        <v>1</v>
      </c>
      <c r="Q512" s="47"/>
      <c r="R512" s="47"/>
      <c r="S512" s="47"/>
      <c r="T512" s="47"/>
      <c r="U512" s="47"/>
      <c r="V512" s="47">
        <v>2</v>
      </c>
      <c r="W512" s="48"/>
      <c r="X512" s="61">
        <f t="shared" si="51"/>
        <v>3</v>
      </c>
      <c r="Y512" s="52">
        <f t="shared" si="51"/>
        <v>0</v>
      </c>
      <c r="Z512">
        <f t="shared" si="52"/>
        <v>3</v>
      </c>
    </row>
    <row r="513" spans="1:26">
      <c r="A513" s="51" t="s">
        <v>18</v>
      </c>
      <c r="B513" s="16">
        <v>302401</v>
      </c>
      <c r="C513" s="47" t="s">
        <v>366</v>
      </c>
      <c r="D513" s="47" t="s">
        <v>528</v>
      </c>
      <c r="E513" s="52" t="s">
        <v>529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>
        <v>1</v>
      </c>
      <c r="T513" s="47"/>
      <c r="U513" s="47"/>
      <c r="V513" s="47">
        <v>1</v>
      </c>
      <c r="W513" s="48"/>
      <c r="X513" s="61">
        <f t="shared" si="51"/>
        <v>1</v>
      </c>
      <c r="Y513" s="52">
        <f t="shared" si="51"/>
        <v>1</v>
      </c>
      <c r="Z513">
        <f t="shared" si="52"/>
        <v>2</v>
      </c>
    </row>
    <row r="514" spans="1:26">
      <c r="A514" s="51" t="s">
        <v>18</v>
      </c>
      <c r="B514" s="16">
        <v>400501</v>
      </c>
      <c r="C514" s="47" t="s">
        <v>366</v>
      </c>
      <c r="D514" s="47" t="s">
        <v>530</v>
      </c>
      <c r="E514" s="52" t="s">
        <v>531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>
        <v>1</v>
      </c>
      <c r="W514" s="48"/>
      <c r="X514" s="61">
        <f t="shared" si="51"/>
        <v>1</v>
      </c>
      <c r="Y514" s="52">
        <f t="shared" si="51"/>
        <v>0</v>
      </c>
      <c r="Z514">
        <f t="shared" si="52"/>
        <v>1</v>
      </c>
    </row>
    <row r="515" spans="1:26">
      <c r="A515" s="51" t="s">
        <v>18</v>
      </c>
      <c r="B515" s="16">
        <v>400607</v>
      </c>
      <c r="C515" s="47" t="s">
        <v>451</v>
      </c>
      <c r="D515" s="47" t="s">
        <v>532</v>
      </c>
      <c r="E515" s="52" t="s">
        <v>533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>
        <v>1</v>
      </c>
      <c r="R515" s="47"/>
      <c r="S515" s="47"/>
      <c r="T515" s="47"/>
      <c r="U515" s="47"/>
      <c r="V515" s="47">
        <v>5</v>
      </c>
      <c r="W515" s="48">
        <v>4</v>
      </c>
      <c r="X515" s="61">
        <f t="shared" si="51"/>
        <v>5</v>
      </c>
      <c r="Y515" s="52">
        <f t="shared" si="51"/>
        <v>5</v>
      </c>
      <c r="Z515">
        <f t="shared" si="52"/>
        <v>10</v>
      </c>
    </row>
    <row r="516" spans="1:26">
      <c r="A516" s="51" t="s">
        <v>18</v>
      </c>
      <c r="B516" s="16">
        <v>422704</v>
      </c>
      <c r="C516" s="47" t="s">
        <v>366</v>
      </c>
      <c r="D516" s="47" t="s">
        <v>536</v>
      </c>
      <c r="E516" s="52" t="s">
        <v>537</v>
      </c>
      <c r="F516" s="56"/>
      <c r="G516" s="47"/>
      <c r="H516" s="47"/>
      <c r="I516" s="47"/>
      <c r="J516" s="47"/>
      <c r="K516" s="47"/>
      <c r="L516" s="47"/>
      <c r="M516" s="47">
        <v>1</v>
      </c>
      <c r="N516" s="47"/>
      <c r="O516" s="47"/>
      <c r="P516" s="47"/>
      <c r="Q516" s="47"/>
      <c r="R516" s="47"/>
      <c r="S516" s="47">
        <v>1</v>
      </c>
      <c r="T516" s="47"/>
      <c r="U516" s="47"/>
      <c r="V516" s="47">
        <v>1</v>
      </c>
      <c r="W516" s="48">
        <v>2</v>
      </c>
      <c r="X516" s="61">
        <f t="shared" si="51"/>
        <v>1</v>
      </c>
      <c r="Y516" s="52">
        <f t="shared" si="51"/>
        <v>4</v>
      </c>
      <c r="Z516">
        <f t="shared" si="52"/>
        <v>5</v>
      </c>
    </row>
    <row r="517" spans="1:26">
      <c r="A517" s="51" t="s">
        <v>18</v>
      </c>
      <c r="B517" s="16">
        <v>422801</v>
      </c>
      <c r="C517" s="47" t="s">
        <v>366</v>
      </c>
      <c r="D517" s="47" t="s">
        <v>538</v>
      </c>
      <c r="E517" s="52" t="s">
        <v>539</v>
      </c>
      <c r="F517" s="56"/>
      <c r="G517" s="47">
        <v>1</v>
      </c>
      <c r="H517" s="47"/>
      <c r="I517" s="47"/>
      <c r="J517" s="47"/>
      <c r="K517" s="47">
        <v>1</v>
      </c>
      <c r="L517" s="47">
        <v>1</v>
      </c>
      <c r="M517" s="47">
        <v>3</v>
      </c>
      <c r="N517" s="47"/>
      <c r="O517" s="47">
        <v>1</v>
      </c>
      <c r="P517" s="47"/>
      <c r="Q517" s="47">
        <v>1</v>
      </c>
      <c r="R517" s="47"/>
      <c r="S517" s="47">
        <v>3</v>
      </c>
      <c r="T517" s="47"/>
      <c r="U517" s="47"/>
      <c r="V517" s="47">
        <v>3</v>
      </c>
      <c r="W517" s="48">
        <v>6</v>
      </c>
      <c r="X517" s="61">
        <f t="shared" si="51"/>
        <v>4</v>
      </c>
      <c r="Y517" s="52">
        <f t="shared" si="51"/>
        <v>16</v>
      </c>
      <c r="Z517">
        <f t="shared" si="52"/>
        <v>20</v>
      </c>
    </row>
    <row r="518" spans="1:26">
      <c r="A518" s="51" t="s">
        <v>18</v>
      </c>
      <c r="B518" s="16">
        <v>422805</v>
      </c>
      <c r="C518" s="47" t="s">
        <v>366</v>
      </c>
      <c r="D518" s="47" t="s">
        <v>540</v>
      </c>
      <c r="E518" s="52" t="s">
        <v>541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8">
        <v>2</v>
      </c>
      <c r="X518" s="61">
        <f t="shared" si="51"/>
        <v>0</v>
      </c>
      <c r="Y518" s="52">
        <f t="shared" si="51"/>
        <v>2</v>
      </c>
      <c r="Z518">
        <f t="shared" si="52"/>
        <v>2</v>
      </c>
    </row>
    <row r="519" spans="1:26">
      <c r="A519" s="51" t="s">
        <v>18</v>
      </c>
      <c r="B519" s="16">
        <v>422899</v>
      </c>
      <c r="C519" s="47" t="s">
        <v>366</v>
      </c>
      <c r="D519" s="47" t="s">
        <v>542</v>
      </c>
      <c r="E519" s="52" t="s">
        <v>543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>
        <v>1</v>
      </c>
      <c r="W519" s="48">
        <v>1</v>
      </c>
      <c r="X519" s="61">
        <f t="shared" si="51"/>
        <v>1</v>
      </c>
      <c r="Y519" s="52">
        <f t="shared" si="51"/>
        <v>1</v>
      </c>
      <c r="Z519">
        <f t="shared" si="52"/>
        <v>2</v>
      </c>
    </row>
    <row r="520" spans="1:26">
      <c r="A520" s="51" t="s">
        <v>18</v>
      </c>
      <c r="B520" s="16">
        <v>440501</v>
      </c>
      <c r="C520" s="47" t="s">
        <v>377</v>
      </c>
      <c r="D520" s="47" t="s">
        <v>544</v>
      </c>
      <c r="E520" s="52" t="s">
        <v>545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>
        <v>1</v>
      </c>
      <c r="R520" s="47"/>
      <c r="S520" s="47"/>
      <c r="T520" s="47"/>
      <c r="U520" s="47"/>
      <c r="V520" s="47"/>
      <c r="W520" s="48"/>
      <c r="X520" s="61">
        <f t="shared" si="51"/>
        <v>0</v>
      </c>
      <c r="Y520" s="52">
        <f t="shared" si="51"/>
        <v>1</v>
      </c>
      <c r="Z520">
        <f t="shared" si="52"/>
        <v>1</v>
      </c>
    </row>
    <row r="521" spans="1:26">
      <c r="A521" s="51" t="s">
        <v>18</v>
      </c>
      <c r="B521" s="16">
        <v>450602</v>
      </c>
      <c r="C521" s="47" t="s">
        <v>377</v>
      </c>
      <c r="D521" s="47" t="s">
        <v>546</v>
      </c>
      <c r="E521" s="52" t="s">
        <v>547</v>
      </c>
      <c r="F521" s="56"/>
      <c r="G521" s="47"/>
      <c r="H521" s="47"/>
      <c r="I521" s="47"/>
      <c r="J521" s="47"/>
      <c r="K521" s="47">
        <v>1</v>
      </c>
      <c r="L521" s="47"/>
      <c r="M521" s="47"/>
      <c r="N521" s="47"/>
      <c r="O521" s="47">
        <v>1</v>
      </c>
      <c r="P521" s="47"/>
      <c r="Q521" s="47"/>
      <c r="R521" s="47"/>
      <c r="S521" s="47"/>
      <c r="T521" s="47"/>
      <c r="U521" s="47"/>
      <c r="V521" s="47"/>
      <c r="W521" s="48"/>
      <c r="X521" s="61">
        <f t="shared" si="51"/>
        <v>0</v>
      </c>
      <c r="Y521" s="52">
        <f t="shared" si="51"/>
        <v>2</v>
      </c>
      <c r="Z521">
        <f t="shared" si="52"/>
        <v>2</v>
      </c>
    </row>
    <row r="522" spans="1:26">
      <c r="A522" s="51" t="s">
        <v>18</v>
      </c>
      <c r="B522" s="16">
        <v>512003</v>
      </c>
      <c r="C522" s="47" t="s">
        <v>478</v>
      </c>
      <c r="D522" s="47" t="s">
        <v>550</v>
      </c>
      <c r="E522" s="52" t="s">
        <v>551</v>
      </c>
      <c r="F522" s="56"/>
      <c r="G522" s="47"/>
      <c r="H522" s="47"/>
      <c r="I522" s="47"/>
      <c r="J522" s="47">
        <v>1</v>
      </c>
      <c r="K522" s="47"/>
      <c r="L522" s="47"/>
      <c r="M522" s="47"/>
      <c r="N522" s="47"/>
      <c r="O522" s="47"/>
      <c r="P522" s="47">
        <v>3</v>
      </c>
      <c r="Q522" s="47">
        <v>1</v>
      </c>
      <c r="R522" s="47">
        <v>1</v>
      </c>
      <c r="S522" s="47">
        <v>3</v>
      </c>
      <c r="T522" s="47"/>
      <c r="U522" s="47"/>
      <c r="V522" s="47"/>
      <c r="W522" s="48"/>
      <c r="X522" s="61">
        <f t="shared" si="51"/>
        <v>5</v>
      </c>
      <c r="Y522" s="52">
        <f t="shared" si="51"/>
        <v>4</v>
      </c>
      <c r="Z522">
        <f t="shared" si="52"/>
        <v>9</v>
      </c>
    </row>
    <row r="523" spans="1:26">
      <c r="A523" s="51" t="s">
        <v>18</v>
      </c>
      <c r="B523" s="16">
        <v>512308</v>
      </c>
      <c r="C523" s="47" t="s">
        <v>47</v>
      </c>
      <c r="D523" s="47" t="s">
        <v>554</v>
      </c>
      <c r="E523" s="52" t="s">
        <v>555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>
        <v>1</v>
      </c>
      <c r="Q523" s="47"/>
      <c r="R523" s="47">
        <v>3</v>
      </c>
      <c r="S523" s="47">
        <v>6</v>
      </c>
      <c r="T523" s="47"/>
      <c r="U523" s="47"/>
      <c r="V523" s="47">
        <v>9</v>
      </c>
      <c r="W523" s="48">
        <v>10</v>
      </c>
      <c r="X523" s="61">
        <f t="shared" si="51"/>
        <v>13</v>
      </c>
      <c r="Y523" s="52">
        <f t="shared" si="51"/>
        <v>16</v>
      </c>
      <c r="Z523">
        <f t="shared" si="52"/>
        <v>29</v>
      </c>
    </row>
    <row r="524" spans="1:26">
      <c r="A524" s="51" t="s">
        <v>18</v>
      </c>
      <c r="B524" s="16">
        <v>513808</v>
      </c>
      <c r="C524" s="47" t="s">
        <v>380</v>
      </c>
      <c r="D524" s="47" t="s">
        <v>556</v>
      </c>
      <c r="E524" s="52" t="s">
        <v>557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>
        <v>2</v>
      </c>
      <c r="T524" s="47"/>
      <c r="U524" s="47"/>
      <c r="V524" s="47">
        <v>1</v>
      </c>
      <c r="W524" s="48">
        <v>17</v>
      </c>
      <c r="X524" s="61">
        <f t="shared" si="51"/>
        <v>1</v>
      </c>
      <c r="Y524" s="52">
        <f t="shared" si="51"/>
        <v>19</v>
      </c>
      <c r="Z524">
        <f t="shared" si="52"/>
        <v>20</v>
      </c>
    </row>
    <row r="525" spans="1:26">
      <c r="A525" s="51" t="s">
        <v>18</v>
      </c>
      <c r="B525" s="16">
        <v>513899</v>
      </c>
      <c r="C525" s="47" t="s">
        <v>380</v>
      </c>
      <c r="D525" s="47" t="s">
        <v>558</v>
      </c>
      <c r="E525" s="52" t="s">
        <v>591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8">
        <v>7</v>
      </c>
      <c r="X525" s="61">
        <f t="shared" si="51"/>
        <v>0</v>
      </c>
      <c r="Y525" s="52">
        <f t="shared" si="51"/>
        <v>7</v>
      </c>
      <c r="Z525">
        <f t="shared" si="52"/>
        <v>7</v>
      </c>
    </row>
    <row r="526" spans="1:26">
      <c r="A526" s="53" t="s">
        <v>18</v>
      </c>
      <c r="B526" s="17">
        <v>520201</v>
      </c>
      <c r="C526" s="54" t="s">
        <v>485</v>
      </c>
      <c r="D526" s="54" t="s">
        <v>559</v>
      </c>
      <c r="E526" s="55" t="s">
        <v>560</v>
      </c>
      <c r="F526" s="57"/>
      <c r="G526" s="54"/>
      <c r="H526" s="54"/>
      <c r="I526" s="54"/>
      <c r="J526" s="54"/>
      <c r="K526" s="54"/>
      <c r="L526" s="54"/>
      <c r="M526" s="54"/>
      <c r="N526" s="54"/>
      <c r="O526" s="54"/>
      <c r="P526" s="54">
        <v>2</v>
      </c>
      <c r="Q526" s="54"/>
      <c r="R526" s="54"/>
      <c r="S526" s="54"/>
      <c r="T526" s="54"/>
      <c r="U526" s="54"/>
      <c r="V526" s="54"/>
      <c r="W526" s="60">
        <v>1</v>
      </c>
      <c r="X526" s="62">
        <f t="shared" si="51"/>
        <v>2</v>
      </c>
      <c r="Y526" s="55">
        <f t="shared" si="51"/>
        <v>1</v>
      </c>
      <c r="Z526">
        <f t="shared" si="52"/>
        <v>3</v>
      </c>
    </row>
    <row r="527" spans="1:26">
      <c r="A527" s="46"/>
      <c r="E527" s="67" t="s">
        <v>49</v>
      </c>
      <c r="F527">
        <f t="shared" ref="F527:Z527" si="53">SUM(F497:F526)</f>
        <v>0</v>
      </c>
      <c r="G527">
        <f t="shared" si="53"/>
        <v>1</v>
      </c>
      <c r="H527">
        <f t="shared" si="53"/>
        <v>0</v>
      </c>
      <c r="I527">
        <f t="shared" si="53"/>
        <v>0</v>
      </c>
      <c r="J527">
        <f t="shared" si="53"/>
        <v>3</v>
      </c>
      <c r="K527">
        <f t="shared" si="53"/>
        <v>2</v>
      </c>
      <c r="L527">
        <f t="shared" si="53"/>
        <v>1</v>
      </c>
      <c r="M527">
        <f t="shared" si="53"/>
        <v>5</v>
      </c>
      <c r="N527">
        <f t="shared" si="53"/>
        <v>2</v>
      </c>
      <c r="O527">
        <f t="shared" si="53"/>
        <v>4</v>
      </c>
      <c r="P527">
        <f t="shared" si="53"/>
        <v>16</v>
      </c>
      <c r="Q527">
        <f t="shared" si="53"/>
        <v>10</v>
      </c>
      <c r="R527">
        <f t="shared" si="53"/>
        <v>12</v>
      </c>
      <c r="S527">
        <f t="shared" si="53"/>
        <v>28</v>
      </c>
      <c r="T527">
        <f t="shared" si="53"/>
        <v>0</v>
      </c>
      <c r="U527">
        <f t="shared" si="53"/>
        <v>0</v>
      </c>
      <c r="V527">
        <f t="shared" si="53"/>
        <v>59</v>
      </c>
      <c r="W527">
        <f t="shared" si="53"/>
        <v>87</v>
      </c>
      <c r="X527">
        <f t="shared" si="53"/>
        <v>93</v>
      </c>
      <c r="Y527">
        <f t="shared" si="53"/>
        <v>137</v>
      </c>
      <c r="Z527">
        <f t="shared" si="53"/>
        <v>230</v>
      </c>
    </row>
    <row r="528" spans="1:26">
      <c r="A528" s="3"/>
    </row>
    <row r="529" spans="1:26">
      <c r="A529" s="63" t="s">
        <v>19</v>
      </c>
      <c r="B529" s="64">
        <v>512001</v>
      </c>
      <c r="C529" s="18" t="s">
        <v>10</v>
      </c>
      <c r="D529" s="18" t="s">
        <v>11</v>
      </c>
      <c r="E529" s="65" t="s">
        <v>97</v>
      </c>
      <c r="F529" s="22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20">
        <v>1</v>
      </c>
      <c r="X529" s="66">
        <f>F529+H529+J529+L529+N529+P529+R529+T529+V529</f>
        <v>0</v>
      </c>
      <c r="Y529" s="65">
        <f>G529+I529+K529+M529+O529+Q529+S529+U529+W529</f>
        <v>1</v>
      </c>
      <c r="Z529">
        <f>SUM(X529:Y529)</f>
        <v>1</v>
      </c>
    </row>
    <row r="530" spans="1:26">
      <c r="A530" s="3"/>
      <c r="E530" s="67" t="s">
        <v>720</v>
      </c>
      <c r="F530">
        <f>SUM(F529)</f>
        <v>0</v>
      </c>
      <c r="G530">
        <f t="shared" ref="G530:Z530" si="54">SUM(G529)</f>
        <v>0</v>
      </c>
      <c r="H530">
        <f t="shared" si="54"/>
        <v>0</v>
      </c>
      <c r="I530">
        <f t="shared" si="54"/>
        <v>0</v>
      </c>
      <c r="J530">
        <f t="shared" si="54"/>
        <v>0</v>
      </c>
      <c r="K530">
        <f t="shared" si="54"/>
        <v>0</v>
      </c>
      <c r="L530">
        <f t="shared" si="54"/>
        <v>0</v>
      </c>
      <c r="M530">
        <f t="shared" si="54"/>
        <v>0</v>
      </c>
      <c r="N530">
        <f t="shared" si="54"/>
        <v>0</v>
      </c>
      <c r="O530">
        <f t="shared" si="54"/>
        <v>0</v>
      </c>
      <c r="P530">
        <f t="shared" si="54"/>
        <v>0</v>
      </c>
      <c r="Q530">
        <f t="shared" si="54"/>
        <v>0</v>
      </c>
      <c r="R530">
        <f t="shared" si="54"/>
        <v>0</v>
      </c>
      <c r="S530">
        <f t="shared" si="54"/>
        <v>0</v>
      </c>
      <c r="T530">
        <f t="shared" si="54"/>
        <v>0</v>
      </c>
      <c r="U530">
        <f t="shared" si="54"/>
        <v>0</v>
      </c>
      <c r="V530">
        <f t="shared" si="54"/>
        <v>0</v>
      </c>
      <c r="W530">
        <f t="shared" si="54"/>
        <v>1</v>
      </c>
      <c r="X530">
        <f t="shared" si="54"/>
        <v>0</v>
      </c>
      <c r="Y530">
        <f t="shared" si="54"/>
        <v>1</v>
      </c>
      <c r="Z530">
        <f t="shared" si="54"/>
        <v>1</v>
      </c>
    </row>
    <row r="531" spans="1:26">
      <c r="A531" s="3"/>
    </row>
    <row r="532" spans="1:26">
      <c r="B532" t="s">
        <v>56</v>
      </c>
      <c r="E532" s="3" t="s">
        <v>9</v>
      </c>
      <c r="F532" s="1">
        <f t="shared" ref="F532:Z532" si="55">F324+F434+F443+F495+F527+F530</f>
        <v>12</v>
      </c>
      <c r="G532" s="1">
        <f t="shared" si="55"/>
        <v>21</v>
      </c>
      <c r="H532" s="1">
        <f t="shared" si="55"/>
        <v>8</v>
      </c>
      <c r="I532" s="1">
        <f t="shared" si="55"/>
        <v>11</v>
      </c>
      <c r="J532" s="1">
        <f t="shared" si="55"/>
        <v>46</v>
      </c>
      <c r="K532" s="1">
        <f t="shared" si="55"/>
        <v>49</v>
      </c>
      <c r="L532" s="1">
        <f t="shared" si="55"/>
        <v>55</v>
      </c>
      <c r="M532" s="1">
        <f t="shared" si="55"/>
        <v>101</v>
      </c>
      <c r="N532" s="1">
        <f t="shared" si="55"/>
        <v>71</v>
      </c>
      <c r="O532" s="1">
        <f t="shared" si="55"/>
        <v>104</v>
      </c>
      <c r="P532" s="1">
        <f t="shared" si="55"/>
        <v>60</v>
      </c>
      <c r="Q532" s="1">
        <f t="shared" si="55"/>
        <v>56</v>
      </c>
      <c r="R532" s="1">
        <f t="shared" si="55"/>
        <v>196</v>
      </c>
      <c r="S532" s="1">
        <f t="shared" si="55"/>
        <v>292</v>
      </c>
      <c r="T532" s="1">
        <f t="shared" si="55"/>
        <v>1</v>
      </c>
      <c r="U532" s="1">
        <f t="shared" si="55"/>
        <v>3</v>
      </c>
      <c r="V532" s="1">
        <f t="shared" si="55"/>
        <v>856</v>
      </c>
      <c r="W532" s="1">
        <f t="shared" si="55"/>
        <v>1004</v>
      </c>
      <c r="X532" s="1">
        <f t="shared" si="55"/>
        <v>1305</v>
      </c>
      <c r="Y532" s="1">
        <f t="shared" si="55"/>
        <v>1641</v>
      </c>
      <c r="Z532" s="1">
        <f t="shared" si="55"/>
        <v>2946</v>
      </c>
    </row>
    <row r="533" spans="1:26">
      <c r="B533"/>
    </row>
  </sheetData>
  <mergeCells count="30">
    <mergeCell ref="P5:Q5"/>
    <mergeCell ref="F5:G5"/>
    <mergeCell ref="H5:I5"/>
    <mergeCell ref="J5:K5"/>
    <mergeCell ref="L5:M5"/>
    <mergeCell ref="N5:O5"/>
    <mergeCell ref="F228:G228"/>
    <mergeCell ref="H228:I228"/>
    <mergeCell ref="J228:K228"/>
    <mergeCell ref="L228:M228"/>
    <mergeCell ref="N228:O228"/>
    <mergeCell ref="P228:Q228"/>
    <mergeCell ref="R313:S313"/>
    <mergeCell ref="T313:U313"/>
    <mergeCell ref="V228:W228"/>
    <mergeCell ref="X228:Y228"/>
    <mergeCell ref="P313:Q313"/>
    <mergeCell ref="V5:W5"/>
    <mergeCell ref="X5:Y5"/>
    <mergeCell ref="R228:S228"/>
    <mergeCell ref="T228:U228"/>
    <mergeCell ref="V313:W313"/>
    <mergeCell ref="X313:Y313"/>
    <mergeCell ref="R5:S5"/>
    <mergeCell ref="T5:U5"/>
    <mergeCell ref="F313:G313"/>
    <mergeCell ref="H313:I313"/>
    <mergeCell ref="J313:K313"/>
    <mergeCell ref="L313:M313"/>
    <mergeCell ref="N313:O313"/>
  </mergeCells>
  <phoneticPr fontId="0" type="noConversion"/>
  <pageMargins left="0.75" right="0.75" top="1" bottom="1" header="0.5" footer="0.5"/>
  <pageSetup scale="62" orientation="landscape" r:id="rId1"/>
  <headerFooter alignWithMargins="0"/>
  <rowBreaks count="2" manualBreakCount="2">
    <brk id="195" max="16383" man="1"/>
    <brk id="2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612"/>
  <sheetViews>
    <sheetView zoomScaleNormal="100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594</v>
      </c>
    </row>
    <row r="3" spans="1:26">
      <c r="A3" s="2" t="s">
        <v>601</v>
      </c>
    </row>
    <row r="5" spans="1:26"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105</v>
      </c>
      <c r="D7" s="13" t="s">
        <v>106</v>
      </c>
      <c r="E7" s="50" t="s">
        <v>107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5"/>
      <c r="X7" s="19">
        <f t="shared" ref="X7:Y13" si="0">F7+H7+J7+L7+N7+P7+R7+T7+V7</f>
        <v>1</v>
      </c>
      <c r="Y7" s="50">
        <f t="shared" si="0"/>
        <v>0</v>
      </c>
      <c r="Z7">
        <f t="shared" ref="Z7:Z13" si="1">SUM(X7:Y7)</f>
        <v>1</v>
      </c>
    </row>
    <row r="8" spans="1:26">
      <c r="A8" s="51" t="s">
        <v>57</v>
      </c>
      <c r="B8" s="16"/>
      <c r="C8" s="47" t="s">
        <v>108</v>
      </c>
      <c r="D8" s="47" t="s">
        <v>109</v>
      </c>
      <c r="E8" s="52" t="s">
        <v>566</v>
      </c>
      <c r="F8" s="56">
        <v>1</v>
      </c>
      <c r="G8" s="47"/>
      <c r="H8" s="47"/>
      <c r="I8" s="47"/>
      <c r="J8" s="47">
        <v>1</v>
      </c>
      <c r="K8" s="47"/>
      <c r="L8" s="47"/>
      <c r="M8" s="47"/>
      <c r="N8" s="47"/>
      <c r="O8" s="47"/>
      <c r="P8" s="47"/>
      <c r="Q8" s="47"/>
      <c r="R8" s="47">
        <v>2</v>
      </c>
      <c r="S8" s="47">
        <v>1</v>
      </c>
      <c r="T8" s="47"/>
      <c r="U8" s="47"/>
      <c r="V8" s="47">
        <v>6</v>
      </c>
      <c r="W8" s="48">
        <v>4</v>
      </c>
      <c r="X8" s="61">
        <f>F8+H8+J8+L8+N8+P8+R8+T8+V8</f>
        <v>10</v>
      </c>
      <c r="Y8" s="52">
        <f t="shared" si="0"/>
        <v>5</v>
      </c>
      <c r="Z8">
        <f t="shared" si="1"/>
        <v>15</v>
      </c>
    </row>
    <row r="9" spans="1:26">
      <c r="A9" s="51" t="s">
        <v>57</v>
      </c>
      <c r="B9" s="16"/>
      <c r="C9" s="47" t="s">
        <v>108</v>
      </c>
      <c r="D9" s="47" t="s">
        <v>110</v>
      </c>
      <c r="E9" s="52" t="s">
        <v>569</v>
      </c>
      <c r="F9" s="56"/>
      <c r="G9" s="47">
        <v>2</v>
      </c>
      <c r="H9" s="47"/>
      <c r="I9" s="47"/>
      <c r="J9" s="47">
        <v>1</v>
      </c>
      <c r="K9" s="47"/>
      <c r="L9" s="47"/>
      <c r="M9" s="47"/>
      <c r="N9" s="47"/>
      <c r="O9" s="47"/>
      <c r="P9" s="47"/>
      <c r="Q9" s="47"/>
      <c r="R9" s="47">
        <v>4</v>
      </c>
      <c r="S9" s="47">
        <v>1</v>
      </c>
      <c r="T9" s="47"/>
      <c r="U9" s="47">
        <v>1</v>
      </c>
      <c r="V9" s="47">
        <v>5</v>
      </c>
      <c r="W9" s="48">
        <v>5</v>
      </c>
      <c r="X9" s="61">
        <f t="shared" si="0"/>
        <v>10</v>
      </c>
      <c r="Y9" s="52">
        <f>G9+I9+K9+M9+O9+Q9+S9+U9+W9</f>
        <v>9</v>
      </c>
      <c r="Z9">
        <f t="shared" si="1"/>
        <v>19</v>
      </c>
    </row>
    <row r="10" spans="1:26">
      <c r="A10" s="51" t="s">
        <v>57</v>
      </c>
      <c r="B10" s="16"/>
      <c r="C10" s="47" t="s">
        <v>111</v>
      </c>
      <c r="D10" s="47" t="s">
        <v>111</v>
      </c>
      <c r="E10" s="52" t="s">
        <v>114</v>
      </c>
      <c r="F10" s="56"/>
      <c r="G10" s="47"/>
      <c r="H10" s="47"/>
      <c r="I10" s="47"/>
      <c r="J10" s="47"/>
      <c r="K10" s="47"/>
      <c r="L10" s="47"/>
      <c r="M10" s="47"/>
      <c r="N10" s="47">
        <v>1</v>
      </c>
      <c r="O10" s="47"/>
      <c r="P10" s="47"/>
      <c r="Q10" s="47"/>
      <c r="R10" s="47">
        <v>3</v>
      </c>
      <c r="S10" s="47"/>
      <c r="T10" s="47"/>
      <c r="U10" s="47"/>
      <c r="V10" s="47">
        <v>6</v>
      </c>
      <c r="W10" s="48">
        <v>6</v>
      </c>
      <c r="X10" s="61">
        <f t="shared" si="0"/>
        <v>10</v>
      </c>
      <c r="Y10" s="52">
        <f t="shared" si="0"/>
        <v>6</v>
      </c>
      <c r="Z10">
        <f t="shared" si="1"/>
        <v>16</v>
      </c>
    </row>
    <row r="11" spans="1:26">
      <c r="A11" s="51" t="s">
        <v>57</v>
      </c>
      <c r="B11" s="16"/>
      <c r="C11" s="47" t="s">
        <v>105</v>
      </c>
      <c r="D11" s="47" t="s">
        <v>115</v>
      </c>
      <c r="E11" s="52" t="s">
        <v>116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>
        <v>1</v>
      </c>
      <c r="Q11" s="47"/>
      <c r="R11" s="47"/>
      <c r="S11" s="47"/>
      <c r="T11" s="47"/>
      <c r="U11" s="47"/>
      <c r="V11" s="47"/>
      <c r="W11" s="48"/>
      <c r="X11" s="61">
        <f t="shared" si="0"/>
        <v>1</v>
      </c>
      <c r="Y11" s="52">
        <f t="shared" si="0"/>
        <v>0</v>
      </c>
      <c r="Z11">
        <f t="shared" si="1"/>
        <v>1</v>
      </c>
    </row>
    <row r="12" spans="1:26">
      <c r="A12" s="51" t="s">
        <v>57</v>
      </c>
      <c r="B12" s="16"/>
      <c r="C12" s="47" t="s">
        <v>105</v>
      </c>
      <c r="D12" s="47" t="s">
        <v>98</v>
      </c>
      <c r="E12" s="52" t="s">
        <v>565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>
        <v>22</v>
      </c>
      <c r="Q12" s="47">
        <v>30</v>
      </c>
      <c r="R12" s="47"/>
      <c r="S12" s="47"/>
      <c r="T12" s="47"/>
      <c r="U12" s="47"/>
      <c r="V12" s="47"/>
      <c r="W12" s="48"/>
      <c r="X12" s="61">
        <f t="shared" si="0"/>
        <v>22</v>
      </c>
      <c r="Y12" s="52">
        <f t="shared" si="0"/>
        <v>30</v>
      </c>
      <c r="Z12">
        <f t="shared" si="1"/>
        <v>52</v>
      </c>
    </row>
    <row r="13" spans="1:26">
      <c r="A13" s="53" t="s">
        <v>57</v>
      </c>
      <c r="B13" s="17"/>
      <c r="C13" s="54" t="s">
        <v>105</v>
      </c>
      <c r="D13" s="54" t="s">
        <v>117</v>
      </c>
      <c r="E13" s="55" t="s">
        <v>118</v>
      </c>
      <c r="F13" s="57"/>
      <c r="G13" s="54"/>
      <c r="H13" s="54"/>
      <c r="I13" s="54"/>
      <c r="J13" s="54"/>
      <c r="K13" s="54"/>
      <c r="L13" s="54"/>
      <c r="M13" s="54"/>
      <c r="N13" s="54"/>
      <c r="O13" s="54"/>
      <c r="P13" s="54">
        <v>1</v>
      </c>
      <c r="Q13" s="54">
        <v>2</v>
      </c>
      <c r="R13" s="54">
        <v>2</v>
      </c>
      <c r="S13" s="54">
        <v>8</v>
      </c>
      <c r="T13" s="54"/>
      <c r="U13" s="54"/>
      <c r="V13" s="54"/>
      <c r="W13" s="60"/>
      <c r="X13" s="62">
        <f t="shared" si="0"/>
        <v>3</v>
      </c>
      <c r="Y13" s="55">
        <f t="shared" si="0"/>
        <v>10</v>
      </c>
      <c r="Z13">
        <f t="shared" si="1"/>
        <v>13</v>
      </c>
    </row>
    <row r="14" spans="1:26">
      <c r="B14"/>
      <c r="D14" s="69"/>
      <c r="E14" s="70" t="s">
        <v>53</v>
      </c>
      <c r="F14">
        <f t="shared" ref="F14:Z14" si="2">SUM(F7:F13)</f>
        <v>1</v>
      </c>
      <c r="G14">
        <f t="shared" si="2"/>
        <v>2</v>
      </c>
      <c r="H14">
        <f t="shared" si="2"/>
        <v>0</v>
      </c>
      <c r="I14">
        <f t="shared" si="2"/>
        <v>0</v>
      </c>
      <c r="J14">
        <f t="shared" si="2"/>
        <v>2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1</v>
      </c>
      <c r="O14">
        <f t="shared" si="2"/>
        <v>0</v>
      </c>
      <c r="P14">
        <f t="shared" si="2"/>
        <v>24</v>
      </c>
      <c r="Q14">
        <f t="shared" si="2"/>
        <v>32</v>
      </c>
      <c r="R14">
        <f t="shared" si="2"/>
        <v>11</v>
      </c>
      <c r="S14">
        <f t="shared" si="2"/>
        <v>10</v>
      </c>
      <c r="T14">
        <f t="shared" si="2"/>
        <v>0</v>
      </c>
      <c r="U14">
        <f t="shared" si="2"/>
        <v>1</v>
      </c>
      <c r="V14">
        <f t="shared" si="2"/>
        <v>18</v>
      </c>
      <c r="W14">
        <f t="shared" si="2"/>
        <v>15</v>
      </c>
      <c r="X14">
        <f t="shared" si="2"/>
        <v>57</v>
      </c>
      <c r="Y14">
        <f t="shared" si="2"/>
        <v>60</v>
      </c>
      <c r="Z14">
        <f t="shared" si="2"/>
        <v>117</v>
      </c>
    </row>
    <row r="15" spans="1:26">
      <c r="B15"/>
      <c r="F15"/>
    </row>
    <row r="16" spans="1:26">
      <c r="A16" s="49" t="s">
        <v>16</v>
      </c>
      <c r="B16" s="59" t="s">
        <v>570</v>
      </c>
      <c r="C16" s="13" t="s">
        <v>119</v>
      </c>
      <c r="D16" s="13" t="s">
        <v>120</v>
      </c>
      <c r="E16" s="50" t="s">
        <v>121</v>
      </c>
      <c r="F16" s="21">
        <v>2</v>
      </c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>
        <v>4</v>
      </c>
      <c r="S16" s="13"/>
      <c r="T16" s="13"/>
      <c r="U16" s="13"/>
      <c r="V16" s="13">
        <v>38</v>
      </c>
      <c r="W16" s="15">
        <v>6</v>
      </c>
      <c r="X16" s="19">
        <f t="shared" ref="X16:X47" si="3">F16+H16+J16+L16+N16+P16+R16+T16+V16</f>
        <v>44</v>
      </c>
      <c r="Y16" s="50">
        <f t="shared" ref="Y16:Y79" si="4">G16+I16+K16+M16+O16+Q16+S16+U16+W16</f>
        <v>7</v>
      </c>
      <c r="Z16">
        <f t="shared" ref="Z16:Z79" si="5">SUM(X16:Y16)</f>
        <v>51</v>
      </c>
    </row>
    <row r="17" spans="1:26">
      <c r="A17" s="51" t="s">
        <v>16</v>
      </c>
      <c r="B17" s="58" t="s">
        <v>571</v>
      </c>
      <c r="C17" s="47" t="s">
        <v>119</v>
      </c>
      <c r="D17" s="47" t="s">
        <v>122</v>
      </c>
      <c r="E17" s="52" t="s">
        <v>123</v>
      </c>
      <c r="F17" s="56">
        <v>1</v>
      </c>
      <c r="G17" s="47">
        <v>6</v>
      </c>
      <c r="H17" s="47"/>
      <c r="I17" s="47"/>
      <c r="J17" s="47">
        <v>3</v>
      </c>
      <c r="K17" s="47">
        <v>7</v>
      </c>
      <c r="L17" s="47">
        <v>2</v>
      </c>
      <c r="M17" s="47">
        <v>5</v>
      </c>
      <c r="N17" s="47">
        <v>4</v>
      </c>
      <c r="O17" s="47">
        <v>29</v>
      </c>
      <c r="P17" s="47"/>
      <c r="Q17" s="47">
        <v>1</v>
      </c>
      <c r="R17" s="47">
        <v>3</v>
      </c>
      <c r="S17" s="47">
        <v>18</v>
      </c>
      <c r="T17" s="47"/>
      <c r="U17" s="47"/>
      <c r="V17" s="47">
        <v>30</v>
      </c>
      <c r="W17" s="48">
        <v>168</v>
      </c>
      <c r="X17" s="61">
        <f t="shared" si="3"/>
        <v>43</v>
      </c>
      <c r="Y17" s="52">
        <f t="shared" si="4"/>
        <v>234</v>
      </c>
      <c r="Z17">
        <f t="shared" si="5"/>
        <v>277</v>
      </c>
    </row>
    <row r="18" spans="1:26">
      <c r="A18" s="51" t="s">
        <v>16</v>
      </c>
      <c r="B18" s="58" t="s">
        <v>572</v>
      </c>
      <c r="C18" s="47" t="s">
        <v>119</v>
      </c>
      <c r="D18" s="47" t="s">
        <v>124</v>
      </c>
      <c r="E18" s="52" t="s">
        <v>125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2</v>
      </c>
      <c r="W18" s="48"/>
      <c r="X18" s="61">
        <f t="shared" si="3"/>
        <v>2</v>
      </c>
      <c r="Y18" s="52">
        <f t="shared" si="4"/>
        <v>0</v>
      </c>
      <c r="Z18">
        <f t="shared" si="5"/>
        <v>2</v>
      </c>
    </row>
    <row r="19" spans="1:26">
      <c r="A19" s="51" t="s">
        <v>16</v>
      </c>
      <c r="B19" s="58" t="s">
        <v>573</v>
      </c>
      <c r="C19" s="47" t="s">
        <v>119</v>
      </c>
      <c r="D19" s="47" t="s">
        <v>126</v>
      </c>
      <c r="E19" s="52" t="s">
        <v>127</v>
      </c>
      <c r="F19" s="56">
        <v>3</v>
      </c>
      <c r="G19" s="47"/>
      <c r="H19" s="47"/>
      <c r="I19" s="47"/>
      <c r="J19" s="47"/>
      <c r="K19" s="47">
        <v>1</v>
      </c>
      <c r="L19" s="47">
        <v>1</v>
      </c>
      <c r="M19" s="47"/>
      <c r="N19" s="47"/>
      <c r="O19" s="47"/>
      <c r="P19" s="47"/>
      <c r="Q19" s="47"/>
      <c r="R19" s="47">
        <v>6</v>
      </c>
      <c r="S19" s="47">
        <v>4</v>
      </c>
      <c r="T19" s="47"/>
      <c r="U19" s="47"/>
      <c r="V19" s="47">
        <v>46</v>
      </c>
      <c r="W19" s="48">
        <v>25</v>
      </c>
      <c r="X19" s="61">
        <f t="shared" si="3"/>
        <v>56</v>
      </c>
      <c r="Y19" s="52">
        <f t="shared" si="4"/>
        <v>30</v>
      </c>
      <c r="Z19">
        <f t="shared" si="5"/>
        <v>86</v>
      </c>
    </row>
    <row r="20" spans="1:26">
      <c r="A20" s="51" t="s">
        <v>16</v>
      </c>
      <c r="B20" s="58" t="s">
        <v>574</v>
      </c>
      <c r="C20" s="47" t="s">
        <v>119</v>
      </c>
      <c r="D20" s="47" t="s">
        <v>128</v>
      </c>
      <c r="E20" s="52" t="s">
        <v>129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/>
      <c r="Q20" s="47"/>
      <c r="R20" s="47">
        <v>2</v>
      </c>
      <c r="S20" s="47">
        <v>1</v>
      </c>
      <c r="T20" s="47"/>
      <c r="U20" s="47"/>
      <c r="V20" s="47">
        <v>6</v>
      </c>
      <c r="W20" s="48">
        <v>5</v>
      </c>
      <c r="X20" s="61">
        <f t="shared" si="3"/>
        <v>8</v>
      </c>
      <c r="Y20" s="52">
        <f t="shared" si="4"/>
        <v>8</v>
      </c>
      <c r="Z20">
        <f t="shared" si="5"/>
        <v>16</v>
      </c>
    </row>
    <row r="21" spans="1:26">
      <c r="A21" s="51" t="s">
        <v>16</v>
      </c>
      <c r="B21" s="58" t="s">
        <v>575</v>
      </c>
      <c r="C21" s="47" t="s">
        <v>119</v>
      </c>
      <c r="D21" s="47" t="s">
        <v>130</v>
      </c>
      <c r="E21" s="52" t="s">
        <v>131</v>
      </c>
      <c r="F21" s="56">
        <v>2</v>
      </c>
      <c r="G21" s="47">
        <v>1</v>
      </c>
      <c r="H21" s="47"/>
      <c r="I21" s="47"/>
      <c r="J21" s="47">
        <v>1</v>
      </c>
      <c r="K21" s="47">
        <v>1</v>
      </c>
      <c r="L21" s="47">
        <v>1</v>
      </c>
      <c r="M21" s="47"/>
      <c r="N21" s="47"/>
      <c r="O21" s="47">
        <v>2</v>
      </c>
      <c r="P21" s="47"/>
      <c r="Q21" s="47">
        <v>1</v>
      </c>
      <c r="R21" s="47">
        <v>8</v>
      </c>
      <c r="S21" s="47">
        <v>4</v>
      </c>
      <c r="T21" s="47"/>
      <c r="U21" s="47"/>
      <c r="V21" s="47">
        <v>28</v>
      </c>
      <c r="W21" s="48">
        <v>11</v>
      </c>
      <c r="X21" s="61">
        <f t="shared" si="3"/>
        <v>40</v>
      </c>
      <c r="Y21" s="52">
        <f t="shared" si="4"/>
        <v>20</v>
      </c>
      <c r="Z21">
        <f t="shared" si="5"/>
        <v>60</v>
      </c>
    </row>
    <row r="22" spans="1:26">
      <c r="A22" s="51" t="s">
        <v>16</v>
      </c>
      <c r="B22" s="58" t="s">
        <v>576</v>
      </c>
      <c r="C22" s="47" t="s">
        <v>119</v>
      </c>
      <c r="D22" s="47" t="s">
        <v>132</v>
      </c>
      <c r="E22" s="52" t="s">
        <v>133</v>
      </c>
      <c r="F22" s="56">
        <v>1</v>
      </c>
      <c r="G22" s="47"/>
      <c r="H22" s="47"/>
      <c r="I22" s="47"/>
      <c r="J22" s="47"/>
      <c r="K22" s="47">
        <v>1</v>
      </c>
      <c r="L22" s="47"/>
      <c r="M22" s="47"/>
      <c r="N22" s="47"/>
      <c r="O22" s="47"/>
      <c r="P22" s="47"/>
      <c r="Q22" s="47"/>
      <c r="R22" s="47">
        <v>3</v>
      </c>
      <c r="S22" s="47">
        <v>3</v>
      </c>
      <c r="T22" s="47"/>
      <c r="U22" s="47"/>
      <c r="V22" s="47">
        <v>21</v>
      </c>
      <c r="W22" s="48">
        <v>17</v>
      </c>
      <c r="X22" s="61">
        <f t="shared" si="3"/>
        <v>25</v>
      </c>
      <c r="Y22" s="52">
        <f t="shared" si="4"/>
        <v>21</v>
      </c>
      <c r="Z22">
        <f t="shared" si="5"/>
        <v>46</v>
      </c>
    </row>
    <row r="23" spans="1:26">
      <c r="A23" s="51" t="s">
        <v>16</v>
      </c>
      <c r="B23" s="58" t="s">
        <v>576</v>
      </c>
      <c r="C23" s="47" t="s">
        <v>119</v>
      </c>
      <c r="D23" s="47" t="s">
        <v>134</v>
      </c>
      <c r="E23" s="52" t="s">
        <v>135</v>
      </c>
      <c r="F23" s="56"/>
      <c r="G23" s="47">
        <v>1</v>
      </c>
      <c r="H23" s="47"/>
      <c r="I23" s="47"/>
      <c r="J23" s="47"/>
      <c r="K23" s="47"/>
      <c r="L23" s="47"/>
      <c r="M23" s="47"/>
      <c r="N23" s="47"/>
      <c r="O23" s="47">
        <v>1</v>
      </c>
      <c r="P23" s="47"/>
      <c r="Q23" s="47"/>
      <c r="R23" s="47">
        <v>3</v>
      </c>
      <c r="S23" s="47">
        <v>2</v>
      </c>
      <c r="T23" s="47"/>
      <c r="U23" s="47"/>
      <c r="V23" s="47">
        <v>23</v>
      </c>
      <c r="W23" s="48">
        <v>14</v>
      </c>
      <c r="X23" s="61">
        <f t="shared" si="3"/>
        <v>26</v>
      </c>
      <c r="Y23" s="52">
        <f t="shared" si="4"/>
        <v>18</v>
      </c>
      <c r="Z23">
        <f t="shared" si="5"/>
        <v>44</v>
      </c>
    </row>
    <row r="24" spans="1:26">
      <c r="A24" s="51" t="s">
        <v>16</v>
      </c>
      <c r="B24" s="58" t="s">
        <v>577</v>
      </c>
      <c r="C24" s="47" t="s">
        <v>119</v>
      </c>
      <c r="D24" s="47" t="s">
        <v>136</v>
      </c>
      <c r="E24" s="52" t="s">
        <v>586</v>
      </c>
      <c r="F24" s="56"/>
      <c r="G24" s="47"/>
      <c r="H24" s="47"/>
      <c r="I24" s="47"/>
      <c r="J24" s="47">
        <v>2</v>
      </c>
      <c r="K24" s="47"/>
      <c r="L24" s="47"/>
      <c r="M24" s="47"/>
      <c r="N24" s="47"/>
      <c r="O24" s="47">
        <v>1</v>
      </c>
      <c r="P24" s="47"/>
      <c r="Q24" s="47"/>
      <c r="R24" s="47">
        <v>1</v>
      </c>
      <c r="S24" s="47"/>
      <c r="T24" s="47"/>
      <c r="U24" s="47"/>
      <c r="V24" s="47">
        <v>27</v>
      </c>
      <c r="W24" s="48">
        <v>3</v>
      </c>
      <c r="X24" s="61">
        <f t="shared" si="3"/>
        <v>30</v>
      </c>
      <c r="Y24" s="52">
        <f t="shared" si="4"/>
        <v>4</v>
      </c>
      <c r="Z24">
        <f t="shared" si="5"/>
        <v>34</v>
      </c>
    </row>
    <row r="25" spans="1:26">
      <c r="A25" s="51" t="s">
        <v>16</v>
      </c>
      <c r="B25" s="58" t="s">
        <v>578</v>
      </c>
      <c r="C25" s="47" t="s">
        <v>119</v>
      </c>
      <c r="D25" s="47" t="s">
        <v>137</v>
      </c>
      <c r="E25" s="52" t="s">
        <v>138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>
        <v>1</v>
      </c>
      <c r="X25" s="61">
        <f t="shared" si="3"/>
        <v>0</v>
      </c>
      <c r="Y25" s="52">
        <f t="shared" si="4"/>
        <v>1</v>
      </c>
      <c r="Z25">
        <f t="shared" si="5"/>
        <v>1</v>
      </c>
    </row>
    <row r="26" spans="1:26">
      <c r="A26" s="51" t="s">
        <v>16</v>
      </c>
      <c r="B26" s="58" t="s">
        <v>578</v>
      </c>
      <c r="C26" s="47" t="s">
        <v>119</v>
      </c>
      <c r="D26" s="47" t="s">
        <v>139</v>
      </c>
      <c r="E26" s="52" t="s">
        <v>585</v>
      </c>
      <c r="F26" s="56"/>
      <c r="G26" s="47">
        <v>1</v>
      </c>
      <c r="H26" s="47"/>
      <c r="I26" s="47">
        <v>1</v>
      </c>
      <c r="J26" s="47"/>
      <c r="K26" s="47"/>
      <c r="L26" s="47"/>
      <c r="M26" s="47"/>
      <c r="N26" s="47"/>
      <c r="O26" s="47">
        <v>2</v>
      </c>
      <c r="P26" s="47"/>
      <c r="Q26" s="47"/>
      <c r="R26" s="47">
        <v>6</v>
      </c>
      <c r="S26" s="47">
        <v>7</v>
      </c>
      <c r="T26" s="47"/>
      <c r="U26" s="47"/>
      <c r="V26" s="47">
        <v>27</v>
      </c>
      <c r="W26" s="48">
        <v>47</v>
      </c>
      <c r="X26" s="61">
        <f t="shared" si="3"/>
        <v>33</v>
      </c>
      <c r="Y26" s="52">
        <f t="shared" si="4"/>
        <v>58</v>
      </c>
      <c r="Z26">
        <f t="shared" si="5"/>
        <v>91</v>
      </c>
    </row>
    <row r="27" spans="1:26">
      <c r="A27" s="51" t="s">
        <v>16</v>
      </c>
      <c r="B27" s="58" t="s">
        <v>579</v>
      </c>
      <c r="C27" s="47" t="s">
        <v>119</v>
      </c>
      <c r="D27" s="47" t="s">
        <v>140</v>
      </c>
      <c r="E27" s="52" t="s">
        <v>141</v>
      </c>
      <c r="F27" s="56"/>
      <c r="G27" s="47">
        <v>1</v>
      </c>
      <c r="H27" s="47"/>
      <c r="I27" s="47"/>
      <c r="J27" s="47">
        <v>1</v>
      </c>
      <c r="K27" s="47">
        <v>1</v>
      </c>
      <c r="L27" s="47">
        <v>1</v>
      </c>
      <c r="M27" s="47"/>
      <c r="N27" s="47">
        <v>4</v>
      </c>
      <c r="O27" s="47">
        <v>4</v>
      </c>
      <c r="P27" s="47"/>
      <c r="Q27" s="47"/>
      <c r="R27" s="47">
        <v>8</v>
      </c>
      <c r="S27" s="47">
        <v>3</v>
      </c>
      <c r="T27" s="47"/>
      <c r="U27" s="47"/>
      <c r="V27" s="47">
        <v>29</v>
      </c>
      <c r="W27" s="48">
        <v>6</v>
      </c>
      <c r="X27" s="61">
        <f t="shared" si="3"/>
        <v>43</v>
      </c>
      <c r="Y27" s="52">
        <f t="shared" si="4"/>
        <v>15</v>
      </c>
      <c r="Z27">
        <f t="shared" si="5"/>
        <v>58</v>
      </c>
    </row>
    <row r="28" spans="1:26">
      <c r="A28" s="51" t="s">
        <v>16</v>
      </c>
      <c r="B28" s="58" t="s">
        <v>580</v>
      </c>
      <c r="C28" s="47" t="s">
        <v>99</v>
      </c>
      <c r="D28" s="47" t="s">
        <v>142</v>
      </c>
      <c r="E28" s="52" t="s">
        <v>143</v>
      </c>
      <c r="F28" s="56"/>
      <c r="G28" s="47"/>
      <c r="H28" s="47"/>
      <c r="I28" s="47"/>
      <c r="J28" s="47"/>
      <c r="K28" s="47"/>
      <c r="L28" s="47">
        <v>4</v>
      </c>
      <c r="M28" s="47">
        <v>3</v>
      </c>
      <c r="N28" s="47">
        <v>1</v>
      </c>
      <c r="O28" s="47">
        <v>1</v>
      </c>
      <c r="P28" s="47"/>
      <c r="Q28" s="47"/>
      <c r="R28" s="47">
        <v>1</v>
      </c>
      <c r="S28" s="47"/>
      <c r="T28" s="47"/>
      <c r="U28" s="47"/>
      <c r="V28" s="47"/>
      <c r="W28" s="48">
        <v>1</v>
      </c>
      <c r="X28" s="61">
        <f t="shared" si="3"/>
        <v>6</v>
      </c>
      <c r="Y28" s="52">
        <f t="shared" si="4"/>
        <v>5</v>
      </c>
      <c r="Z28">
        <f t="shared" si="5"/>
        <v>11</v>
      </c>
    </row>
    <row r="29" spans="1:26">
      <c r="A29" s="51" t="s">
        <v>16</v>
      </c>
      <c r="B29" s="58" t="s">
        <v>581</v>
      </c>
      <c r="C29" s="47" t="s">
        <v>99</v>
      </c>
      <c r="D29" s="47" t="s">
        <v>144</v>
      </c>
      <c r="E29" s="52" t="s">
        <v>145</v>
      </c>
      <c r="F29" s="56"/>
      <c r="G29" s="47"/>
      <c r="H29" s="47"/>
      <c r="I29" s="47"/>
      <c r="J29" s="47"/>
      <c r="K29" s="47"/>
      <c r="L29" s="47"/>
      <c r="M29" s="47"/>
      <c r="N29" s="47"/>
      <c r="O29" s="47">
        <v>1</v>
      </c>
      <c r="P29" s="47"/>
      <c r="Q29" s="47"/>
      <c r="R29" s="47"/>
      <c r="S29" s="47"/>
      <c r="T29" s="47"/>
      <c r="U29" s="47"/>
      <c r="V29" s="47"/>
      <c r="W29" s="48">
        <v>6</v>
      </c>
      <c r="X29" s="61">
        <f t="shared" si="3"/>
        <v>0</v>
      </c>
      <c r="Y29" s="52">
        <f t="shared" si="4"/>
        <v>7</v>
      </c>
      <c r="Z29">
        <f t="shared" si="5"/>
        <v>7</v>
      </c>
    </row>
    <row r="30" spans="1:26">
      <c r="A30" s="51" t="s">
        <v>16</v>
      </c>
      <c r="B30" s="58" t="s">
        <v>582</v>
      </c>
      <c r="C30" s="47" t="s">
        <v>99</v>
      </c>
      <c r="D30" s="47" t="s">
        <v>146</v>
      </c>
      <c r="E30" s="52" t="s">
        <v>147</v>
      </c>
      <c r="F30" s="56">
        <v>8</v>
      </c>
      <c r="G30" s="47">
        <v>10</v>
      </c>
      <c r="H30" s="47">
        <v>1</v>
      </c>
      <c r="I30" s="47">
        <v>1</v>
      </c>
      <c r="J30" s="47">
        <v>5</v>
      </c>
      <c r="K30" s="47">
        <v>2</v>
      </c>
      <c r="L30" s="47">
        <v>30</v>
      </c>
      <c r="M30" s="47">
        <v>17</v>
      </c>
      <c r="N30" s="47">
        <v>15</v>
      </c>
      <c r="O30" s="47">
        <v>26</v>
      </c>
      <c r="P30" s="47"/>
      <c r="Q30" s="47">
        <v>1</v>
      </c>
      <c r="R30" s="47">
        <v>19</v>
      </c>
      <c r="S30" s="47">
        <v>29</v>
      </c>
      <c r="T30" s="47"/>
      <c r="U30" s="47"/>
      <c r="V30" s="47">
        <v>148</v>
      </c>
      <c r="W30" s="48">
        <v>215</v>
      </c>
      <c r="X30" s="61">
        <f t="shared" si="3"/>
        <v>226</v>
      </c>
      <c r="Y30" s="52">
        <f t="shared" si="4"/>
        <v>301</v>
      </c>
      <c r="Z30">
        <f t="shared" si="5"/>
        <v>527</v>
      </c>
    </row>
    <row r="31" spans="1:26">
      <c r="A31" s="51" t="s">
        <v>16</v>
      </c>
      <c r="B31" s="58" t="s">
        <v>583</v>
      </c>
      <c r="C31" s="47" t="s">
        <v>99</v>
      </c>
      <c r="D31" s="47" t="s">
        <v>153</v>
      </c>
      <c r="E31" s="52" t="s">
        <v>154</v>
      </c>
      <c r="F31" s="56">
        <v>4</v>
      </c>
      <c r="G31" s="47">
        <v>3</v>
      </c>
      <c r="H31" s="47"/>
      <c r="I31" s="47"/>
      <c r="J31" s="47"/>
      <c r="K31" s="47">
        <v>2</v>
      </c>
      <c r="L31" s="47"/>
      <c r="M31" s="47">
        <v>5</v>
      </c>
      <c r="N31" s="47">
        <v>3</v>
      </c>
      <c r="O31" s="47">
        <v>9</v>
      </c>
      <c r="P31" s="47"/>
      <c r="Q31" s="47"/>
      <c r="R31" s="47">
        <v>6</v>
      </c>
      <c r="S31" s="47">
        <v>8</v>
      </c>
      <c r="T31" s="47"/>
      <c r="U31" s="47"/>
      <c r="V31" s="47">
        <v>30</v>
      </c>
      <c r="W31" s="48">
        <v>37</v>
      </c>
      <c r="X31" s="61">
        <f t="shared" si="3"/>
        <v>43</v>
      </c>
      <c r="Y31" s="52">
        <f t="shared" si="4"/>
        <v>64</v>
      </c>
      <c r="Z31">
        <f t="shared" si="5"/>
        <v>107</v>
      </c>
    </row>
    <row r="32" spans="1:26">
      <c r="A32" s="51" t="s">
        <v>16</v>
      </c>
      <c r="B32" s="58" t="s">
        <v>584</v>
      </c>
      <c r="C32" s="47" t="s">
        <v>99</v>
      </c>
      <c r="D32" s="47" t="s">
        <v>155</v>
      </c>
      <c r="E32" s="52" t="s">
        <v>156</v>
      </c>
      <c r="F32" s="56">
        <v>1</v>
      </c>
      <c r="G32" s="47">
        <v>6</v>
      </c>
      <c r="H32" s="47"/>
      <c r="I32" s="47"/>
      <c r="J32" s="47"/>
      <c r="K32" s="47"/>
      <c r="L32" s="47">
        <v>2</v>
      </c>
      <c r="M32" s="47">
        <v>3</v>
      </c>
      <c r="N32" s="47">
        <v>4</v>
      </c>
      <c r="O32" s="47">
        <v>4</v>
      </c>
      <c r="P32" s="47">
        <v>2</v>
      </c>
      <c r="Q32" s="47"/>
      <c r="R32" s="47">
        <v>1</v>
      </c>
      <c r="S32" s="47">
        <v>15</v>
      </c>
      <c r="T32" s="47"/>
      <c r="U32" s="47"/>
      <c r="V32" s="47">
        <v>13</v>
      </c>
      <c r="W32" s="48">
        <v>105</v>
      </c>
      <c r="X32" s="61">
        <f t="shared" si="3"/>
        <v>23</v>
      </c>
      <c r="Y32" s="52">
        <f t="shared" si="4"/>
        <v>133</v>
      </c>
      <c r="Z32">
        <f t="shared" si="5"/>
        <v>156</v>
      </c>
    </row>
    <row r="33" spans="1:26">
      <c r="A33" s="51" t="s">
        <v>16</v>
      </c>
      <c r="B33" s="58" t="s">
        <v>621</v>
      </c>
      <c r="C33" s="47" t="s">
        <v>99</v>
      </c>
      <c r="D33" s="47" t="s">
        <v>157</v>
      </c>
      <c r="E33" s="52" t="s">
        <v>158</v>
      </c>
      <c r="F33" s="56"/>
      <c r="G33" s="47"/>
      <c r="H33" s="47"/>
      <c r="I33" s="47"/>
      <c r="J33" s="47">
        <v>9</v>
      </c>
      <c r="K33" s="47"/>
      <c r="L33" s="47"/>
      <c r="M33" s="47">
        <v>1</v>
      </c>
      <c r="N33" s="47">
        <v>4</v>
      </c>
      <c r="O33" s="47"/>
      <c r="P33" s="47"/>
      <c r="Q33" s="47">
        <v>1</v>
      </c>
      <c r="R33" s="47">
        <v>11</v>
      </c>
      <c r="S33" s="47"/>
      <c r="T33" s="47"/>
      <c r="U33" s="47"/>
      <c r="V33" s="47">
        <v>30</v>
      </c>
      <c r="W33" s="48">
        <v>8</v>
      </c>
      <c r="X33" s="61">
        <f t="shared" si="3"/>
        <v>54</v>
      </c>
      <c r="Y33" s="52">
        <f t="shared" si="4"/>
        <v>10</v>
      </c>
      <c r="Z33">
        <f t="shared" si="5"/>
        <v>64</v>
      </c>
    </row>
    <row r="34" spans="1:26">
      <c r="A34" s="51" t="s">
        <v>16</v>
      </c>
      <c r="B34" s="58" t="s">
        <v>621</v>
      </c>
      <c r="C34" s="47" t="s">
        <v>99</v>
      </c>
      <c r="D34" s="47" t="s">
        <v>159</v>
      </c>
      <c r="E34" s="52" t="s">
        <v>160</v>
      </c>
      <c r="F34" s="56">
        <v>2</v>
      </c>
      <c r="G34" s="47">
        <v>1</v>
      </c>
      <c r="H34" s="47"/>
      <c r="I34" s="47"/>
      <c r="J34" s="47">
        <v>7</v>
      </c>
      <c r="K34" s="47">
        <v>3</v>
      </c>
      <c r="L34" s="47">
        <v>2</v>
      </c>
      <c r="M34" s="47"/>
      <c r="N34" s="47">
        <v>14</v>
      </c>
      <c r="O34" s="47">
        <v>3</v>
      </c>
      <c r="P34" s="47">
        <v>2</v>
      </c>
      <c r="Q34" s="47">
        <v>3</v>
      </c>
      <c r="R34" s="47">
        <v>13</v>
      </c>
      <c r="S34" s="47">
        <v>2</v>
      </c>
      <c r="T34" s="47"/>
      <c r="U34" s="47"/>
      <c r="V34" s="47">
        <v>95</v>
      </c>
      <c r="W34" s="48">
        <v>7</v>
      </c>
      <c r="X34" s="61">
        <f t="shared" si="3"/>
        <v>135</v>
      </c>
      <c r="Y34" s="52">
        <f t="shared" si="4"/>
        <v>19</v>
      </c>
      <c r="Z34">
        <f t="shared" si="5"/>
        <v>154</v>
      </c>
    </row>
    <row r="35" spans="1:26">
      <c r="A35" s="51" t="s">
        <v>16</v>
      </c>
      <c r="B35" s="16" t="s">
        <v>622</v>
      </c>
      <c r="C35" s="47" t="s">
        <v>161</v>
      </c>
      <c r="D35" s="47" t="s">
        <v>162</v>
      </c>
      <c r="E35" s="52" t="s">
        <v>163</v>
      </c>
      <c r="F35" s="56">
        <v>1</v>
      </c>
      <c r="G35" s="47">
        <v>7</v>
      </c>
      <c r="H35" s="47"/>
      <c r="I35" s="47">
        <v>1</v>
      </c>
      <c r="J35" s="47">
        <v>1</v>
      </c>
      <c r="K35" s="47">
        <v>3</v>
      </c>
      <c r="L35" s="47"/>
      <c r="M35" s="47">
        <v>3</v>
      </c>
      <c r="N35" s="47">
        <v>2</v>
      </c>
      <c r="O35" s="47">
        <v>9</v>
      </c>
      <c r="P35" s="47"/>
      <c r="Q35" s="47"/>
      <c r="R35" s="47"/>
      <c r="S35" s="47">
        <v>18</v>
      </c>
      <c r="T35" s="47"/>
      <c r="U35" s="47"/>
      <c r="V35" s="47">
        <v>10</v>
      </c>
      <c r="W35" s="48">
        <v>157</v>
      </c>
      <c r="X35" s="61">
        <f t="shared" si="3"/>
        <v>14</v>
      </c>
      <c r="Y35" s="52">
        <f t="shared" si="4"/>
        <v>198</v>
      </c>
      <c r="Z35">
        <f t="shared" si="5"/>
        <v>212</v>
      </c>
    </row>
    <row r="36" spans="1:26">
      <c r="A36" s="51" t="s">
        <v>16</v>
      </c>
      <c r="B36" s="16" t="s">
        <v>622</v>
      </c>
      <c r="C36" s="47" t="s">
        <v>161</v>
      </c>
      <c r="D36" s="47" t="s">
        <v>164</v>
      </c>
      <c r="E36" s="52" t="s">
        <v>165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>
        <v>2</v>
      </c>
      <c r="X36" s="61">
        <f t="shared" si="3"/>
        <v>0</v>
      </c>
      <c r="Y36" s="52">
        <f t="shared" si="4"/>
        <v>2</v>
      </c>
      <c r="Z36">
        <f t="shared" si="5"/>
        <v>2</v>
      </c>
    </row>
    <row r="37" spans="1:26">
      <c r="A37" s="51" t="s">
        <v>16</v>
      </c>
      <c r="B37" s="16" t="s">
        <v>623</v>
      </c>
      <c r="C37" s="47" t="s">
        <v>161</v>
      </c>
      <c r="D37" s="47" t="s">
        <v>166</v>
      </c>
      <c r="E37" s="52" t="s">
        <v>167</v>
      </c>
      <c r="F37" s="56">
        <v>2</v>
      </c>
      <c r="G37" s="47">
        <v>2</v>
      </c>
      <c r="H37" s="47"/>
      <c r="I37" s="47">
        <v>2</v>
      </c>
      <c r="J37" s="47">
        <v>2</v>
      </c>
      <c r="K37" s="47">
        <v>1</v>
      </c>
      <c r="L37" s="47">
        <v>2</v>
      </c>
      <c r="M37" s="47">
        <v>2</v>
      </c>
      <c r="N37" s="47">
        <v>8</v>
      </c>
      <c r="O37" s="47">
        <v>7</v>
      </c>
      <c r="P37" s="47"/>
      <c r="Q37" s="47">
        <v>2</v>
      </c>
      <c r="R37" s="47">
        <v>10</v>
      </c>
      <c r="S37" s="47">
        <v>5</v>
      </c>
      <c r="T37" s="47"/>
      <c r="U37" s="47"/>
      <c r="V37" s="47">
        <v>68</v>
      </c>
      <c r="W37" s="48">
        <v>74</v>
      </c>
      <c r="X37" s="61">
        <f t="shared" si="3"/>
        <v>92</v>
      </c>
      <c r="Y37" s="52">
        <f t="shared" si="4"/>
        <v>95</v>
      </c>
      <c r="Z37">
        <f t="shared" si="5"/>
        <v>187</v>
      </c>
    </row>
    <row r="38" spans="1:26">
      <c r="A38" s="51" t="s">
        <v>16</v>
      </c>
      <c r="B38" s="16" t="s">
        <v>624</v>
      </c>
      <c r="C38" s="47" t="s">
        <v>102</v>
      </c>
      <c r="D38" s="47" t="s">
        <v>168</v>
      </c>
      <c r="E38" s="52" t="s">
        <v>169</v>
      </c>
      <c r="F38" s="56">
        <v>4</v>
      </c>
      <c r="G38" s="47">
        <v>1</v>
      </c>
      <c r="H38" s="47"/>
      <c r="I38" s="47"/>
      <c r="J38" s="47">
        <v>8</v>
      </c>
      <c r="K38" s="47">
        <v>2</v>
      </c>
      <c r="L38" s="47">
        <v>1</v>
      </c>
      <c r="M38" s="47">
        <v>4</v>
      </c>
      <c r="N38" s="47">
        <v>3</v>
      </c>
      <c r="O38" s="47">
        <v>3</v>
      </c>
      <c r="P38" s="47"/>
      <c r="Q38" s="47">
        <v>2</v>
      </c>
      <c r="R38" s="47">
        <v>10</v>
      </c>
      <c r="S38" s="47">
        <v>4</v>
      </c>
      <c r="T38" s="47"/>
      <c r="U38" s="47"/>
      <c r="V38" s="47">
        <v>66</v>
      </c>
      <c r="W38" s="48">
        <v>33</v>
      </c>
      <c r="X38" s="61">
        <f t="shared" si="3"/>
        <v>92</v>
      </c>
      <c r="Y38" s="52">
        <f t="shared" si="4"/>
        <v>49</v>
      </c>
      <c r="Z38">
        <f t="shared" si="5"/>
        <v>141</v>
      </c>
    </row>
    <row r="39" spans="1:26">
      <c r="A39" s="51" t="s">
        <v>16</v>
      </c>
      <c r="B39" s="16" t="s">
        <v>625</v>
      </c>
      <c r="C39" s="47" t="s">
        <v>102</v>
      </c>
      <c r="D39" s="47" t="s">
        <v>170</v>
      </c>
      <c r="E39" s="52" t="s">
        <v>171</v>
      </c>
      <c r="F39" s="56">
        <v>1</v>
      </c>
      <c r="G39" s="47">
        <v>1</v>
      </c>
      <c r="H39" s="47"/>
      <c r="I39" s="47"/>
      <c r="J39" s="47">
        <v>7</v>
      </c>
      <c r="K39" s="47">
        <v>2</v>
      </c>
      <c r="L39" s="47">
        <v>1</v>
      </c>
      <c r="M39" s="47">
        <v>2</v>
      </c>
      <c r="N39" s="47"/>
      <c r="O39" s="47">
        <v>2</v>
      </c>
      <c r="P39" s="47"/>
      <c r="Q39" s="47"/>
      <c r="R39" s="47">
        <v>11</v>
      </c>
      <c r="S39" s="47">
        <v>3</v>
      </c>
      <c r="T39" s="47"/>
      <c r="U39" s="47"/>
      <c r="V39" s="47">
        <v>68</v>
      </c>
      <c r="W39" s="48">
        <v>26</v>
      </c>
      <c r="X39" s="61">
        <f t="shared" si="3"/>
        <v>88</v>
      </c>
      <c r="Y39" s="52">
        <f t="shared" si="4"/>
        <v>36</v>
      </c>
      <c r="Z39">
        <f t="shared" si="5"/>
        <v>124</v>
      </c>
    </row>
    <row r="40" spans="1:26">
      <c r="A40" s="51" t="s">
        <v>16</v>
      </c>
      <c r="B40" s="16" t="s">
        <v>626</v>
      </c>
      <c r="C40" s="47" t="s">
        <v>102</v>
      </c>
      <c r="D40" s="47" t="s">
        <v>172</v>
      </c>
      <c r="E40" s="52" t="s">
        <v>173</v>
      </c>
      <c r="F40" s="56">
        <v>3</v>
      </c>
      <c r="G40" s="47">
        <v>1</v>
      </c>
      <c r="H40" s="47"/>
      <c r="I40" s="47"/>
      <c r="J40" s="47">
        <v>4</v>
      </c>
      <c r="K40" s="47">
        <v>2</v>
      </c>
      <c r="L40" s="47">
        <v>4</v>
      </c>
      <c r="M40" s="47"/>
      <c r="N40" s="47">
        <v>12</v>
      </c>
      <c r="O40" s="47">
        <v>4</v>
      </c>
      <c r="P40" s="47">
        <v>4</v>
      </c>
      <c r="Q40" s="47">
        <v>1</v>
      </c>
      <c r="R40" s="47">
        <v>26</v>
      </c>
      <c r="S40" s="47">
        <v>6</v>
      </c>
      <c r="T40" s="47"/>
      <c r="U40" s="47"/>
      <c r="V40" s="47">
        <v>105</v>
      </c>
      <c r="W40" s="48">
        <v>16</v>
      </c>
      <c r="X40" s="61">
        <f t="shared" si="3"/>
        <v>158</v>
      </c>
      <c r="Y40" s="52">
        <f t="shared" si="4"/>
        <v>30</v>
      </c>
      <c r="Z40">
        <f t="shared" si="5"/>
        <v>188</v>
      </c>
    </row>
    <row r="41" spans="1:26">
      <c r="A41" s="51" t="s">
        <v>16</v>
      </c>
      <c r="B41" s="16" t="s">
        <v>627</v>
      </c>
      <c r="C41" s="47" t="s">
        <v>102</v>
      </c>
      <c r="D41" s="47" t="s">
        <v>174</v>
      </c>
      <c r="E41" s="52" t="s">
        <v>175</v>
      </c>
      <c r="F41" s="56">
        <v>2</v>
      </c>
      <c r="G41" s="47"/>
      <c r="H41" s="47"/>
      <c r="I41" s="47"/>
      <c r="J41" s="47">
        <v>7</v>
      </c>
      <c r="K41" s="47"/>
      <c r="L41" s="47">
        <v>4</v>
      </c>
      <c r="M41" s="47">
        <v>1</v>
      </c>
      <c r="N41" s="47">
        <v>7</v>
      </c>
      <c r="O41" s="47">
        <v>2</v>
      </c>
      <c r="P41" s="47">
        <v>1</v>
      </c>
      <c r="Q41" s="47"/>
      <c r="R41" s="47">
        <v>5</v>
      </c>
      <c r="S41" s="47">
        <v>1</v>
      </c>
      <c r="T41" s="47"/>
      <c r="U41" s="47"/>
      <c r="V41" s="47">
        <v>47</v>
      </c>
      <c r="W41" s="48">
        <v>4</v>
      </c>
      <c r="X41" s="61">
        <f t="shared" si="3"/>
        <v>73</v>
      </c>
      <c r="Y41" s="52">
        <f t="shared" si="4"/>
        <v>8</v>
      </c>
      <c r="Z41">
        <f t="shared" si="5"/>
        <v>81</v>
      </c>
    </row>
    <row r="42" spans="1:26">
      <c r="A42" s="51" t="s">
        <v>16</v>
      </c>
      <c r="B42" s="16" t="s">
        <v>628</v>
      </c>
      <c r="C42" s="47" t="s">
        <v>102</v>
      </c>
      <c r="D42" s="47" t="s">
        <v>176</v>
      </c>
      <c r="E42" s="52" t="s">
        <v>177</v>
      </c>
      <c r="F42" s="56"/>
      <c r="G42" s="47"/>
      <c r="H42" s="47"/>
      <c r="I42" s="47"/>
      <c r="J42" s="47">
        <v>10</v>
      </c>
      <c r="K42" s="47">
        <v>1</v>
      </c>
      <c r="L42" s="47">
        <v>10</v>
      </c>
      <c r="M42" s="47"/>
      <c r="N42" s="47">
        <v>11</v>
      </c>
      <c r="O42" s="47"/>
      <c r="P42" s="47"/>
      <c r="Q42" s="47"/>
      <c r="R42" s="47">
        <v>12</v>
      </c>
      <c r="S42" s="47"/>
      <c r="T42" s="47"/>
      <c r="U42" s="47"/>
      <c r="V42" s="47">
        <v>53</v>
      </c>
      <c r="W42" s="48">
        <v>12</v>
      </c>
      <c r="X42" s="61">
        <f t="shared" si="3"/>
        <v>96</v>
      </c>
      <c r="Y42" s="52">
        <f t="shared" si="4"/>
        <v>13</v>
      </c>
      <c r="Z42">
        <f t="shared" si="5"/>
        <v>109</v>
      </c>
    </row>
    <row r="43" spans="1:26">
      <c r="A43" s="51" t="s">
        <v>16</v>
      </c>
      <c r="B43" s="16" t="s">
        <v>629</v>
      </c>
      <c r="C43" s="47" t="s">
        <v>102</v>
      </c>
      <c r="D43" s="47" t="s">
        <v>178</v>
      </c>
      <c r="E43" s="52" t="s">
        <v>179</v>
      </c>
      <c r="F43" s="56">
        <v>9</v>
      </c>
      <c r="G43" s="47"/>
      <c r="H43" s="47"/>
      <c r="I43" s="47"/>
      <c r="J43" s="47">
        <v>10</v>
      </c>
      <c r="K43" s="47"/>
      <c r="L43" s="47">
        <v>11</v>
      </c>
      <c r="M43" s="47"/>
      <c r="N43" s="47">
        <v>17</v>
      </c>
      <c r="O43" s="47">
        <v>1</v>
      </c>
      <c r="P43" s="47">
        <v>4</v>
      </c>
      <c r="Q43" s="47"/>
      <c r="R43" s="47">
        <v>30</v>
      </c>
      <c r="S43" s="47">
        <v>3</v>
      </c>
      <c r="T43" s="47"/>
      <c r="U43" s="47"/>
      <c r="V43" s="47">
        <v>220</v>
      </c>
      <c r="W43" s="48">
        <v>17</v>
      </c>
      <c r="X43" s="61">
        <f t="shared" si="3"/>
        <v>301</v>
      </c>
      <c r="Y43" s="52">
        <f t="shared" si="4"/>
        <v>21</v>
      </c>
      <c r="Z43">
        <f t="shared" si="5"/>
        <v>322</v>
      </c>
    </row>
    <row r="44" spans="1:26">
      <c r="A44" s="51" t="s">
        <v>16</v>
      </c>
      <c r="B44" s="16" t="s">
        <v>630</v>
      </c>
      <c r="C44" s="47" t="s">
        <v>102</v>
      </c>
      <c r="D44" s="47" t="s">
        <v>180</v>
      </c>
      <c r="E44" s="52" t="s">
        <v>181</v>
      </c>
      <c r="F44" s="56"/>
      <c r="G44" s="47">
        <v>1</v>
      </c>
      <c r="H44" s="47"/>
      <c r="I44" s="47"/>
      <c r="J44" s="47">
        <v>1</v>
      </c>
      <c r="K44" s="47">
        <v>1</v>
      </c>
      <c r="L44" s="47"/>
      <c r="M44" s="47">
        <v>1</v>
      </c>
      <c r="N44" s="47">
        <v>1</v>
      </c>
      <c r="O44" s="47">
        <v>1</v>
      </c>
      <c r="P44" s="47">
        <v>2</v>
      </c>
      <c r="Q44" s="47"/>
      <c r="R44" s="47">
        <v>8</v>
      </c>
      <c r="S44" s="47">
        <v>3</v>
      </c>
      <c r="T44" s="47"/>
      <c r="U44" s="47"/>
      <c r="V44" s="47">
        <v>77</v>
      </c>
      <c r="W44" s="48">
        <v>20</v>
      </c>
      <c r="X44" s="61">
        <f t="shared" si="3"/>
        <v>89</v>
      </c>
      <c r="Y44" s="52">
        <f t="shared" si="4"/>
        <v>27</v>
      </c>
      <c r="Z44">
        <f t="shared" si="5"/>
        <v>116</v>
      </c>
    </row>
    <row r="45" spans="1:26">
      <c r="A45" s="51" t="s">
        <v>16</v>
      </c>
      <c r="B45" s="16" t="s">
        <v>631</v>
      </c>
      <c r="C45" s="47" t="s">
        <v>102</v>
      </c>
      <c r="D45" s="47" t="s">
        <v>182</v>
      </c>
      <c r="E45" s="52" t="s">
        <v>183</v>
      </c>
      <c r="F45" s="56"/>
      <c r="G45" s="47"/>
      <c r="H45" s="47"/>
      <c r="I45" s="47"/>
      <c r="J45" s="47">
        <v>1</v>
      </c>
      <c r="K45" s="47"/>
      <c r="L45" s="47"/>
      <c r="M45" s="47"/>
      <c r="N45" s="47">
        <v>3</v>
      </c>
      <c r="O45" s="47"/>
      <c r="P45" s="47">
        <v>2</v>
      </c>
      <c r="Q45" s="47"/>
      <c r="R45" s="47">
        <v>5</v>
      </c>
      <c r="S45" s="47">
        <v>1</v>
      </c>
      <c r="T45" s="47"/>
      <c r="U45" s="47"/>
      <c r="V45" s="47">
        <v>23</v>
      </c>
      <c r="W45" s="48">
        <v>7</v>
      </c>
      <c r="X45" s="61">
        <f t="shared" si="3"/>
        <v>34</v>
      </c>
      <c r="Y45" s="52">
        <f t="shared" si="4"/>
        <v>8</v>
      </c>
      <c r="Z45">
        <f t="shared" si="5"/>
        <v>42</v>
      </c>
    </row>
    <row r="46" spans="1:26">
      <c r="A46" s="51" t="s">
        <v>16</v>
      </c>
      <c r="B46" s="16" t="s">
        <v>632</v>
      </c>
      <c r="C46" s="47" t="s">
        <v>99</v>
      </c>
      <c r="D46" s="47" t="s">
        <v>184</v>
      </c>
      <c r="E46" s="52" t="s">
        <v>185</v>
      </c>
      <c r="F46" s="56"/>
      <c r="G46" s="47">
        <v>1</v>
      </c>
      <c r="H46" s="47"/>
      <c r="I46" s="47"/>
      <c r="J46" s="47">
        <v>1</v>
      </c>
      <c r="K46" s="47">
        <v>3</v>
      </c>
      <c r="L46" s="47"/>
      <c r="M46" s="47">
        <v>2</v>
      </c>
      <c r="N46" s="47"/>
      <c r="O46" s="47">
        <v>3</v>
      </c>
      <c r="P46" s="47"/>
      <c r="Q46" s="47"/>
      <c r="R46" s="47">
        <v>1</v>
      </c>
      <c r="S46" s="47"/>
      <c r="T46" s="47"/>
      <c r="U46" s="47"/>
      <c r="V46" s="47">
        <v>10</v>
      </c>
      <c r="W46" s="48">
        <v>11</v>
      </c>
      <c r="X46" s="61">
        <f t="shared" si="3"/>
        <v>12</v>
      </c>
      <c r="Y46" s="52">
        <f t="shared" si="4"/>
        <v>20</v>
      </c>
      <c r="Z46">
        <f t="shared" si="5"/>
        <v>32</v>
      </c>
    </row>
    <row r="47" spans="1:26">
      <c r="A47" s="51" t="s">
        <v>16</v>
      </c>
      <c r="B47" s="16" t="s">
        <v>633</v>
      </c>
      <c r="C47" s="47" t="s">
        <v>99</v>
      </c>
      <c r="D47" s="47" t="s">
        <v>186</v>
      </c>
      <c r="E47" s="52" t="s">
        <v>187</v>
      </c>
      <c r="F47" s="56"/>
      <c r="G47" s="47"/>
      <c r="H47" s="47"/>
      <c r="I47" s="47"/>
      <c r="J47" s="47"/>
      <c r="K47" s="47">
        <v>1</v>
      </c>
      <c r="L47" s="47">
        <v>1</v>
      </c>
      <c r="M47" s="47"/>
      <c r="N47" s="47">
        <v>2</v>
      </c>
      <c r="O47" s="47">
        <v>1</v>
      </c>
      <c r="P47" s="47"/>
      <c r="Q47" s="47"/>
      <c r="R47" s="47"/>
      <c r="S47" s="47"/>
      <c r="T47" s="47"/>
      <c r="U47" s="47"/>
      <c r="V47" s="47">
        <v>8</v>
      </c>
      <c r="W47" s="48">
        <v>3</v>
      </c>
      <c r="X47" s="61">
        <f t="shared" si="3"/>
        <v>11</v>
      </c>
      <c r="Y47" s="52">
        <f t="shared" si="4"/>
        <v>5</v>
      </c>
      <c r="Z47">
        <f t="shared" si="5"/>
        <v>16</v>
      </c>
    </row>
    <row r="48" spans="1:26">
      <c r="A48" s="51" t="s">
        <v>16</v>
      </c>
      <c r="B48" s="16" t="s">
        <v>634</v>
      </c>
      <c r="C48" s="47" t="s">
        <v>99</v>
      </c>
      <c r="D48" s="47" t="s">
        <v>188</v>
      </c>
      <c r="E48" s="52" t="s">
        <v>189</v>
      </c>
      <c r="F48" s="56">
        <v>1</v>
      </c>
      <c r="G48" s="47"/>
      <c r="H48" s="47"/>
      <c r="I48" s="47"/>
      <c r="J48" s="47"/>
      <c r="K48" s="47">
        <v>2</v>
      </c>
      <c r="L48" s="47">
        <v>3</v>
      </c>
      <c r="M48" s="47">
        <v>2</v>
      </c>
      <c r="N48" s="47">
        <v>1</v>
      </c>
      <c r="O48" s="47">
        <v>6</v>
      </c>
      <c r="P48" s="47"/>
      <c r="Q48" s="47">
        <v>1</v>
      </c>
      <c r="R48" s="47">
        <v>1</v>
      </c>
      <c r="S48" s="47">
        <v>6</v>
      </c>
      <c r="T48" s="47"/>
      <c r="U48" s="47"/>
      <c r="V48" s="47">
        <v>4</v>
      </c>
      <c r="W48" s="48">
        <v>21</v>
      </c>
      <c r="X48" s="61">
        <f t="shared" ref="X48:X80" si="6">F48+H48+J48+L48+N48+P48+R48+T48+V48</f>
        <v>10</v>
      </c>
      <c r="Y48" s="52">
        <f t="shared" si="4"/>
        <v>38</v>
      </c>
      <c r="Z48">
        <f t="shared" si="5"/>
        <v>48</v>
      </c>
    </row>
    <row r="49" spans="1:26">
      <c r="A49" s="51" t="s">
        <v>16</v>
      </c>
      <c r="B49" s="16" t="s">
        <v>635</v>
      </c>
      <c r="C49" s="47" t="s">
        <v>99</v>
      </c>
      <c r="D49" s="47" t="s">
        <v>190</v>
      </c>
      <c r="E49" s="52" t="s">
        <v>191</v>
      </c>
      <c r="F49" s="56"/>
      <c r="G49" s="47"/>
      <c r="H49" s="47"/>
      <c r="I49" s="47"/>
      <c r="J49" s="47"/>
      <c r="K49" s="47"/>
      <c r="L49" s="47"/>
      <c r="M49" s="47">
        <v>1</v>
      </c>
      <c r="N49" s="47">
        <v>3</v>
      </c>
      <c r="O49" s="47">
        <v>2</v>
      </c>
      <c r="P49" s="47"/>
      <c r="Q49" s="47"/>
      <c r="R49" s="47"/>
      <c r="S49" s="47">
        <v>3</v>
      </c>
      <c r="T49" s="47"/>
      <c r="U49" s="47"/>
      <c r="V49" s="47">
        <v>5</v>
      </c>
      <c r="W49" s="48">
        <v>11</v>
      </c>
      <c r="X49" s="61">
        <f t="shared" si="6"/>
        <v>8</v>
      </c>
      <c r="Y49" s="52">
        <f t="shared" si="4"/>
        <v>17</v>
      </c>
      <c r="Z49">
        <f t="shared" si="5"/>
        <v>25</v>
      </c>
    </row>
    <row r="50" spans="1:26">
      <c r="A50" s="51" t="s">
        <v>16</v>
      </c>
      <c r="B50" s="16" t="s">
        <v>636</v>
      </c>
      <c r="C50" s="47" t="s">
        <v>99</v>
      </c>
      <c r="D50" s="47" t="s">
        <v>192</v>
      </c>
      <c r="E50" s="52" t="s">
        <v>193</v>
      </c>
      <c r="F50" s="56">
        <v>1</v>
      </c>
      <c r="G50" s="47"/>
      <c r="H50" s="47"/>
      <c r="I50" s="47"/>
      <c r="J50" s="47">
        <v>1</v>
      </c>
      <c r="K50" s="47"/>
      <c r="L50" s="47"/>
      <c r="M50" s="47"/>
      <c r="N50" s="47">
        <v>4</v>
      </c>
      <c r="O50" s="47">
        <v>9</v>
      </c>
      <c r="P50" s="47"/>
      <c r="Q50" s="47"/>
      <c r="R50" s="47">
        <v>1</v>
      </c>
      <c r="S50" s="47"/>
      <c r="T50" s="47"/>
      <c r="U50" s="47"/>
      <c r="V50" s="47">
        <v>9</v>
      </c>
      <c r="W50" s="48">
        <v>9</v>
      </c>
      <c r="X50" s="61">
        <f t="shared" si="6"/>
        <v>16</v>
      </c>
      <c r="Y50" s="52">
        <f t="shared" si="4"/>
        <v>18</v>
      </c>
      <c r="Z50">
        <f t="shared" si="5"/>
        <v>34</v>
      </c>
    </row>
    <row r="51" spans="1:26">
      <c r="A51" s="51" t="s">
        <v>16</v>
      </c>
      <c r="B51" s="16" t="s">
        <v>637</v>
      </c>
      <c r="C51" s="47" t="s">
        <v>99</v>
      </c>
      <c r="D51" s="47" t="s">
        <v>194</v>
      </c>
      <c r="E51" s="52" t="s">
        <v>195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>
        <v>1</v>
      </c>
      <c r="S51" s="47">
        <v>1</v>
      </c>
      <c r="T51" s="47"/>
      <c r="U51" s="47"/>
      <c r="V51" s="47">
        <v>2</v>
      </c>
      <c r="W51" s="48">
        <v>2</v>
      </c>
      <c r="X51" s="61">
        <f t="shared" si="6"/>
        <v>3</v>
      </c>
      <c r="Y51" s="52">
        <f t="shared" si="4"/>
        <v>3</v>
      </c>
      <c r="Z51">
        <f t="shared" si="5"/>
        <v>6</v>
      </c>
    </row>
    <row r="52" spans="1:26">
      <c r="A52" s="51" t="s">
        <v>16</v>
      </c>
      <c r="B52" s="16" t="s">
        <v>638</v>
      </c>
      <c r="C52" s="47" t="s">
        <v>161</v>
      </c>
      <c r="D52" s="47" t="s">
        <v>196</v>
      </c>
      <c r="E52" s="52" t="s">
        <v>197</v>
      </c>
      <c r="F52" s="56">
        <v>1</v>
      </c>
      <c r="G52" s="47">
        <v>7</v>
      </c>
      <c r="H52" s="47"/>
      <c r="I52" s="47">
        <v>1</v>
      </c>
      <c r="J52" s="47">
        <v>5</v>
      </c>
      <c r="K52" s="47">
        <v>4</v>
      </c>
      <c r="L52" s="47">
        <v>13</v>
      </c>
      <c r="M52" s="47">
        <v>32</v>
      </c>
      <c r="N52" s="47">
        <v>8</v>
      </c>
      <c r="O52" s="47">
        <v>52</v>
      </c>
      <c r="P52" s="47"/>
      <c r="Q52" s="47"/>
      <c r="R52" s="47">
        <v>1</v>
      </c>
      <c r="S52" s="47">
        <v>28</v>
      </c>
      <c r="T52" s="47"/>
      <c r="U52" s="47"/>
      <c r="V52" s="47">
        <v>12</v>
      </c>
      <c r="W52" s="48">
        <v>170</v>
      </c>
      <c r="X52" s="61">
        <f t="shared" si="6"/>
        <v>40</v>
      </c>
      <c r="Y52" s="52">
        <f t="shared" si="4"/>
        <v>294</v>
      </c>
      <c r="Z52">
        <f t="shared" si="5"/>
        <v>334</v>
      </c>
    </row>
    <row r="53" spans="1:26">
      <c r="A53" s="51" t="s">
        <v>16</v>
      </c>
      <c r="B53" s="16" t="s">
        <v>639</v>
      </c>
      <c r="C53" s="47" t="s">
        <v>161</v>
      </c>
      <c r="D53" s="47" t="s">
        <v>198</v>
      </c>
      <c r="E53" s="52" t="s">
        <v>199</v>
      </c>
      <c r="F53" s="56">
        <v>1</v>
      </c>
      <c r="G53" s="47">
        <v>6</v>
      </c>
      <c r="H53" s="47"/>
      <c r="I53" s="47"/>
      <c r="J53" s="47"/>
      <c r="K53" s="47">
        <v>3</v>
      </c>
      <c r="L53" s="47">
        <v>3</v>
      </c>
      <c r="M53" s="47">
        <v>5</v>
      </c>
      <c r="N53" s="47">
        <v>2</v>
      </c>
      <c r="O53" s="47">
        <v>19</v>
      </c>
      <c r="P53" s="47"/>
      <c r="Q53" s="47">
        <v>1</v>
      </c>
      <c r="R53" s="47"/>
      <c r="S53" s="47">
        <v>25</v>
      </c>
      <c r="T53" s="47"/>
      <c r="U53" s="47"/>
      <c r="V53" s="47">
        <v>7</v>
      </c>
      <c r="W53" s="48">
        <v>174</v>
      </c>
      <c r="X53" s="61">
        <f t="shared" si="6"/>
        <v>13</v>
      </c>
      <c r="Y53" s="52">
        <f t="shared" si="4"/>
        <v>233</v>
      </c>
      <c r="Z53">
        <f t="shared" si="5"/>
        <v>246</v>
      </c>
    </row>
    <row r="54" spans="1:26">
      <c r="A54" s="51" t="s">
        <v>16</v>
      </c>
      <c r="B54" s="16" t="s">
        <v>639</v>
      </c>
      <c r="C54" s="47" t="s">
        <v>161</v>
      </c>
      <c r="D54" s="47" t="s">
        <v>200</v>
      </c>
      <c r="E54" s="52" t="s">
        <v>201</v>
      </c>
      <c r="F54" s="56"/>
      <c r="G54" s="47"/>
      <c r="H54" s="47"/>
      <c r="I54" s="47"/>
      <c r="J54" s="47"/>
      <c r="K54" s="47"/>
      <c r="L54" s="47"/>
      <c r="M54" s="47"/>
      <c r="N54" s="47">
        <v>1</v>
      </c>
      <c r="O54" s="47"/>
      <c r="P54" s="47"/>
      <c r="Q54" s="47"/>
      <c r="R54" s="47"/>
      <c r="S54" s="47"/>
      <c r="T54" s="47"/>
      <c r="U54" s="47"/>
      <c r="V54" s="47"/>
      <c r="W54" s="48">
        <v>2</v>
      </c>
      <c r="X54" s="61">
        <f t="shared" si="6"/>
        <v>1</v>
      </c>
      <c r="Y54" s="52">
        <f t="shared" si="4"/>
        <v>2</v>
      </c>
      <c r="Z54">
        <f t="shared" si="5"/>
        <v>3</v>
      </c>
    </row>
    <row r="55" spans="1:26">
      <c r="A55" s="51" t="s">
        <v>16</v>
      </c>
      <c r="B55" s="16" t="s">
        <v>640</v>
      </c>
      <c r="C55" s="47" t="s">
        <v>99</v>
      </c>
      <c r="D55" s="47" t="s">
        <v>202</v>
      </c>
      <c r="E55" s="52" t="s">
        <v>203</v>
      </c>
      <c r="F55" s="56">
        <v>1</v>
      </c>
      <c r="G55" s="47"/>
      <c r="H55" s="47"/>
      <c r="I55" s="47"/>
      <c r="J55" s="47"/>
      <c r="K55" s="47">
        <v>4</v>
      </c>
      <c r="L55" s="47">
        <v>2</v>
      </c>
      <c r="M55" s="47">
        <v>5</v>
      </c>
      <c r="N55" s="47">
        <v>3</v>
      </c>
      <c r="O55" s="47">
        <v>7</v>
      </c>
      <c r="P55" s="47"/>
      <c r="Q55" s="47"/>
      <c r="R55" s="47">
        <v>7</v>
      </c>
      <c r="S55" s="47">
        <v>9</v>
      </c>
      <c r="T55" s="47"/>
      <c r="U55" s="47"/>
      <c r="V55" s="47">
        <v>43</v>
      </c>
      <c r="W55" s="48">
        <v>50</v>
      </c>
      <c r="X55" s="61">
        <f t="shared" si="6"/>
        <v>56</v>
      </c>
      <c r="Y55" s="52">
        <f t="shared" si="4"/>
        <v>75</v>
      </c>
      <c r="Z55">
        <f t="shared" si="5"/>
        <v>131</v>
      </c>
    </row>
    <row r="56" spans="1:26">
      <c r="A56" s="51" t="s">
        <v>16</v>
      </c>
      <c r="B56" s="16" t="s">
        <v>641</v>
      </c>
      <c r="C56" s="47" t="s">
        <v>99</v>
      </c>
      <c r="D56" s="47" t="s">
        <v>204</v>
      </c>
      <c r="E56" s="52" t="s">
        <v>205</v>
      </c>
      <c r="F56" s="56"/>
      <c r="G56" s="47"/>
      <c r="H56" s="47"/>
      <c r="I56" s="47"/>
      <c r="J56" s="47"/>
      <c r="K56" s="47"/>
      <c r="L56" s="47"/>
      <c r="M56" s="47">
        <v>2</v>
      </c>
      <c r="N56" s="47"/>
      <c r="O56" s="47">
        <v>1</v>
      </c>
      <c r="P56" s="47"/>
      <c r="Q56" s="47"/>
      <c r="R56" s="47"/>
      <c r="S56" s="47">
        <v>1</v>
      </c>
      <c r="T56" s="47"/>
      <c r="U56" s="47"/>
      <c r="V56" s="47">
        <v>19</v>
      </c>
      <c r="W56" s="48">
        <v>12</v>
      </c>
      <c r="X56" s="61">
        <f t="shared" si="6"/>
        <v>19</v>
      </c>
      <c r="Y56" s="52">
        <f t="shared" si="4"/>
        <v>16</v>
      </c>
      <c r="Z56">
        <f t="shared" si="5"/>
        <v>35</v>
      </c>
    </row>
    <row r="57" spans="1:26">
      <c r="A57" s="51" t="s">
        <v>16</v>
      </c>
      <c r="B57" s="16" t="s">
        <v>642</v>
      </c>
      <c r="C57" s="47" t="s">
        <v>148</v>
      </c>
      <c r="D57" s="47" t="s">
        <v>208</v>
      </c>
      <c r="E57" s="52" t="s">
        <v>209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1</v>
      </c>
      <c r="X57" s="61">
        <f t="shared" si="6"/>
        <v>0</v>
      </c>
      <c r="Y57" s="52">
        <f t="shared" si="4"/>
        <v>1</v>
      </c>
      <c r="Z57">
        <f t="shared" si="5"/>
        <v>1</v>
      </c>
    </row>
    <row r="58" spans="1:26">
      <c r="A58" s="51" t="s">
        <v>16</v>
      </c>
      <c r="B58" s="16" t="s">
        <v>643</v>
      </c>
      <c r="C58" s="47" t="s">
        <v>119</v>
      </c>
      <c r="D58" s="47" t="s">
        <v>210</v>
      </c>
      <c r="E58" s="52" t="s">
        <v>211</v>
      </c>
      <c r="F58" s="56">
        <v>2</v>
      </c>
      <c r="G58" s="47">
        <v>1</v>
      </c>
      <c r="H58" s="47"/>
      <c r="I58" s="47">
        <v>1</v>
      </c>
      <c r="J58" s="47"/>
      <c r="K58" s="47">
        <v>4</v>
      </c>
      <c r="L58" s="47">
        <v>1</v>
      </c>
      <c r="M58" s="47">
        <v>2</v>
      </c>
      <c r="N58" s="47">
        <v>5</v>
      </c>
      <c r="O58" s="47">
        <v>4</v>
      </c>
      <c r="P58" s="47">
        <v>2</v>
      </c>
      <c r="Q58" s="47"/>
      <c r="R58" s="47">
        <v>2</v>
      </c>
      <c r="S58" s="47">
        <v>7</v>
      </c>
      <c r="T58" s="47"/>
      <c r="U58" s="47"/>
      <c r="V58" s="47">
        <v>20</v>
      </c>
      <c r="W58" s="48">
        <v>30</v>
      </c>
      <c r="X58" s="61">
        <f t="shared" si="6"/>
        <v>32</v>
      </c>
      <c r="Y58" s="52">
        <f t="shared" si="4"/>
        <v>49</v>
      </c>
      <c r="Z58">
        <f t="shared" si="5"/>
        <v>81</v>
      </c>
    </row>
    <row r="59" spans="1:26">
      <c r="A59" s="51" t="s">
        <v>16</v>
      </c>
      <c r="B59" s="16" t="s">
        <v>644</v>
      </c>
      <c r="C59" s="47" t="s">
        <v>119</v>
      </c>
      <c r="D59" s="47" t="s">
        <v>212</v>
      </c>
      <c r="E59" s="52" t="s">
        <v>213</v>
      </c>
      <c r="F59" s="56">
        <v>1</v>
      </c>
      <c r="G59" s="47"/>
      <c r="H59" s="47"/>
      <c r="I59" s="47"/>
      <c r="J59" s="47"/>
      <c r="K59" s="47"/>
      <c r="L59" s="47"/>
      <c r="M59" s="47">
        <v>1</v>
      </c>
      <c r="N59" s="47">
        <v>1</v>
      </c>
      <c r="O59" s="47"/>
      <c r="P59" s="47"/>
      <c r="Q59" s="47"/>
      <c r="R59" s="47"/>
      <c r="S59" s="47"/>
      <c r="T59" s="47"/>
      <c r="U59" s="47"/>
      <c r="V59" s="47">
        <v>4</v>
      </c>
      <c r="W59" s="48">
        <v>8</v>
      </c>
      <c r="X59" s="61">
        <f t="shared" si="6"/>
        <v>6</v>
      </c>
      <c r="Y59" s="52">
        <f t="shared" si="4"/>
        <v>9</v>
      </c>
      <c r="Z59">
        <f t="shared" si="5"/>
        <v>15</v>
      </c>
    </row>
    <row r="60" spans="1:26">
      <c r="A60" s="51" t="s">
        <v>16</v>
      </c>
      <c r="B60" s="16" t="s">
        <v>645</v>
      </c>
      <c r="C60" s="47" t="s">
        <v>119</v>
      </c>
      <c r="D60" s="47" t="s">
        <v>214</v>
      </c>
      <c r="E60" s="52" t="s">
        <v>215</v>
      </c>
      <c r="F60" s="56">
        <v>2</v>
      </c>
      <c r="G60" s="47"/>
      <c r="H60" s="47"/>
      <c r="I60" s="47"/>
      <c r="J60" s="47"/>
      <c r="K60" s="47"/>
      <c r="L60" s="47">
        <v>1</v>
      </c>
      <c r="M60" s="47">
        <v>1</v>
      </c>
      <c r="N60" s="47">
        <v>2</v>
      </c>
      <c r="O60" s="47">
        <v>4</v>
      </c>
      <c r="P60" s="47"/>
      <c r="Q60" s="47"/>
      <c r="R60" s="47">
        <v>1</v>
      </c>
      <c r="S60" s="47">
        <v>4</v>
      </c>
      <c r="T60" s="47"/>
      <c r="U60" s="47"/>
      <c r="V60" s="47">
        <v>18</v>
      </c>
      <c r="W60" s="48">
        <v>15</v>
      </c>
      <c r="X60" s="61">
        <f t="shared" si="6"/>
        <v>24</v>
      </c>
      <c r="Y60" s="52">
        <f t="shared" si="4"/>
        <v>24</v>
      </c>
      <c r="Z60">
        <f t="shared" si="5"/>
        <v>48</v>
      </c>
    </row>
    <row r="61" spans="1:26">
      <c r="A61" s="51" t="s">
        <v>16</v>
      </c>
      <c r="B61" s="16" t="s">
        <v>646</v>
      </c>
      <c r="C61" s="47" t="s">
        <v>99</v>
      </c>
      <c r="D61" s="47" t="s">
        <v>216</v>
      </c>
      <c r="E61" s="52" t="s">
        <v>217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>
        <v>1</v>
      </c>
      <c r="X61" s="61">
        <f t="shared" si="6"/>
        <v>0</v>
      </c>
      <c r="Y61" s="52">
        <f t="shared" si="4"/>
        <v>1</v>
      </c>
      <c r="Z61">
        <f t="shared" si="5"/>
        <v>1</v>
      </c>
    </row>
    <row r="62" spans="1:26">
      <c r="A62" s="51" t="s">
        <v>16</v>
      </c>
      <c r="B62" s="16" t="s">
        <v>646</v>
      </c>
      <c r="C62" s="47" t="s">
        <v>119</v>
      </c>
      <c r="D62" s="47" t="s">
        <v>218</v>
      </c>
      <c r="E62" s="52" t="s">
        <v>217</v>
      </c>
      <c r="F62" s="56">
        <v>3</v>
      </c>
      <c r="G62" s="47">
        <v>12</v>
      </c>
      <c r="H62" s="47">
        <v>2</v>
      </c>
      <c r="I62" s="47"/>
      <c r="J62" s="47">
        <v>10</v>
      </c>
      <c r="K62" s="47">
        <v>13</v>
      </c>
      <c r="L62" s="47">
        <v>7</v>
      </c>
      <c r="M62" s="47">
        <v>23</v>
      </c>
      <c r="N62" s="47">
        <v>16</v>
      </c>
      <c r="O62" s="47">
        <v>20</v>
      </c>
      <c r="P62" s="47">
        <v>2</v>
      </c>
      <c r="Q62" s="47">
        <v>1</v>
      </c>
      <c r="R62" s="47">
        <v>6</v>
      </c>
      <c r="S62" s="47">
        <v>25</v>
      </c>
      <c r="T62" s="47"/>
      <c r="U62" s="47"/>
      <c r="V62" s="47">
        <v>116</v>
      </c>
      <c r="W62" s="48">
        <v>138</v>
      </c>
      <c r="X62" s="61">
        <f t="shared" si="6"/>
        <v>162</v>
      </c>
      <c r="Y62" s="52">
        <f t="shared" si="4"/>
        <v>232</v>
      </c>
      <c r="Z62">
        <f t="shared" si="5"/>
        <v>394</v>
      </c>
    </row>
    <row r="63" spans="1:26">
      <c r="A63" s="51" t="s">
        <v>16</v>
      </c>
      <c r="B63" s="16" t="s">
        <v>647</v>
      </c>
      <c r="C63" s="47" t="s">
        <v>119</v>
      </c>
      <c r="D63" s="47" t="s">
        <v>219</v>
      </c>
      <c r="E63" s="52" t="s">
        <v>220</v>
      </c>
      <c r="F63" s="56">
        <v>1</v>
      </c>
      <c r="G63" s="47">
        <v>2</v>
      </c>
      <c r="H63" s="47"/>
      <c r="I63" s="47">
        <v>1</v>
      </c>
      <c r="J63" s="47"/>
      <c r="K63" s="47">
        <v>1</v>
      </c>
      <c r="L63" s="47"/>
      <c r="M63" s="47">
        <v>3</v>
      </c>
      <c r="N63" s="47">
        <v>3</v>
      </c>
      <c r="O63" s="47">
        <v>11</v>
      </c>
      <c r="P63" s="47"/>
      <c r="Q63" s="47">
        <v>1</v>
      </c>
      <c r="R63" s="47">
        <v>10</v>
      </c>
      <c r="S63" s="47">
        <v>13</v>
      </c>
      <c r="T63" s="47"/>
      <c r="U63" s="47"/>
      <c r="V63" s="47">
        <v>59</v>
      </c>
      <c r="W63" s="48">
        <v>97</v>
      </c>
      <c r="X63" s="61">
        <f t="shared" si="6"/>
        <v>73</v>
      </c>
      <c r="Y63" s="52">
        <f t="shared" si="4"/>
        <v>129</v>
      </c>
      <c r="Z63">
        <f t="shared" si="5"/>
        <v>202</v>
      </c>
    </row>
    <row r="64" spans="1:26">
      <c r="A64" s="51" t="s">
        <v>16</v>
      </c>
      <c r="B64" s="16" t="s">
        <v>648</v>
      </c>
      <c r="C64" s="47" t="s">
        <v>99</v>
      </c>
      <c r="D64" s="47" t="s">
        <v>221</v>
      </c>
      <c r="E64" s="52" t="s">
        <v>222</v>
      </c>
      <c r="F64" s="56"/>
      <c r="G64" s="47"/>
      <c r="H64" s="47"/>
      <c r="I64" s="47"/>
      <c r="J64" s="47"/>
      <c r="K64" s="47">
        <v>2</v>
      </c>
      <c r="L64" s="47">
        <v>1</v>
      </c>
      <c r="M64" s="47"/>
      <c r="N64" s="47"/>
      <c r="O64" s="47"/>
      <c r="P64" s="47"/>
      <c r="Q64" s="47"/>
      <c r="R64" s="47"/>
      <c r="S64" s="47"/>
      <c r="T64" s="47"/>
      <c r="U64" s="47"/>
      <c r="V64" s="47">
        <v>6</v>
      </c>
      <c r="W64" s="48">
        <v>1</v>
      </c>
      <c r="X64" s="61">
        <f t="shared" si="6"/>
        <v>7</v>
      </c>
      <c r="Y64" s="52">
        <f t="shared" si="4"/>
        <v>3</v>
      </c>
      <c r="Z64">
        <f t="shared" si="5"/>
        <v>10</v>
      </c>
    </row>
    <row r="65" spans="1:26">
      <c r="A65" s="51" t="s">
        <v>16</v>
      </c>
      <c r="B65" s="16" t="s">
        <v>648</v>
      </c>
      <c r="C65" s="47" t="s">
        <v>99</v>
      </c>
      <c r="D65" s="47" t="s">
        <v>223</v>
      </c>
      <c r="E65" s="52" t="s">
        <v>224</v>
      </c>
      <c r="F65" s="56"/>
      <c r="G65" s="47">
        <v>1</v>
      </c>
      <c r="H65" s="47"/>
      <c r="I65" s="47"/>
      <c r="J65" s="47">
        <v>1</v>
      </c>
      <c r="K65" s="47">
        <v>1</v>
      </c>
      <c r="L65" s="47">
        <v>1</v>
      </c>
      <c r="M65" s="47"/>
      <c r="N65" s="47"/>
      <c r="O65" s="47">
        <v>1</v>
      </c>
      <c r="P65" s="47"/>
      <c r="Q65" s="47"/>
      <c r="R65" s="47">
        <v>6</v>
      </c>
      <c r="S65" s="47"/>
      <c r="T65" s="47"/>
      <c r="U65" s="47"/>
      <c r="V65" s="47">
        <v>17</v>
      </c>
      <c r="W65" s="48">
        <v>15</v>
      </c>
      <c r="X65" s="61">
        <f t="shared" si="6"/>
        <v>25</v>
      </c>
      <c r="Y65" s="52">
        <f t="shared" si="4"/>
        <v>18</v>
      </c>
      <c r="Z65">
        <f t="shared" si="5"/>
        <v>43</v>
      </c>
    </row>
    <row r="66" spans="1:26">
      <c r="A66" s="51" t="s">
        <v>16</v>
      </c>
      <c r="B66" s="16" t="s">
        <v>649</v>
      </c>
      <c r="C66" s="47" t="s">
        <v>161</v>
      </c>
      <c r="D66" s="47" t="s">
        <v>225</v>
      </c>
      <c r="E66" s="52" t="s">
        <v>226</v>
      </c>
      <c r="F66" s="56">
        <v>6</v>
      </c>
      <c r="G66" s="47">
        <v>13</v>
      </c>
      <c r="H66" s="47"/>
      <c r="I66" s="47">
        <v>1</v>
      </c>
      <c r="J66" s="47">
        <v>7</v>
      </c>
      <c r="K66" s="47">
        <v>8</v>
      </c>
      <c r="L66" s="47">
        <v>8</v>
      </c>
      <c r="M66" s="47">
        <v>5</v>
      </c>
      <c r="N66" s="47">
        <v>18</v>
      </c>
      <c r="O66" s="47">
        <v>23</v>
      </c>
      <c r="P66" s="47">
        <v>2</v>
      </c>
      <c r="Q66" s="47">
        <v>3</v>
      </c>
      <c r="R66" s="47">
        <v>24</v>
      </c>
      <c r="S66" s="47">
        <v>35</v>
      </c>
      <c r="T66" s="47"/>
      <c r="U66" s="47"/>
      <c r="V66" s="47">
        <v>207</v>
      </c>
      <c r="W66" s="48">
        <v>254</v>
      </c>
      <c r="X66" s="61">
        <f t="shared" si="6"/>
        <v>272</v>
      </c>
      <c r="Y66" s="52">
        <f t="shared" si="4"/>
        <v>342</v>
      </c>
      <c r="Z66">
        <f t="shared" si="5"/>
        <v>614</v>
      </c>
    </row>
    <row r="67" spans="1:26">
      <c r="A67" s="51" t="s">
        <v>16</v>
      </c>
      <c r="B67" s="16" t="s">
        <v>650</v>
      </c>
      <c r="C67" s="47" t="s">
        <v>161</v>
      </c>
      <c r="D67" s="47" t="s">
        <v>227</v>
      </c>
      <c r="E67" s="52" t="s">
        <v>228</v>
      </c>
      <c r="F67" s="56">
        <v>3</v>
      </c>
      <c r="G67" s="47">
        <v>5</v>
      </c>
      <c r="H67" s="47"/>
      <c r="I67" s="47"/>
      <c r="J67" s="47">
        <v>4</v>
      </c>
      <c r="K67" s="47">
        <v>6</v>
      </c>
      <c r="L67" s="47">
        <v>7</v>
      </c>
      <c r="M67" s="47">
        <v>19</v>
      </c>
      <c r="N67" s="47">
        <v>6</v>
      </c>
      <c r="O67" s="47">
        <v>17</v>
      </c>
      <c r="P67" s="47"/>
      <c r="Q67" s="47"/>
      <c r="R67" s="47">
        <v>3</v>
      </c>
      <c r="S67" s="47">
        <v>11</v>
      </c>
      <c r="T67" s="47"/>
      <c r="U67" s="47"/>
      <c r="V67" s="47">
        <v>26</v>
      </c>
      <c r="W67" s="48">
        <v>85</v>
      </c>
      <c r="X67" s="61">
        <f t="shared" si="6"/>
        <v>49</v>
      </c>
      <c r="Y67" s="52">
        <f t="shared" si="4"/>
        <v>143</v>
      </c>
      <c r="Z67">
        <f t="shared" si="5"/>
        <v>192</v>
      </c>
    </row>
    <row r="68" spans="1:26">
      <c r="A68" s="51" t="s">
        <v>16</v>
      </c>
      <c r="B68" s="16" t="s">
        <v>651</v>
      </c>
      <c r="C68" s="47" t="s">
        <v>99</v>
      </c>
      <c r="D68" s="47" t="s">
        <v>229</v>
      </c>
      <c r="E68" s="52" t="s">
        <v>230</v>
      </c>
      <c r="F68" s="56"/>
      <c r="G68" s="47"/>
      <c r="H68" s="47"/>
      <c r="I68" s="47"/>
      <c r="J68" s="47"/>
      <c r="K68" s="47"/>
      <c r="L68" s="47">
        <v>1</v>
      </c>
      <c r="M68" s="47"/>
      <c r="N68" s="47"/>
      <c r="O68" s="47"/>
      <c r="P68" s="47"/>
      <c r="Q68" s="47"/>
      <c r="R68" s="47">
        <v>3</v>
      </c>
      <c r="S68" s="47">
        <v>1</v>
      </c>
      <c r="T68" s="47"/>
      <c r="U68" s="47"/>
      <c r="V68" s="47">
        <v>14</v>
      </c>
      <c r="W68" s="48">
        <v>8</v>
      </c>
      <c r="X68" s="61">
        <f t="shared" si="6"/>
        <v>18</v>
      </c>
      <c r="Y68" s="52">
        <f t="shared" si="4"/>
        <v>9</v>
      </c>
      <c r="Z68">
        <f t="shared" si="5"/>
        <v>27</v>
      </c>
    </row>
    <row r="69" spans="1:26">
      <c r="A69" s="51" t="s">
        <v>16</v>
      </c>
      <c r="B69" s="16" t="s">
        <v>652</v>
      </c>
      <c r="C69" s="47" t="s">
        <v>99</v>
      </c>
      <c r="D69" s="47" t="s">
        <v>231</v>
      </c>
      <c r="E69" s="52" t="s">
        <v>232</v>
      </c>
      <c r="F69" s="56"/>
      <c r="G69" s="47"/>
      <c r="H69" s="47"/>
      <c r="I69" s="47"/>
      <c r="J69" s="47"/>
      <c r="K69" s="47">
        <v>1</v>
      </c>
      <c r="L69" s="47"/>
      <c r="M69" s="47"/>
      <c r="N69" s="47"/>
      <c r="O69" s="47">
        <v>1</v>
      </c>
      <c r="P69" s="47"/>
      <c r="Q69" s="47"/>
      <c r="R69" s="47">
        <v>1</v>
      </c>
      <c r="S69" s="47"/>
      <c r="T69" s="47"/>
      <c r="U69" s="47"/>
      <c r="V69" s="47">
        <v>5</v>
      </c>
      <c r="W69" s="48">
        <v>4</v>
      </c>
      <c r="X69" s="61">
        <f t="shared" si="6"/>
        <v>6</v>
      </c>
      <c r="Y69" s="52">
        <f t="shared" si="4"/>
        <v>6</v>
      </c>
      <c r="Z69">
        <f t="shared" si="5"/>
        <v>12</v>
      </c>
    </row>
    <row r="70" spans="1:26">
      <c r="A70" s="51" t="s">
        <v>16</v>
      </c>
      <c r="B70" s="16" t="s">
        <v>652</v>
      </c>
      <c r="C70" s="47" t="s">
        <v>99</v>
      </c>
      <c r="D70" s="47" t="s">
        <v>233</v>
      </c>
      <c r="E70" s="52" t="s">
        <v>234</v>
      </c>
      <c r="F70" s="56">
        <v>2</v>
      </c>
      <c r="G70" s="47">
        <v>1</v>
      </c>
      <c r="H70" s="47"/>
      <c r="I70" s="47"/>
      <c r="J70" s="47">
        <v>3</v>
      </c>
      <c r="K70" s="47"/>
      <c r="L70" s="47"/>
      <c r="M70" s="47">
        <v>1</v>
      </c>
      <c r="N70" s="47">
        <v>2</v>
      </c>
      <c r="O70" s="47">
        <v>5</v>
      </c>
      <c r="P70" s="47"/>
      <c r="Q70" s="47">
        <v>1</v>
      </c>
      <c r="R70" s="47">
        <v>7</v>
      </c>
      <c r="S70" s="47">
        <v>2</v>
      </c>
      <c r="T70" s="47"/>
      <c r="U70" s="47"/>
      <c r="V70" s="47">
        <v>13</v>
      </c>
      <c r="W70" s="48">
        <v>15</v>
      </c>
      <c r="X70" s="61">
        <f t="shared" si="6"/>
        <v>27</v>
      </c>
      <c r="Y70" s="52">
        <f t="shared" si="4"/>
        <v>25</v>
      </c>
      <c r="Z70">
        <f t="shared" si="5"/>
        <v>52</v>
      </c>
    </row>
    <row r="71" spans="1:26">
      <c r="A71" s="51" t="s">
        <v>16</v>
      </c>
      <c r="B71" s="16" t="s">
        <v>653</v>
      </c>
      <c r="C71" s="47" t="s">
        <v>99</v>
      </c>
      <c r="D71" s="47" t="s">
        <v>235</v>
      </c>
      <c r="E71" s="52" t="s">
        <v>236</v>
      </c>
      <c r="F71" s="56">
        <v>1</v>
      </c>
      <c r="G71" s="47"/>
      <c r="H71" s="47"/>
      <c r="I71" s="47"/>
      <c r="J71" s="47"/>
      <c r="K71" s="47"/>
      <c r="L71" s="47"/>
      <c r="M71" s="47">
        <v>1</v>
      </c>
      <c r="N71" s="47"/>
      <c r="O71" s="47">
        <v>1</v>
      </c>
      <c r="P71" s="47"/>
      <c r="Q71" s="47"/>
      <c r="R71" s="47"/>
      <c r="S71" s="47">
        <v>3</v>
      </c>
      <c r="T71" s="47"/>
      <c r="U71" s="47"/>
      <c r="V71" s="47">
        <v>4</v>
      </c>
      <c r="W71" s="48">
        <v>10</v>
      </c>
      <c r="X71" s="61">
        <f t="shared" si="6"/>
        <v>5</v>
      </c>
      <c r="Y71" s="52">
        <f t="shared" si="4"/>
        <v>15</v>
      </c>
      <c r="Z71">
        <f t="shared" si="5"/>
        <v>20</v>
      </c>
    </row>
    <row r="72" spans="1:26">
      <c r="A72" s="51" t="s">
        <v>16</v>
      </c>
      <c r="B72" s="16" t="s">
        <v>654</v>
      </c>
      <c r="C72" s="47" t="s">
        <v>119</v>
      </c>
      <c r="D72" s="47" t="s">
        <v>237</v>
      </c>
      <c r="E72" s="52" t="s">
        <v>238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 t="shared" si="6"/>
        <v>1</v>
      </c>
      <c r="Y72" s="52">
        <f t="shared" si="4"/>
        <v>0</v>
      </c>
      <c r="Z72">
        <f t="shared" si="5"/>
        <v>1</v>
      </c>
    </row>
    <row r="73" spans="1:26">
      <c r="A73" s="51" t="s">
        <v>16</v>
      </c>
      <c r="B73" s="16" t="s">
        <v>655</v>
      </c>
      <c r="C73" s="47" t="s">
        <v>119</v>
      </c>
      <c r="D73" s="47" t="s">
        <v>239</v>
      </c>
      <c r="E73" s="52" t="s">
        <v>240</v>
      </c>
      <c r="F73" s="56">
        <v>2</v>
      </c>
      <c r="G73" s="47">
        <v>1</v>
      </c>
      <c r="H73" s="47"/>
      <c r="I73" s="47"/>
      <c r="J73" s="47"/>
      <c r="K73" s="47">
        <v>1</v>
      </c>
      <c r="L73" s="47"/>
      <c r="M73" s="47">
        <v>1</v>
      </c>
      <c r="N73" s="47"/>
      <c r="O73" s="47"/>
      <c r="P73" s="47"/>
      <c r="Q73" s="47"/>
      <c r="R73" s="47">
        <v>4</v>
      </c>
      <c r="S73" s="47">
        <v>2</v>
      </c>
      <c r="T73" s="47"/>
      <c r="U73" s="47"/>
      <c r="V73" s="47">
        <v>30</v>
      </c>
      <c r="W73" s="48">
        <v>12</v>
      </c>
      <c r="X73" s="61">
        <f t="shared" si="6"/>
        <v>36</v>
      </c>
      <c r="Y73" s="52">
        <f t="shared" si="4"/>
        <v>17</v>
      </c>
      <c r="Z73">
        <f t="shared" si="5"/>
        <v>53</v>
      </c>
    </row>
    <row r="74" spans="1:26">
      <c r="A74" s="51" t="s">
        <v>16</v>
      </c>
      <c r="B74" s="16" t="s">
        <v>656</v>
      </c>
      <c r="C74" s="47" t="s">
        <v>99</v>
      </c>
      <c r="D74" s="47" t="s">
        <v>241</v>
      </c>
      <c r="E74" s="52" t="s">
        <v>242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3</v>
      </c>
      <c r="W74" s="48"/>
      <c r="X74" s="61">
        <f t="shared" si="6"/>
        <v>3</v>
      </c>
      <c r="Y74" s="52">
        <f t="shared" si="4"/>
        <v>0</v>
      </c>
      <c r="Z74">
        <f t="shared" si="5"/>
        <v>3</v>
      </c>
    </row>
    <row r="75" spans="1:26">
      <c r="A75" s="51" t="s">
        <v>16</v>
      </c>
      <c r="B75" s="16" t="s">
        <v>656</v>
      </c>
      <c r="C75" s="47" t="s">
        <v>99</v>
      </c>
      <c r="D75" s="47" t="s">
        <v>243</v>
      </c>
      <c r="E75" s="52" t="s">
        <v>244</v>
      </c>
      <c r="F75" s="56">
        <v>1</v>
      </c>
      <c r="G75" s="47"/>
      <c r="H75" s="47"/>
      <c r="I75" s="47"/>
      <c r="J75" s="47">
        <v>1</v>
      </c>
      <c r="K75" s="47">
        <v>1</v>
      </c>
      <c r="L75" s="47">
        <v>1</v>
      </c>
      <c r="M75" s="47"/>
      <c r="N75" s="47"/>
      <c r="O75" s="47"/>
      <c r="P75" s="47"/>
      <c r="Q75" s="47"/>
      <c r="R75" s="47">
        <v>1</v>
      </c>
      <c r="S75" s="47"/>
      <c r="T75" s="47"/>
      <c r="U75" s="47"/>
      <c r="V75" s="47">
        <v>18</v>
      </c>
      <c r="W75" s="48">
        <v>2</v>
      </c>
      <c r="X75" s="61">
        <f t="shared" si="6"/>
        <v>22</v>
      </c>
      <c r="Y75" s="52">
        <f t="shared" si="4"/>
        <v>3</v>
      </c>
      <c r="Z75">
        <f t="shared" si="5"/>
        <v>25</v>
      </c>
    </row>
    <row r="76" spans="1:26">
      <c r="A76" s="51" t="s">
        <v>16</v>
      </c>
      <c r="B76" s="16" t="s">
        <v>657</v>
      </c>
      <c r="C76" s="47" t="s">
        <v>99</v>
      </c>
      <c r="D76" s="47" t="s">
        <v>245</v>
      </c>
      <c r="E76" s="52" t="s">
        <v>587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1</v>
      </c>
      <c r="X76" s="61">
        <f t="shared" si="6"/>
        <v>0</v>
      </c>
      <c r="Y76" s="52">
        <f t="shared" si="4"/>
        <v>1</v>
      </c>
      <c r="Z76">
        <f t="shared" si="5"/>
        <v>1</v>
      </c>
    </row>
    <row r="77" spans="1:26">
      <c r="A77" s="51" t="s">
        <v>16</v>
      </c>
      <c r="B77" s="16" t="s">
        <v>658</v>
      </c>
      <c r="C77" s="47" t="s">
        <v>99</v>
      </c>
      <c r="D77" s="47" t="s">
        <v>246</v>
      </c>
      <c r="E77" s="52" t="s">
        <v>247</v>
      </c>
      <c r="F77" s="56">
        <v>3</v>
      </c>
      <c r="G77" s="47">
        <v>12</v>
      </c>
      <c r="H77" s="47"/>
      <c r="I77" s="47">
        <v>1</v>
      </c>
      <c r="J77" s="47">
        <v>3</v>
      </c>
      <c r="K77" s="47">
        <v>8</v>
      </c>
      <c r="L77" s="47">
        <v>9</v>
      </c>
      <c r="M77" s="47">
        <v>26</v>
      </c>
      <c r="N77" s="47">
        <v>12</v>
      </c>
      <c r="O77" s="47">
        <v>51</v>
      </c>
      <c r="P77" s="47">
        <v>1</v>
      </c>
      <c r="Q77" s="47">
        <v>4</v>
      </c>
      <c r="R77" s="47">
        <v>18</v>
      </c>
      <c r="S77" s="47">
        <v>32</v>
      </c>
      <c r="T77" s="47"/>
      <c r="U77" s="47"/>
      <c r="V77" s="47">
        <v>71</v>
      </c>
      <c r="W77" s="48">
        <v>254</v>
      </c>
      <c r="X77" s="61">
        <f t="shared" si="6"/>
        <v>117</v>
      </c>
      <c r="Y77" s="52">
        <f t="shared" si="4"/>
        <v>388</v>
      </c>
      <c r="Z77">
        <f t="shared" si="5"/>
        <v>505</v>
      </c>
    </row>
    <row r="78" spans="1:26">
      <c r="A78" s="51" t="s">
        <v>16</v>
      </c>
      <c r="B78" s="16" t="s">
        <v>658</v>
      </c>
      <c r="C78" s="47" t="s">
        <v>99</v>
      </c>
      <c r="D78" s="47" t="s">
        <v>248</v>
      </c>
      <c r="E78" s="52" t="s">
        <v>249</v>
      </c>
      <c r="F78" s="56"/>
      <c r="G78" s="47"/>
      <c r="H78" s="47"/>
      <c r="I78" s="47"/>
      <c r="J78" s="47"/>
      <c r="K78" s="47"/>
      <c r="L78" s="47"/>
      <c r="M78" s="47">
        <v>1</v>
      </c>
      <c r="N78" s="47"/>
      <c r="O78" s="47">
        <v>2</v>
      </c>
      <c r="P78" s="47"/>
      <c r="Q78" s="47">
        <v>1</v>
      </c>
      <c r="R78" s="47"/>
      <c r="S78" s="47">
        <v>3</v>
      </c>
      <c r="T78" s="47"/>
      <c r="U78" s="47"/>
      <c r="V78" s="47">
        <v>7</v>
      </c>
      <c r="W78" s="48">
        <v>18</v>
      </c>
      <c r="X78" s="61">
        <f t="shared" si="6"/>
        <v>7</v>
      </c>
      <c r="Y78" s="52">
        <f t="shared" si="4"/>
        <v>25</v>
      </c>
      <c r="Z78">
        <f t="shared" si="5"/>
        <v>32</v>
      </c>
    </row>
    <row r="79" spans="1:26">
      <c r="A79" s="51" t="s">
        <v>16</v>
      </c>
      <c r="B79" s="16" t="s">
        <v>659</v>
      </c>
      <c r="C79" s="47" t="s">
        <v>119</v>
      </c>
      <c r="D79" s="47" t="s">
        <v>250</v>
      </c>
      <c r="E79" s="52" t="s">
        <v>251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>
        <v>2</v>
      </c>
      <c r="W79" s="48"/>
      <c r="X79" s="61">
        <f t="shared" si="6"/>
        <v>2</v>
      </c>
      <c r="Y79" s="52">
        <f t="shared" si="4"/>
        <v>0</v>
      </c>
      <c r="Z79">
        <f t="shared" si="5"/>
        <v>2</v>
      </c>
    </row>
    <row r="80" spans="1:26">
      <c r="A80" s="51" t="s">
        <v>16</v>
      </c>
      <c r="B80" s="16" t="s">
        <v>659</v>
      </c>
      <c r="C80" s="47" t="s">
        <v>119</v>
      </c>
      <c r="D80" s="47" t="s">
        <v>252</v>
      </c>
      <c r="E80" s="52" t="s">
        <v>253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1</v>
      </c>
      <c r="X80" s="61">
        <f t="shared" si="6"/>
        <v>1</v>
      </c>
      <c r="Y80" s="52">
        <f>G80+I80+K80+M80+O80+Q80+S80+U80+W80</f>
        <v>1</v>
      </c>
      <c r="Z80">
        <f t="shared" ref="Z80:Z131" si="7">SUM(X80:Y80)</f>
        <v>2</v>
      </c>
    </row>
    <row r="81" spans="1:26">
      <c r="A81" s="51" t="s">
        <v>16</v>
      </c>
      <c r="B81" s="16" t="s">
        <v>660</v>
      </c>
      <c r="C81" s="47" t="s">
        <v>99</v>
      </c>
      <c r="D81" s="47" t="s">
        <v>254</v>
      </c>
      <c r="E81" s="52" t="s">
        <v>255</v>
      </c>
      <c r="F81" s="56">
        <v>1</v>
      </c>
      <c r="G81" s="47">
        <v>3</v>
      </c>
      <c r="H81" s="47"/>
      <c r="I81" s="47"/>
      <c r="J81" s="47"/>
      <c r="K81" s="47"/>
      <c r="L81" s="47"/>
      <c r="M81" s="47">
        <v>1</v>
      </c>
      <c r="N81" s="47"/>
      <c r="O81" s="47"/>
      <c r="P81" s="47"/>
      <c r="Q81" s="47"/>
      <c r="R81" s="47">
        <v>1</v>
      </c>
      <c r="S81" s="47">
        <v>6</v>
      </c>
      <c r="T81" s="47"/>
      <c r="U81" s="47"/>
      <c r="V81" s="47">
        <v>11</v>
      </c>
      <c r="W81" s="48">
        <v>26</v>
      </c>
      <c r="X81" s="61">
        <f t="shared" ref="X81:Y131" si="8">F81+H81+J81+L81+N81+P81+R81+T81+V81</f>
        <v>13</v>
      </c>
      <c r="Y81" s="52">
        <f t="shared" si="8"/>
        <v>36</v>
      </c>
      <c r="Z81">
        <f t="shared" si="7"/>
        <v>49</v>
      </c>
    </row>
    <row r="82" spans="1:26">
      <c r="A82" s="51" t="s">
        <v>16</v>
      </c>
      <c r="B82" s="16" t="s">
        <v>661</v>
      </c>
      <c r="C82" s="47" t="s">
        <v>99</v>
      </c>
      <c r="D82" s="47" t="s">
        <v>256</v>
      </c>
      <c r="E82" s="52" t="s">
        <v>257</v>
      </c>
      <c r="F82" s="56"/>
      <c r="G82" s="47">
        <v>1</v>
      </c>
      <c r="H82" s="47"/>
      <c r="I82" s="47"/>
      <c r="J82" s="47">
        <v>3</v>
      </c>
      <c r="K82" s="47">
        <v>1</v>
      </c>
      <c r="L82" s="47">
        <v>3</v>
      </c>
      <c r="M82" s="47"/>
      <c r="N82" s="47">
        <v>6</v>
      </c>
      <c r="O82" s="47">
        <v>3</v>
      </c>
      <c r="P82" s="47">
        <v>1</v>
      </c>
      <c r="Q82" s="47">
        <v>1</v>
      </c>
      <c r="R82" s="47">
        <v>10</v>
      </c>
      <c r="S82" s="47">
        <v>1</v>
      </c>
      <c r="T82" s="47"/>
      <c r="U82" s="47"/>
      <c r="V82" s="47">
        <v>52</v>
      </c>
      <c r="W82" s="48">
        <v>9</v>
      </c>
      <c r="X82" s="61">
        <f t="shared" si="8"/>
        <v>75</v>
      </c>
      <c r="Y82" s="52">
        <f t="shared" si="8"/>
        <v>16</v>
      </c>
      <c r="Z82">
        <f t="shared" si="7"/>
        <v>91</v>
      </c>
    </row>
    <row r="83" spans="1:26">
      <c r="A83" s="51" t="s">
        <v>16</v>
      </c>
      <c r="B83" s="16" t="s">
        <v>662</v>
      </c>
      <c r="C83" s="47" t="s">
        <v>119</v>
      </c>
      <c r="D83" s="47" t="s">
        <v>258</v>
      </c>
      <c r="E83" s="52" t="s">
        <v>259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2</v>
      </c>
      <c r="W83" s="48"/>
      <c r="X83" s="61">
        <f t="shared" si="8"/>
        <v>2</v>
      </c>
      <c r="Y83" s="52">
        <f t="shared" si="8"/>
        <v>0</v>
      </c>
      <c r="Z83">
        <f t="shared" si="7"/>
        <v>2</v>
      </c>
    </row>
    <row r="84" spans="1:26">
      <c r="A84" s="51" t="s">
        <v>16</v>
      </c>
      <c r="B84" s="16" t="s">
        <v>663</v>
      </c>
      <c r="C84" s="47" t="s">
        <v>99</v>
      </c>
      <c r="D84" s="47" t="s">
        <v>260</v>
      </c>
      <c r="E84" s="52" t="s">
        <v>261</v>
      </c>
      <c r="F84" s="56"/>
      <c r="G84" s="47"/>
      <c r="H84" s="47"/>
      <c r="I84" s="47"/>
      <c r="J84" s="47">
        <v>3</v>
      </c>
      <c r="K84" s="47"/>
      <c r="L84" s="47">
        <v>3</v>
      </c>
      <c r="M84" s="47">
        <v>1</v>
      </c>
      <c r="N84" s="47">
        <v>6</v>
      </c>
      <c r="O84" s="47">
        <v>1</v>
      </c>
      <c r="P84" s="47">
        <v>2</v>
      </c>
      <c r="Q84" s="47"/>
      <c r="R84" s="47">
        <v>4</v>
      </c>
      <c r="S84" s="47"/>
      <c r="T84" s="47"/>
      <c r="U84" s="47"/>
      <c r="V84" s="47">
        <v>38</v>
      </c>
      <c r="W84" s="48">
        <v>10</v>
      </c>
      <c r="X84" s="61">
        <f t="shared" si="8"/>
        <v>56</v>
      </c>
      <c r="Y84" s="52">
        <f t="shared" si="8"/>
        <v>12</v>
      </c>
      <c r="Z84">
        <f t="shared" si="7"/>
        <v>68</v>
      </c>
    </row>
    <row r="85" spans="1:26">
      <c r="A85" s="51" t="s">
        <v>16</v>
      </c>
      <c r="B85" s="16" t="s">
        <v>664</v>
      </c>
      <c r="C85" s="47" t="s">
        <v>99</v>
      </c>
      <c r="D85" s="47" t="s">
        <v>262</v>
      </c>
      <c r="E85" s="52" t="s">
        <v>263</v>
      </c>
      <c r="F85" s="56"/>
      <c r="G85" s="47">
        <v>1</v>
      </c>
      <c r="H85" s="47"/>
      <c r="I85" s="47">
        <v>1</v>
      </c>
      <c r="J85" s="47">
        <v>1</v>
      </c>
      <c r="K85" s="47">
        <v>3</v>
      </c>
      <c r="L85" s="47">
        <v>11</v>
      </c>
      <c r="M85" s="47">
        <v>5</v>
      </c>
      <c r="N85" s="47">
        <v>12</v>
      </c>
      <c r="O85" s="47">
        <v>10</v>
      </c>
      <c r="P85" s="47"/>
      <c r="Q85" s="47">
        <v>1</v>
      </c>
      <c r="R85" s="47">
        <v>12</v>
      </c>
      <c r="S85" s="47">
        <v>10</v>
      </c>
      <c r="T85" s="47"/>
      <c r="U85" s="47"/>
      <c r="V85" s="47">
        <v>77</v>
      </c>
      <c r="W85" s="48">
        <v>39</v>
      </c>
      <c r="X85" s="61">
        <f t="shared" si="8"/>
        <v>113</v>
      </c>
      <c r="Y85" s="52">
        <f t="shared" si="8"/>
        <v>70</v>
      </c>
      <c r="Z85">
        <f t="shared" si="7"/>
        <v>183</v>
      </c>
    </row>
    <row r="86" spans="1:26">
      <c r="A86" s="51" t="s">
        <v>16</v>
      </c>
      <c r="B86" s="16" t="s">
        <v>665</v>
      </c>
      <c r="C86" s="47" t="s">
        <v>99</v>
      </c>
      <c r="D86" s="47" t="s">
        <v>264</v>
      </c>
      <c r="E86" s="52" t="s">
        <v>265</v>
      </c>
      <c r="F86" s="56"/>
      <c r="G86" s="47"/>
      <c r="H86" s="47"/>
      <c r="I86" s="47"/>
      <c r="J86" s="47">
        <v>2</v>
      </c>
      <c r="K86" s="47"/>
      <c r="L86" s="47">
        <v>5</v>
      </c>
      <c r="M86" s="47"/>
      <c r="N86" s="47">
        <v>3</v>
      </c>
      <c r="O86" s="47">
        <v>3</v>
      </c>
      <c r="P86" s="47"/>
      <c r="Q86" s="47"/>
      <c r="R86" s="47">
        <v>8</v>
      </c>
      <c r="S86" s="47">
        <v>3</v>
      </c>
      <c r="T86" s="47"/>
      <c r="U86" s="47"/>
      <c r="V86" s="47">
        <v>13</v>
      </c>
      <c r="W86" s="48">
        <v>17</v>
      </c>
      <c r="X86" s="61">
        <f t="shared" si="8"/>
        <v>31</v>
      </c>
      <c r="Y86" s="52">
        <f t="shared" si="8"/>
        <v>23</v>
      </c>
      <c r="Z86">
        <f t="shared" si="7"/>
        <v>54</v>
      </c>
    </row>
    <row r="87" spans="1:26">
      <c r="A87" s="51" t="s">
        <v>16</v>
      </c>
      <c r="B87" s="16" t="s">
        <v>666</v>
      </c>
      <c r="C87" s="47" t="s">
        <v>99</v>
      </c>
      <c r="D87" s="47" t="s">
        <v>266</v>
      </c>
      <c r="E87" s="52" t="s">
        <v>267</v>
      </c>
      <c r="F87" s="56">
        <v>2</v>
      </c>
      <c r="G87" s="47">
        <v>3</v>
      </c>
      <c r="H87" s="47"/>
      <c r="I87" s="47"/>
      <c r="J87" s="47">
        <v>3</v>
      </c>
      <c r="K87" s="47">
        <v>2</v>
      </c>
      <c r="L87" s="47">
        <v>9</v>
      </c>
      <c r="M87" s="47">
        <v>7</v>
      </c>
      <c r="N87" s="47">
        <v>20</v>
      </c>
      <c r="O87" s="47">
        <v>28</v>
      </c>
      <c r="P87" s="47"/>
      <c r="Q87" s="47"/>
      <c r="R87" s="47">
        <v>15</v>
      </c>
      <c r="S87" s="47">
        <v>4</v>
      </c>
      <c r="T87" s="47"/>
      <c r="U87" s="47"/>
      <c r="V87" s="47">
        <v>111</v>
      </c>
      <c r="W87" s="48">
        <v>45</v>
      </c>
      <c r="X87" s="61">
        <f t="shared" si="8"/>
        <v>160</v>
      </c>
      <c r="Y87" s="52">
        <f t="shared" si="8"/>
        <v>89</v>
      </c>
      <c r="Z87">
        <f t="shared" si="7"/>
        <v>249</v>
      </c>
    </row>
    <row r="88" spans="1:26">
      <c r="A88" s="51" t="s">
        <v>16</v>
      </c>
      <c r="B88" s="16" t="s">
        <v>667</v>
      </c>
      <c r="C88" s="47" t="s">
        <v>99</v>
      </c>
      <c r="D88" s="47" t="s">
        <v>268</v>
      </c>
      <c r="E88" s="52" t="s">
        <v>269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8">
        <v>2</v>
      </c>
      <c r="X88" s="61">
        <f t="shared" si="8"/>
        <v>0</v>
      </c>
      <c r="Y88" s="52">
        <f t="shared" si="8"/>
        <v>2</v>
      </c>
      <c r="Z88">
        <f t="shared" si="7"/>
        <v>2</v>
      </c>
    </row>
    <row r="89" spans="1:26">
      <c r="A89" s="51" t="s">
        <v>16</v>
      </c>
      <c r="B89" s="16" t="s">
        <v>667</v>
      </c>
      <c r="C89" s="47" t="s">
        <v>99</v>
      </c>
      <c r="D89" s="47" t="s">
        <v>270</v>
      </c>
      <c r="E89" s="52" t="s">
        <v>271</v>
      </c>
      <c r="F89" s="56">
        <v>2</v>
      </c>
      <c r="G89" s="47">
        <v>1</v>
      </c>
      <c r="H89" s="47">
        <v>1</v>
      </c>
      <c r="I89" s="47"/>
      <c r="J89" s="47"/>
      <c r="K89" s="47"/>
      <c r="L89" s="47">
        <v>1</v>
      </c>
      <c r="M89" s="47">
        <v>2</v>
      </c>
      <c r="N89" s="47">
        <v>2</v>
      </c>
      <c r="O89" s="47">
        <v>3</v>
      </c>
      <c r="P89" s="47"/>
      <c r="Q89" s="47"/>
      <c r="R89" s="47">
        <v>5</v>
      </c>
      <c r="S89" s="47">
        <v>3</v>
      </c>
      <c r="T89" s="47"/>
      <c r="U89" s="47"/>
      <c r="V89" s="47">
        <v>7</v>
      </c>
      <c r="W89" s="48">
        <v>27</v>
      </c>
      <c r="X89" s="61">
        <f t="shared" si="8"/>
        <v>18</v>
      </c>
      <c r="Y89" s="52">
        <f t="shared" si="8"/>
        <v>36</v>
      </c>
      <c r="Z89">
        <f t="shared" si="7"/>
        <v>54</v>
      </c>
    </row>
    <row r="90" spans="1:26">
      <c r="A90" s="51" t="s">
        <v>16</v>
      </c>
      <c r="B90" s="16" t="s">
        <v>668</v>
      </c>
      <c r="C90" s="47" t="s">
        <v>99</v>
      </c>
      <c r="D90" s="47" t="s">
        <v>272</v>
      </c>
      <c r="E90" s="52" t="s">
        <v>273</v>
      </c>
      <c r="F90" s="56"/>
      <c r="G90" s="47">
        <v>1</v>
      </c>
      <c r="H90" s="47">
        <v>1</v>
      </c>
      <c r="I90" s="47"/>
      <c r="J90" s="47">
        <v>2</v>
      </c>
      <c r="K90" s="47">
        <v>2</v>
      </c>
      <c r="L90" s="47">
        <v>4</v>
      </c>
      <c r="M90" s="47">
        <v>2</v>
      </c>
      <c r="N90" s="47">
        <v>6</v>
      </c>
      <c r="O90" s="47">
        <v>4</v>
      </c>
      <c r="P90" s="47">
        <v>4</v>
      </c>
      <c r="Q90" s="47"/>
      <c r="R90" s="47">
        <v>15</v>
      </c>
      <c r="S90" s="47">
        <v>3</v>
      </c>
      <c r="T90" s="47"/>
      <c r="U90" s="47"/>
      <c r="V90" s="47">
        <v>87</v>
      </c>
      <c r="W90" s="48">
        <v>29</v>
      </c>
      <c r="X90" s="61">
        <f t="shared" si="8"/>
        <v>119</v>
      </c>
      <c r="Y90" s="52">
        <f t="shared" si="8"/>
        <v>41</v>
      </c>
      <c r="Z90">
        <f t="shared" si="7"/>
        <v>160</v>
      </c>
    </row>
    <row r="91" spans="1:26">
      <c r="A91" s="51" t="s">
        <v>16</v>
      </c>
      <c r="B91" s="16" t="s">
        <v>669</v>
      </c>
      <c r="C91" s="47" t="s">
        <v>99</v>
      </c>
      <c r="D91" s="47" t="s">
        <v>274</v>
      </c>
      <c r="E91" s="52" t="s">
        <v>275</v>
      </c>
      <c r="F91" s="56">
        <v>1</v>
      </c>
      <c r="G91" s="47"/>
      <c r="H91" s="47"/>
      <c r="I91" s="47"/>
      <c r="J91" s="47">
        <v>1</v>
      </c>
      <c r="K91" s="47">
        <v>1</v>
      </c>
      <c r="L91" s="47">
        <v>2</v>
      </c>
      <c r="M91" s="47">
        <v>3</v>
      </c>
      <c r="N91" s="47">
        <v>6</v>
      </c>
      <c r="O91" s="47">
        <v>2</v>
      </c>
      <c r="P91" s="47"/>
      <c r="Q91" s="47"/>
      <c r="R91" s="47">
        <v>2</v>
      </c>
      <c r="S91" s="47">
        <v>6</v>
      </c>
      <c r="T91" s="47"/>
      <c r="U91" s="47"/>
      <c r="V91" s="47">
        <v>11</v>
      </c>
      <c r="W91" s="48">
        <v>34</v>
      </c>
      <c r="X91" s="61">
        <f t="shared" si="8"/>
        <v>23</v>
      </c>
      <c r="Y91" s="52">
        <f t="shared" si="8"/>
        <v>46</v>
      </c>
      <c r="Z91">
        <f t="shared" si="7"/>
        <v>69</v>
      </c>
    </row>
    <row r="92" spans="1:26">
      <c r="A92" s="51" t="s">
        <v>16</v>
      </c>
      <c r="B92" s="16" t="s">
        <v>669</v>
      </c>
      <c r="C92" s="47" t="s">
        <v>99</v>
      </c>
      <c r="D92" s="47" t="s">
        <v>276</v>
      </c>
      <c r="E92" s="52" t="s">
        <v>277</v>
      </c>
      <c r="F92" s="56"/>
      <c r="G92" s="47"/>
      <c r="H92" s="47"/>
      <c r="I92" s="47"/>
      <c r="J92" s="47">
        <v>1</v>
      </c>
      <c r="K92" s="47">
        <v>1</v>
      </c>
      <c r="L92" s="47"/>
      <c r="M92" s="47">
        <v>1</v>
      </c>
      <c r="N92" s="47">
        <v>4</v>
      </c>
      <c r="O92" s="47">
        <v>2</v>
      </c>
      <c r="P92" s="47"/>
      <c r="Q92" s="47"/>
      <c r="R92" s="47">
        <v>3</v>
      </c>
      <c r="S92" s="47">
        <v>2</v>
      </c>
      <c r="T92" s="47"/>
      <c r="U92" s="47"/>
      <c r="V92" s="47">
        <v>9</v>
      </c>
      <c r="W92" s="48">
        <v>21</v>
      </c>
      <c r="X92" s="61">
        <f t="shared" si="8"/>
        <v>17</v>
      </c>
      <c r="Y92" s="52">
        <f t="shared" si="8"/>
        <v>27</v>
      </c>
      <c r="Z92">
        <f t="shared" si="7"/>
        <v>44</v>
      </c>
    </row>
    <row r="93" spans="1:26">
      <c r="A93" s="51" t="s">
        <v>16</v>
      </c>
      <c r="B93" s="16" t="s">
        <v>670</v>
      </c>
      <c r="C93" s="47" t="s">
        <v>99</v>
      </c>
      <c r="D93" s="47" t="s">
        <v>278</v>
      </c>
      <c r="E93" s="52" t="s">
        <v>279</v>
      </c>
      <c r="F93" s="56"/>
      <c r="G93" s="47">
        <v>1</v>
      </c>
      <c r="H93" s="47"/>
      <c r="I93" s="47"/>
      <c r="J93" s="47"/>
      <c r="K93" s="47">
        <v>1</v>
      </c>
      <c r="L93" s="47"/>
      <c r="M93" s="47"/>
      <c r="N93" s="47"/>
      <c r="O93" s="47">
        <v>1</v>
      </c>
      <c r="P93" s="47"/>
      <c r="Q93" s="47"/>
      <c r="R93" s="47"/>
      <c r="S93" s="47">
        <v>1</v>
      </c>
      <c r="T93" s="47"/>
      <c r="U93" s="47"/>
      <c r="V93" s="47">
        <v>2</v>
      </c>
      <c r="W93" s="48">
        <v>7</v>
      </c>
      <c r="X93" s="61">
        <f t="shared" si="8"/>
        <v>2</v>
      </c>
      <c r="Y93" s="52">
        <f t="shared" si="8"/>
        <v>11</v>
      </c>
      <c r="Z93">
        <f t="shared" si="7"/>
        <v>13</v>
      </c>
    </row>
    <row r="94" spans="1:26">
      <c r="A94" s="51" t="s">
        <v>16</v>
      </c>
      <c r="B94" s="16" t="s">
        <v>671</v>
      </c>
      <c r="C94" s="47" t="s">
        <v>99</v>
      </c>
      <c r="D94" s="47" t="s">
        <v>280</v>
      </c>
      <c r="E94" s="52" t="s">
        <v>281</v>
      </c>
      <c r="F94" s="56"/>
      <c r="G94" s="47"/>
      <c r="H94" s="47"/>
      <c r="I94" s="47"/>
      <c r="J94" s="47"/>
      <c r="K94" s="47"/>
      <c r="L94" s="47"/>
      <c r="M94" s="47"/>
      <c r="N94" s="47">
        <v>2</v>
      </c>
      <c r="O94" s="47">
        <v>1</v>
      </c>
      <c r="P94" s="47">
        <v>1</v>
      </c>
      <c r="Q94" s="47"/>
      <c r="R94" s="47"/>
      <c r="S94" s="47">
        <v>4</v>
      </c>
      <c r="T94" s="47"/>
      <c r="U94" s="47"/>
      <c r="V94" s="47">
        <v>10</v>
      </c>
      <c r="W94" s="48">
        <v>5</v>
      </c>
      <c r="X94" s="61">
        <f t="shared" si="8"/>
        <v>13</v>
      </c>
      <c r="Y94" s="52">
        <f t="shared" si="8"/>
        <v>10</v>
      </c>
      <c r="Z94">
        <f t="shared" si="7"/>
        <v>23</v>
      </c>
    </row>
    <row r="95" spans="1:26">
      <c r="A95" s="51" t="s">
        <v>16</v>
      </c>
      <c r="B95" s="16" t="s">
        <v>671</v>
      </c>
      <c r="C95" s="47" t="s">
        <v>99</v>
      </c>
      <c r="D95" s="47" t="s">
        <v>282</v>
      </c>
      <c r="E95" s="52" t="s">
        <v>283</v>
      </c>
      <c r="F95" s="56">
        <v>1</v>
      </c>
      <c r="G95" s="47"/>
      <c r="H95" s="47"/>
      <c r="I95" s="47"/>
      <c r="J95" s="47"/>
      <c r="K95" s="47"/>
      <c r="L95" s="47">
        <v>1</v>
      </c>
      <c r="M95" s="47"/>
      <c r="N95" s="47"/>
      <c r="O95" s="47"/>
      <c r="P95" s="47"/>
      <c r="Q95" s="47"/>
      <c r="R95" s="47">
        <v>4</v>
      </c>
      <c r="S95" s="47"/>
      <c r="T95" s="47"/>
      <c r="U95" s="47"/>
      <c r="V95" s="47">
        <v>17</v>
      </c>
      <c r="W95" s="48">
        <v>14</v>
      </c>
      <c r="X95" s="61">
        <f t="shared" si="8"/>
        <v>23</v>
      </c>
      <c r="Y95" s="52">
        <f t="shared" si="8"/>
        <v>14</v>
      </c>
      <c r="Z95">
        <f t="shared" si="7"/>
        <v>37</v>
      </c>
    </row>
    <row r="96" spans="1:26">
      <c r="A96" s="51" t="s">
        <v>16</v>
      </c>
      <c r="B96" s="16" t="s">
        <v>672</v>
      </c>
      <c r="C96" s="47" t="s">
        <v>99</v>
      </c>
      <c r="D96" s="47" t="s">
        <v>284</v>
      </c>
      <c r="E96" s="52" t="s">
        <v>285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>
        <v>1</v>
      </c>
      <c r="W96" s="48"/>
      <c r="X96" s="61">
        <f t="shared" si="8"/>
        <v>1</v>
      </c>
      <c r="Y96" s="52">
        <f t="shared" si="8"/>
        <v>0</v>
      </c>
      <c r="Z96">
        <f t="shared" si="7"/>
        <v>1</v>
      </c>
    </row>
    <row r="97" spans="1:26">
      <c r="A97" s="51" t="s">
        <v>16</v>
      </c>
      <c r="B97" s="16" t="s">
        <v>673</v>
      </c>
      <c r="C97" s="47" t="s">
        <v>161</v>
      </c>
      <c r="D97" s="47" t="s">
        <v>286</v>
      </c>
      <c r="E97" s="52" t="s">
        <v>287</v>
      </c>
      <c r="F97" s="56"/>
      <c r="G97" s="47">
        <v>8</v>
      </c>
      <c r="H97" s="47"/>
      <c r="I97" s="47"/>
      <c r="J97" s="47"/>
      <c r="K97" s="47">
        <v>2</v>
      </c>
      <c r="L97" s="47">
        <v>1</v>
      </c>
      <c r="M97" s="47">
        <v>3</v>
      </c>
      <c r="N97" s="47"/>
      <c r="O97" s="47">
        <v>17</v>
      </c>
      <c r="P97" s="47"/>
      <c r="Q97" s="47"/>
      <c r="R97" s="47"/>
      <c r="S97" s="47">
        <v>20</v>
      </c>
      <c r="T97" s="47"/>
      <c r="U97" s="47"/>
      <c r="V97" s="47">
        <v>6</v>
      </c>
      <c r="W97" s="48">
        <v>183</v>
      </c>
      <c r="X97" s="61">
        <f t="shared" si="8"/>
        <v>7</v>
      </c>
      <c r="Y97" s="52">
        <f t="shared" si="8"/>
        <v>233</v>
      </c>
      <c r="Z97">
        <f t="shared" si="7"/>
        <v>240</v>
      </c>
    </row>
    <row r="98" spans="1:26">
      <c r="A98" s="51" t="s">
        <v>16</v>
      </c>
      <c r="B98" s="16" t="s">
        <v>674</v>
      </c>
      <c r="C98" s="47" t="s">
        <v>119</v>
      </c>
      <c r="D98" s="47" t="s">
        <v>292</v>
      </c>
      <c r="E98" s="52" t="s">
        <v>293</v>
      </c>
      <c r="F98" s="56"/>
      <c r="G98" s="47"/>
      <c r="H98" s="47"/>
      <c r="I98" s="47"/>
      <c r="J98" s="47"/>
      <c r="K98" s="47">
        <v>5</v>
      </c>
      <c r="L98" s="47">
        <v>3</v>
      </c>
      <c r="M98" s="47">
        <v>9</v>
      </c>
      <c r="N98" s="47">
        <v>5</v>
      </c>
      <c r="O98" s="47">
        <v>10</v>
      </c>
      <c r="P98" s="47">
        <v>1</v>
      </c>
      <c r="Q98" s="47"/>
      <c r="R98" s="47">
        <v>9</v>
      </c>
      <c r="S98" s="47">
        <v>6</v>
      </c>
      <c r="T98" s="47"/>
      <c r="U98" s="47"/>
      <c r="V98" s="47">
        <v>24</v>
      </c>
      <c r="W98" s="48">
        <v>43</v>
      </c>
      <c r="X98" s="61">
        <f t="shared" si="8"/>
        <v>42</v>
      </c>
      <c r="Y98" s="52">
        <f t="shared" si="8"/>
        <v>73</v>
      </c>
      <c r="Z98">
        <f t="shared" si="7"/>
        <v>115</v>
      </c>
    </row>
    <row r="99" spans="1:26">
      <c r="A99" s="51" t="s">
        <v>16</v>
      </c>
      <c r="B99" s="16" t="s">
        <v>675</v>
      </c>
      <c r="C99" s="47" t="s">
        <v>10</v>
      </c>
      <c r="D99" s="47" t="s">
        <v>294</v>
      </c>
      <c r="E99" s="52" t="s">
        <v>295</v>
      </c>
      <c r="F99" s="56"/>
      <c r="G99" s="47"/>
      <c r="H99" s="47"/>
      <c r="I99" s="47"/>
      <c r="J99" s="47">
        <v>3</v>
      </c>
      <c r="K99" s="47">
        <v>9</v>
      </c>
      <c r="L99" s="47">
        <v>4</v>
      </c>
      <c r="M99" s="47">
        <v>11</v>
      </c>
      <c r="N99" s="47">
        <v>6</v>
      </c>
      <c r="O99" s="47">
        <v>5</v>
      </c>
      <c r="P99" s="47"/>
      <c r="Q99" s="47"/>
      <c r="R99" s="47">
        <v>6</v>
      </c>
      <c r="S99" s="47">
        <v>11</v>
      </c>
      <c r="T99" s="47"/>
      <c r="U99" s="47"/>
      <c r="V99" s="47">
        <v>42</v>
      </c>
      <c r="W99" s="48">
        <v>51</v>
      </c>
      <c r="X99" s="61">
        <f t="shared" si="8"/>
        <v>61</v>
      </c>
      <c r="Y99" s="52">
        <f t="shared" si="8"/>
        <v>87</v>
      </c>
      <c r="Z99">
        <f t="shared" si="7"/>
        <v>148</v>
      </c>
    </row>
    <row r="100" spans="1:26">
      <c r="A100" s="51" t="s">
        <v>16</v>
      </c>
      <c r="B100" s="16" t="s">
        <v>676</v>
      </c>
      <c r="C100" s="47" t="s">
        <v>119</v>
      </c>
      <c r="D100" s="47" t="s">
        <v>296</v>
      </c>
      <c r="E100" s="52" t="s">
        <v>297</v>
      </c>
      <c r="F100" s="56"/>
      <c r="G100" s="47">
        <v>1</v>
      </c>
      <c r="H100" s="47"/>
      <c r="I100" s="47"/>
      <c r="J100" s="47">
        <v>1</v>
      </c>
      <c r="K100" s="47">
        <v>2</v>
      </c>
      <c r="L100" s="47"/>
      <c r="M100" s="47">
        <v>2</v>
      </c>
      <c r="N100" s="47">
        <v>1</v>
      </c>
      <c r="O100" s="47">
        <v>4</v>
      </c>
      <c r="P100" s="47"/>
      <c r="Q100" s="47"/>
      <c r="R100" s="47">
        <v>2</v>
      </c>
      <c r="S100" s="47">
        <v>10</v>
      </c>
      <c r="T100" s="47"/>
      <c r="U100" s="47"/>
      <c r="V100" s="47">
        <v>15</v>
      </c>
      <c r="W100" s="48">
        <v>109</v>
      </c>
      <c r="X100" s="61">
        <f t="shared" si="8"/>
        <v>19</v>
      </c>
      <c r="Y100" s="52">
        <f t="shared" si="8"/>
        <v>128</v>
      </c>
      <c r="Z100">
        <f t="shared" si="7"/>
        <v>147</v>
      </c>
    </row>
    <row r="101" spans="1:26">
      <c r="A101" s="51" t="s">
        <v>16</v>
      </c>
      <c r="B101" s="16" t="s">
        <v>677</v>
      </c>
      <c r="C101" s="47" t="s">
        <v>298</v>
      </c>
      <c r="D101" s="47" t="s">
        <v>299</v>
      </c>
      <c r="E101" s="52" t="s">
        <v>300</v>
      </c>
      <c r="F101" s="56">
        <v>2</v>
      </c>
      <c r="G101" s="47">
        <v>11</v>
      </c>
      <c r="H101" s="47"/>
      <c r="I101" s="47"/>
      <c r="J101" s="47">
        <v>3</v>
      </c>
      <c r="K101" s="47">
        <v>18</v>
      </c>
      <c r="L101" s="47">
        <v>4</v>
      </c>
      <c r="M101" s="47">
        <v>30</v>
      </c>
      <c r="N101" s="47">
        <v>9</v>
      </c>
      <c r="O101" s="47">
        <v>47</v>
      </c>
      <c r="P101" s="47"/>
      <c r="Q101" s="47">
        <v>1</v>
      </c>
      <c r="R101" s="47">
        <v>6</v>
      </c>
      <c r="S101" s="47">
        <v>76</v>
      </c>
      <c r="T101" s="47"/>
      <c r="U101" s="47"/>
      <c r="V101" s="47">
        <v>31</v>
      </c>
      <c r="W101" s="48">
        <v>487</v>
      </c>
      <c r="X101" s="61">
        <f t="shared" si="8"/>
        <v>55</v>
      </c>
      <c r="Y101" s="52">
        <f t="shared" si="8"/>
        <v>670</v>
      </c>
      <c r="Z101">
        <f t="shared" si="7"/>
        <v>725</v>
      </c>
    </row>
    <row r="102" spans="1:26">
      <c r="A102" s="51" t="s">
        <v>16</v>
      </c>
      <c r="B102" s="16" t="s">
        <v>678</v>
      </c>
      <c r="C102" s="47" t="s">
        <v>148</v>
      </c>
      <c r="D102" s="47" t="s">
        <v>303</v>
      </c>
      <c r="E102" s="52" t="s">
        <v>304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>
        <v>1</v>
      </c>
      <c r="S102" s="47"/>
      <c r="T102" s="47"/>
      <c r="U102" s="47"/>
      <c r="V102" s="47">
        <v>1</v>
      </c>
      <c r="W102" s="48"/>
      <c r="X102" s="61">
        <f t="shared" si="8"/>
        <v>2</v>
      </c>
      <c r="Y102" s="52">
        <f t="shared" si="8"/>
        <v>1</v>
      </c>
      <c r="Z102">
        <f t="shared" si="7"/>
        <v>3</v>
      </c>
    </row>
    <row r="103" spans="1:26">
      <c r="A103" s="51" t="s">
        <v>16</v>
      </c>
      <c r="B103" s="16" t="s">
        <v>679</v>
      </c>
      <c r="C103" s="47" t="s">
        <v>305</v>
      </c>
      <c r="D103" s="47" t="s">
        <v>306</v>
      </c>
      <c r="E103" s="52" t="s">
        <v>307</v>
      </c>
      <c r="F103" s="56">
        <v>4</v>
      </c>
      <c r="G103" s="47">
        <v>1</v>
      </c>
      <c r="H103" s="47"/>
      <c r="I103" s="47"/>
      <c r="J103" s="47"/>
      <c r="K103" s="47">
        <v>3</v>
      </c>
      <c r="L103" s="47">
        <v>6</v>
      </c>
      <c r="M103" s="47">
        <v>1</v>
      </c>
      <c r="N103" s="47">
        <v>11</v>
      </c>
      <c r="O103" s="47">
        <v>4</v>
      </c>
      <c r="P103" s="47">
        <v>1</v>
      </c>
      <c r="Q103" s="47">
        <v>1</v>
      </c>
      <c r="R103" s="47">
        <v>9</v>
      </c>
      <c r="S103" s="47">
        <v>6</v>
      </c>
      <c r="T103" s="47"/>
      <c r="U103" s="47"/>
      <c r="V103" s="47">
        <v>93</v>
      </c>
      <c r="W103" s="48">
        <v>41</v>
      </c>
      <c r="X103" s="61">
        <f t="shared" si="8"/>
        <v>124</v>
      </c>
      <c r="Y103" s="52">
        <f t="shared" si="8"/>
        <v>57</v>
      </c>
      <c r="Z103">
        <f t="shared" si="7"/>
        <v>181</v>
      </c>
    </row>
    <row r="104" spans="1:26">
      <c r="A104" s="51" t="s">
        <v>16</v>
      </c>
      <c r="B104" s="16" t="s">
        <v>679</v>
      </c>
      <c r="C104" s="47" t="s">
        <v>305</v>
      </c>
      <c r="D104" s="47" t="s">
        <v>308</v>
      </c>
      <c r="E104" s="52" t="s">
        <v>309</v>
      </c>
      <c r="F104" s="56">
        <v>2</v>
      </c>
      <c r="G104" s="47">
        <v>2</v>
      </c>
      <c r="H104" s="47"/>
      <c r="I104" s="47"/>
      <c r="J104" s="47">
        <v>1</v>
      </c>
      <c r="K104" s="47">
        <v>2</v>
      </c>
      <c r="L104" s="47">
        <v>4</v>
      </c>
      <c r="M104" s="47"/>
      <c r="N104" s="47">
        <v>6</v>
      </c>
      <c r="O104" s="47">
        <v>2</v>
      </c>
      <c r="P104" s="47">
        <v>3</v>
      </c>
      <c r="Q104" s="47"/>
      <c r="R104" s="47">
        <v>9</v>
      </c>
      <c r="S104" s="47">
        <v>3</v>
      </c>
      <c r="T104" s="47"/>
      <c r="U104" s="47"/>
      <c r="V104" s="47">
        <v>51</v>
      </c>
      <c r="W104" s="48">
        <v>23</v>
      </c>
      <c r="X104" s="61">
        <f t="shared" si="8"/>
        <v>76</v>
      </c>
      <c r="Y104" s="52">
        <f t="shared" si="8"/>
        <v>32</v>
      </c>
      <c r="Z104">
        <f t="shared" si="7"/>
        <v>108</v>
      </c>
    </row>
    <row r="105" spans="1:26">
      <c r="A105" s="51" t="s">
        <v>16</v>
      </c>
      <c r="B105" s="16" t="s">
        <v>680</v>
      </c>
      <c r="C105" s="47" t="s">
        <v>305</v>
      </c>
      <c r="D105" s="47" t="s">
        <v>310</v>
      </c>
      <c r="E105" s="52" t="s">
        <v>311</v>
      </c>
      <c r="F105" s="56">
        <v>3</v>
      </c>
      <c r="G105" s="47"/>
      <c r="H105" s="47"/>
      <c r="I105" s="47"/>
      <c r="J105" s="47">
        <v>2</v>
      </c>
      <c r="K105" s="47">
        <v>1</v>
      </c>
      <c r="L105" s="47">
        <v>1</v>
      </c>
      <c r="M105" s="47"/>
      <c r="N105" s="47">
        <v>6</v>
      </c>
      <c r="O105" s="47">
        <v>2</v>
      </c>
      <c r="P105" s="47"/>
      <c r="Q105" s="47"/>
      <c r="R105" s="47">
        <v>6</v>
      </c>
      <c r="S105" s="47">
        <v>1</v>
      </c>
      <c r="T105" s="47"/>
      <c r="U105" s="47"/>
      <c r="V105" s="47">
        <v>47</v>
      </c>
      <c r="W105" s="48">
        <v>16</v>
      </c>
      <c r="X105" s="61">
        <f t="shared" si="8"/>
        <v>65</v>
      </c>
      <c r="Y105" s="52">
        <f t="shared" si="8"/>
        <v>20</v>
      </c>
      <c r="Z105">
        <f t="shared" si="7"/>
        <v>85</v>
      </c>
    </row>
    <row r="106" spans="1:26">
      <c r="A106" s="51" t="s">
        <v>16</v>
      </c>
      <c r="B106" s="16" t="s">
        <v>681</v>
      </c>
      <c r="C106" s="47" t="s">
        <v>305</v>
      </c>
      <c r="D106" s="47" t="s">
        <v>312</v>
      </c>
      <c r="E106" s="52" t="s">
        <v>313</v>
      </c>
      <c r="F106" s="56">
        <v>4</v>
      </c>
      <c r="G106" s="47">
        <v>2</v>
      </c>
      <c r="H106" s="47"/>
      <c r="I106" s="47"/>
      <c r="J106" s="47">
        <v>4</v>
      </c>
      <c r="K106" s="47">
        <v>4</v>
      </c>
      <c r="L106" s="47">
        <v>12</v>
      </c>
      <c r="M106" s="47">
        <v>5</v>
      </c>
      <c r="N106" s="47">
        <v>16</v>
      </c>
      <c r="O106" s="47">
        <v>15</v>
      </c>
      <c r="P106" s="47">
        <v>1</v>
      </c>
      <c r="Q106" s="47">
        <v>1</v>
      </c>
      <c r="R106" s="47">
        <v>19</v>
      </c>
      <c r="S106" s="47">
        <v>8</v>
      </c>
      <c r="T106" s="47"/>
      <c r="U106" s="47"/>
      <c r="V106" s="47">
        <v>136</v>
      </c>
      <c r="W106" s="48">
        <v>101</v>
      </c>
      <c r="X106" s="61">
        <f t="shared" si="8"/>
        <v>192</v>
      </c>
      <c r="Y106" s="52">
        <f t="shared" si="8"/>
        <v>136</v>
      </c>
      <c r="Z106">
        <f t="shared" si="7"/>
        <v>328</v>
      </c>
    </row>
    <row r="107" spans="1:26">
      <c r="A107" s="51" t="s">
        <v>16</v>
      </c>
      <c r="B107" s="16" t="s">
        <v>682</v>
      </c>
      <c r="C107" s="47" t="s">
        <v>305</v>
      </c>
      <c r="D107" s="47" t="s">
        <v>314</v>
      </c>
      <c r="E107" s="52" t="s">
        <v>315</v>
      </c>
      <c r="F107" s="56">
        <v>2</v>
      </c>
      <c r="G107" s="47"/>
      <c r="H107" s="47"/>
      <c r="I107" s="47">
        <v>1</v>
      </c>
      <c r="J107" s="47">
        <v>4</v>
      </c>
      <c r="K107" s="47"/>
      <c r="L107" s="47">
        <v>3</v>
      </c>
      <c r="M107" s="47">
        <v>1</v>
      </c>
      <c r="N107" s="47">
        <v>5</v>
      </c>
      <c r="O107" s="47">
        <v>1</v>
      </c>
      <c r="P107" s="47">
        <v>4</v>
      </c>
      <c r="Q107" s="47"/>
      <c r="R107" s="47">
        <v>17</v>
      </c>
      <c r="S107" s="47">
        <v>5</v>
      </c>
      <c r="T107" s="47"/>
      <c r="U107" s="47">
        <v>1</v>
      </c>
      <c r="V107" s="47">
        <v>101</v>
      </c>
      <c r="W107" s="48">
        <v>21</v>
      </c>
      <c r="X107" s="61">
        <f t="shared" si="8"/>
        <v>136</v>
      </c>
      <c r="Y107" s="52">
        <f t="shared" si="8"/>
        <v>30</v>
      </c>
      <c r="Z107">
        <f t="shared" si="7"/>
        <v>166</v>
      </c>
    </row>
    <row r="108" spans="1:26">
      <c r="A108" s="51" t="s">
        <v>16</v>
      </c>
      <c r="B108" s="16" t="s">
        <v>683</v>
      </c>
      <c r="C108" s="47" t="s">
        <v>305</v>
      </c>
      <c r="D108" s="47" t="s">
        <v>316</v>
      </c>
      <c r="E108" s="52" t="s">
        <v>317</v>
      </c>
      <c r="F108" s="56">
        <v>1</v>
      </c>
      <c r="G108" s="47"/>
      <c r="H108" s="47"/>
      <c r="I108" s="47">
        <v>1</v>
      </c>
      <c r="J108" s="47"/>
      <c r="K108" s="47">
        <v>5</v>
      </c>
      <c r="L108" s="47"/>
      <c r="M108" s="47">
        <v>1</v>
      </c>
      <c r="N108" s="47">
        <v>4</v>
      </c>
      <c r="O108" s="47">
        <v>4</v>
      </c>
      <c r="P108" s="47">
        <v>3</v>
      </c>
      <c r="Q108" s="47">
        <v>3</v>
      </c>
      <c r="R108" s="47">
        <v>2</v>
      </c>
      <c r="S108" s="47">
        <v>4</v>
      </c>
      <c r="T108" s="47"/>
      <c r="U108" s="47"/>
      <c r="V108" s="47">
        <v>19</v>
      </c>
      <c r="W108" s="48">
        <v>25</v>
      </c>
      <c r="X108" s="61">
        <f t="shared" si="8"/>
        <v>29</v>
      </c>
      <c r="Y108" s="52">
        <f t="shared" si="8"/>
        <v>43</v>
      </c>
      <c r="Z108">
        <f t="shared" si="7"/>
        <v>72</v>
      </c>
    </row>
    <row r="109" spans="1:26">
      <c r="A109" s="51" t="s">
        <v>16</v>
      </c>
      <c r="B109" s="16" t="s">
        <v>684</v>
      </c>
      <c r="C109" s="47" t="s">
        <v>305</v>
      </c>
      <c r="D109" s="47" t="s">
        <v>318</v>
      </c>
      <c r="E109" s="52" t="s">
        <v>319</v>
      </c>
      <c r="F109" s="56">
        <v>3</v>
      </c>
      <c r="G109" s="47">
        <v>2</v>
      </c>
      <c r="H109" s="47"/>
      <c r="I109" s="47"/>
      <c r="J109" s="47">
        <v>4</v>
      </c>
      <c r="K109" s="47">
        <v>1</v>
      </c>
      <c r="L109" s="47">
        <v>4</v>
      </c>
      <c r="M109" s="47"/>
      <c r="N109" s="47">
        <v>7</v>
      </c>
      <c r="O109" s="47">
        <v>5</v>
      </c>
      <c r="P109" s="47">
        <v>1</v>
      </c>
      <c r="Q109" s="47">
        <v>1</v>
      </c>
      <c r="R109" s="47">
        <v>7</v>
      </c>
      <c r="S109" s="47">
        <v>9</v>
      </c>
      <c r="T109" s="47"/>
      <c r="U109" s="47"/>
      <c r="V109" s="47">
        <v>96</v>
      </c>
      <c r="W109" s="48">
        <v>73</v>
      </c>
      <c r="X109" s="61">
        <f t="shared" si="8"/>
        <v>122</v>
      </c>
      <c r="Y109" s="52">
        <f t="shared" si="8"/>
        <v>91</v>
      </c>
      <c r="Z109">
        <f t="shared" si="7"/>
        <v>213</v>
      </c>
    </row>
    <row r="110" spans="1:26">
      <c r="A110" s="51" t="s">
        <v>16</v>
      </c>
      <c r="B110" s="16" t="s">
        <v>685</v>
      </c>
      <c r="C110" s="47" t="s">
        <v>161</v>
      </c>
      <c r="D110" s="47" t="s">
        <v>320</v>
      </c>
      <c r="E110" s="52" t="s">
        <v>321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>
        <v>3</v>
      </c>
      <c r="P110" s="47"/>
      <c r="Q110" s="47"/>
      <c r="R110" s="47">
        <v>1</v>
      </c>
      <c r="S110" s="47">
        <v>3</v>
      </c>
      <c r="T110" s="47"/>
      <c r="U110" s="47"/>
      <c r="V110" s="47">
        <v>1</v>
      </c>
      <c r="W110" s="48">
        <v>18</v>
      </c>
      <c r="X110" s="61">
        <f t="shared" si="8"/>
        <v>2</v>
      </c>
      <c r="Y110" s="52">
        <f t="shared" si="8"/>
        <v>24</v>
      </c>
      <c r="Z110">
        <f t="shared" si="7"/>
        <v>26</v>
      </c>
    </row>
    <row r="111" spans="1:26">
      <c r="A111" s="51" t="s">
        <v>16</v>
      </c>
      <c r="B111" s="16" t="s">
        <v>686</v>
      </c>
      <c r="C111" s="47" t="s">
        <v>99</v>
      </c>
      <c r="D111" s="47" t="s">
        <v>322</v>
      </c>
      <c r="E111" s="52" t="s">
        <v>323</v>
      </c>
      <c r="F111" s="56">
        <v>3</v>
      </c>
      <c r="G111" s="47"/>
      <c r="H111" s="47"/>
      <c r="I111" s="47"/>
      <c r="J111" s="47"/>
      <c r="K111" s="47"/>
      <c r="L111" s="47">
        <v>1</v>
      </c>
      <c r="M111" s="47">
        <v>5</v>
      </c>
      <c r="N111" s="47">
        <v>4</v>
      </c>
      <c r="O111" s="47">
        <v>3</v>
      </c>
      <c r="P111" s="47"/>
      <c r="Q111" s="47"/>
      <c r="R111" s="47">
        <v>10</v>
      </c>
      <c r="S111" s="47">
        <v>3</v>
      </c>
      <c r="T111" s="47"/>
      <c r="U111" s="47"/>
      <c r="V111" s="47">
        <v>68</v>
      </c>
      <c r="W111" s="48">
        <v>19</v>
      </c>
      <c r="X111" s="61">
        <f t="shared" si="8"/>
        <v>86</v>
      </c>
      <c r="Y111" s="52">
        <f t="shared" si="8"/>
        <v>30</v>
      </c>
      <c r="Z111">
        <f t="shared" si="7"/>
        <v>116</v>
      </c>
    </row>
    <row r="112" spans="1:26">
      <c r="A112" s="51" t="s">
        <v>16</v>
      </c>
      <c r="B112" s="16"/>
      <c r="C112" s="47" t="s">
        <v>99</v>
      </c>
      <c r="D112" s="47" t="s">
        <v>324</v>
      </c>
      <c r="E112" s="52" t="s">
        <v>325</v>
      </c>
      <c r="F112" s="56">
        <v>2</v>
      </c>
      <c r="G112" s="47">
        <v>1</v>
      </c>
      <c r="H112" s="47"/>
      <c r="I112" s="47"/>
      <c r="J112" s="47"/>
      <c r="K112" s="47">
        <v>1</v>
      </c>
      <c r="L112" s="47">
        <v>2</v>
      </c>
      <c r="M112" s="47">
        <v>2</v>
      </c>
      <c r="N112" s="47">
        <v>1</v>
      </c>
      <c r="O112" s="47">
        <v>5</v>
      </c>
      <c r="P112" s="47">
        <v>1</v>
      </c>
      <c r="Q112" s="47"/>
      <c r="R112" s="47">
        <v>6</v>
      </c>
      <c r="S112" s="47">
        <v>4</v>
      </c>
      <c r="T112" s="47"/>
      <c r="U112" s="47"/>
      <c r="V112" s="47">
        <v>14</v>
      </c>
      <c r="W112" s="48">
        <v>26</v>
      </c>
      <c r="X112" s="61">
        <f t="shared" si="8"/>
        <v>26</v>
      </c>
      <c r="Y112" s="52">
        <f t="shared" si="8"/>
        <v>39</v>
      </c>
      <c r="Z112">
        <f t="shared" si="7"/>
        <v>65</v>
      </c>
    </row>
    <row r="113" spans="1:26">
      <c r="A113" s="51" t="s">
        <v>16</v>
      </c>
      <c r="B113" s="16"/>
      <c r="C113" s="47" t="s">
        <v>99</v>
      </c>
      <c r="D113" s="47" t="s">
        <v>326</v>
      </c>
      <c r="E113" s="52" t="s">
        <v>327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>
        <v>4</v>
      </c>
      <c r="S113" s="47">
        <v>1</v>
      </c>
      <c r="T113" s="47"/>
      <c r="U113" s="47"/>
      <c r="V113" s="47">
        <v>5</v>
      </c>
      <c r="W113" s="48"/>
      <c r="X113" s="61">
        <f t="shared" si="8"/>
        <v>9</v>
      </c>
      <c r="Y113" s="52">
        <f t="shared" si="8"/>
        <v>1</v>
      </c>
      <c r="Z113">
        <f t="shared" si="7"/>
        <v>10</v>
      </c>
    </row>
    <row r="114" spans="1:26">
      <c r="A114" s="51" t="s">
        <v>16</v>
      </c>
      <c r="B114" s="16"/>
      <c r="C114" s="47" t="s">
        <v>119</v>
      </c>
      <c r="D114" s="47" t="s">
        <v>328</v>
      </c>
      <c r="E114" s="52" t="s">
        <v>329</v>
      </c>
      <c r="F114" s="56"/>
      <c r="G114" s="47"/>
      <c r="H114" s="47"/>
      <c r="I114" s="47"/>
      <c r="J114" s="47">
        <v>1</v>
      </c>
      <c r="K114" s="47">
        <v>2</v>
      </c>
      <c r="L114" s="47"/>
      <c r="M114" s="47"/>
      <c r="N114" s="47"/>
      <c r="O114" s="47">
        <v>1</v>
      </c>
      <c r="P114" s="47"/>
      <c r="Q114" s="47"/>
      <c r="R114" s="47">
        <v>1</v>
      </c>
      <c r="S114" s="47">
        <v>1</v>
      </c>
      <c r="T114" s="47"/>
      <c r="U114" s="47"/>
      <c r="V114" s="47">
        <v>12</v>
      </c>
      <c r="W114" s="48">
        <v>12</v>
      </c>
      <c r="X114" s="61">
        <f t="shared" si="8"/>
        <v>14</v>
      </c>
      <c r="Y114" s="52">
        <f t="shared" si="8"/>
        <v>16</v>
      </c>
      <c r="Z114">
        <f t="shared" si="7"/>
        <v>30</v>
      </c>
    </row>
    <row r="115" spans="1:26">
      <c r="A115" s="51" t="s">
        <v>16</v>
      </c>
      <c r="B115" s="16"/>
      <c r="C115" s="47" t="s">
        <v>119</v>
      </c>
      <c r="D115" s="47" t="s">
        <v>330</v>
      </c>
      <c r="E115" s="52" t="s">
        <v>331</v>
      </c>
      <c r="F115" s="56"/>
      <c r="G115" s="47"/>
      <c r="H115" s="47"/>
      <c r="I115" s="47"/>
      <c r="J115" s="47"/>
      <c r="K115" s="47"/>
      <c r="L115" s="47"/>
      <c r="M115" s="47">
        <v>1</v>
      </c>
      <c r="N115" s="47"/>
      <c r="O115" s="47">
        <v>1</v>
      </c>
      <c r="P115" s="47"/>
      <c r="Q115" s="47"/>
      <c r="R115" s="47">
        <v>4</v>
      </c>
      <c r="S115" s="47">
        <v>1</v>
      </c>
      <c r="T115" s="47"/>
      <c r="U115" s="47"/>
      <c r="V115" s="47">
        <v>5</v>
      </c>
      <c r="W115" s="48">
        <v>2</v>
      </c>
      <c r="X115" s="61">
        <f t="shared" si="8"/>
        <v>9</v>
      </c>
      <c r="Y115" s="52">
        <f t="shared" si="8"/>
        <v>5</v>
      </c>
      <c r="Z115">
        <f t="shared" si="7"/>
        <v>14</v>
      </c>
    </row>
    <row r="116" spans="1:26">
      <c r="A116" s="51" t="s">
        <v>16</v>
      </c>
      <c r="B116" s="16"/>
      <c r="C116" s="47" t="s">
        <v>305</v>
      </c>
      <c r="D116" s="47" t="s">
        <v>332</v>
      </c>
      <c r="E116" s="52" t="s">
        <v>333</v>
      </c>
      <c r="F116" s="56">
        <v>2</v>
      </c>
      <c r="G116" s="47">
        <v>2</v>
      </c>
      <c r="H116" s="47"/>
      <c r="I116" s="47"/>
      <c r="J116" s="47">
        <v>2</v>
      </c>
      <c r="K116" s="47">
        <v>1</v>
      </c>
      <c r="L116" s="47">
        <v>2</v>
      </c>
      <c r="M116" s="47">
        <v>1</v>
      </c>
      <c r="N116" s="47">
        <v>2</v>
      </c>
      <c r="O116" s="47">
        <v>6</v>
      </c>
      <c r="P116" s="47"/>
      <c r="Q116" s="47"/>
      <c r="R116" s="47">
        <v>12</v>
      </c>
      <c r="S116" s="47">
        <v>8</v>
      </c>
      <c r="T116" s="47"/>
      <c r="U116" s="47"/>
      <c r="V116" s="47">
        <v>111</v>
      </c>
      <c r="W116" s="48">
        <v>41</v>
      </c>
      <c r="X116" s="61">
        <f t="shared" si="8"/>
        <v>131</v>
      </c>
      <c r="Y116" s="52">
        <f t="shared" si="8"/>
        <v>59</v>
      </c>
      <c r="Z116">
        <f t="shared" si="7"/>
        <v>190</v>
      </c>
    </row>
    <row r="117" spans="1:26">
      <c r="A117" s="51" t="s">
        <v>16</v>
      </c>
      <c r="B117" s="16"/>
      <c r="C117" s="47" t="s">
        <v>102</v>
      </c>
      <c r="D117" s="47" t="s">
        <v>334</v>
      </c>
      <c r="E117" s="52" t="s">
        <v>335</v>
      </c>
      <c r="F117" s="56">
        <v>1</v>
      </c>
      <c r="G117" s="47"/>
      <c r="H117" s="47"/>
      <c r="I117" s="47"/>
      <c r="J117" s="47">
        <v>3</v>
      </c>
      <c r="K117" s="47">
        <v>1</v>
      </c>
      <c r="L117" s="47"/>
      <c r="M117" s="47"/>
      <c r="N117" s="47">
        <v>7</v>
      </c>
      <c r="O117" s="47"/>
      <c r="P117" s="47"/>
      <c r="Q117" s="47">
        <v>1</v>
      </c>
      <c r="R117" s="47">
        <v>11</v>
      </c>
      <c r="S117" s="47">
        <v>2</v>
      </c>
      <c r="T117" s="47"/>
      <c r="U117" s="47"/>
      <c r="V117" s="47">
        <v>59</v>
      </c>
      <c r="W117" s="48">
        <v>16</v>
      </c>
      <c r="X117" s="61">
        <f t="shared" si="8"/>
        <v>81</v>
      </c>
      <c r="Y117" s="52">
        <f t="shared" si="8"/>
        <v>20</v>
      </c>
      <c r="Z117">
        <f t="shared" si="7"/>
        <v>101</v>
      </c>
    </row>
    <row r="118" spans="1:26">
      <c r="A118" s="51" t="s">
        <v>16</v>
      </c>
      <c r="B118" s="16"/>
      <c r="C118" s="47" t="s">
        <v>161</v>
      </c>
      <c r="D118" s="47" t="s">
        <v>336</v>
      </c>
      <c r="E118" s="52" t="s">
        <v>337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8">
        <v>1</v>
      </c>
      <c r="X118" s="61">
        <f t="shared" si="8"/>
        <v>0</v>
      </c>
      <c r="Y118" s="52">
        <f t="shared" si="8"/>
        <v>1</v>
      </c>
      <c r="Z118">
        <f t="shared" si="7"/>
        <v>1</v>
      </c>
    </row>
    <row r="119" spans="1:26">
      <c r="A119" s="51" t="s">
        <v>16</v>
      </c>
      <c r="B119" s="16"/>
      <c r="C119" s="47" t="s">
        <v>161</v>
      </c>
      <c r="D119" s="47" t="s">
        <v>338</v>
      </c>
      <c r="E119" s="52" t="s">
        <v>339</v>
      </c>
      <c r="F119" s="56">
        <v>1</v>
      </c>
      <c r="G119" s="47"/>
      <c r="H119" s="47"/>
      <c r="I119" s="47">
        <v>1</v>
      </c>
      <c r="J119" s="47">
        <v>1</v>
      </c>
      <c r="K119" s="47"/>
      <c r="L119" s="47">
        <v>1</v>
      </c>
      <c r="M119" s="47">
        <v>1</v>
      </c>
      <c r="N119" s="47">
        <v>2</v>
      </c>
      <c r="O119" s="47"/>
      <c r="P119" s="47"/>
      <c r="Q119" s="47">
        <v>1</v>
      </c>
      <c r="R119" s="47">
        <v>1</v>
      </c>
      <c r="S119" s="47"/>
      <c r="T119" s="47"/>
      <c r="U119" s="47"/>
      <c r="V119" s="47">
        <v>3</v>
      </c>
      <c r="W119" s="48">
        <v>6</v>
      </c>
      <c r="X119" s="61">
        <f t="shared" si="8"/>
        <v>9</v>
      </c>
      <c r="Y119" s="52">
        <f t="shared" si="8"/>
        <v>9</v>
      </c>
      <c r="Z119">
        <f t="shared" si="7"/>
        <v>18</v>
      </c>
    </row>
    <row r="120" spans="1:26">
      <c r="A120" s="51" t="s">
        <v>16</v>
      </c>
      <c r="B120" s="16"/>
      <c r="C120" s="47" t="s">
        <v>148</v>
      </c>
      <c r="D120" s="47" t="s">
        <v>340</v>
      </c>
      <c r="E120" s="52" t="s">
        <v>341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>
        <v>1</v>
      </c>
      <c r="S120" s="47">
        <v>1</v>
      </c>
      <c r="T120" s="47"/>
      <c r="U120" s="47"/>
      <c r="V120" s="47"/>
      <c r="W120" s="48"/>
      <c r="X120" s="61">
        <f t="shared" si="8"/>
        <v>1</v>
      </c>
      <c r="Y120" s="52">
        <f t="shared" si="8"/>
        <v>1</v>
      </c>
      <c r="Z120">
        <f t="shared" si="7"/>
        <v>2</v>
      </c>
    </row>
    <row r="121" spans="1:26">
      <c r="A121" s="51" t="s">
        <v>16</v>
      </c>
      <c r="B121" s="16"/>
      <c r="C121" s="47" t="s">
        <v>119</v>
      </c>
      <c r="D121" s="47" t="s">
        <v>344</v>
      </c>
      <c r="E121" s="52" t="s">
        <v>345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>
        <v>1</v>
      </c>
      <c r="T121" s="47"/>
      <c r="U121" s="47"/>
      <c r="V121" s="47"/>
      <c r="W121" s="48"/>
      <c r="X121" s="61">
        <f t="shared" si="8"/>
        <v>0</v>
      </c>
      <c r="Y121" s="52">
        <f t="shared" si="8"/>
        <v>1</v>
      </c>
      <c r="Z121">
        <f t="shared" si="7"/>
        <v>1</v>
      </c>
    </row>
    <row r="122" spans="1:26">
      <c r="A122" s="51" t="s">
        <v>16</v>
      </c>
      <c r="B122" s="16"/>
      <c r="C122" s="47" t="s">
        <v>305</v>
      </c>
      <c r="D122" s="47" t="s">
        <v>346</v>
      </c>
      <c r="E122" s="52" t="s">
        <v>588</v>
      </c>
      <c r="F122" s="56">
        <v>2</v>
      </c>
      <c r="G122" s="47">
        <v>5</v>
      </c>
      <c r="H122" s="47">
        <v>1</v>
      </c>
      <c r="I122" s="47"/>
      <c r="J122" s="47">
        <v>5</v>
      </c>
      <c r="K122" s="47">
        <v>2</v>
      </c>
      <c r="L122" s="47">
        <v>11</v>
      </c>
      <c r="M122" s="47">
        <v>5</v>
      </c>
      <c r="N122" s="47">
        <v>16</v>
      </c>
      <c r="O122" s="47">
        <v>9</v>
      </c>
      <c r="P122" s="47">
        <v>1</v>
      </c>
      <c r="Q122" s="47">
        <v>1</v>
      </c>
      <c r="R122" s="47">
        <v>19</v>
      </c>
      <c r="S122" s="47">
        <v>12</v>
      </c>
      <c r="T122" s="47"/>
      <c r="U122" s="47"/>
      <c r="V122" s="47">
        <v>99</v>
      </c>
      <c r="W122" s="48">
        <v>54</v>
      </c>
      <c r="X122" s="61">
        <f t="shared" si="8"/>
        <v>154</v>
      </c>
      <c r="Y122" s="52">
        <f t="shared" si="8"/>
        <v>88</v>
      </c>
      <c r="Z122">
        <f t="shared" si="7"/>
        <v>242</v>
      </c>
    </row>
    <row r="123" spans="1:26">
      <c r="A123" s="51" t="s">
        <v>16</v>
      </c>
      <c r="B123" s="16"/>
      <c r="C123" s="47" t="s">
        <v>102</v>
      </c>
      <c r="D123" s="47" t="s">
        <v>347</v>
      </c>
      <c r="E123" s="52" t="s">
        <v>348</v>
      </c>
      <c r="F123" s="56">
        <v>3</v>
      </c>
      <c r="G123" s="47"/>
      <c r="H123" s="47"/>
      <c r="I123" s="47"/>
      <c r="J123" s="47">
        <v>4</v>
      </c>
      <c r="K123" s="47"/>
      <c r="L123" s="47">
        <v>15</v>
      </c>
      <c r="M123" s="47"/>
      <c r="N123" s="47">
        <v>11</v>
      </c>
      <c r="O123" s="47">
        <v>4</v>
      </c>
      <c r="P123" s="47"/>
      <c r="Q123" s="47">
        <v>1</v>
      </c>
      <c r="R123" s="47">
        <v>4</v>
      </c>
      <c r="S123" s="47">
        <v>2</v>
      </c>
      <c r="T123" s="47"/>
      <c r="U123" s="47"/>
      <c r="V123" s="47">
        <v>47</v>
      </c>
      <c r="W123" s="48">
        <v>8</v>
      </c>
      <c r="X123" s="61">
        <f t="shared" si="8"/>
        <v>84</v>
      </c>
      <c r="Y123" s="52">
        <f t="shared" si="8"/>
        <v>15</v>
      </c>
      <c r="Z123">
        <f t="shared" si="7"/>
        <v>99</v>
      </c>
    </row>
    <row r="124" spans="1:26">
      <c r="A124" s="51" t="s">
        <v>16</v>
      </c>
      <c r="B124" s="16"/>
      <c r="C124" s="47" t="s">
        <v>119</v>
      </c>
      <c r="D124" s="47" t="s">
        <v>349</v>
      </c>
      <c r="E124" s="52" t="s">
        <v>350</v>
      </c>
      <c r="F124" s="56"/>
      <c r="G124" s="47"/>
      <c r="H124" s="47"/>
      <c r="I124" s="47"/>
      <c r="J124" s="47"/>
      <c r="K124" s="47">
        <v>1</v>
      </c>
      <c r="L124" s="47"/>
      <c r="M124" s="47"/>
      <c r="N124" s="47"/>
      <c r="O124" s="47">
        <v>1</v>
      </c>
      <c r="P124" s="47"/>
      <c r="Q124" s="47"/>
      <c r="R124" s="47">
        <v>1</v>
      </c>
      <c r="S124" s="47">
        <v>3</v>
      </c>
      <c r="T124" s="47"/>
      <c r="U124" s="47"/>
      <c r="V124" s="47">
        <v>3</v>
      </c>
      <c r="W124" s="48">
        <v>26</v>
      </c>
      <c r="X124" s="61">
        <f t="shared" si="8"/>
        <v>4</v>
      </c>
      <c r="Y124" s="52">
        <f t="shared" si="8"/>
        <v>31</v>
      </c>
      <c r="Z124">
        <f t="shared" si="7"/>
        <v>35</v>
      </c>
    </row>
    <row r="125" spans="1:26">
      <c r="A125" s="51" t="s">
        <v>16</v>
      </c>
      <c r="B125" s="16"/>
      <c r="C125" s="47" t="s">
        <v>351</v>
      </c>
      <c r="D125" s="47" t="s">
        <v>352</v>
      </c>
      <c r="E125" s="52" t="s">
        <v>353</v>
      </c>
      <c r="F125" s="56">
        <v>3</v>
      </c>
      <c r="G125" s="47">
        <v>5</v>
      </c>
      <c r="H125" s="47">
        <v>1</v>
      </c>
      <c r="I125" s="47">
        <v>1</v>
      </c>
      <c r="J125" s="47">
        <v>7</v>
      </c>
      <c r="K125" s="47">
        <v>9</v>
      </c>
      <c r="L125" s="47">
        <v>19</v>
      </c>
      <c r="M125" s="47">
        <v>11</v>
      </c>
      <c r="N125" s="47">
        <v>27</v>
      </c>
      <c r="O125" s="47">
        <v>44</v>
      </c>
      <c r="P125" s="47">
        <v>2</v>
      </c>
      <c r="Q125" s="47">
        <v>2</v>
      </c>
      <c r="R125" s="47">
        <v>20</v>
      </c>
      <c r="S125" s="47">
        <v>28</v>
      </c>
      <c r="T125" s="47"/>
      <c r="U125" s="47"/>
      <c r="V125" s="47">
        <v>167</v>
      </c>
      <c r="W125" s="48">
        <v>198</v>
      </c>
      <c r="X125" s="61">
        <f t="shared" si="8"/>
        <v>246</v>
      </c>
      <c r="Y125" s="52">
        <f t="shared" si="8"/>
        <v>298</v>
      </c>
      <c r="Z125">
        <f t="shared" si="7"/>
        <v>544</v>
      </c>
    </row>
    <row r="126" spans="1:26">
      <c r="A126" s="51" t="s">
        <v>16</v>
      </c>
      <c r="B126" s="16"/>
      <c r="C126" s="47" t="s">
        <v>351</v>
      </c>
      <c r="D126" s="47" t="s">
        <v>354</v>
      </c>
      <c r="E126" s="52" t="s">
        <v>355</v>
      </c>
      <c r="F126" s="56"/>
      <c r="G126" s="47"/>
      <c r="H126" s="47"/>
      <c r="I126" s="47"/>
      <c r="J126" s="47">
        <v>1</v>
      </c>
      <c r="K126" s="47"/>
      <c r="L126" s="47"/>
      <c r="M126" s="47"/>
      <c r="N126" s="47">
        <v>1</v>
      </c>
      <c r="O126" s="47">
        <v>1</v>
      </c>
      <c r="P126" s="47"/>
      <c r="Q126" s="47"/>
      <c r="R126" s="47">
        <v>1</v>
      </c>
      <c r="S126" s="47"/>
      <c r="T126" s="47"/>
      <c r="U126" s="47"/>
      <c r="V126" s="47">
        <v>12</v>
      </c>
      <c r="W126" s="48">
        <v>8</v>
      </c>
      <c r="X126" s="61">
        <f t="shared" si="8"/>
        <v>15</v>
      </c>
      <c r="Y126" s="52">
        <f t="shared" si="8"/>
        <v>9</v>
      </c>
      <c r="Z126">
        <f t="shared" si="7"/>
        <v>24</v>
      </c>
    </row>
    <row r="127" spans="1:26">
      <c r="A127" s="51" t="s">
        <v>16</v>
      </c>
      <c r="B127" s="16"/>
      <c r="C127" s="47" t="s">
        <v>99</v>
      </c>
      <c r="D127" s="47" t="s">
        <v>356</v>
      </c>
      <c r="E127" s="52" t="s">
        <v>357</v>
      </c>
      <c r="F127" s="56"/>
      <c r="G127" s="47"/>
      <c r="H127" s="47"/>
      <c r="I127" s="47"/>
      <c r="J127" s="47">
        <v>1</v>
      </c>
      <c r="K127" s="47">
        <v>1</v>
      </c>
      <c r="L127" s="47"/>
      <c r="M127" s="47">
        <v>1</v>
      </c>
      <c r="N127" s="47">
        <v>2</v>
      </c>
      <c r="O127" s="47">
        <v>1</v>
      </c>
      <c r="P127" s="47"/>
      <c r="Q127" s="47"/>
      <c r="R127" s="47">
        <v>1</v>
      </c>
      <c r="S127" s="47">
        <v>2</v>
      </c>
      <c r="T127" s="47"/>
      <c r="U127" s="47"/>
      <c r="V127" s="47">
        <v>8</v>
      </c>
      <c r="W127" s="48">
        <v>27</v>
      </c>
      <c r="X127" s="61">
        <f t="shared" si="8"/>
        <v>12</v>
      </c>
      <c r="Y127" s="52">
        <f t="shared" si="8"/>
        <v>32</v>
      </c>
      <c r="Z127">
        <f t="shared" si="7"/>
        <v>44</v>
      </c>
    </row>
    <row r="128" spans="1:26">
      <c r="A128" s="51" t="s">
        <v>16</v>
      </c>
      <c r="B128" s="16"/>
      <c r="C128" s="47" t="s">
        <v>161</v>
      </c>
      <c r="D128" s="47" t="s">
        <v>358</v>
      </c>
      <c r="E128" s="52" t="s">
        <v>359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1</v>
      </c>
      <c r="W128" s="48">
        <v>2</v>
      </c>
      <c r="X128" s="61">
        <f t="shared" si="8"/>
        <v>1</v>
      </c>
      <c r="Y128" s="52">
        <f t="shared" si="8"/>
        <v>2</v>
      </c>
      <c r="Z128">
        <f t="shared" si="7"/>
        <v>3</v>
      </c>
    </row>
    <row r="129" spans="1:26">
      <c r="A129" s="51" t="s">
        <v>16</v>
      </c>
      <c r="B129" s="16"/>
      <c r="C129" s="47" t="s">
        <v>161</v>
      </c>
      <c r="D129" s="47" t="s">
        <v>360</v>
      </c>
      <c r="E129" s="52" t="s">
        <v>361</v>
      </c>
      <c r="F129" s="56">
        <v>2</v>
      </c>
      <c r="G129" s="47">
        <v>4</v>
      </c>
      <c r="H129" s="47"/>
      <c r="I129" s="47">
        <v>2</v>
      </c>
      <c r="J129" s="47">
        <v>4</v>
      </c>
      <c r="K129" s="47">
        <v>2</v>
      </c>
      <c r="L129" s="47">
        <v>5</v>
      </c>
      <c r="M129" s="47">
        <v>7</v>
      </c>
      <c r="N129" s="47">
        <v>7</v>
      </c>
      <c r="O129" s="47">
        <v>11</v>
      </c>
      <c r="P129" s="47"/>
      <c r="Q129" s="47">
        <v>1</v>
      </c>
      <c r="R129" s="47">
        <v>3</v>
      </c>
      <c r="S129" s="47">
        <v>8</v>
      </c>
      <c r="T129" s="47"/>
      <c r="U129" s="47"/>
      <c r="V129" s="47">
        <v>37</v>
      </c>
      <c r="W129" s="48">
        <v>26</v>
      </c>
      <c r="X129" s="61">
        <f t="shared" si="8"/>
        <v>58</v>
      </c>
      <c r="Y129" s="52">
        <f t="shared" si="8"/>
        <v>61</v>
      </c>
      <c r="Z129">
        <f t="shared" si="7"/>
        <v>119</v>
      </c>
    </row>
    <row r="130" spans="1:26">
      <c r="A130" s="51" t="s">
        <v>16</v>
      </c>
      <c r="B130" s="16"/>
      <c r="C130" s="47" t="s">
        <v>161</v>
      </c>
      <c r="D130" s="47" t="s">
        <v>362</v>
      </c>
      <c r="E130" s="52" t="s">
        <v>363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8"/>
        <v>0</v>
      </c>
      <c r="Y130" s="52">
        <f t="shared" si="8"/>
        <v>1</v>
      </c>
      <c r="Z130">
        <f t="shared" si="7"/>
        <v>1</v>
      </c>
    </row>
    <row r="131" spans="1:26">
      <c r="A131" s="53" t="s">
        <v>16</v>
      </c>
      <c r="B131" s="17"/>
      <c r="C131" s="54" t="s">
        <v>99</v>
      </c>
      <c r="D131" s="54" t="s">
        <v>364</v>
      </c>
      <c r="E131" s="55" t="s">
        <v>365</v>
      </c>
      <c r="F131" s="57">
        <v>1</v>
      </c>
      <c r="G131" s="54"/>
      <c r="H131" s="54"/>
      <c r="I131" s="54"/>
      <c r="J131" s="54"/>
      <c r="K131" s="54"/>
      <c r="L131" s="54"/>
      <c r="M131" s="54"/>
      <c r="N131" s="54"/>
      <c r="O131" s="54">
        <v>2</v>
      </c>
      <c r="P131" s="54"/>
      <c r="Q131" s="54"/>
      <c r="R131" s="54">
        <v>2</v>
      </c>
      <c r="S131" s="54">
        <v>2</v>
      </c>
      <c r="T131" s="54"/>
      <c r="U131" s="54"/>
      <c r="V131" s="54">
        <v>7</v>
      </c>
      <c r="W131" s="60">
        <v>8</v>
      </c>
      <c r="X131" s="62">
        <f t="shared" si="8"/>
        <v>10</v>
      </c>
      <c r="Y131" s="55">
        <f t="shared" si="8"/>
        <v>12</v>
      </c>
      <c r="Z131">
        <f t="shared" si="7"/>
        <v>22</v>
      </c>
    </row>
    <row r="132" spans="1:26">
      <c r="B132"/>
      <c r="E132" s="3" t="s">
        <v>52</v>
      </c>
      <c r="F132">
        <f t="shared" ref="F132:Z132" si="9">SUM(F16:F131)</f>
        <v>126</v>
      </c>
      <c r="G132">
        <f t="shared" si="9"/>
        <v>160</v>
      </c>
      <c r="H132">
        <f t="shared" si="9"/>
        <v>7</v>
      </c>
      <c r="I132">
        <f t="shared" si="9"/>
        <v>17</v>
      </c>
      <c r="J132">
        <f t="shared" si="9"/>
        <v>182</v>
      </c>
      <c r="K132">
        <f t="shared" si="9"/>
        <v>176</v>
      </c>
      <c r="L132">
        <f t="shared" si="9"/>
        <v>272</v>
      </c>
      <c r="M132">
        <f t="shared" si="9"/>
        <v>299</v>
      </c>
      <c r="N132">
        <f t="shared" si="9"/>
        <v>425</v>
      </c>
      <c r="O132">
        <f t="shared" si="9"/>
        <v>622</v>
      </c>
      <c r="P132">
        <f t="shared" si="9"/>
        <v>50</v>
      </c>
      <c r="Q132">
        <f t="shared" si="9"/>
        <v>41</v>
      </c>
      <c r="R132">
        <f t="shared" si="9"/>
        <v>584</v>
      </c>
      <c r="S132">
        <f t="shared" si="9"/>
        <v>635</v>
      </c>
      <c r="T132">
        <f t="shared" si="9"/>
        <v>0</v>
      </c>
      <c r="U132">
        <f t="shared" si="9"/>
        <v>1</v>
      </c>
      <c r="V132">
        <f t="shared" si="9"/>
        <v>3860</v>
      </c>
      <c r="W132">
        <f t="shared" si="9"/>
        <v>4442</v>
      </c>
      <c r="X132">
        <f t="shared" si="9"/>
        <v>5506</v>
      </c>
      <c r="Y132">
        <f t="shared" si="9"/>
        <v>6393</v>
      </c>
      <c r="Z132">
        <f t="shared" si="9"/>
        <v>11899</v>
      </c>
    </row>
    <row r="133" spans="1:26">
      <c r="B133"/>
      <c r="F133"/>
    </row>
    <row r="134" spans="1:26">
      <c r="A134" s="49" t="s">
        <v>58</v>
      </c>
      <c r="B134" s="14" t="s">
        <v>687</v>
      </c>
      <c r="C134" s="13" t="s">
        <v>366</v>
      </c>
      <c r="D134" s="13" t="s">
        <v>367</v>
      </c>
      <c r="E134" s="50" t="s">
        <v>368</v>
      </c>
      <c r="F134" s="2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>
        <v>1</v>
      </c>
      <c r="S134" s="13"/>
      <c r="T134" s="13"/>
      <c r="U134" s="13"/>
      <c r="V134" s="13"/>
      <c r="W134" s="15"/>
      <c r="X134" s="19">
        <f t="shared" ref="X134:Y141" si="10">F134+H134+J134+L134+N134+P134+R134+T134+V134</f>
        <v>1</v>
      </c>
      <c r="Y134" s="50">
        <f t="shared" si="10"/>
        <v>0</v>
      </c>
      <c r="Z134">
        <f t="shared" ref="Z134:Z141" si="11">SUM(X134:Y134)</f>
        <v>1</v>
      </c>
    </row>
    <row r="135" spans="1:26">
      <c r="A135" s="51" t="s">
        <v>58</v>
      </c>
      <c r="B135" s="16" t="s">
        <v>688</v>
      </c>
      <c r="C135" s="47" t="s">
        <v>161</v>
      </c>
      <c r="D135" s="47" t="s">
        <v>369</v>
      </c>
      <c r="E135" s="52" t="s">
        <v>370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si="10"/>
        <v>0</v>
      </c>
      <c r="Y135" s="52">
        <f t="shared" si="10"/>
        <v>1</v>
      </c>
      <c r="Z135">
        <f t="shared" si="11"/>
        <v>1</v>
      </c>
    </row>
    <row r="136" spans="1:26">
      <c r="A136" s="51" t="s">
        <v>58</v>
      </c>
      <c r="B136" s="16" t="s">
        <v>689</v>
      </c>
      <c r="C136" s="47" t="s">
        <v>47</v>
      </c>
      <c r="D136" s="47" t="s">
        <v>371</v>
      </c>
      <c r="E136" s="52" t="s">
        <v>372</v>
      </c>
      <c r="F136" s="56"/>
      <c r="G136" s="47"/>
      <c r="H136" s="47"/>
      <c r="I136" s="47">
        <v>1</v>
      </c>
      <c r="J136" s="47"/>
      <c r="K136" s="47"/>
      <c r="L136" s="47"/>
      <c r="M136" s="47"/>
      <c r="N136" s="47"/>
      <c r="O136" s="47"/>
      <c r="P136" s="47"/>
      <c r="Q136" s="47">
        <v>2</v>
      </c>
      <c r="R136" s="47"/>
      <c r="S136" s="47"/>
      <c r="T136" s="47"/>
      <c r="U136" s="47"/>
      <c r="V136" s="47">
        <v>7</v>
      </c>
      <c r="W136" s="48">
        <v>18</v>
      </c>
      <c r="X136" s="61">
        <f t="shared" si="10"/>
        <v>7</v>
      </c>
      <c r="Y136" s="52">
        <f t="shared" si="10"/>
        <v>21</v>
      </c>
      <c r="Z136">
        <f t="shared" si="11"/>
        <v>28</v>
      </c>
    </row>
    <row r="137" spans="1:26">
      <c r="A137" s="51" t="s">
        <v>58</v>
      </c>
      <c r="B137" s="16" t="s">
        <v>690</v>
      </c>
      <c r="C137" s="47" t="s">
        <v>366</v>
      </c>
      <c r="D137" s="47" t="s">
        <v>373</v>
      </c>
      <c r="E137" s="52" t="s">
        <v>374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1</v>
      </c>
      <c r="X137" s="61">
        <f t="shared" si="10"/>
        <v>0</v>
      </c>
      <c r="Y137" s="52">
        <f t="shared" si="10"/>
        <v>1</v>
      </c>
      <c r="Z137">
        <f t="shared" si="11"/>
        <v>1</v>
      </c>
    </row>
    <row r="138" spans="1:26">
      <c r="A138" s="51" t="s">
        <v>58</v>
      </c>
      <c r="B138" s="16" t="s">
        <v>691</v>
      </c>
      <c r="C138" s="47" t="s">
        <v>366</v>
      </c>
      <c r="D138" s="47" t="s">
        <v>375</v>
      </c>
      <c r="E138" s="52" t="s">
        <v>376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/>
      <c r="X138" s="61">
        <f t="shared" si="10"/>
        <v>1</v>
      </c>
      <c r="Y138" s="52">
        <f t="shared" si="10"/>
        <v>0</v>
      </c>
      <c r="Z138">
        <f t="shared" si="11"/>
        <v>1</v>
      </c>
    </row>
    <row r="139" spans="1:26">
      <c r="A139" s="51" t="s">
        <v>58</v>
      </c>
      <c r="B139" s="16" t="s">
        <v>692</v>
      </c>
      <c r="C139" s="47" t="s">
        <v>377</v>
      </c>
      <c r="D139" s="47" t="s">
        <v>378</v>
      </c>
      <c r="E139" s="52" t="s">
        <v>379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>
        <v>1</v>
      </c>
      <c r="X139" s="61">
        <f t="shared" si="10"/>
        <v>1</v>
      </c>
      <c r="Y139" s="52">
        <f t="shared" si="10"/>
        <v>1</v>
      </c>
      <c r="Z139">
        <f t="shared" si="11"/>
        <v>2</v>
      </c>
    </row>
    <row r="140" spans="1:26">
      <c r="A140" s="51" t="s">
        <v>58</v>
      </c>
      <c r="B140" s="16" t="s">
        <v>677</v>
      </c>
      <c r="C140" s="47" t="s">
        <v>380</v>
      </c>
      <c r="D140" s="47" t="s">
        <v>381</v>
      </c>
      <c r="E140" s="52" t="s">
        <v>382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>
        <v>1</v>
      </c>
      <c r="R140" s="47"/>
      <c r="S140" s="47">
        <v>3</v>
      </c>
      <c r="T140" s="47"/>
      <c r="U140" s="47"/>
      <c r="V140" s="47"/>
      <c r="W140" s="48">
        <v>3</v>
      </c>
      <c r="X140" s="61">
        <f t="shared" si="10"/>
        <v>0</v>
      </c>
      <c r="Y140" s="52">
        <f t="shared" si="10"/>
        <v>7</v>
      </c>
      <c r="Z140">
        <f t="shared" si="11"/>
        <v>7</v>
      </c>
    </row>
    <row r="141" spans="1:26">
      <c r="A141" s="53" t="s">
        <v>58</v>
      </c>
      <c r="B141" s="17" t="s">
        <v>693</v>
      </c>
      <c r="C141" s="54" t="s">
        <v>383</v>
      </c>
      <c r="D141" s="54" t="s">
        <v>384</v>
      </c>
      <c r="E141" s="55" t="s">
        <v>385</v>
      </c>
      <c r="F141" s="57"/>
      <c r="G141" s="54"/>
      <c r="H141" s="54"/>
      <c r="I141" s="54"/>
      <c r="J141" s="54"/>
      <c r="K141" s="54"/>
      <c r="L141" s="54">
        <v>1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60"/>
      <c r="X141" s="62">
        <f t="shared" si="10"/>
        <v>1</v>
      </c>
      <c r="Y141" s="55">
        <f t="shared" si="10"/>
        <v>0</v>
      </c>
      <c r="Z141">
        <f t="shared" si="11"/>
        <v>1</v>
      </c>
    </row>
    <row r="142" spans="1:26">
      <c r="A142" s="3"/>
      <c r="B142" s="3"/>
      <c r="E142" s="67" t="s">
        <v>51</v>
      </c>
      <c r="F142">
        <f>SUM(F134:F141)</f>
        <v>0</v>
      </c>
      <c r="G142">
        <f t="shared" ref="G142:Z142" si="12">SUM(G134:G141)</f>
        <v>0</v>
      </c>
      <c r="H142">
        <f t="shared" si="12"/>
        <v>0</v>
      </c>
      <c r="I142">
        <f t="shared" si="12"/>
        <v>1</v>
      </c>
      <c r="J142">
        <f t="shared" si="12"/>
        <v>0</v>
      </c>
      <c r="K142">
        <f t="shared" si="12"/>
        <v>0</v>
      </c>
      <c r="L142">
        <f t="shared" si="12"/>
        <v>1</v>
      </c>
      <c r="M142">
        <f t="shared" si="12"/>
        <v>0</v>
      </c>
      <c r="N142">
        <f t="shared" si="12"/>
        <v>0</v>
      </c>
      <c r="O142">
        <f t="shared" si="12"/>
        <v>0</v>
      </c>
      <c r="P142">
        <f t="shared" si="12"/>
        <v>0</v>
      </c>
      <c r="Q142">
        <f t="shared" si="12"/>
        <v>3</v>
      </c>
      <c r="R142">
        <f t="shared" si="12"/>
        <v>1</v>
      </c>
      <c r="S142">
        <f t="shared" si="12"/>
        <v>3</v>
      </c>
      <c r="T142">
        <f t="shared" si="12"/>
        <v>0</v>
      </c>
      <c r="U142">
        <f t="shared" si="12"/>
        <v>0</v>
      </c>
      <c r="V142">
        <f t="shared" si="12"/>
        <v>9</v>
      </c>
      <c r="W142">
        <f t="shared" si="12"/>
        <v>24</v>
      </c>
      <c r="X142">
        <f t="shared" si="12"/>
        <v>11</v>
      </c>
      <c r="Y142">
        <f t="shared" si="12"/>
        <v>31</v>
      </c>
      <c r="Z142">
        <f t="shared" si="12"/>
        <v>42</v>
      </c>
    </row>
    <row r="143" spans="1:26">
      <c r="A143" s="3"/>
      <c r="B143" s="3"/>
      <c r="F143"/>
    </row>
    <row r="144" spans="1:26">
      <c r="A144" s="49" t="s">
        <v>17</v>
      </c>
      <c r="B144" s="59" t="s">
        <v>590</v>
      </c>
      <c r="C144" s="13" t="s">
        <v>377</v>
      </c>
      <c r="D144" s="13" t="s">
        <v>390</v>
      </c>
      <c r="E144" s="50" t="s">
        <v>391</v>
      </c>
      <c r="F144" s="21"/>
      <c r="G144" s="13"/>
      <c r="H144" s="13"/>
      <c r="I144" s="13"/>
      <c r="J144" s="13"/>
      <c r="K144" s="13">
        <v>1</v>
      </c>
      <c r="L144" s="13"/>
      <c r="M144" s="13"/>
      <c r="N144" s="13"/>
      <c r="O144" s="13"/>
      <c r="P144" s="13"/>
      <c r="Q144" s="13"/>
      <c r="R144" s="13">
        <v>1</v>
      </c>
      <c r="S144" s="13"/>
      <c r="T144" s="13"/>
      <c r="U144" s="13"/>
      <c r="V144" s="13">
        <v>3</v>
      </c>
      <c r="W144" s="15">
        <v>2</v>
      </c>
      <c r="X144" s="19">
        <f t="shared" ref="X144:Y193" si="13">F144+H144+J144+L144+N144+P144+R144+T144+V144</f>
        <v>4</v>
      </c>
      <c r="Y144" s="50">
        <f t="shared" si="13"/>
        <v>3</v>
      </c>
      <c r="Z144">
        <f t="shared" ref="Z144:Z193" si="14">SUM(X144:Y144)</f>
        <v>7</v>
      </c>
    </row>
    <row r="145" spans="1:26">
      <c r="A145" s="51" t="s">
        <v>17</v>
      </c>
      <c r="B145" s="58" t="s">
        <v>574</v>
      </c>
      <c r="C145" s="47" t="s">
        <v>377</v>
      </c>
      <c r="D145" s="47" t="s">
        <v>392</v>
      </c>
      <c r="E145" s="52" t="s">
        <v>393</v>
      </c>
      <c r="F145" s="56"/>
      <c r="G145" s="47"/>
      <c r="H145" s="47"/>
      <c r="I145" s="47"/>
      <c r="J145" s="47"/>
      <c r="K145" s="47"/>
      <c r="L145" s="47">
        <v>1</v>
      </c>
      <c r="M145" s="47"/>
      <c r="N145" s="47"/>
      <c r="O145" s="47"/>
      <c r="P145" s="47"/>
      <c r="Q145" s="47"/>
      <c r="R145" s="47">
        <v>1</v>
      </c>
      <c r="S145" s="47"/>
      <c r="T145" s="47"/>
      <c r="U145" s="47"/>
      <c r="V145" s="47"/>
      <c r="W145" s="48"/>
      <c r="X145" s="61">
        <f t="shared" si="13"/>
        <v>2</v>
      </c>
      <c r="Y145" s="52">
        <f t="shared" si="13"/>
        <v>0</v>
      </c>
      <c r="Z145">
        <f t="shared" si="14"/>
        <v>2</v>
      </c>
    </row>
    <row r="146" spans="1:26">
      <c r="A146" s="51" t="s">
        <v>17</v>
      </c>
      <c r="B146" s="58" t="s">
        <v>574</v>
      </c>
      <c r="C146" s="47" t="s">
        <v>377</v>
      </c>
      <c r="D146" s="47" t="s">
        <v>394</v>
      </c>
      <c r="E146" s="52" t="s">
        <v>395</v>
      </c>
      <c r="F146" s="56"/>
      <c r="G146" s="47"/>
      <c r="H146" s="47"/>
      <c r="I146" s="47"/>
      <c r="J146" s="47"/>
      <c r="K146" s="47"/>
      <c r="L146" s="47"/>
      <c r="M146" s="47">
        <v>1</v>
      </c>
      <c r="N146" s="47"/>
      <c r="O146" s="47"/>
      <c r="P146" s="47"/>
      <c r="Q146" s="47"/>
      <c r="R146" s="47"/>
      <c r="S146" s="47"/>
      <c r="T146" s="47"/>
      <c r="U146" s="47"/>
      <c r="V146" s="47">
        <v>5</v>
      </c>
      <c r="W146" s="48">
        <v>4</v>
      </c>
      <c r="X146" s="61">
        <f t="shared" si="13"/>
        <v>5</v>
      </c>
      <c r="Y146" s="52">
        <f t="shared" si="13"/>
        <v>5</v>
      </c>
      <c r="Z146">
        <f t="shared" si="14"/>
        <v>10</v>
      </c>
    </row>
    <row r="147" spans="1:26">
      <c r="A147" s="51" t="s">
        <v>17</v>
      </c>
      <c r="B147" s="58" t="s">
        <v>574</v>
      </c>
      <c r="C147" s="47" t="s">
        <v>377</v>
      </c>
      <c r="D147" s="47" t="s">
        <v>396</v>
      </c>
      <c r="E147" s="52" t="s">
        <v>397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3</v>
      </c>
      <c r="W147" s="48"/>
      <c r="X147" s="61">
        <f t="shared" si="13"/>
        <v>3</v>
      </c>
      <c r="Y147" s="52">
        <f t="shared" si="13"/>
        <v>0</v>
      </c>
      <c r="Z147">
        <f t="shared" si="14"/>
        <v>3</v>
      </c>
    </row>
    <row r="148" spans="1:26">
      <c r="A148" s="51" t="s">
        <v>17</v>
      </c>
      <c r="B148" s="58" t="s">
        <v>582</v>
      </c>
      <c r="C148" s="47" t="s">
        <v>366</v>
      </c>
      <c r="D148" s="47" t="s">
        <v>398</v>
      </c>
      <c r="E148" s="52" t="s">
        <v>399</v>
      </c>
      <c r="F148" s="56"/>
      <c r="G148" s="47"/>
      <c r="H148" s="47"/>
      <c r="I148" s="47"/>
      <c r="J148" s="47"/>
      <c r="K148" s="47"/>
      <c r="L148" s="47"/>
      <c r="M148" s="47">
        <v>3</v>
      </c>
      <c r="N148" s="47"/>
      <c r="O148" s="47"/>
      <c r="P148" s="47"/>
      <c r="Q148" s="47">
        <v>3</v>
      </c>
      <c r="R148" s="47"/>
      <c r="S148" s="47">
        <v>1</v>
      </c>
      <c r="T148" s="47"/>
      <c r="U148" s="47"/>
      <c r="V148" s="47">
        <v>1</v>
      </c>
      <c r="W148" s="48">
        <v>1</v>
      </c>
      <c r="X148" s="61">
        <f t="shared" si="13"/>
        <v>1</v>
      </c>
      <c r="Y148" s="52">
        <f t="shared" si="13"/>
        <v>8</v>
      </c>
      <c r="Z148">
        <f t="shared" si="14"/>
        <v>9</v>
      </c>
    </row>
    <row r="149" spans="1:26">
      <c r="A149" s="51" t="s">
        <v>17</v>
      </c>
      <c r="B149" s="58" t="s">
        <v>621</v>
      </c>
      <c r="C149" s="47" t="s">
        <v>366</v>
      </c>
      <c r="D149" s="47" t="s">
        <v>400</v>
      </c>
      <c r="E149" s="52" t="s">
        <v>401</v>
      </c>
      <c r="F149" s="56"/>
      <c r="G149" s="47"/>
      <c r="H149" s="47"/>
      <c r="I149" s="47"/>
      <c r="J149" s="47">
        <v>1</v>
      </c>
      <c r="K149" s="47"/>
      <c r="L149" s="47">
        <v>1</v>
      </c>
      <c r="M149" s="47">
        <v>1</v>
      </c>
      <c r="N149" s="47"/>
      <c r="O149" s="47"/>
      <c r="P149" s="47">
        <v>1</v>
      </c>
      <c r="Q149" s="47">
        <v>1</v>
      </c>
      <c r="R149" s="47">
        <v>1</v>
      </c>
      <c r="S149" s="47"/>
      <c r="T149" s="47"/>
      <c r="U149" s="47"/>
      <c r="V149" s="47">
        <v>7</v>
      </c>
      <c r="W149" s="48"/>
      <c r="X149" s="61">
        <f t="shared" si="13"/>
        <v>11</v>
      </c>
      <c r="Y149" s="52">
        <f t="shared" si="13"/>
        <v>2</v>
      </c>
      <c r="Z149">
        <f t="shared" si="14"/>
        <v>13</v>
      </c>
    </row>
    <row r="150" spans="1:26">
      <c r="A150" s="51" t="s">
        <v>17</v>
      </c>
      <c r="B150" s="58" t="s">
        <v>694</v>
      </c>
      <c r="C150" s="47" t="s">
        <v>47</v>
      </c>
      <c r="D150" s="47" t="s">
        <v>402</v>
      </c>
      <c r="E150" s="52" t="s">
        <v>403</v>
      </c>
      <c r="F150" s="56"/>
      <c r="G150" s="47"/>
      <c r="H150" s="47"/>
      <c r="I150" s="47"/>
      <c r="J150" s="47">
        <v>1</v>
      </c>
      <c r="K150" s="47"/>
      <c r="L150" s="47"/>
      <c r="M150" s="47">
        <v>1</v>
      </c>
      <c r="N150" s="47"/>
      <c r="O150" s="47"/>
      <c r="P150" s="47"/>
      <c r="Q150" s="47"/>
      <c r="R150" s="47"/>
      <c r="S150" s="47"/>
      <c r="T150" s="47"/>
      <c r="U150" s="47"/>
      <c r="V150" s="47">
        <v>2</v>
      </c>
      <c r="W150" s="48">
        <v>4</v>
      </c>
      <c r="X150" s="61">
        <f t="shared" si="13"/>
        <v>3</v>
      </c>
      <c r="Y150" s="52">
        <f t="shared" si="13"/>
        <v>5</v>
      </c>
      <c r="Z150">
        <f t="shared" si="14"/>
        <v>8</v>
      </c>
    </row>
    <row r="151" spans="1:26">
      <c r="A151" s="51" t="s">
        <v>17</v>
      </c>
      <c r="B151" s="58" t="s">
        <v>695</v>
      </c>
      <c r="C151" s="47" t="s">
        <v>47</v>
      </c>
      <c r="D151" s="47" t="s">
        <v>404</v>
      </c>
      <c r="E151" s="52" t="s">
        <v>405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>
        <v>1</v>
      </c>
      <c r="S151" s="47">
        <v>3</v>
      </c>
      <c r="T151" s="47"/>
      <c r="U151" s="47"/>
      <c r="V151" s="47">
        <v>3</v>
      </c>
      <c r="W151" s="48">
        <v>17</v>
      </c>
      <c r="X151" s="61">
        <f t="shared" si="13"/>
        <v>4</v>
      </c>
      <c r="Y151" s="52">
        <f t="shared" si="13"/>
        <v>20</v>
      </c>
      <c r="Z151">
        <f t="shared" si="14"/>
        <v>24</v>
      </c>
    </row>
    <row r="152" spans="1:26">
      <c r="A152" s="51" t="s">
        <v>17</v>
      </c>
      <c r="B152" s="58" t="s">
        <v>625</v>
      </c>
      <c r="C152" s="47" t="s">
        <v>406</v>
      </c>
      <c r="D152" s="47" t="s">
        <v>407</v>
      </c>
      <c r="E152" s="52" t="s">
        <v>408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>
        <v>3</v>
      </c>
      <c r="Q152" s="47">
        <v>1</v>
      </c>
      <c r="R152" s="47"/>
      <c r="S152" s="47"/>
      <c r="T152" s="47"/>
      <c r="U152" s="47"/>
      <c r="V152" s="47">
        <v>2</v>
      </c>
      <c r="W152" s="48">
        <v>1</v>
      </c>
      <c r="X152" s="61">
        <f t="shared" si="13"/>
        <v>5</v>
      </c>
      <c r="Y152" s="52">
        <f t="shared" si="13"/>
        <v>2</v>
      </c>
      <c r="Z152">
        <f t="shared" si="14"/>
        <v>7</v>
      </c>
    </row>
    <row r="153" spans="1:26">
      <c r="A153" s="51" t="s">
        <v>17</v>
      </c>
      <c r="B153" s="58" t="s">
        <v>626</v>
      </c>
      <c r="C153" s="47" t="s">
        <v>406</v>
      </c>
      <c r="D153" s="47" t="s">
        <v>409</v>
      </c>
      <c r="E153" s="52" t="s">
        <v>410</v>
      </c>
      <c r="F153" s="56"/>
      <c r="G153" s="47"/>
      <c r="H153" s="47"/>
      <c r="I153" s="47"/>
      <c r="J153" s="47">
        <v>1</v>
      </c>
      <c r="K153" s="47"/>
      <c r="L153" s="47"/>
      <c r="M153" s="47"/>
      <c r="N153" s="47"/>
      <c r="O153" s="47"/>
      <c r="P153" s="47">
        <v>1</v>
      </c>
      <c r="Q153" s="47"/>
      <c r="R153" s="47"/>
      <c r="S153" s="47">
        <v>1</v>
      </c>
      <c r="T153" s="47"/>
      <c r="U153" s="47"/>
      <c r="V153" s="47">
        <v>3</v>
      </c>
      <c r="W153" s="48">
        <v>2</v>
      </c>
      <c r="X153" s="61">
        <f t="shared" si="13"/>
        <v>5</v>
      </c>
      <c r="Y153" s="52">
        <f t="shared" si="13"/>
        <v>3</v>
      </c>
      <c r="Z153">
        <f t="shared" si="14"/>
        <v>8</v>
      </c>
    </row>
    <row r="154" spans="1:26">
      <c r="A154" s="51" t="s">
        <v>17</v>
      </c>
      <c r="B154" s="58" t="s">
        <v>628</v>
      </c>
      <c r="C154" s="47" t="s">
        <v>406</v>
      </c>
      <c r="D154" s="47" t="s">
        <v>411</v>
      </c>
      <c r="E154" s="52" t="s">
        <v>412</v>
      </c>
      <c r="F154" s="56"/>
      <c r="G154" s="47"/>
      <c r="H154" s="47"/>
      <c r="I154" s="47"/>
      <c r="J154" s="47"/>
      <c r="K154" s="47">
        <v>1</v>
      </c>
      <c r="L154" s="47"/>
      <c r="M154" s="47"/>
      <c r="N154" s="47">
        <v>1</v>
      </c>
      <c r="O154" s="47"/>
      <c r="P154" s="47">
        <v>4</v>
      </c>
      <c r="Q154" s="47"/>
      <c r="R154" s="47"/>
      <c r="S154" s="47"/>
      <c r="T154" s="47"/>
      <c r="U154" s="47"/>
      <c r="V154" s="47">
        <v>4</v>
      </c>
      <c r="W154" s="48">
        <v>2</v>
      </c>
      <c r="X154" s="61">
        <f t="shared" si="13"/>
        <v>9</v>
      </c>
      <c r="Y154" s="52">
        <f t="shared" si="13"/>
        <v>3</v>
      </c>
      <c r="Z154">
        <f t="shared" si="14"/>
        <v>12</v>
      </c>
    </row>
    <row r="155" spans="1:26">
      <c r="A155" s="51" t="s">
        <v>17</v>
      </c>
      <c r="B155" s="16" t="s">
        <v>629</v>
      </c>
      <c r="C155" s="47" t="s">
        <v>406</v>
      </c>
      <c r="D155" s="47" t="s">
        <v>413</v>
      </c>
      <c r="E155" s="52" t="s">
        <v>414</v>
      </c>
      <c r="F155" s="56"/>
      <c r="G155" s="47"/>
      <c r="H155" s="47"/>
      <c r="I155" s="47"/>
      <c r="J155" s="47">
        <v>1</v>
      </c>
      <c r="K155" s="47"/>
      <c r="L155" s="47"/>
      <c r="M155" s="47"/>
      <c r="N155" s="47"/>
      <c r="O155" s="47"/>
      <c r="P155" s="47">
        <v>4</v>
      </c>
      <c r="Q155" s="47"/>
      <c r="R155" s="47"/>
      <c r="S155" s="47"/>
      <c r="T155" s="47"/>
      <c r="U155" s="47"/>
      <c r="V155" s="47">
        <v>9</v>
      </c>
      <c r="W155" s="48">
        <v>1</v>
      </c>
      <c r="X155" s="61">
        <f t="shared" si="13"/>
        <v>14</v>
      </c>
      <c r="Y155" s="52">
        <f t="shared" si="13"/>
        <v>1</v>
      </c>
      <c r="Z155">
        <f t="shared" si="14"/>
        <v>15</v>
      </c>
    </row>
    <row r="156" spans="1:26">
      <c r="A156" s="51" t="s">
        <v>17</v>
      </c>
      <c r="B156" s="16" t="s">
        <v>630</v>
      </c>
      <c r="C156" s="47" t="s">
        <v>406</v>
      </c>
      <c r="D156" s="47" t="s">
        <v>415</v>
      </c>
      <c r="E156" s="52" t="s">
        <v>416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>
        <v>5</v>
      </c>
      <c r="Q156" s="47"/>
      <c r="R156" s="47"/>
      <c r="S156" s="47">
        <v>1</v>
      </c>
      <c r="T156" s="47"/>
      <c r="U156" s="47"/>
      <c r="V156" s="47">
        <v>9</v>
      </c>
      <c r="W156" s="48">
        <v>1</v>
      </c>
      <c r="X156" s="61">
        <f t="shared" si="13"/>
        <v>14</v>
      </c>
      <c r="Y156" s="52">
        <f t="shared" si="13"/>
        <v>2</v>
      </c>
      <c r="Z156">
        <f t="shared" si="14"/>
        <v>16</v>
      </c>
    </row>
    <row r="157" spans="1:26">
      <c r="A157" s="51" t="s">
        <v>17</v>
      </c>
      <c r="B157" s="16" t="s">
        <v>631</v>
      </c>
      <c r="C157" s="47" t="s">
        <v>406</v>
      </c>
      <c r="D157" s="47" t="s">
        <v>419</v>
      </c>
      <c r="E157" s="52" t="s">
        <v>420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5</v>
      </c>
      <c r="Q157" s="47">
        <v>1</v>
      </c>
      <c r="R157" s="47"/>
      <c r="S157" s="47"/>
      <c r="T157" s="47"/>
      <c r="U157" s="47"/>
      <c r="V157" s="47">
        <v>1</v>
      </c>
      <c r="W157" s="48"/>
      <c r="X157" s="61">
        <f t="shared" si="13"/>
        <v>6</v>
      </c>
      <c r="Y157" s="52">
        <f t="shared" si="13"/>
        <v>1</v>
      </c>
      <c r="Z157">
        <f t="shared" si="14"/>
        <v>7</v>
      </c>
    </row>
    <row r="158" spans="1:26">
      <c r="A158" s="51" t="s">
        <v>17</v>
      </c>
      <c r="B158" s="16" t="s">
        <v>636</v>
      </c>
      <c r="C158" s="47" t="s">
        <v>366</v>
      </c>
      <c r="D158" s="47" t="s">
        <v>421</v>
      </c>
      <c r="E158" s="52" t="s">
        <v>422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>
        <v>5</v>
      </c>
      <c r="P158" s="47"/>
      <c r="Q158" s="47"/>
      <c r="R158" s="47"/>
      <c r="S158" s="47"/>
      <c r="T158" s="47"/>
      <c r="U158" s="47"/>
      <c r="V158" s="47"/>
      <c r="W158" s="48"/>
      <c r="X158" s="61">
        <f t="shared" si="13"/>
        <v>0</v>
      </c>
      <c r="Y158" s="52">
        <f t="shared" si="13"/>
        <v>5</v>
      </c>
      <c r="Z158">
        <f t="shared" si="14"/>
        <v>5</v>
      </c>
    </row>
    <row r="159" spans="1:26">
      <c r="A159" s="51" t="s">
        <v>17</v>
      </c>
      <c r="B159" s="16" t="s">
        <v>696</v>
      </c>
      <c r="C159" s="47" t="s">
        <v>377</v>
      </c>
      <c r="D159" s="47" t="s">
        <v>423</v>
      </c>
      <c r="E159" s="52" t="s">
        <v>424</v>
      </c>
      <c r="F159" s="56"/>
      <c r="G159" s="47"/>
      <c r="H159" s="47"/>
      <c r="I159" s="47"/>
      <c r="J159" s="47"/>
      <c r="K159" s="47">
        <v>1</v>
      </c>
      <c r="L159" s="47"/>
      <c r="M159" s="47"/>
      <c r="N159" s="47"/>
      <c r="O159" s="47">
        <v>1</v>
      </c>
      <c r="P159" s="47"/>
      <c r="Q159" s="47"/>
      <c r="R159" s="47"/>
      <c r="S159" s="47"/>
      <c r="T159" s="47"/>
      <c r="U159" s="47"/>
      <c r="V159" s="47">
        <v>3</v>
      </c>
      <c r="W159" s="48">
        <v>7</v>
      </c>
      <c r="X159" s="61">
        <f t="shared" si="13"/>
        <v>3</v>
      </c>
      <c r="Y159" s="52">
        <f t="shared" si="13"/>
        <v>9</v>
      </c>
      <c r="Z159">
        <f t="shared" si="14"/>
        <v>12</v>
      </c>
    </row>
    <row r="160" spans="1:26">
      <c r="A160" s="51" t="s">
        <v>17</v>
      </c>
      <c r="B160" s="16" t="s">
        <v>638</v>
      </c>
      <c r="C160" s="47" t="s">
        <v>47</v>
      </c>
      <c r="D160" s="47" t="s">
        <v>425</v>
      </c>
      <c r="E160" s="52" t="s">
        <v>426</v>
      </c>
      <c r="F160" s="56"/>
      <c r="G160" s="47">
        <v>1</v>
      </c>
      <c r="H160" s="47"/>
      <c r="I160" s="47"/>
      <c r="J160" s="47"/>
      <c r="K160" s="47">
        <v>1</v>
      </c>
      <c r="L160" s="47">
        <v>1</v>
      </c>
      <c r="M160" s="47">
        <v>2</v>
      </c>
      <c r="N160" s="47"/>
      <c r="O160" s="47">
        <v>1</v>
      </c>
      <c r="P160" s="47"/>
      <c r="Q160" s="47">
        <v>1</v>
      </c>
      <c r="R160" s="47"/>
      <c r="S160" s="47">
        <v>2</v>
      </c>
      <c r="T160" s="47"/>
      <c r="U160" s="47"/>
      <c r="V160" s="47">
        <v>4</v>
      </c>
      <c r="W160" s="48">
        <v>28</v>
      </c>
      <c r="X160" s="61">
        <f t="shared" si="13"/>
        <v>5</v>
      </c>
      <c r="Y160" s="52">
        <f t="shared" si="13"/>
        <v>36</v>
      </c>
      <c r="Z160">
        <f t="shared" si="14"/>
        <v>41</v>
      </c>
    </row>
    <row r="161" spans="1:26">
      <c r="A161" s="51" t="s">
        <v>17</v>
      </c>
      <c r="B161" s="16" t="s">
        <v>639</v>
      </c>
      <c r="C161" s="47" t="s">
        <v>47</v>
      </c>
      <c r="D161" s="47" t="s">
        <v>427</v>
      </c>
      <c r="E161" s="52" t="s">
        <v>428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>
        <v>1</v>
      </c>
      <c r="S161" s="47"/>
      <c r="T161" s="47"/>
      <c r="U161" s="47"/>
      <c r="V161" s="47">
        <v>1</v>
      </c>
      <c r="W161" s="48">
        <v>4</v>
      </c>
      <c r="X161" s="61">
        <f t="shared" si="13"/>
        <v>2</v>
      </c>
      <c r="Y161" s="52">
        <f t="shared" si="13"/>
        <v>4</v>
      </c>
      <c r="Z161">
        <f t="shared" si="14"/>
        <v>6</v>
      </c>
    </row>
    <row r="162" spans="1:26">
      <c r="A162" s="51" t="s">
        <v>17</v>
      </c>
      <c r="B162" s="16" t="s">
        <v>640</v>
      </c>
      <c r="C162" s="47" t="s">
        <v>366</v>
      </c>
      <c r="D162" s="47" t="s">
        <v>429</v>
      </c>
      <c r="E162" s="52" t="s">
        <v>430</v>
      </c>
      <c r="F162" s="56"/>
      <c r="G162" s="47">
        <v>1</v>
      </c>
      <c r="H162" s="47"/>
      <c r="I162" s="47">
        <v>1</v>
      </c>
      <c r="J162" s="47"/>
      <c r="K162" s="47"/>
      <c r="L162" s="47"/>
      <c r="M162" s="47"/>
      <c r="N162" s="47"/>
      <c r="O162" s="47"/>
      <c r="P162" s="47"/>
      <c r="Q162" s="47">
        <v>1</v>
      </c>
      <c r="R162" s="47"/>
      <c r="S162" s="47">
        <v>1</v>
      </c>
      <c r="T162" s="47"/>
      <c r="U162" s="47"/>
      <c r="V162" s="47"/>
      <c r="W162" s="48">
        <v>2</v>
      </c>
      <c r="X162" s="61">
        <f t="shared" si="13"/>
        <v>0</v>
      </c>
      <c r="Y162" s="52">
        <f t="shared" si="13"/>
        <v>6</v>
      </c>
      <c r="Z162">
        <f t="shared" si="14"/>
        <v>6</v>
      </c>
    </row>
    <row r="163" spans="1:26">
      <c r="A163" s="51" t="s">
        <v>17</v>
      </c>
      <c r="B163" s="16" t="s">
        <v>697</v>
      </c>
      <c r="C163" s="47" t="s">
        <v>366</v>
      </c>
      <c r="D163" s="47" t="s">
        <v>431</v>
      </c>
      <c r="E163" s="52" t="s">
        <v>432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/>
      <c r="O163" s="47"/>
      <c r="P163" s="47">
        <v>1</v>
      </c>
      <c r="Q163" s="47"/>
      <c r="R163" s="47"/>
      <c r="S163" s="47">
        <v>1</v>
      </c>
      <c r="T163" s="47"/>
      <c r="U163" s="47"/>
      <c r="V163" s="47">
        <v>8</v>
      </c>
      <c r="W163" s="48">
        <v>16</v>
      </c>
      <c r="X163" s="61">
        <f t="shared" si="13"/>
        <v>9</v>
      </c>
      <c r="Y163" s="52">
        <f t="shared" si="13"/>
        <v>18</v>
      </c>
      <c r="Z163">
        <f t="shared" si="14"/>
        <v>27</v>
      </c>
    </row>
    <row r="164" spans="1:26">
      <c r="A164" s="51" t="s">
        <v>17</v>
      </c>
      <c r="B164" s="16" t="s">
        <v>698</v>
      </c>
      <c r="C164" s="47" t="s">
        <v>377</v>
      </c>
      <c r="D164" s="47" t="s">
        <v>433</v>
      </c>
      <c r="E164" s="52" t="s">
        <v>434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1</v>
      </c>
      <c r="P164" s="47">
        <v>1</v>
      </c>
      <c r="Q164" s="47"/>
      <c r="R164" s="47"/>
      <c r="S164" s="47"/>
      <c r="T164" s="47"/>
      <c r="U164" s="47"/>
      <c r="V164" s="47"/>
      <c r="W164" s="48"/>
      <c r="X164" s="61">
        <f t="shared" si="13"/>
        <v>1</v>
      </c>
      <c r="Y164" s="52">
        <f t="shared" si="13"/>
        <v>1</v>
      </c>
      <c r="Z164">
        <f t="shared" si="14"/>
        <v>2</v>
      </c>
    </row>
    <row r="165" spans="1:26">
      <c r="A165" s="51" t="s">
        <v>17</v>
      </c>
      <c r="B165" s="16" t="s">
        <v>699</v>
      </c>
      <c r="C165" s="47" t="s">
        <v>377</v>
      </c>
      <c r="D165" s="47" t="s">
        <v>435</v>
      </c>
      <c r="E165" s="52" t="s">
        <v>436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3</v>
      </c>
      <c r="W165" s="48">
        <v>2</v>
      </c>
      <c r="X165" s="61">
        <f t="shared" si="13"/>
        <v>3</v>
      </c>
      <c r="Y165" s="52">
        <f t="shared" si="13"/>
        <v>2</v>
      </c>
      <c r="Z165">
        <f t="shared" si="14"/>
        <v>5</v>
      </c>
    </row>
    <row r="166" spans="1:26">
      <c r="A166" s="51" t="s">
        <v>17</v>
      </c>
      <c r="B166" s="16" t="s">
        <v>700</v>
      </c>
      <c r="C166" s="47" t="s">
        <v>377</v>
      </c>
      <c r="D166" s="47" t="s">
        <v>437</v>
      </c>
      <c r="E166" s="52" t="s">
        <v>438</v>
      </c>
      <c r="F166" s="56"/>
      <c r="G166" s="47"/>
      <c r="H166" s="47"/>
      <c r="I166" s="47"/>
      <c r="J166" s="47"/>
      <c r="K166" s="47">
        <v>1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5</v>
      </c>
      <c r="X166" s="61">
        <f t="shared" si="13"/>
        <v>0</v>
      </c>
      <c r="Y166" s="52">
        <f t="shared" si="13"/>
        <v>6</v>
      </c>
      <c r="Z166">
        <f t="shared" si="14"/>
        <v>6</v>
      </c>
    </row>
    <row r="167" spans="1:26">
      <c r="A167" s="51" t="s">
        <v>17</v>
      </c>
      <c r="B167" s="16" t="s">
        <v>648</v>
      </c>
      <c r="C167" s="47" t="s">
        <v>366</v>
      </c>
      <c r="D167" s="47" t="s">
        <v>439</v>
      </c>
      <c r="E167" s="52" t="s">
        <v>440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6</v>
      </c>
      <c r="W167" s="48"/>
      <c r="X167" s="61">
        <f t="shared" si="13"/>
        <v>6</v>
      </c>
      <c r="Y167" s="52">
        <f t="shared" si="13"/>
        <v>0</v>
      </c>
      <c r="Z167">
        <f t="shared" si="14"/>
        <v>6</v>
      </c>
    </row>
    <row r="168" spans="1:26">
      <c r="A168" s="51" t="s">
        <v>17</v>
      </c>
      <c r="B168" s="16" t="s">
        <v>701</v>
      </c>
      <c r="C168" s="47" t="s">
        <v>366</v>
      </c>
      <c r="D168" s="47" t="s">
        <v>441</v>
      </c>
      <c r="E168" s="52" t="s">
        <v>442</v>
      </c>
      <c r="F168" s="56"/>
      <c r="G168" s="47"/>
      <c r="H168" s="47"/>
      <c r="I168" s="47"/>
      <c r="J168" s="47"/>
      <c r="K168" s="47">
        <v>1</v>
      </c>
      <c r="L168" s="47"/>
      <c r="M168" s="47"/>
      <c r="N168" s="47"/>
      <c r="O168" s="47"/>
      <c r="P168" s="47">
        <v>1</v>
      </c>
      <c r="Q168" s="47">
        <v>2</v>
      </c>
      <c r="R168" s="47"/>
      <c r="S168" s="47"/>
      <c r="T168" s="47"/>
      <c r="U168" s="47"/>
      <c r="V168" s="47">
        <v>1</v>
      </c>
      <c r="W168" s="48"/>
      <c r="X168" s="61">
        <f t="shared" si="13"/>
        <v>2</v>
      </c>
      <c r="Y168" s="52">
        <f t="shared" si="13"/>
        <v>3</v>
      </c>
      <c r="Z168">
        <f t="shared" si="14"/>
        <v>5</v>
      </c>
    </row>
    <row r="169" spans="1:26">
      <c r="A169" s="51" t="s">
        <v>17</v>
      </c>
      <c r="B169" s="16" t="s">
        <v>702</v>
      </c>
      <c r="C169" s="47" t="s">
        <v>377</v>
      </c>
      <c r="D169" s="47" t="s">
        <v>443</v>
      </c>
      <c r="E169" s="52" t="s">
        <v>444</v>
      </c>
      <c r="F169" s="56"/>
      <c r="G169" s="47"/>
      <c r="H169" s="47">
        <v>1</v>
      </c>
      <c r="I169" s="47"/>
      <c r="J169" s="47"/>
      <c r="K169" s="47">
        <v>2</v>
      </c>
      <c r="L169" s="47">
        <v>2</v>
      </c>
      <c r="M169" s="47"/>
      <c r="N169" s="47"/>
      <c r="O169" s="47"/>
      <c r="P169" s="47"/>
      <c r="Q169" s="47">
        <v>2</v>
      </c>
      <c r="R169" s="47"/>
      <c r="S169" s="47"/>
      <c r="T169" s="47"/>
      <c r="U169" s="47"/>
      <c r="V169" s="47">
        <v>7</v>
      </c>
      <c r="W169" s="48">
        <v>23</v>
      </c>
      <c r="X169" s="61">
        <f t="shared" si="13"/>
        <v>10</v>
      </c>
      <c r="Y169" s="52">
        <f t="shared" si="13"/>
        <v>27</v>
      </c>
      <c r="Z169">
        <f t="shared" si="14"/>
        <v>37</v>
      </c>
    </row>
    <row r="170" spans="1:26">
      <c r="A170" s="51" t="s">
        <v>17</v>
      </c>
      <c r="B170" s="16" t="s">
        <v>690</v>
      </c>
      <c r="C170" s="47" t="s">
        <v>366</v>
      </c>
      <c r="D170" s="47" t="s">
        <v>445</v>
      </c>
      <c r="E170" s="52" t="s">
        <v>446</v>
      </c>
      <c r="F170" s="56"/>
      <c r="G170" s="47">
        <v>1</v>
      </c>
      <c r="H170" s="47"/>
      <c r="I170" s="47"/>
      <c r="J170" s="47"/>
      <c r="K170" s="47"/>
      <c r="L170" s="47"/>
      <c r="M170" s="47">
        <v>1</v>
      </c>
      <c r="N170" s="47"/>
      <c r="O170" s="47">
        <v>1</v>
      </c>
      <c r="P170" s="47">
        <v>1</v>
      </c>
      <c r="Q170" s="47"/>
      <c r="R170" s="47"/>
      <c r="S170" s="47"/>
      <c r="T170" s="47"/>
      <c r="U170" s="47"/>
      <c r="V170" s="47">
        <v>1</v>
      </c>
      <c r="W170" s="48">
        <v>3</v>
      </c>
      <c r="X170" s="61">
        <f t="shared" si="13"/>
        <v>2</v>
      </c>
      <c r="Y170" s="52">
        <f t="shared" si="13"/>
        <v>6</v>
      </c>
      <c r="Z170">
        <f t="shared" si="14"/>
        <v>8</v>
      </c>
    </row>
    <row r="171" spans="1:26">
      <c r="A171" s="51" t="s">
        <v>17</v>
      </c>
      <c r="B171" s="16" t="s">
        <v>649</v>
      </c>
      <c r="C171" s="47" t="s">
        <v>47</v>
      </c>
      <c r="D171" s="47" t="s">
        <v>447</v>
      </c>
      <c r="E171" s="52" t="s">
        <v>448</v>
      </c>
      <c r="F171" s="56"/>
      <c r="G171" s="47"/>
      <c r="H171" s="47">
        <v>1</v>
      </c>
      <c r="I171" s="47"/>
      <c r="J171" s="47"/>
      <c r="K171" s="47"/>
      <c r="L171" s="47">
        <v>1</v>
      </c>
      <c r="M171" s="47"/>
      <c r="N171" s="47">
        <v>1</v>
      </c>
      <c r="O171" s="47"/>
      <c r="P171" s="47"/>
      <c r="Q171" s="47"/>
      <c r="R171" s="47"/>
      <c r="S171" s="47"/>
      <c r="T171" s="47"/>
      <c r="U171" s="47"/>
      <c r="V171" s="47">
        <v>2</v>
      </c>
      <c r="W171" s="48">
        <v>8</v>
      </c>
      <c r="X171" s="61">
        <f t="shared" si="13"/>
        <v>5</v>
      </c>
      <c r="Y171" s="52">
        <f t="shared" si="13"/>
        <v>8</v>
      </c>
      <c r="Z171">
        <f t="shared" si="14"/>
        <v>13</v>
      </c>
    </row>
    <row r="172" spans="1:26">
      <c r="A172" s="51" t="s">
        <v>17</v>
      </c>
      <c r="B172" s="16" t="s">
        <v>652</v>
      </c>
      <c r="C172" s="47" t="s">
        <v>366</v>
      </c>
      <c r="D172" s="47" t="s">
        <v>449</v>
      </c>
      <c r="E172" s="52" t="s">
        <v>450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>
        <v>1</v>
      </c>
      <c r="T172" s="47"/>
      <c r="U172" s="47"/>
      <c r="V172" s="47">
        <v>1</v>
      </c>
      <c r="W172" s="48">
        <v>1</v>
      </c>
      <c r="X172" s="61">
        <f t="shared" si="13"/>
        <v>1</v>
      </c>
      <c r="Y172" s="52">
        <f t="shared" si="13"/>
        <v>2</v>
      </c>
      <c r="Z172">
        <f t="shared" si="14"/>
        <v>3</v>
      </c>
    </row>
    <row r="173" spans="1:26">
      <c r="A173" s="51" t="s">
        <v>17</v>
      </c>
      <c r="B173" s="16" t="s">
        <v>703</v>
      </c>
      <c r="C173" s="47" t="s">
        <v>451</v>
      </c>
      <c r="D173" s="47" t="s">
        <v>452</v>
      </c>
      <c r="E173" s="52" t="s">
        <v>453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1</v>
      </c>
      <c r="X173" s="61">
        <f t="shared" si="13"/>
        <v>0</v>
      </c>
      <c r="Y173" s="52">
        <f t="shared" si="13"/>
        <v>1</v>
      </c>
      <c r="Z173">
        <f t="shared" si="14"/>
        <v>1</v>
      </c>
    </row>
    <row r="174" spans="1:26">
      <c r="A174" s="51" t="s">
        <v>17</v>
      </c>
      <c r="B174" s="16" t="s">
        <v>703</v>
      </c>
      <c r="C174" s="47" t="s">
        <v>451</v>
      </c>
      <c r="D174" s="47" t="s">
        <v>454</v>
      </c>
      <c r="E174" s="52" t="s">
        <v>455</v>
      </c>
      <c r="F174" s="56"/>
      <c r="G174" s="47"/>
      <c r="H174" s="47"/>
      <c r="I174" s="47"/>
      <c r="J174" s="47">
        <v>1</v>
      </c>
      <c r="K174" s="47"/>
      <c r="L174" s="47"/>
      <c r="M174" s="47"/>
      <c r="N174" s="47"/>
      <c r="O174" s="47"/>
      <c r="P174" s="47"/>
      <c r="Q174" s="47">
        <v>1</v>
      </c>
      <c r="R174" s="47">
        <v>2</v>
      </c>
      <c r="S174" s="47">
        <v>2</v>
      </c>
      <c r="T174" s="47"/>
      <c r="U174" s="47"/>
      <c r="V174" s="47">
        <v>1</v>
      </c>
      <c r="W174" s="48">
        <v>10</v>
      </c>
      <c r="X174" s="61">
        <f t="shared" si="13"/>
        <v>4</v>
      </c>
      <c r="Y174" s="52">
        <f t="shared" si="13"/>
        <v>13</v>
      </c>
      <c r="Z174">
        <f t="shared" si="14"/>
        <v>17</v>
      </c>
    </row>
    <row r="175" spans="1:26">
      <c r="A175" s="51" t="s">
        <v>17</v>
      </c>
      <c r="B175" s="16" t="s">
        <v>656</v>
      </c>
      <c r="C175" s="47" t="s">
        <v>366</v>
      </c>
      <c r="D175" s="47" t="s">
        <v>456</v>
      </c>
      <c r="E175" s="52" t="s">
        <v>457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>
        <v>1</v>
      </c>
      <c r="S175" s="47"/>
      <c r="T175" s="47"/>
      <c r="U175" s="47"/>
      <c r="V175" s="47">
        <v>1</v>
      </c>
      <c r="W175" s="48"/>
      <c r="X175" s="61">
        <f t="shared" si="13"/>
        <v>2</v>
      </c>
      <c r="Y175" s="52">
        <f t="shared" si="13"/>
        <v>0</v>
      </c>
      <c r="Z175">
        <f t="shared" si="14"/>
        <v>2</v>
      </c>
    </row>
    <row r="176" spans="1:26">
      <c r="A176" s="51" t="s">
        <v>17</v>
      </c>
      <c r="B176" s="16" t="s">
        <v>704</v>
      </c>
      <c r="C176" s="47" t="s">
        <v>366</v>
      </c>
      <c r="D176" s="47" t="s">
        <v>458</v>
      </c>
      <c r="E176" s="52" t="s">
        <v>459</v>
      </c>
      <c r="F176" s="56"/>
      <c r="G176" s="47"/>
      <c r="H176" s="47"/>
      <c r="I176" s="47"/>
      <c r="J176" s="47"/>
      <c r="K176" s="47">
        <v>1</v>
      </c>
      <c r="L176" s="47">
        <v>2</v>
      </c>
      <c r="M176" s="47">
        <v>4</v>
      </c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>
        <v>3</v>
      </c>
      <c r="X176" s="61">
        <f t="shared" si="13"/>
        <v>3</v>
      </c>
      <c r="Y176" s="52">
        <f t="shared" si="13"/>
        <v>8</v>
      </c>
      <c r="Z176">
        <f t="shared" si="14"/>
        <v>11</v>
      </c>
    </row>
    <row r="177" spans="1:26">
      <c r="A177" s="51" t="s">
        <v>17</v>
      </c>
      <c r="B177" s="16" t="s">
        <v>705</v>
      </c>
      <c r="C177" s="47" t="s">
        <v>366</v>
      </c>
      <c r="D177" s="47" t="s">
        <v>460</v>
      </c>
      <c r="E177" s="52" t="s">
        <v>461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>
        <v>6</v>
      </c>
      <c r="X177" s="61">
        <f t="shared" si="13"/>
        <v>1</v>
      </c>
      <c r="Y177" s="52">
        <f t="shared" si="13"/>
        <v>6</v>
      </c>
      <c r="Z177">
        <f t="shared" si="14"/>
        <v>7</v>
      </c>
    </row>
    <row r="178" spans="1:26">
      <c r="A178" s="51" t="s">
        <v>17</v>
      </c>
      <c r="B178" s="16" t="s">
        <v>706</v>
      </c>
      <c r="C178" s="47" t="s">
        <v>366</v>
      </c>
      <c r="D178" s="47" t="s">
        <v>462</v>
      </c>
      <c r="E178" s="52" t="s">
        <v>463</v>
      </c>
      <c r="F178" s="56"/>
      <c r="G178" s="47"/>
      <c r="H178" s="47"/>
      <c r="I178" s="47"/>
      <c r="J178" s="47"/>
      <c r="K178" s="47"/>
      <c r="L178" s="47">
        <v>1</v>
      </c>
      <c r="M178" s="47">
        <v>1</v>
      </c>
      <c r="N178" s="47"/>
      <c r="O178" s="47"/>
      <c r="P178" s="47"/>
      <c r="Q178" s="47">
        <v>2</v>
      </c>
      <c r="R178" s="47"/>
      <c r="S178" s="47"/>
      <c r="T178" s="47"/>
      <c r="U178" s="47"/>
      <c r="V178" s="47">
        <v>2</v>
      </c>
      <c r="W178" s="48">
        <v>4</v>
      </c>
      <c r="X178" s="61">
        <f t="shared" si="13"/>
        <v>3</v>
      </c>
      <c r="Y178" s="52">
        <f t="shared" si="13"/>
        <v>7</v>
      </c>
      <c r="Z178">
        <f t="shared" si="14"/>
        <v>10</v>
      </c>
    </row>
    <row r="179" spans="1:26">
      <c r="A179" s="51" t="s">
        <v>17</v>
      </c>
      <c r="B179" s="16" t="s">
        <v>706</v>
      </c>
      <c r="C179" s="47" t="s">
        <v>377</v>
      </c>
      <c r="D179" s="47" t="s">
        <v>464</v>
      </c>
      <c r="E179" s="52" t="s">
        <v>465</v>
      </c>
      <c r="F179" s="56"/>
      <c r="G179" s="47"/>
      <c r="H179" s="47"/>
      <c r="I179" s="47">
        <v>1</v>
      </c>
      <c r="J179" s="47">
        <v>1</v>
      </c>
      <c r="K179" s="47"/>
      <c r="L179" s="47"/>
      <c r="M179" s="47"/>
      <c r="N179" s="47"/>
      <c r="O179" s="47"/>
      <c r="P179" s="47"/>
      <c r="Q179" s="47"/>
      <c r="R179" s="47">
        <v>1</v>
      </c>
      <c r="S179" s="47">
        <v>1</v>
      </c>
      <c r="T179" s="47"/>
      <c r="U179" s="47"/>
      <c r="V179" s="47">
        <v>3</v>
      </c>
      <c r="W179" s="48">
        <v>6</v>
      </c>
      <c r="X179" s="61">
        <f t="shared" si="13"/>
        <v>5</v>
      </c>
      <c r="Y179" s="52">
        <f t="shared" si="13"/>
        <v>8</v>
      </c>
      <c r="Z179">
        <f t="shared" si="14"/>
        <v>13</v>
      </c>
    </row>
    <row r="180" spans="1:26">
      <c r="A180" s="51" t="s">
        <v>17</v>
      </c>
      <c r="B180" s="16" t="s">
        <v>659</v>
      </c>
      <c r="C180" s="47" t="s">
        <v>377</v>
      </c>
      <c r="D180" s="47" t="s">
        <v>466</v>
      </c>
      <c r="E180" s="52" t="s">
        <v>467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1</v>
      </c>
      <c r="Q180" s="47">
        <v>3</v>
      </c>
      <c r="R180" s="47"/>
      <c r="S180" s="47">
        <v>1</v>
      </c>
      <c r="T180" s="47"/>
      <c r="U180" s="47"/>
      <c r="V180" s="47">
        <v>1</v>
      </c>
      <c r="W180" s="48">
        <v>6</v>
      </c>
      <c r="X180" s="61">
        <f t="shared" si="13"/>
        <v>2</v>
      </c>
      <c r="Y180" s="52">
        <f t="shared" si="13"/>
        <v>10</v>
      </c>
      <c r="Z180">
        <f t="shared" si="14"/>
        <v>12</v>
      </c>
    </row>
    <row r="181" spans="1:26">
      <c r="A181" s="51" t="s">
        <v>17</v>
      </c>
      <c r="B181" s="16" t="s">
        <v>662</v>
      </c>
      <c r="C181" s="47" t="s">
        <v>377</v>
      </c>
      <c r="D181" s="47" t="s">
        <v>468</v>
      </c>
      <c r="E181" s="52" t="s">
        <v>469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5</v>
      </c>
      <c r="Q181" s="47">
        <v>3</v>
      </c>
      <c r="R181" s="47"/>
      <c r="S181" s="47"/>
      <c r="T181" s="47"/>
      <c r="U181" s="47"/>
      <c r="V181" s="47">
        <v>5</v>
      </c>
      <c r="W181" s="48">
        <v>1</v>
      </c>
      <c r="X181" s="61">
        <f t="shared" si="13"/>
        <v>10</v>
      </c>
      <c r="Y181" s="52">
        <f t="shared" si="13"/>
        <v>4</v>
      </c>
      <c r="Z181">
        <f t="shared" si="14"/>
        <v>14</v>
      </c>
    </row>
    <row r="182" spans="1:26">
      <c r="A182" s="51" t="s">
        <v>17</v>
      </c>
      <c r="B182" s="16" t="s">
        <v>664</v>
      </c>
      <c r="C182" s="47" t="s">
        <v>366</v>
      </c>
      <c r="D182" s="47" t="s">
        <v>470</v>
      </c>
      <c r="E182" s="52" t="s">
        <v>471</v>
      </c>
      <c r="F182" s="56"/>
      <c r="G182" s="47"/>
      <c r="H182" s="47"/>
      <c r="I182" s="47"/>
      <c r="J182" s="47"/>
      <c r="K182" s="47"/>
      <c r="L182" s="47">
        <v>1</v>
      </c>
      <c r="M182" s="47"/>
      <c r="N182" s="47"/>
      <c r="O182" s="47"/>
      <c r="P182" s="47"/>
      <c r="Q182" s="47">
        <v>2</v>
      </c>
      <c r="R182" s="47">
        <v>1</v>
      </c>
      <c r="S182" s="47">
        <v>1</v>
      </c>
      <c r="T182" s="47"/>
      <c r="U182" s="47"/>
      <c r="V182" s="47">
        <v>4</v>
      </c>
      <c r="W182" s="48">
        <v>2</v>
      </c>
      <c r="X182" s="61">
        <f t="shared" si="13"/>
        <v>6</v>
      </c>
      <c r="Y182" s="52">
        <f t="shared" si="13"/>
        <v>5</v>
      </c>
      <c r="Z182">
        <f t="shared" si="14"/>
        <v>11</v>
      </c>
    </row>
    <row r="183" spans="1:26">
      <c r="A183" s="51" t="s">
        <v>17</v>
      </c>
      <c r="B183" s="16" t="s">
        <v>671</v>
      </c>
      <c r="C183" s="47" t="s">
        <v>366</v>
      </c>
      <c r="D183" s="47" t="s">
        <v>472</v>
      </c>
      <c r="E183" s="52" t="s">
        <v>473</v>
      </c>
      <c r="F183" s="56"/>
      <c r="G183" s="47"/>
      <c r="H183" s="47">
        <v>1</v>
      </c>
      <c r="I183" s="47"/>
      <c r="J183" s="47"/>
      <c r="K183" s="47"/>
      <c r="L183" s="47"/>
      <c r="M183" s="47"/>
      <c r="N183" s="47"/>
      <c r="O183" s="47"/>
      <c r="P183" s="47"/>
      <c r="Q183" s="47"/>
      <c r="R183" s="47">
        <v>1</v>
      </c>
      <c r="S183" s="47">
        <v>1</v>
      </c>
      <c r="T183" s="47"/>
      <c r="U183" s="47"/>
      <c r="V183" s="47">
        <v>2</v>
      </c>
      <c r="W183" s="48"/>
      <c r="X183" s="61">
        <f t="shared" si="13"/>
        <v>4</v>
      </c>
      <c r="Y183" s="52">
        <f t="shared" si="13"/>
        <v>1</v>
      </c>
      <c r="Z183">
        <f t="shared" si="14"/>
        <v>5</v>
      </c>
    </row>
    <row r="184" spans="1:26">
      <c r="A184" s="51" t="s">
        <v>17</v>
      </c>
      <c r="B184" s="16" t="s">
        <v>707</v>
      </c>
      <c r="C184" s="47" t="s">
        <v>47</v>
      </c>
      <c r="D184" s="47" t="s">
        <v>474</v>
      </c>
      <c r="E184" s="52" t="s">
        <v>475</v>
      </c>
      <c r="F184" s="56"/>
      <c r="G184" s="47"/>
      <c r="H184" s="47"/>
      <c r="I184" s="47">
        <v>1</v>
      </c>
      <c r="J184" s="47"/>
      <c r="K184" s="47">
        <v>1</v>
      </c>
      <c r="L184" s="47"/>
      <c r="M184" s="47"/>
      <c r="N184" s="47"/>
      <c r="O184" s="47">
        <v>1</v>
      </c>
      <c r="P184" s="47"/>
      <c r="Q184" s="47"/>
      <c r="R184" s="47"/>
      <c r="S184" s="47">
        <v>3</v>
      </c>
      <c r="T184" s="47"/>
      <c r="U184" s="47">
        <v>1</v>
      </c>
      <c r="V184" s="47">
        <v>2</v>
      </c>
      <c r="W184" s="48">
        <v>32</v>
      </c>
      <c r="X184" s="61">
        <f t="shared" si="13"/>
        <v>2</v>
      </c>
      <c r="Y184" s="52">
        <f t="shared" si="13"/>
        <v>39</v>
      </c>
      <c r="Z184">
        <f t="shared" si="14"/>
        <v>41</v>
      </c>
    </row>
    <row r="185" spans="1:26">
      <c r="A185" s="51" t="s">
        <v>17</v>
      </c>
      <c r="B185" s="16" t="s">
        <v>674</v>
      </c>
      <c r="C185" s="47" t="s">
        <v>377</v>
      </c>
      <c r="D185" s="47" t="s">
        <v>476</v>
      </c>
      <c r="E185" s="52" t="s">
        <v>477</v>
      </c>
      <c r="F185" s="56"/>
      <c r="G185" s="47"/>
      <c r="H185" s="47"/>
      <c r="I185" s="47"/>
      <c r="J185" s="47"/>
      <c r="K185" s="47">
        <v>2</v>
      </c>
      <c r="L185" s="47"/>
      <c r="M185" s="47">
        <v>1</v>
      </c>
      <c r="N185" s="47"/>
      <c r="O185" s="47"/>
      <c r="P185" s="47">
        <v>2</v>
      </c>
      <c r="Q185" s="47"/>
      <c r="R185" s="47"/>
      <c r="S185" s="47"/>
      <c r="T185" s="47"/>
      <c r="U185" s="47"/>
      <c r="V185" s="47">
        <v>5</v>
      </c>
      <c r="W185" s="48">
        <v>4</v>
      </c>
      <c r="X185" s="61">
        <f t="shared" si="13"/>
        <v>7</v>
      </c>
      <c r="Y185" s="52">
        <f t="shared" si="13"/>
        <v>7</v>
      </c>
      <c r="Z185">
        <f t="shared" si="14"/>
        <v>14</v>
      </c>
    </row>
    <row r="186" spans="1:26">
      <c r="A186" s="51" t="s">
        <v>17</v>
      </c>
      <c r="B186" s="16" t="s">
        <v>675</v>
      </c>
      <c r="C186" s="47" t="s">
        <v>478</v>
      </c>
      <c r="D186" s="47" t="s">
        <v>479</v>
      </c>
      <c r="E186" s="52" t="s">
        <v>480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1</v>
      </c>
      <c r="Q186" s="47">
        <v>3</v>
      </c>
      <c r="R186" s="47"/>
      <c r="S186" s="47">
        <v>1</v>
      </c>
      <c r="T186" s="47"/>
      <c r="U186" s="47"/>
      <c r="V186" s="47">
        <v>4</v>
      </c>
      <c r="W186" s="48"/>
      <c r="X186" s="61">
        <f t="shared" si="13"/>
        <v>5</v>
      </c>
      <c r="Y186" s="52">
        <f t="shared" si="13"/>
        <v>4</v>
      </c>
      <c r="Z186">
        <f t="shared" si="14"/>
        <v>9</v>
      </c>
    </row>
    <row r="187" spans="1:26">
      <c r="A187" s="51" t="s">
        <v>17</v>
      </c>
      <c r="B187" s="16" t="s">
        <v>708</v>
      </c>
      <c r="C187" s="47" t="s">
        <v>366</v>
      </c>
      <c r="D187" s="47" t="s">
        <v>481</v>
      </c>
      <c r="E187" s="52" t="s">
        <v>482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1</v>
      </c>
      <c r="X187" s="61">
        <f t="shared" si="13"/>
        <v>0</v>
      </c>
      <c r="Y187" s="52">
        <f t="shared" si="13"/>
        <v>1</v>
      </c>
      <c r="Z187">
        <f t="shared" si="14"/>
        <v>1</v>
      </c>
    </row>
    <row r="188" spans="1:26">
      <c r="A188" s="51" t="s">
        <v>17</v>
      </c>
      <c r="B188" s="16" t="s">
        <v>709</v>
      </c>
      <c r="C188" s="47" t="s">
        <v>380</v>
      </c>
      <c r="D188" s="47" t="s">
        <v>483</v>
      </c>
      <c r="E188" s="52" t="s">
        <v>484</v>
      </c>
      <c r="F188" s="56"/>
      <c r="G188" s="47"/>
      <c r="H188" s="47"/>
      <c r="I188" s="47"/>
      <c r="J188" s="47"/>
      <c r="K188" s="47">
        <v>1</v>
      </c>
      <c r="L188" s="47"/>
      <c r="M188" s="47">
        <v>1</v>
      </c>
      <c r="N188" s="47"/>
      <c r="O188" s="47">
        <v>1</v>
      </c>
      <c r="P188" s="47"/>
      <c r="Q188" s="47">
        <v>1</v>
      </c>
      <c r="R188" s="47"/>
      <c r="S188" s="47">
        <v>3</v>
      </c>
      <c r="T188" s="47"/>
      <c r="U188" s="47"/>
      <c r="V188" s="47">
        <v>4</v>
      </c>
      <c r="W188" s="48">
        <v>22</v>
      </c>
      <c r="X188" s="61">
        <f t="shared" si="13"/>
        <v>4</v>
      </c>
      <c r="Y188" s="52">
        <f t="shared" si="13"/>
        <v>29</v>
      </c>
      <c r="Z188">
        <f t="shared" si="14"/>
        <v>33</v>
      </c>
    </row>
    <row r="189" spans="1:26">
      <c r="A189" s="51" t="s">
        <v>17</v>
      </c>
      <c r="B189" s="16" t="s">
        <v>679</v>
      </c>
      <c r="C189" s="47" t="s">
        <v>485</v>
      </c>
      <c r="D189" s="47" t="s">
        <v>486</v>
      </c>
      <c r="E189" s="52" t="s">
        <v>487</v>
      </c>
      <c r="F189" s="56"/>
      <c r="G189" s="47"/>
      <c r="H189" s="47"/>
      <c r="I189" s="47"/>
      <c r="J189" s="47">
        <v>1</v>
      </c>
      <c r="K189" s="47"/>
      <c r="L189" s="47"/>
      <c r="M189" s="47"/>
      <c r="N189" s="47">
        <v>1</v>
      </c>
      <c r="O189" s="47">
        <v>1</v>
      </c>
      <c r="P189" s="47">
        <v>4</v>
      </c>
      <c r="Q189" s="47">
        <v>2</v>
      </c>
      <c r="R189" s="47">
        <v>2</v>
      </c>
      <c r="S189" s="47">
        <v>1</v>
      </c>
      <c r="T189" s="47"/>
      <c r="U189" s="47"/>
      <c r="V189" s="47">
        <v>10</v>
      </c>
      <c r="W189" s="48">
        <v>3</v>
      </c>
      <c r="X189" s="61">
        <f t="shared" si="13"/>
        <v>18</v>
      </c>
      <c r="Y189" s="52">
        <f t="shared" si="13"/>
        <v>7</v>
      </c>
      <c r="Z189">
        <f t="shared" si="14"/>
        <v>25</v>
      </c>
    </row>
    <row r="190" spans="1:26">
      <c r="A190" s="51" t="s">
        <v>17</v>
      </c>
      <c r="B190" s="16" t="s">
        <v>679</v>
      </c>
      <c r="C190" s="47" t="s">
        <v>485</v>
      </c>
      <c r="D190" s="47" t="s">
        <v>488</v>
      </c>
      <c r="E190" s="52" t="s">
        <v>489</v>
      </c>
      <c r="F190" s="56">
        <v>1</v>
      </c>
      <c r="G190" s="47"/>
      <c r="H190" s="47"/>
      <c r="I190" s="47"/>
      <c r="J190" s="47">
        <v>3</v>
      </c>
      <c r="K190" s="47"/>
      <c r="L190" s="47"/>
      <c r="M190" s="47"/>
      <c r="N190" s="47"/>
      <c r="O190" s="47">
        <v>1</v>
      </c>
      <c r="P190" s="47">
        <v>2</v>
      </c>
      <c r="Q190" s="47"/>
      <c r="R190" s="47"/>
      <c r="S190" s="47"/>
      <c r="T190" s="47"/>
      <c r="U190" s="47"/>
      <c r="V190" s="47">
        <v>7</v>
      </c>
      <c r="W190" s="48">
        <v>4</v>
      </c>
      <c r="X190" s="61">
        <f t="shared" si="13"/>
        <v>13</v>
      </c>
      <c r="Y190" s="52">
        <f t="shared" si="13"/>
        <v>5</v>
      </c>
      <c r="Z190">
        <f t="shared" si="14"/>
        <v>18</v>
      </c>
    </row>
    <row r="191" spans="1:26">
      <c r="A191" s="51" t="s">
        <v>17</v>
      </c>
      <c r="B191" s="16" t="s">
        <v>681</v>
      </c>
      <c r="C191" s="47" t="s">
        <v>485</v>
      </c>
      <c r="D191" s="47" t="s">
        <v>492</v>
      </c>
      <c r="E191" s="52" t="s">
        <v>493</v>
      </c>
      <c r="F191" s="56">
        <v>1</v>
      </c>
      <c r="G191" s="47">
        <v>1</v>
      </c>
      <c r="H191" s="47"/>
      <c r="I191" s="47"/>
      <c r="J191" s="47">
        <v>1</v>
      </c>
      <c r="K191" s="47"/>
      <c r="L191" s="47"/>
      <c r="M191" s="47">
        <v>1</v>
      </c>
      <c r="N191" s="47">
        <v>1</v>
      </c>
      <c r="O191" s="47"/>
      <c r="P191" s="47">
        <v>2</v>
      </c>
      <c r="Q191" s="47">
        <v>2</v>
      </c>
      <c r="R191" s="47">
        <v>2</v>
      </c>
      <c r="S191" s="47">
        <v>3</v>
      </c>
      <c r="T191" s="47"/>
      <c r="U191" s="47"/>
      <c r="V191" s="47">
        <v>21</v>
      </c>
      <c r="W191" s="48">
        <v>10</v>
      </c>
      <c r="X191" s="61">
        <f t="shared" si="13"/>
        <v>28</v>
      </c>
      <c r="Y191" s="52">
        <f t="shared" si="13"/>
        <v>17</v>
      </c>
      <c r="Z191">
        <f t="shared" si="14"/>
        <v>45</v>
      </c>
    </row>
    <row r="192" spans="1:26">
      <c r="A192" s="51" t="s">
        <v>17</v>
      </c>
      <c r="B192" s="16" t="s">
        <v>710</v>
      </c>
      <c r="C192" s="47" t="s">
        <v>383</v>
      </c>
      <c r="D192" s="47" t="s">
        <v>494</v>
      </c>
      <c r="E192" s="52" t="s">
        <v>495</v>
      </c>
      <c r="F192" s="56"/>
      <c r="G192" s="47"/>
      <c r="H192" s="47"/>
      <c r="I192" s="47"/>
      <c r="J192" s="47"/>
      <c r="K192" s="47"/>
      <c r="L192" s="47">
        <v>1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>
        <v>5</v>
      </c>
      <c r="X192" s="61">
        <f t="shared" si="13"/>
        <v>2</v>
      </c>
      <c r="Y192" s="52">
        <f t="shared" si="13"/>
        <v>5</v>
      </c>
      <c r="Z192">
        <f t="shared" si="14"/>
        <v>7</v>
      </c>
    </row>
    <row r="193" spans="1:26">
      <c r="A193" s="53" t="s">
        <v>17</v>
      </c>
      <c r="B193" s="17" t="s">
        <v>686</v>
      </c>
      <c r="C193" s="54" t="s">
        <v>366</v>
      </c>
      <c r="D193" s="54" t="s">
        <v>496</v>
      </c>
      <c r="E193" s="55" t="s">
        <v>497</v>
      </c>
      <c r="F193" s="57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>
        <v>1</v>
      </c>
      <c r="S193" s="54"/>
      <c r="T193" s="54"/>
      <c r="U193" s="54"/>
      <c r="V193" s="54">
        <v>2</v>
      </c>
      <c r="W193" s="60">
        <v>4</v>
      </c>
      <c r="X193" s="62">
        <f t="shared" si="13"/>
        <v>3</v>
      </c>
      <c r="Y193" s="55">
        <f t="shared" si="13"/>
        <v>4</v>
      </c>
      <c r="Z193">
        <f t="shared" si="14"/>
        <v>7</v>
      </c>
    </row>
    <row r="194" spans="1:26">
      <c r="A194" s="3"/>
      <c r="B194" s="3"/>
      <c r="D194" s="69"/>
      <c r="E194" s="70" t="s">
        <v>50</v>
      </c>
      <c r="F194">
        <f t="shared" ref="F194:Z194" si="15">SUM(F144:F193)</f>
        <v>2</v>
      </c>
      <c r="G194">
        <f t="shared" si="15"/>
        <v>4</v>
      </c>
      <c r="H194">
        <f t="shared" si="15"/>
        <v>3</v>
      </c>
      <c r="I194">
        <f t="shared" si="15"/>
        <v>3</v>
      </c>
      <c r="J194">
        <f t="shared" si="15"/>
        <v>11</v>
      </c>
      <c r="K194">
        <f t="shared" si="15"/>
        <v>13</v>
      </c>
      <c r="L194">
        <f t="shared" si="15"/>
        <v>11</v>
      </c>
      <c r="M194">
        <f t="shared" si="15"/>
        <v>18</v>
      </c>
      <c r="N194">
        <f t="shared" si="15"/>
        <v>4</v>
      </c>
      <c r="O194">
        <f t="shared" si="15"/>
        <v>13</v>
      </c>
      <c r="P194">
        <f t="shared" si="15"/>
        <v>44</v>
      </c>
      <c r="Q194">
        <f t="shared" si="15"/>
        <v>31</v>
      </c>
      <c r="R194">
        <f t="shared" si="15"/>
        <v>16</v>
      </c>
      <c r="S194">
        <f t="shared" si="15"/>
        <v>28</v>
      </c>
      <c r="T194">
        <f t="shared" si="15"/>
        <v>0</v>
      </c>
      <c r="U194">
        <f t="shared" si="15"/>
        <v>1</v>
      </c>
      <c r="V194">
        <f t="shared" si="15"/>
        <v>166</v>
      </c>
      <c r="W194">
        <f t="shared" si="15"/>
        <v>258</v>
      </c>
      <c r="X194">
        <f t="shared" si="15"/>
        <v>257</v>
      </c>
      <c r="Y194">
        <f t="shared" si="15"/>
        <v>369</v>
      </c>
      <c r="Z194">
        <f t="shared" si="15"/>
        <v>626</v>
      </c>
    </row>
    <row r="195" spans="1:26">
      <c r="A195" s="3"/>
      <c r="B195" s="3"/>
      <c r="F195"/>
    </row>
    <row r="196" spans="1:26">
      <c r="A196" s="38" t="s">
        <v>18</v>
      </c>
      <c r="B196" s="59" t="s">
        <v>589</v>
      </c>
      <c r="C196" s="13" t="s">
        <v>377</v>
      </c>
      <c r="D196" s="13" t="s">
        <v>498</v>
      </c>
      <c r="E196" s="50" t="s">
        <v>499</v>
      </c>
      <c r="F196" s="21"/>
      <c r="G196" s="13"/>
      <c r="H196" s="13"/>
      <c r="I196" s="13"/>
      <c r="J196" s="13"/>
      <c r="K196" s="13"/>
      <c r="L196" s="13"/>
      <c r="M196" s="13"/>
      <c r="N196" s="13"/>
      <c r="O196" s="13">
        <v>1</v>
      </c>
      <c r="P196" s="13"/>
      <c r="Q196" s="13">
        <v>1</v>
      </c>
      <c r="R196" s="13"/>
      <c r="S196" s="13"/>
      <c r="T196" s="13"/>
      <c r="U196" s="13"/>
      <c r="V196" s="13">
        <v>1</v>
      </c>
      <c r="W196" s="15">
        <v>1</v>
      </c>
      <c r="X196" s="19">
        <f t="shared" ref="X196:Y227" si="16">F196+H196+J196+L196+N196+P196+R196+T196+V196</f>
        <v>1</v>
      </c>
      <c r="Y196" s="50">
        <f t="shared" si="16"/>
        <v>3</v>
      </c>
      <c r="Z196">
        <f t="shared" ref="Z196:Z227" si="17">SUM(X196:Y196)</f>
        <v>4</v>
      </c>
    </row>
    <row r="197" spans="1:26">
      <c r="A197" s="41" t="s">
        <v>18</v>
      </c>
      <c r="B197" s="58" t="s">
        <v>589</v>
      </c>
      <c r="C197" s="47" t="s">
        <v>377</v>
      </c>
      <c r="D197" s="47" t="s">
        <v>500</v>
      </c>
      <c r="E197" s="52" t="s">
        <v>501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16"/>
        <v>1</v>
      </c>
      <c r="Y197" s="52">
        <f t="shared" si="16"/>
        <v>0</v>
      </c>
      <c r="Z197">
        <f t="shared" si="17"/>
        <v>1</v>
      </c>
    </row>
    <row r="198" spans="1:26">
      <c r="A198" s="41" t="s">
        <v>18</v>
      </c>
      <c r="B198" s="58" t="s">
        <v>621</v>
      </c>
      <c r="C198" s="47" t="s">
        <v>366</v>
      </c>
      <c r="D198" s="47" t="s">
        <v>502</v>
      </c>
      <c r="E198" s="52" t="s">
        <v>503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>
        <v>2</v>
      </c>
      <c r="Q198" s="47"/>
      <c r="R198" s="47">
        <v>1</v>
      </c>
      <c r="S198" s="47"/>
      <c r="T198" s="47"/>
      <c r="U198" s="47"/>
      <c r="V198" s="47">
        <v>1</v>
      </c>
      <c r="W198" s="48">
        <v>1</v>
      </c>
      <c r="X198" s="61">
        <f t="shared" si="16"/>
        <v>4</v>
      </c>
      <c r="Y198" s="52">
        <f t="shared" si="16"/>
        <v>1</v>
      </c>
      <c r="Z198">
        <f t="shared" si="17"/>
        <v>5</v>
      </c>
    </row>
    <row r="199" spans="1:26">
      <c r="A199" s="41" t="s">
        <v>18</v>
      </c>
      <c r="B199" s="58" t="s">
        <v>694</v>
      </c>
      <c r="C199" s="47" t="s">
        <v>47</v>
      </c>
      <c r="D199" s="47" t="s">
        <v>48</v>
      </c>
      <c r="E199" s="52" t="s">
        <v>504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1</v>
      </c>
      <c r="Q199" s="47"/>
      <c r="R199" s="47"/>
      <c r="S199" s="47"/>
      <c r="T199" s="47"/>
      <c r="U199" s="47"/>
      <c r="V199" s="47">
        <v>1</v>
      </c>
      <c r="W199" s="48">
        <v>1</v>
      </c>
      <c r="X199" s="61">
        <f t="shared" si="16"/>
        <v>2</v>
      </c>
      <c r="Y199" s="52">
        <f t="shared" si="16"/>
        <v>1</v>
      </c>
      <c r="Z199">
        <f t="shared" si="17"/>
        <v>3</v>
      </c>
    </row>
    <row r="200" spans="1:26">
      <c r="A200" s="41" t="s">
        <v>18</v>
      </c>
      <c r="B200" s="58" t="s">
        <v>625</v>
      </c>
      <c r="C200" s="47" t="s">
        <v>406</v>
      </c>
      <c r="D200" s="47" t="s">
        <v>505</v>
      </c>
      <c r="E200" s="52" t="s">
        <v>506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6</v>
      </c>
      <c r="Q200" s="47">
        <v>3</v>
      </c>
      <c r="R200" s="47"/>
      <c r="S200" s="47"/>
      <c r="T200" s="47"/>
      <c r="U200" s="47"/>
      <c r="V200" s="47">
        <v>2</v>
      </c>
      <c r="W200" s="48"/>
      <c r="X200" s="61">
        <f t="shared" si="16"/>
        <v>8</v>
      </c>
      <c r="Y200" s="52">
        <f t="shared" si="16"/>
        <v>3</v>
      </c>
      <c r="Z200">
        <f t="shared" si="17"/>
        <v>11</v>
      </c>
    </row>
    <row r="201" spans="1:26">
      <c r="A201" s="78" t="s">
        <v>18</v>
      </c>
      <c r="B201" s="80" t="s">
        <v>626</v>
      </c>
      <c r="C201" s="81" t="s">
        <v>406</v>
      </c>
      <c r="D201" s="81" t="s">
        <v>507</v>
      </c>
      <c r="E201" s="82" t="s">
        <v>508</v>
      </c>
      <c r="F201" s="83"/>
      <c r="G201" s="81"/>
      <c r="H201" s="81"/>
      <c r="I201" s="81"/>
      <c r="J201" s="81">
        <v>1</v>
      </c>
      <c r="K201" s="81"/>
      <c r="L201" s="81"/>
      <c r="M201" s="81"/>
      <c r="N201" s="81"/>
      <c r="O201" s="81">
        <v>1</v>
      </c>
      <c r="P201" s="81">
        <v>4</v>
      </c>
      <c r="Q201" s="81">
        <v>2</v>
      </c>
      <c r="R201" s="81"/>
      <c r="S201" s="81"/>
      <c r="T201" s="81"/>
      <c r="U201" s="81"/>
      <c r="V201" s="81"/>
      <c r="W201" s="84"/>
      <c r="X201" s="85">
        <f t="shared" si="16"/>
        <v>5</v>
      </c>
      <c r="Y201" s="82">
        <f t="shared" si="16"/>
        <v>3</v>
      </c>
      <c r="Z201" s="86">
        <f t="shared" si="17"/>
        <v>8</v>
      </c>
    </row>
    <row r="202" spans="1:26">
      <c r="A202" s="41" t="s">
        <v>18</v>
      </c>
      <c r="B202" s="16" t="s">
        <v>628</v>
      </c>
      <c r="C202" s="47" t="s">
        <v>406</v>
      </c>
      <c r="D202" s="47" t="s">
        <v>509</v>
      </c>
      <c r="E202" s="52" t="s">
        <v>510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>
        <v>12</v>
      </c>
      <c r="Q202" s="47">
        <v>3</v>
      </c>
      <c r="R202" s="47">
        <v>1</v>
      </c>
      <c r="S202" s="47"/>
      <c r="T202" s="47"/>
      <c r="U202" s="47"/>
      <c r="V202" s="47">
        <v>1</v>
      </c>
      <c r="W202" s="48"/>
      <c r="X202" s="61">
        <f t="shared" si="16"/>
        <v>14</v>
      </c>
      <c r="Y202" s="52">
        <f t="shared" si="16"/>
        <v>3</v>
      </c>
      <c r="Z202">
        <f t="shared" si="17"/>
        <v>17</v>
      </c>
    </row>
    <row r="203" spans="1:26">
      <c r="A203" s="41" t="s">
        <v>18</v>
      </c>
      <c r="B203" s="16" t="s">
        <v>629</v>
      </c>
      <c r="C203" s="47" t="s">
        <v>406</v>
      </c>
      <c r="D203" s="47" t="s">
        <v>511</v>
      </c>
      <c r="E203" s="52" t="s">
        <v>512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>
        <v>6</v>
      </c>
      <c r="Q203" s="47"/>
      <c r="R203" s="47"/>
      <c r="S203" s="47"/>
      <c r="T203" s="47"/>
      <c r="U203" s="47"/>
      <c r="V203" s="47">
        <v>3</v>
      </c>
      <c r="W203" s="48"/>
      <c r="X203" s="61">
        <f t="shared" si="16"/>
        <v>9</v>
      </c>
      <c r="Y203" s="52">
        <f t="shared" si="16"/>
        <v>0</v>
      </c>
      <c r="Z203">
        <f t="shared" si="17"/>
        <v>9</v>
      </c>
    </row>
    <row r="204" spans="1:26">
      <c r="A204" s="41" t="s">
        <v>18</v>
      </c>
      <c r="B204" s="16" t="s">
        <v>630</v>
      </c>
      <c r="C204" s="47" t="s">
        <v>406</v>
      </c>
      <c r="D204" s="47" t="s">
        <v>513</v>
      </c>
      <c r="E204" s="52" t="s">
        <v>514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>
        <v>2</v>
      </c>
      <c r="Q204" s="47">
        <v>1</v>
      </c>
      <c r="R204" s="47">
        <v>1</v>
      </c>
      <c r="S204" s="47">
        <v>1</v>
      </c>
      <c r="T204" s="47"/>
      <c r="U204" s="47"/>
      <c r="V204" s="47"/>
      <c r="W204" s="48">
        <v>1</v>
      </c>
      <c r="X204" s="61">
        <f t="shared" si="16"/>
        <v>3</v>
      </c>
      <c r="Y204" s="52">
        <f t="shared" si="16"/>
        <v>3</v>
      </c>
      <c r="Z204">
        <f t="shared" si="17"/>
        <v>6</v>
      </c>
    </row>
    <row r="205" spans="1:26">
      <c r="A205" s="41" t="s">
        <v>18</v>
      </c>
      <c r="B205" s="16" t="s">
        <v>631</v>
      </c>
      <c r="C205" s="47" t="s">
        <v>406</v>
      </c>
      <c r="D205" s="47" t="s">
        <v>515</v>
      </c>
      <c r="E205" s="52" t="s">
        <v>516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>
        <v>3</v>
      </c>
      <c r="Q205" s="47">
        <v>1</v>
      </c>
      <c r="R205" s="47"/>
      <c r="S205" s="47"/>
      <c r="T205" s="47"/>
      <c r="U205" s="47"/>
      <c r="V205" s="47"/>
      <c r="W205" s="48">
        <v>1</v>
      </c>
      <c r="X205" s="61">
        <f t="shared" si="16"/>
        <v>3</v>
      </c>
      <c r="Y205" s="52">
        <f t="shared" si="16"/>
        <v>2</v>
      </c>
      <c r="Z205">
        <f t="shared" si="17"/>
        <v>5</v>
      </c>
    </row>
    <row r="206" spans="1:26">
      <c r="A206" s="41" t="s">
        <v>18</v>
      </c>
      <c r="B206" s="16" t="s">
        <v>640</v>
      </c>
      <c r="C206" s="47" t="s">
        <v>366</v>
      </c>
      <c r="D206" s="47" t="s">
        <v>517</v>
      </c>
      <c r="E206" s="52" t="s">
        <v>518</v>
      </c>
      <c r="F206" s="56"/>
      <c r="G206" s="47"/>
      <c r="H206" s="47"/>
      <c r="I206" s="47"/>
      <c r="J206" s="47"/>
      <c r="K206" s="47"/>
      <c r="L206" s="47"/>
      <c r="M206" s="47">
        <v>1</v>
      </c>
      <c r="N206" s="47"/>
      <c r="O206" s="47"/>
      <c r="P206" s="47"/>
      <c r="Q206" s="47">
        <v>1</v>
      </c>
      <c r="R206" s="47"/>
      <c r="S206" s="47">
        <v>7</v>
      </c>
      <c r="T206" s="47"/>
      <c r="U206" s="47"/>
      <c r="V206" s="47">
        <v>6</v>
      </c>
      <c r="W206" s="48">
        <v>14</v>
      </c>
      <c r="X206" s="61">
        <f t="shared" si="16"/>
        <v>6</v>
      </c>
      <c r="Y206" s="52">
        <f t="shared" si="16"/>
        <v>23</v>
      </c>
      <c r="Z206">
        <f t="shared" si="17"/>
        <v>29</v>
      </c>
    </row>
    <row r="207" spans="1:26">
      <c r="A207" s="41" t="s">
        <v>18</v>
      </c>
      <c r="B207" s="16" t="s">
        <v>712</v>
      </c>
      <c r="C207" s="47" t="s">
        <v>366</v>
      </c>
      <c r="D207" s="47" t="s">
        <v>519</v>
      </c>
      <c r="E207" s="52" t="s">
        <v>520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>
        <v>1</v>
      </c>
      <c r="T207" s="47"/>
      <c r="U207" s="47"/>
      <c r="V207" s="47"/>
      <c r="W207" s="48">
        <v>1</v>
      </c>
      <c r="X207" s="61">
        <f t="shared" si="16"/>
        <v>0</v>
      </c>
      <c r="Y207" s="52">
        <f t="shared" si="16"/>
        <v>2</v>
      </c>
      <c r="Z207">
        <f t="shared" si="17"/>
        <v>2</v>
      </c>
    </row>
    <row r="208" spans="1:26">
      <c r="A208" s="41" t="s">
        <v>18</v>
      </c>
      <c r="B208" s="16" t="s">
        <v>698</v>
      </c>
      <c r="C208" s="47" t="s">
        <v>377</v>
      </c>
      <c r="D208" s="47" t="s">
        <v>521</v>
      </c>
      <c r="E208" s="52" t="s">
        <v>434</v>
      </c>
      <c r="F208" s="56"/>
      <c r="G208" s="47"/>
      <c r="H208" s="47"/>
      <c r="I208" s="47"/>
      <c r="J208" s="47"/>
      <c r="K208" s="47">
        <v>1</v>
      </c>
      <c r="L208" s="47"/>
      <c r="M208" s="47"/>
      <c r="N208" s="47"/>
      <c r="O208" s="47"/>
      <c r="P208" s="47"/>
      <c r="Q208" s="47">
        <v>1</v>
      </c>
      <c r="R208" s="47"/>
      <c r="S208" s="47"/>
      <c r="T208" s="47"/>
      <c r="U208" s="47"/>
      <c r="V208" s="47"/>
      <c r="W208" s="48">
        <v>1</v>
      </c>
      <c r="X208" s="61">
        <f t="shared" si="16"/>
        <v>0</v>
      </c>
      <c r="Y208" s="52">
        <f t="shared" si="16"/>
        <v>3</v>
      </c>
      <c r="Z208">
        <f t="shared" si="17"/>
        <v>3</v>
      </c>
    </row>
    <row r="209" spans="1:26">
      <c r="A209" s="41" t="s">
        <v>18</v>
      </c>
      <c r="B209" s="16" t="s">
        <v>648</v>
      </c>
      <c r="C209" s="47" t="s">
        <v>366</v>
      </c>
      <c r="D209" s="47" t="s">
        <v>522</v>
      </c>
      <c r="E209" s="52" t="s">
        <v>523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>
        <v>1</v>
      </c>
      <c r="S209" s="47">
        <v>3</v>
      </c>
      <c r="T209" s="47"/>
      <c r="U209" s="47"/>
      <c r="V209" s="47">
        <v>2</v>
      </c>
      <c r="W209" s="48">
        <v>2</v>
      </c>
      <c r="X209" s="61">
        <f t="shared" si="16"/>
        <v>3</v>
      </c>
      <c r="Y209" s="52">
        <f t="shared" si="16"/>
        <v>5</v>
      </c>
      <c r="Z209">
        <f t="shared" si="17"/>
        <v>8</v>
      </c>
    </row>
    <row r="210" spans="1:26">
      <c r="A210" s="41" t="s">
        <v>18</v>
      </c>
      <c r="B210" s="16" t="s">
        <v>702</v>
      </c>
      <c r="C210" s="47" t="s">
        <v>377</v>
      </c>
      <c r="D210" s="47" t="s">
        <v>526</v>
      </c>
      <c r="E210" s="52" t="s">
        <v>527</v>
      </c>
      <c r="F210" s="56">
        <v>1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>
        <v>5</v>
      </c>
      <c r="Q210" s="47">
        <v>4</v>
      </c>
      <c r="R210" s="47">
        <v>3</v>
      </c>
      <c r="S210" s="47">
        <v>6</v>
      </c>
      <c r="T210" s="47"/>
      <c r="U210" s="47"/>
      <c r="V210" s="47">
        <v>11</v>
      </c>
      <c r="W210" s="48">
        <v>11</v>
      </c>
      <c r="X210" s="61">
        <f t="shared" si="16"/>
        <v>20</v>
      </c>
      <c r="Y210" s="52">
        <f t="shared" si="16"/>
        <v>21</v>
      </c>
      <c r="Z210">
        <f t="shared" si="17"/>
        <v>41</v>
      </c>
    </row>
    <row r="211" spans="1:26">
      <c r="A211" s="41" t="s">
        <v>18</v>
      </c>
      <c r="B211" s="16" t="s">
        <v>690</v>
      </c>
      <c r="C211" s="47" t="s">
        <v>366</v>
      </c>
      <c r="D211" s="47" t="s">
        <v>528</v>
      </c>
      <c r="E211" s="52" t="s">
        <v>529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>
        <v>1</v>
      </c>
      <c r="S211" s="47"/>
      <c r="T211" s="47"/>
      <c r="U211" s="47"/>
      <c r="V211" s="47">
        <v>2</v>
      </c>
      <c r="W211" s="48"/>
      <c r="X211" s="61">
        <f t="shared" si="16"/>
        <v>3</v>
      </c>
      <c r="Y211" s="52">
        <f t="shared" si="16"/>
        <v>0</v>
      </c>
      <c r="Z211">
        <f t="shared" si="17"/>
        <v>3</v>
      </c>
    </row>
    <row r="212" spans="1:26">
      <c r="A212" s="41" t="s">
        <v>18</v>
      </c>
      <c r="B212" s="16" t="s">
        <v>652</v>
      </c>
      <c r="C212" s="47" t="s">
        <v>366</v>
      </c>
      <c r="D212" s="47" t="s">
        <v>530</v>
      </c>
      <c r="E212" s="52" t="s">
        <v>531</v>
      </c>
      <c r="F212" s="56"/>
      <c r="G212" s="47"/>
      <c r="H212" s="47"/>
      <c r="I212" s="47"/>
      <c r="J212" s="47">
        <v>1</v>
      </c>
      <c r="K212" s="47"/>
      <c r="L212" s="47">
        <v>1</v>
      </c>
      <c r="M212" s="47">
        <v>1</v>
      </c>
      <c r="N212" s="47"/>
      <c r="O212" s="47">
        <v>1</v>
      </c>
      <c r="P212" s="47">
        <v>9</v>
      </c>
      <c r="Q212" s="47">
        <v>5</v>
      </c>
      <c r="R212" s="47">
        <v>4</v>
      </c>
      <c r="S212" s="47">
        <v>3</v>
      </c>
      <c r="T212" s="47"/>
      <c r="U212" s="47"/>
      <c r="V212" s="47">
        <v>10</v>
      </c>
      <c r="W212" s="48">
        <v>5</v>
      </c>
      <c r="X212" s="61">
        <f t="shared" si="16"/>
        <v>25</v>
      </c>
      <c r="Y212" s="52">
        <f t="shared" si="16"/>
        <v>15</v>
      </c>
      <c r="Z212">
        <f t="shared" si="17"/>
        <v>40</v>
      </c>
    </row>
    <row r="213" spans="1:26">
      <c r="A213" s="41" t="s">
        <v>18</v>
      </c>
      <c r="B213" s="16" t="s">
        <v>703</v>
      </c>
      <c r="C213" s="47" t="s">
        <v>451</v>
      </c>
      <c r="D213" s="47" t="s">
        <v>532</v>
      </c>
      <c r="E213" s="52" t="s">
        <v>533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>
        <v>4</v>
      </c>
      <c r="Q213" s="47">
        <v>6</v>
      </c>
      <c r="R213" s="47">
        <v>2</v>
      </c>
      <c r="S213" s="47">
        <v>2</v>
      </c>
      <c r="T213" s="47"/>
      <c r="U213" s="47"/>
      <c r="V213" s="47">
        <v>6</v>
      </c>
      <c r="W213" s="48">
        <v>12</v>
      </c>
      <c r="X213" s="61">
        <f t="shared" si="16"/>
        <v>12</v>
      </c>
      <c r="Y213" s="52">
        <f t="shared" si="16"/>
        <v>20</v>
      </c>
      <c r="Z213">
        <f t="shared" si="17"/>
        <v>32</v>
      </c>
    </row>
    <row r="214" spans="1:26">
      <c r="A214" s="41" t="s">
        <v>18</v>
      </c>
      <c r="B214" s="16" t="s">
        <v>656</v>
      </c>
      <c r="C214" s="47" t="s">
        <v>366</v>
      </c>
      <c r="D214" s="47" t="s">
        <v>534</v>
      </c>
      <c r="E214" s="52" t="s">
        <v>535</v>
      </c>
      <c r="F214" s="56"/>
      <c r="G214" s="47"/>
      <c r="H214" s="47"/>
      <c r="I214" s="47"/>
      <c r="J214" s="47"/>
      <c r="K214" s="47"/>
      <c r="L214" s="47">
        <v>1</v>
      </c>
      <c r="M214" s="47"/>
      <c r="N214" s="47"/>
      <c r="O214" s="47"/>
      <c r="P214" s="47">
        <v>6</v>
      </c>
      <c r="Q214" s="47">
        <v>1</v>
      </c>
      <c r="R214" s="47">
        <v>2</v>
      </c>
      <c r="S214" s="47"/>
      <c r="T214" s="47"/>
      <c r="U214" s="47"/>
      <c r="V214" s="47">
        <v>4</v>
      </c>
      <c r="W214" s="48">
        <v>1</v>
      </c>
      <c r="X214" s="61">
        <f t="shared" si="16"/>
        <v>13</v>
      </c>
      <c r="Y214" s="52">
        <f t="shared" si="16"/>
        <v>2</v>
      </c>
      <c r="Z214">
        <f t="shared" si="17"/>
        <v>15</v>
      </c>
    </row>
    <row r="215" spans="1:26">
      <c r="A215" s="41" t="s">
        <v>18</v>
      </c>
      <c r="B215" s="16" t="s">
        <v>704</v>
      </c>
      <c r="C215" s="47" t="s">
        <v>366</v>
      </c>
      <c r="D215" s="47" t="s">
        <v>536</v>
      </c>
      <c r="E215" s="52" t="s">
        <v>537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3</v>
      </c>
      <c r="W215" s="48">
        <v>1</v>
      </c>
      <c r="X215" s="61">
        <f t="shared" si="16"/>
        <v>3</v>
      </c>
      <c r="Y215" s="52">
        <f t="shared" si="16"/>
        <v>1</v>
      </c>
      <c r="Z215">
        <f t="shared" si="17"/>
        <v>4</v>
      </c>
    </row>
    <row r="216" spans="1:26">
      <c r="A216" s="41" t="s">
        <v>18</v>
      </c>
      <c r="B216" s="16" t="s">
        <v>713</v>
      </c>
      <c r="C216" s="47" t="s">
        <v>366</v>
      </c>
      <c r="D216" s="47" t="s">
        <v>538</v>
      </c>
      <c r="E216" s="52" t="s">
        <v>539</v>
      </c>
      <c r="F216" s="56"/>
      <c r="G216" s="47"/>
      <c r="H216" s="47"/>
      <c r="I216" s="47">
        <v>1</v>
      </c>
      <c r="J216" s="47"/>
      <c r="K216" s="47"/>
      <c r="L216" s="47"/>
      <c r="M216" s="47">
        <v>3</v>
      </c>
      <c r="N216" s="47">
        <v>1</v>
      </c>
      <c r="O216" s="47">
        <v>2</v>
      </c>
      <c r="P216" s="47">
        <v>1</v>
      </c>
      <c r="Q216" s="47">
        <v>4</v>
      </c>
      <c r="R216" s="47">
        <v>3</v>
      </c>
      <c r="S216" s="47">
        <v>12</v>
      </c>
      <c r="T216" s="47"/>
      <c r="U216" s="47"/>
      <c r="V216" s="47">
        <v>6</v>
      </c>
      <c r="W216" s="48">
        <v>15</v>
      </c>
      <c r="X216" s="61">
        <f t="shared" si="16"/>
        <v>11</v>
      </c>
      <c r="Y216" s="52">
        <f t="shared" si="16"/>
        <v>37</v>
      </c>
      <c r="Z216">
        <f t="shared" si="17"/>
        <v>48</v>
      </c>
    </row>
    <row r="217" spans="1:26">
      <c r="A217" s="41" t="s">
        <v>18</v>
      </c>
      <c r="B217" s="16" t="s">
        <v>705</v>
      </c>
      <c r="C217" s="47" t="s">
        <v>366</v>
      </c>
      <c r="D217" s="47" t="s">
        <v>540</v>
      </c>
      <c r="E217" s="52" t="s">
        <v>541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>
        <v>1</v>
      </c>
      <c r="P217" s="47"/>
      <c r="Q217" s="47"/>
      <c r="R217" s="47"/>
      <c r="S217" s="47"/>
      <c r="T217" s="47"/>
      <c r="U217" s="47"/>
      <c r="V217" s="47">
        <v>1</v>
      </c>
      <c r="W217" s="48"/>
      <c r="X217" s="61">
        <f t="shared" si="16"/>
        <v>1</v>
      </c>
      <c r="Y217" s="52">
        <f t="shared" si="16"/>
        <v>1</v>
      </c>
      <c r="Z217">
        <f t="shared" si="17"/>
        <v>2</v>
      </c>
    </row>
    <row r="218" spans="1:26">
      <c r="A218" s="41" t="s">
        <v>18</v>
      </c>
      <c r="B218" s="16" t="s">
        <v>714</v>
      </c>
      <c r="C218" s="47" t="s">
        <v>366</v>
      </c>
      <c r="D218" s="47" t="s">
        <v>542</v>
      </c>
      <c r="E218" s="52" t="s">
        <v>543</v>
      </c>
      <c r="F218" s="56"/>
      <c r="G218" s="47"/>
      <c r="H218" s="47"/>
      <c r="I218" s="47"/>
      <c r="J218" s="47"/>
      <c r="K218" s="47"/>
      <c r="L218" s="47"/>
      <c r="M218" s="47">
        <v>1</v>
      </c>
      <c r="N218" s="47"/>
      <c r="O218" s="47">
        <v>1</v>
      </c>
      <c r="P218" s="47"/>
      <c r="Q218" s="47"/>
      <c r="R218" s="47"/>
      <c r="S218" s="47"/>
      <c r="T218" s="47"/>
      <c r="U218" s="47"/>
      <c r="V218" s="47">
        <v>1</v>
      </c>
      <c r="W218" s="48"/>
      <c r="X218" s="61">
        <f t="shared" si="16"/>
        <v>1</v>
      </c>
      <c r="Y218" s="52">
        <f t="shared" si="16"/>
        <v>2</v>
      </c>
      <c r="Z218">
        <f t="shared" si="17"/>
        <v>3</v>
      </c>
    </row>
    <row r="219" spans="1:26">
      <c r="A219" s="41" t="s">
        <v>18</v>
      </c>
      <c r="B219" s="16" t="s">
        <v>659</v>
      </c>
      <c r="C219" s="47" t="s">
        <v>377</v>
      </c>
      <c r="D219" s="47" t="s">
        <v>544</v>
      </c>
      <c r="E219" s="52" t="s">
        <v>545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>
        <v>1</v>
      </c>
      <c r="Q219" s="47"/>
      <c r="R219" s="47"/>
      <c r="S219" s="47"/>
      <c r="T219" s="47"/>
      <c r="U219" s="47"/>
      <c r="V219" s="47"/>
      <c r="W219" s="48"/>
      <c r="X219" s="61">
        <f t="shared" si="16"/>
        <v>1</v>
      </c>
      <c r="Y219" s="52">
        <f t="shared" si="16"/>
        <v>0</v>
      </c>
      <c r="Z219">
        <f t="shared" si="17"/>
        <v>1</v>
      </c>
    </row>
    <row r="220" spans="1:26">
      <c r="A220" s="41" t="s">
        <v>18</v>
      </c>
      <c r="B220" s="16" t="s">
        <v>662</v>
      </c>
      <c r="C220" s="47" t="s">
        <v>377</v>
      </c>
      <c r="D220" s="47" t="s">
        <v>546</v>
      </c>
      <c r="E220" s="52" t="s">
        <v>547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>
        <v>6</v>
      </c>
      <c r="Q220" s="47">
        <v>2</v>
      </c>
      <c r="R220" s="47"/>
      <c r="S220" s="47"/>
      <c r="T220" s="47"/>
      <c r="U220" s="47"/>
      <c r="V220" s="47">
        <v>6</v>
      </c>
      <c r="W220" s="48">
        <v>2</v>
      </c>
      <c r="X220" s="61">
        <f t="shared" si="16"/>
        <v>12</v>
      </c>
      <c r="Y220" s="52">
        <f t="shared" si="16"/>
        <v>4</v>
      </c>
      <c r="Z220">
        <f t="shared" si="17"/>
        <v>16</v>
      </c>
    </row>
    <row r="221" spans="1:26">
      <c r="A221" s="41" t="s">
        <v>18</v>
      </c>
      <c r="B221" s="16" t="s">
        <v>675</v>
      </c>
      <c r="C221" s="47" t="s">
        <v>478</v>
      </c>
      <c r="D221" s="47" t="s">
        <v>548</v>
      </c>
      <c r="E221" s="52" t="s">
        <v>549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>
        <v>1</v>
      </c>
      <c r="R221" s="47"/>
      <c r="S221" s="47"/>
      <c r="T221" s="47"/>
      <c r="U221" s="47"/>
      <c r="V221" s="47"/>
      <c r="W221" s="48"/>
      <c r="X221" s="61">
        <f t="shared" si="16"/>
        <v>0</v>
      </c>
      <c r="Y221" s="52">
        <f t="shared" si="16"/>
        <v>1</v>
      </c>
      <c r="Z221">
        <f t="shared" si="17"/>
        <v>1</v>
      </c>
    </row>
    <row r="222" spans="1:26">
      <c r="A222" s="41" t="s">
        <v>18</v>
      </c>
      <c r="B222" s="16" t="s">
        <v>675</v>
      </c>
      <c r="C222" s="47" t="s">
        <v>478</v>
      </c>
      <c r="D222" s="47" t="s">
        <v>550</v>
      </c>
      <c r="E222" s="52" t="s">
        <v>551</v>
      </c>
      <c r="F222" s="56">
        <v>1</v>
      </c>
      <c r="G222" s="47"/>
      <c r="H222" s="47"/>
      <c r="I222" s="47"/>
      <c r="J222" s="47"/>
      <c r="K222" s="47"/>
      <c r="L222" s="47"/>
      <c r="M222" s="47"/>
      <c r="N222" s="47"/>
      <c r="O222" s="47"/>
      <c r="P222" s="47">
        <v>12</v>
      </c>
      <c r="Q222" s="47">
        <v>4</v>
      </c>
      <c r="R222" s="47">
        <v>1</v>
      </c>
      <c r="S222" s="47">
        <v>2</v>
      </c>
      <c r="T222" s="47"/>
      <c r="U222" s="47"/>
      <c r="V222" s="47">
        <v>1</v>
      </c>
      <c r="W222" s="48">
        <v>2</v>
      </c>
      <c r="X222" s="61">
        <f t="shared" si="16"/>
        <v>15</v>
      </c>
      <c r="Y222" s="52">
        <f t="shared" si="16"/>
        <v>8</v>
      </c>
      <c r="Z222">
        <f t="shared" si="17"/>
        <v>23</v>
      </c>
    </row>
    <row r="223" spans="1:26">
      <c r="A223" s="41" t="s">
        <v>18</v>
      </c>
      <c r="B223" s="16" t="s">
        <v>715</v>
      </c>
      <c r="C223" s="47" t="s">
        <v>478</v>
      </c>
      <c r="D223" s="47" t="s">
        <v>552</v>
      </c>
      <c r="E223" s="52" t="s">
        <v>553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>
        <v>1</v>
      </c>
      <c r="Q223" s="47"/>
      <c r="R223" s="47"/>
      <c r="S223" s="47"/>
      <c r="T223" s="47"/>
      <c r="U223" s="47"/>
      <c r="V223" s="47"/>
      <c r="W223" s="48"/>
      <c r="X223" s="61">
        <f t="shared" si="16"/>
        <v>1</v>
      </c>
      <c r="Y223" s="52">
        <f t="shared" si="16"/>
        <v>0</v>
      </c>
      <c r="Z223">
        <f t="shared" si="17"/>
        <v>1</v>
      </c>
    </row>
    <row r="224" spans="1:26">
      <c r="A224" s="41" t="s">
        <v>18</v>
      </c>
      <c r="B224" s="16" t="s">
        <v>716</v>
      </c>
      <c r="C224" s="47" t="s">
        <v>47</v>
      </c>
      <c r="D224" s="47" t="s">
        <v>554</v>
      </c>
      <c r="E224" s="52" t="s">
        <v>555</v>
      </c>
      <c r="F224" s="56"/>
      <c r="G224" s="47"/>
      <c r="H224" s="47"/>
      <c r="I224" s="47"/>
      <c r="J224" s="47"/>
      <c r="K224" s="47">
        <v>1</v>
      </c>
      <c r="L224" s="47"/>
      <c r="M224" s="47"/>
      <c r="N224" s="47"/>
      <c r="O224" s="47"/>
      <c r="P224" s="47">
        <v>1</v>
      </c>
      <c r="Q224" s="47"/>
      <c r="R224" s="47">
        <v>1</v>
      </c>
      <c r="S224" s="47">
        <v>5</v>
      </c>
      <c r="T224" s="47"/>
      <c r="U224" s="47"/>
      <c r="V224" s="47">
        <v>12</v>
      </c>
      <c r="W224" s="48">
        <v>43</v>
      </c>
      <c r="X224" s="61">
        <f t="shared" si="16"/>
        <v>14</v>
      </c>
      <c r="Y224" s="52">
        <f t="shared" si="16"/>
        <v>49</v>
      </c>
      <c r="Z224">
        <f t="shared" si="17"/>
        <v>63</v>
      </c>
    </row>
    <row r="225" spans="1:26">
      <c r="A225" s="41" t="s">
        <v>18</v>
      </c>
      <c r="B225" s="16" t="s">
        <v>709</v>
      </c>
      <c r="C225" s="47" t="s">
        <v>380</v>
      </c>
      <c r="D225" s="47" t="s">
        <v>556</v>
      </c>
      <c r="E225" s="52" t="s">
        <v>557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>
        <v>1</v>
      </c>
      <c r="R225" s="47"/>
      <c r="S225" s="47">
        <v>1</v>
      </c>
      <c r="T225" s="47"/>
      <c r="U225" s="47"/>
      <c r="V225" s="47"/>
      <c r="W225" s="48">
        <v>2</v>
      </c>
      <c r="X225" s="61">
        <f t="shared" si="16"/>
        <v>0</v>
      </c>
      <c r="Y225" s="52">
        <f t="shared" si="16"/>
        <v>4</v>
      </c>
      <c r="Z225">
        <f t="shared" si="17"/>
        <v>4</v>
      </c>
    </row>
    <row r="226" spans="1:26">
      <c r="A226" s="41" t="s">
        <v>18</v>
      </c>
      <c r="B226" s="16" t="s">
        <v>717</v>
      </c>
      <c r="C226" s="47" t="s">
        <v>380</v>
      </c>
      <c r="D226" s="47" t="s">
        <v>558</v>
      </c>
      <c r="E226" s="52" t="s">
        <v>591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1</v>
      </c>
      <c r="T226" s="47"/>
      <c r="U226" s="47"/>
      <c r="V226" s="47"/>
      <c r="W226" s="48"/>
      <c r="X226" s="61">
        <f t="shared" si="16"/>
        <v>0</v>
      </c>
      <c r="Y226" s="52">
        <f t="shared" si="16"/>
        <v>1</v>
      </c>
      <c r="Z226">
        <f t="shared" si="17"/>
        <v>1</v>
      </c>
    </row>
    <row r="227" spans="1:26">
      <c r="A227" s="43" t="s">
        <v>18</v>
      </c>
      <c r="B227" s="17" t="s">
        <v>679</v>
      </c>
      <c r="C227" s="54" t="s">
        <v>485</v>
      </c>
      <c r="D227" s="54" t="s">
        <v>559</v>
      </c>
      <c r="E227" s="55" t="s">
        <v>560</v>
      </c>
      <c r="F227" s="57"/>
      <c r="G227" s="54"/>
      <c r="H227" s="54"/>
      <c r="I227" s="54"/>
      <c r="J227" s="54"/>
      <c r="K227" s="54"/>
      <c r="L227" s="54"/>
      <c r="M227" s="54"/>
      <c r="N227" s="54"/>
      <c r="O227" s="54"/>
      <c r="P227" s="54">
        <v>4</v>
      </c>
      <c r="Q227" s="54">
        <v>5</v>
      </c>
      <c r="R227" s="54">
        <v>1</v>
      </c>
      <c r="S227" s="54"/>
      <c r="T227" s="54"/>
      <c r="U227" s="54"/>
      <c r="V227" s="54">
        <v>2</v>
      </c>
      <c r="W227" s="60">
        <v>2</v>
      </c>
      <c r="X227" s="62">
        <f t="shared" si="16"/>
        <v>7</v>
      </c>
      <c r="Y227" s="55">
        <f t="shared" si="16"/>
        <v>7</v>
      </c>
      <c r="Z227">
        <f t="shared" si="17"/>
        <v>14</v>
      </c>
    </row>
    <row r="228" spans="1:26">
      <c r="A228" s="3"/>
      <c r="B228" s="3"/>
      <c r="D228" s="69"/>
      <c r="E228" s="70" t="s">
        <v>49</v>
      </c>
      <c r="F228">
        <f t="shared" ref="F228:Z228" si="18">SUM(F196:F227)</f>
        <v>2</v>
      </c>
      <c r="G228">
        <f t="shared" si="18"/>
        <v>0</v>
      </c>
      <c r="H228">
        <f t="shared" si="18"/>
        <v>0</v>
      </c>
      <c r="I228">
        <f t="shared" si="18"/>
        <v>1</v>
      </c>
      <c r="J228">
        <f t="shared" si="18"/>
        <v>2</v>
      </c>
      <c r="K228">
        <f t="shared" si="18"/>
        <v>2</v>
      </c>
      <c r="L228">
        <f t="shared" si="18"/>
        <v>2</v>
      </c>
      <c r="M228">
        <f t="shared" si="18"/>
        <v>6</v>
      </c>
      <c r="N228">
        <f t="shared" si="18"/>
        <v>1</v>
      </c>
      <c r="O228">
        <f t="shared" si="18"/>
        <v>7</v>
      </c>
      <c r="P228">
        <f t="shared" si="18"/>
        <v>86</v>
      </c>
      <c r="Q228">
        <f t="shared" si="18"/>
        <v>46</v>
      </c>
      <c r="R228">
        <f t="shared" si="18"/>
        <v>22</v>
      </c>
      <c r="S228">
        <f t="shared" si="18"/>
        <v>44</v>
      </c>
      <c r="T228">
        <f t="shared" si="18"/>
        <v>0</v>
      </c>
      <c r="U228">
        <f t="shared" si="18"/>
        <v>0</v>
      </c>
      <c r="V228">
        <f t="shared" si="18"/>
        <v>83</v>
      </c>
      <c r="W228">
        <f t="shared" si="18"/>
        <v>119</v>
      </c>
      <c r="X228">
        <f t="shared" si="18"/>
        <v>198</v>
      </c>
      <c r="Y228">
        <f t="shared" si="18"/>
        <v>225</v>
      </c>
      <c r="Z228">
        <f t="shared" si="18"/>
        <v>423</v>
      </c>
    </row>
    <row r="229" spans="1:26">
      <c r="A229" s="3"/>
      <c r="B229" s="3"/>
      <c r="F229"/>
    </row>
    <row r="230" spans="1:26">
      <c r="A230" s="63" t="s">
        <v>19</v>
      </c>
      <c r="B230" s="64">
        <v>512001</v>
      </c>
      <c r="C230" s="18" t="s">
        <v>10</v>
      </c>
      <c r="D230" s="18" t="s">
        <v>11</v>
      </c>
      <c r="E230" s="65" t="s">
        <v>97</v>
      </c>
      <c r="F230" s="22">
        <v>4</v>
      </c>
      <c r="G230" s="18">
        <v>8</v>
      </c>
      <c r="H230" s="18"/>
      <c r="I230" s="18"/>
      <c r="J230" s="18">
        <v>22</v>
      </c>
      <c r="K230" s="18">
        <v>36</v>
      </c>
      <c r="L230" s="18">
        <v>9</v>
      </c>
      <c r="M230" s="18">
        <v>13</v>
      </c>
      <c r="N230" s="18">
        <v>12</v>
      </c>
      <c r="O230" s="18">
        <v>19</v>
      </c>
      <c r="P230" s="18">
        <v>12</v>
      </c>
      <c r="Q230" s="18">
        <v>24</v>
      </c>
      <c r="R230" s="18">
        <v>20</v>
      </c>
      <c r="S230" s="18">
        <v>33</v>
      </c>
      <c r="T230" s="18"/>
      <c r="U230" s="18"/>
      <c r="V230" s="18">
        <v>196</v>
      </c>
      <c r="W230" s="20">
        <v>319</v>
      </c>
      <c r="X230" s="66">
        <f>F230+H230+J230+L230+N230+P230+R230+T230+V230</f>
        <v>275</v>
      </c>
      <c r="Y230" s="65">
        <f>G230+I230+K230+M230+O230+Q230+S230+U230+W230</f>
        <v>452</v>
      </c>
      <c r="Z230">
        <f>SUM(X230:Y230)</f>
        <v>727</v>
      </c>
    </row>
    <row r="231" spans="1:26">
      <c r="B231"/>
      <c r="E231" s="67" t="s">
        <v>720</v>
      </c>
      <c r="F231">
        <f>SUM(F230)</f>
        <v>4</v>
      </c>
      <c r="G231">
        <f t="shared" ref="G231:Z231" si="19">SUM(G230)</f>
        <v>8</v>
      </c>
      <c r="H231">
        <f t="shared" si="19"/>
        <v>0</v>
      </c>
      <c r="I231">
        <f t="shared" si="19"/>
        <v>0</v>
      </c>
      <c r="J231">
        <f t="shared" si="19"/>
        <v>22</v>
      </c>
      <c r="K231">
        <f t="shared" si="19"/>
        <v>36</v>
      </c>
      <c r="L231">
        <f t="shared" si="19"/>
        <v>9</v>
      </c>
      <c r="M231">
        <f t="shared" si="19"/>
        <v>13</v>
      </c>
      <c r="N231">
        <f t="shared" si="19"/>
        <v>12</v>
      </c>
      <c r="O231">
        <f t="shared" si="19"/>
        <v>19</v>
      </c>
      <c r="P231">
        <f t="shared" si="19"/>
        <v>12</v>
      </c>
      <c r="Q231">
        <f t="shared" si="19"/>
        <v>24</v>
      </c>
      <c r="R231">
        <f t="shared" si="19"/>
        <v>20</v>
      </c>
      <c r="S231">
        <f t="shared" si="19"/>
        <v>33</v>
      </c>
      <c r="T231">
        <f t="shared" si="19"/>
        <v>0</v>
      </c>
      <c r="U231">
        <f t="shared" si="19"/>
        <v>0</v>
      </c>
      <c r="V231">
        <f t="shared" si="19"/>
        <v>196</v>
      </c>
      <c r="W231">
        <f t="shared" si="19"/>
        <v>319</v>
      </c>
      <c r="X231">
        <f t="shared" si="19"/>
        <v>275</v>
      </c>
      <c r="Y231">
        <f t="shared" si="19"/>
        <v>452</v>
      </c>
      <c r="Z231">
        <f t="shared" si="19"/>
        <v>727</v>
      </c>
    </row>
    <row r="232" spans="1:26">
      <c r="B232"/>
      <c r="F232"/>
    </row>
    <row r="233" spans="1:26">
      <c r="B233" t="s">
        <v>54</v>
      </c>
      <c r="E233" s="3" t="s">
        <v>9</v>
      </c>
      <c r="F233" s="1">
        <f t="shared" ref="F233:Z233" si="20">F14+F132+F142+F194+F228+F231</f>
        <v>135</v>
      </c>
      <c r="G233" s="1">
        <f t="shared" si="20"/>
        <v>174</v>
      </c>
      <c r="H233" s="1">
        <f t="shared" si="20"/>
        <v>10</v>
      </c>
      <c r="I233" s="1">
        <f t="shared" si="20"/>
        <v>22</v>
      </c>
      <c r="J233" s="1">
        <f t="shared" si="20"/>
        <v>219</v>
      </c>
      <c r="K233" s="1">
        <f t="shared" si="20"/>
        <v>227</v>
      </c>
      <c r="L233" s="1">
        <f t="shared" si="20"/>
        <v>295</v>
      </c>
      <c r="M233" s="1">
        <f t="shared" si="20"/>
        <v>336</v>
      </c>
      <c r="N233" s="1">
        <f t="shared" si="20"/>
        <v>443</v>
      </c>
      <c r="O233" s="1">
        <f t="shared" si="20"/>
        <v>661</v>
      </c>
      <c r="P233" s="1">
        <f t="shared" si="20"/>
        <v>216</v>
      </c>
      <c r="Q233" s="1">
        <f t="shared" si="20"/>
        <v>177</v>
      </c>
      <c r="R233" s="1">
        <f t="shared" si="20"/>
        <v>654</v>
      </c>
      <c r="S233" s="1">
        <f t="shared" si="20"/>
        <v>753</v>
      </c>
      <c r="T233" s="1">
        <f t="shared" si="20"/>
        <v>0</v>
      </c>
      <c r="U233" s="1">
        <f t="shared" si="20"/>
        <v>3</v>
      </c>
      <c r="V233" s="1">
        <f t="shared" si="20"/>
        <v>4332</v>
      </c>
      <c r="W233" s="1">
        <f t="shared" si="20"/>
        <v>5177</v>
      </c>
      <c r="X233" s="1">
        <f t="shared" si="20"/>
        <v>6304</v>
      </c>
      <c r="Y233" s="1">
        <f t="shared" si="20"/>
        <v>7530</v>
      </c>
      <c r="Z233" s="1">
        <f t="shared" si="20"/>
        <v>13834</v>
      </c>
    </row>
    <row r="234" spans="1:26">
      <c r="B234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B235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B236"/>
      <c r="F236"/>
    </row>
    <row r="237" spans="1:26">
      <c r="A237" s="2" t="s">
        <v>3</v>
      </c>
      <c r="F237"/>
    </row>
    <row r="238" spans="1:26">
      <c r="A238" s="2" t="s">
        <v>597</v>
      </c>
      <c r="F238"/>
    </row>
    <row r="239" spans="1:26">
      <c r="A239" s="2" t="s">
        <v>601</v>
      </c>
      <c r="F239"/>
    </row>
    <row r="240" spans="1:26">
      <c r="F240"/>
    </row>
    <row r="241" spans="1:26">
      <c r="F241" s="116" t="s">
        <v>88</v>
      </c>
      <c r="G241" s="115"/>
      <c r="H241" s="116" t="s">
        <v>89</v>
      </c>
      <c r="I241" s="117"/>
      <c r="J241" s="114" t="s">
        <v>90</v>
      </c>
      <c r="K241" s="115"/>
      <c r="L241" s="116" t="s">
        <v>91</v>
      </c>
      <c r="M241" s="117"/>
      <c r="N241" s="114" t="s">
        <v>4</v>
      </c>
      <c r="O241" s="115"/>
      <c r="P241" s="116" t="s">
        <v>92</v>
      </c>
      <c r="Q241" s="117"/>
      <c r="R241" s="112" t="s">
        <v>93</v>
      </c>
      <c r="S241" s="113"/>
      <c r="T241" s="112" t="s">
        <v>94</v>
      </c>
      <c r="U241" s="113"/>
      <c r="V241" s="114" t="s">
        <v>95</v>
      </c>
      <c r="W241" s="115"/>
      <c r="X241" s="116" t="s">
        <v>9</v>
      </c>
      <c r="Y241" s="117"/>
    </row>
    <row r="242" spans="1:26">
      <c r="A242" s="88" t="s">
        <v>6</v>
      </c>
      <c r="B242" s="89" t="s">
        <v>567</v>
      </c>
      <c r="C242" s="90" t="s">
        <v>8</v>
      </c>
      <c r="D242" s="90" t="s">
        <v>7</v>
      </c>
      <c r="E242" s="90" t="s">
        <v>12</v>
      </c>
      <c r="F242" s="91" t="s">
        <v>1</v>
      </c>
      <c r="G242" s="92" t="s">
        <v>2</v>
      </c>
      <c r="H242" s="91" t="s">
        <v>1</v>
      </c>
      <c r="I242" s="93" t="s">
        <v>2</v>
      </c>
      <c r="J242" s="94" t="s">
        <v>1</v>
      </c>
      <c r="K242" s="92" t="s">
        <v>2</v>
      </c>
      <c r="L242" s="91" t="s">
        <v>1</v>
      </c>
      <c r="M242" s="93" t="s">
        <v>2</v>
      </c>
      <c r="N242" s="94" t="s">
        <v>1</v>
      </c>
      <c r="O242" s="92" t="s">
        <v>2</v>
      </c>
      <c r="P242" s="91" t="s">
        <v>1</v>
      </c>
      <c r="Q242" s="93" t="s">
        <v>2</v>
      </c>
      <c r="R242" s="91" t="s">
        <v>1</v>
      </c>
      <c r="S242" s="93" t="s">
        <v>2</v>
      </c>
      <c r="T242" s="91" t="s">
        <v>1</v>
      </c>
      <c r="U242" s="93" t="s">
        <v>2</v>
      </c>
      <c r="V242" s="94" t="s">
        <v>1</v>
      </c>
      <c r="W242" s="92" t="s">
        <v>2</v>
      </c>
      <c r="X242" s="91" t="s">
        <v>1</v>
      </c>
      <c r="Y242" s="93" t="s">
        <v>2</v>
      </c>
      <c r="Z242" s="10" t="s">
        <v>0</v>
      </c>
    </row>
    <row r="243" spans="1:26">
      <c r="A243" s="106" t="s">
        <v>57</v>
      </c>
      <c r="B243" s="64"/>
      <c r="C243" s="18"/>
      <c r="D243" s="18"/>
      <c r="E243" s="65"/>
      <c r="F243" s="22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65"/>
      <c r="X243" s="66">
        <f>F243+H243+J243+L243+N243+P243+R243+T243+V243</f>
        <v>0</v>
      </c>
      <c r="Y243" s="65">
        <f>G243+I243+K243+M243+O243+Q243+S243+U243+W243</f>
        <v>0</v>
      </c>
      <c r="Z243">
        <f>SUM(X243:Y243)</f>
        <v>0</v>
      </c>
    </row>
    <row r="244" spans="1:26">
      <c r="B244"/>
      <c r="D244" s="69"/>
      <c r="E244" s="70" t="s">
        <v>53</v>
      </c>
      <c r="F244">
        <f t="shared" ref="F244:Z244" si="21">SUM(F243:F243)</f>
        <v>0</v>
      </c>
      <c r="G244">
        <f t="shared" si="21"/>
        <v>0</v>
      </c>
      <c r="H244">
        <f t="shared" si="21"/>
        <v>0</v>
      </c>
      <c r="I244">
        <f t="shared" si="21"/>
        <v>0</v>
      </c>
      <c r="J244">
        <f t="shared" si="21"/>
        <v>0</v>
      </c>
      <c r="K244">
        <f t="shared" si="21"/>
        <v>0</v>
      </c>
      <c r="L244">
        <f t="shared" si="21"/>
        <v>0</v>
      </c>
      <c r="M244">
        <f t="shared" si="21"/>
        <v>0</v>
      </c>
      <c r="N244">
        <f t="shared" si="21"/>
        <v>0</v>
      </c>
      <c r="O244">
        <f t="shared" si="21"/>
        <v>0</v>
      </c>
      <c r="P244">
        <f t="shared" si="21"/>
        <v>0</v>
      </c>
      <c r="Q244">
        <f t="shared" si="21"/>
        <v>0</v>
      </c>
      <c r="R244">
        <f t="shared" si="21"/>
        <v>0</v>
      </c>
      <c r="S244">
        <f t="shared" si="21"/>
        <v>0</v>
      </c>
      <c r="T244">
        <f t="shared" si="21"/>
        <v>0</v>
      </c>
      <c r="U244">
        <f t="shared" si="21"/>
        <v>0</v>
      </c>
      <c r="V244">
        <f t="shared" si="21"/>
        <v>0</v>
      </c>
      <c r="W244">
        <f t="shared" si="21"/>
        <v>0</v>
      </c>
      <c r="X244">
        <f t="shared" si="21"/>
        <v>0</v>
      </c>
      <c r="Y244">
        <f t="shared" si="21"/>
        <v>0</v>
      </c>
      <c r="Z244">
        <f t="shared" si="21"/>
        <v>0</v>
      </c>
    </row>
    <row r="245" spans="1:26">
      <c r="A245" s="95"/>
      <c r="B245" s="96"/>
      <c r="C245" s="97"/>
      <c r="D245" s="97"/>
      <c r="E245" s="97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>
      <c r="A246" s="49" t="s">
        <v>16</v>
      </c>
      <c r="B246" s="59" t="s">
        <v>570</v>
      </c>
      <c r="C246" s="13" t="s">
        <v>119</v>
      </c>
      <c r="D246" s="13" t="s">
        <v>120</v>
      </c>
      <c r="E246" s="50" t="s">
        <v>121</v>
      </c>
      <c r="F246" s="21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5">
        <v>2</v>
      </c>
      <c r="X246" s="19">
        <f t="shared" ref="X246:Y309" si="22">F246+H246+J246+L246+N246+P246+R246+T246+V246</f>
        <v>0</v>
      </c>
      <c r="Y246" s="50">
        <f t="shared" si="22"/>
        <v>2</v>
      </c>
      <c r="Z246">
        <f t="shared" ref="Z246:Z309" si="23">SUM(X246:Y246)</f>
        <v>2</v>
      </c>
    </row>
    <row r="247" spans="1:26">
      <c r="A247" s="51" t="s">
        <v>16</v>
      </c>
      <c r="B247" s="58" t="s">
        <v>571</v>
      </c>
      <c r="C247" s="47" t="s">
        <v>119</v>
      </c>
      <c r="D247" s="47" t="s">
        <v>122</v>
      </c>
      <c r="E247" s="52" t="s">
        <v>123</v>
      </c>
      <c r="F247" s="56"/>
      <c r="G247" s="47"/>
      <c r="H247" s="47"/>
      <c r="I247" s="47"/>
      <c r="J247" s="47"/>
      <c r="K247" s="47"/>
      <c r="L247" s="47"/>
      <c r="M247" s="47"/>
      <c r="N247" s="47">
        <v>1</v>
      </c>
      <c r="O247" s="47">
        <v>2</v>
      </c>
      <c r="P247" s="47"/>
      <c r="Q247" s="47"/>
      <c r="R247" s="47"/>
      <c r="S247" s="47">
        <v>1</v>
      </c>
      <c r="T247" s="47"/>
      <c r="U247" s="47"/>
      <c r="V247" s="47">
        <v>1</v>
      </c>
      <c r="W247" s="48">
        <v>4</v>
      </c>
      <c r="X247" s="61">
        <f t="shared" si="22"/>
        <v>2</v>
      </c>
      <c r="Y247" s="52">
        <f t="shared" si="22"/>
        <v>7</v>
      </c>
      <c r="Z247">
        <f t="shared" si="23"/>
        <v>9</v>
      </c>
    </row>
    <row r="248" spans="1:26">
      <c r="A248" s="51" t="s">
        <v>16</v>
      </c>
      <c r="B248" s="58" t="s">
        <v>573</v>
      </c>
      <c r="C248" s="47" t="s">
        <v>119</v>
      </c>
      <c r="D248" s="47" t="s">
        <v>126</v>
      </c>
      <c r="E248" s="52" t="s">
        <v>127</v>
      </c>
      <c r="F248" s="56"/>
      <c r="G248" s="47">
        <v>1</v>
      </c>
      <c r="H248" s="47"/>
      <c r="I248" s="47"/>
      <c r="J248" s="47"/>
      <c r="K248" s="47"/>
      <c r="L248" s="47"/>
      <c r="M248" s="47"/>
      <c r="N248" s="47"/>
      <c r="O248" s="47">
        <v>1</v>
      </c>
      <c r="P248" s="47"/>
      <c r="Q248" s="47"/>
      <c r="R248" s="47"/>
      <c r="S248" s="47"/>
      <c r="T248" s="47"/>
      <c r="U248" s="47"/>
      <c r="V248" s="47">
        <v>2</v>
      </c>
      <c r="W248" s="48">
        <v>2</v>
      </c>
      <c r="X248" s="61">
        <f>F248+H248+J248+L248+N248+P248+R248+T248+V248</f>
        <v>2</v>
      </c>
      <c r="Y248" s="52">
        <f t="shared" si="22"/>
        <v>4</v>
      </c>
      <c r="Z248">
        <f t="shared" si="23"/>
        <v>6</v>
      </c>
    </row>
    <row r="249" spans="1:26">
      <c r="A249" s="51" t="s">
        <v>16</v>
      </c>
      <c r="B249" s="58" t="s">
        <v>575</v>
      </c>
      <c r="C249" s="47" t="s">
        <v>119</v>
      </c>
      <c r="D249" s="47" t="s">
        <v>130</v>
      </c>
      <c r="E249" s="52" t="s">
        <v>131</v>
      </c>
      <c r="F249" s="56"/>
      <c r="G249" s="47">
        <v>1</v>
      </c>
      <c r="H249" s="47"/>
      <c r="I249" s="47"/>
      <c r="J249" s="47"/>
      <c r="K249" s="47">
        <v>1</v>
      </c>
      <c r="L249" s="47"/>
      <c r="M249" s="47"/>
      <c r="N249" s="47">
        <v>1</v>
      </c>
      <c r="O249" s="47"/>
      <c r="P249" s="47"/>
      <c r="Q249" s="47"/>
      <c r="R249" s="47">
        <v>2</v>
      </c>
      <c r="S249" s="47"/>
      <c r="T249" s="47"/>
      <c r="U249" s="47"/>
      <c r="V249" s="47">
        <v>5</v>
      </c>
      <c r="W249" s="48">
        <v>7</v>
      </c>
      <c r="X249" s="61">
        <f t="shared" si="22"/>
        <v>8</v>
      </c>
      <c r="Y249" s="52">
        <f t="shared" si="22"/>
        <v>9</v>
      </c>
      <c r="Z249">
        <f t="shared" si="23"/>
        <v>17</v>
      </c>
    </row>
    <row r="250" spans="1:26">
      <c r="A250" s="51" t="s">
        <v>16</v>
      </c>
      <c r="B250" s="58" t="s">
        <v>576</v>
      </c>
      <c r="C250" s="47" t="s">
        <v>119</v>
      </c>
      <c r="D250" s="47" t="s">
        <v>132</v>
      </c>
      <c r="E250" s="52" t="s">
        <v>133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>
        <v>4</v>
      </c>
      <c r="W250" s="48">
        <v>3</v>
      </c>
      <c r="X250" s="61">
        <f t="shared" si="22"/>
        <v>4</v>
      </c>
      <c r="Y250" s="52">
        <f t="shared" si="22"/>
        <v>3</v>
      </c>
      <c r="Z250">
        <f t="shared" si="23"/>
        <v>7</v>
      </c>
    </row>
    <row r="251" spans="1:26">
      <c r="A251" s="51" t="s">
        <v>16</v>
      </c>
      <c r="B251" s="58" t="s">
        <v>576</v>
      </c>
      <c r="C251" s="47" t="s">
        <v>119</v>
      </c>
      <c r="D251" s="47" t="s">
        <v>134</v>
      </c>
      <c r="E251" s="52" t="s">
        <v>135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1</v>
      </c>
      <c r="W251" s="48"/>
      <c r="X251" s="61">
        <f t="shared" si="22"/>
        <v>1</v>
      </c>
      <c r="Y251" s="52">
        <f t="shared" si="22"/>
        <v>0</v>
      </c>
      <c r="Z251">
        <f t="shared" si="23"/>
        <v>1</v>
      </c>
    </row>
    <row r="252" spans="1:26">
      <c r="A252" s="51" t="s">
        <v>16</v>
      </c>
      <c r="B252" s="58" t="s">
        <v>577</v>
      </c>
      <c r="C252" s="47" t="s">
        <v>119</v>
      </c>
      <c r="D252" s="47" t="s">
        <v>136</v>
      </c>
      <c r="E252" s="52" t="s">
        <v>586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1</v>
      </c>
      <c r="W252" s="48">
        <v>1</v>
      </c>
      <c r="X252" s="61">
        <f t="shared" si="22"/>
        <v>1</v>
      </c>
      <c r="Y252" s="52">
        <f t="shared" si="22"/>
        <v>1</v>
      </c>
      <c r="Z252">
        <f t="shared" si="23"/>
        <v>2</v>
      </c>
    </row>
    <row r="253" spans="1:26">
      <c r="A253" s="51" t="s">
        <v>16</v>
      </c>
      <c r="B253" s="58" t="s">
        <v>578</v>
      </c>
      <c r="C253" s="47" t="s">
        <v>119</v>
      </c>
      <c r="D253" s="47" t="s">
        <v>139</v>
      </c>
      <c r="E253" s="52" t="s">
        <v>585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>
        <v>1</v>
      </c>
      <c r="S253" s="47"/>
      <c r="T253" s="47"/>
      <c r="U253" s="47"/>
      <c r="V253" s="47">
        <v>1</v>
      </c>
      <c r="W253" s="48">
        <v>4</v>
      </c>
      <c r="X253" s="61">
        <f t="shared" si="22"/>
        <v>2</v>
      </c>
      <c r="Y253" s="52">
        <f t="shared" si="22"/>
        <v>4</v>
      </c>
      <c r="Z253">
        <f t="shared" si="23"/>
        <v>6</v>
      </c>
    </row>
    <row r="254" spans="1:26">
      <c r="A254" s="51" t="s">
        <v>16</v>
      </c>
      <c r="B254" s="58" t="s">
        <v>579</v>
      </c>
      <c r="C254" s="47" t="s">
        <v>119</v>
      </c>
      <c r="D254" s="47" t="s">
        <v>140</v>
      </c>
      <c r="E254" s="52" t="s">
        <v>141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>
        <v>1</v>
      </c>
      <c r="X254" s="61">
        <f t="shared" si="22"/>
        <v>1</v>
      </c>
      <c r="Y254" s="52">
        <f t="shared" si="22"/>
        <v>1</v>
      </c>
      <c r="Z254">
        <f t="shared" si="23"/>
        <v>2</v>
      </c>
    </row>
    <row r="255" spans="1:26">
      <c r="A255" s="51" t="s">
        <v>16</v>
      </c>
      <c r="B255" s="58" t="s">
        <v>581</v>
      </c>
      <c r="C255" s="47" t="s">
        <v>99</v>
      </c>
      <c r="D255" s="47" t="s">
        <v>144</v>
      </c>
      <c r="E255" s="52" t="s">
        <v>145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>
        <v>3</v>
      </c>
      <c r="P255" s="47"/>
      <c r="Q255" s="47"/>
      <c r="R255" s="47"/>
      <c r="S255" s="47">
        <v>3</v>
      </c>
      <c r="T255" s="47"/>
      <c r="U255" s="47"/>
      <c r="V255" s="47"/>
      <c r="W255" s="48">
        <v>17</v>
      </c>
      <c r="X255" s="61">
        <f t="shared" si="22"/>
        <v>0</v>
      </c>
      <c r="Y255" s="52">
        <f t="shared" si="22"/>
        <v>23</v>
      </c>
      <c r="Z255">
        <f t="shared" si="23"/>
        <v>23</v>
      </c>
    </row>
    <row r="256" spans="1:26">
      <c r="A256" s="51" t="s">
        <v>16</v>
      </c>
      <c r="B256" s="58" t="s">
        <v>582</v>
      </c>
      <c r="C256" s="47" t="s">
        <v>99</v>
      </c>
      <c r="D256" s="47" t="s">
        <v>146</v>
      </c>
      <c r="E256" s="52" t="s">
        <v>147</v>
      </c>
      <c r="F256" s="56"/>
      <c r="G256" s="47">
        <v>4</v>
      </c>
      <c r="H256" s="47"/>
      <c r="I256" s="47"/>
      <c r="J256" s="47">
        <v>1</v>
      </c>
      <c r="K256" s="47"/>
      <c r="L256" s="47">
        <v>2</v>
      </c>
      <c r="M256" s="47">
        <v>1</v>
      </c>
      <c r="N256" s="47"/>
      <c r="O256" s="47">
        <v>1</v>
      </c>
      <c r="P256" s="47"/>
      <c r="Q256" s="47"/>
      <c r="R256" s="47">
        <v>2</v>
      </c>
      <c r="S256" s="47"/>
      <c r="T256" s="47"/>
      <c r="U256" s="47"/>
      <c r="V256" s="47">
        <v>4</v>
      </c>
      <c r="W256" s="48">
        <v>16</v>
      </c>
      <c r="X256" s="61">
        <f t="shared" si="22"/>
        <v>9</v>
      </c>
      <c r="Y256" s="52">
        <f t="shared" si="22"/>
        <v>22</v>
      </c>
      <c r="Z256">
        <f t="shared" si="23"/>
        <v>31</v>
      </c>
    </row>
    <row r="257" spans="1:26">
      <c r="A257" s="51" t="s">
        <v>16</v>
      </c>
      <c r="B257" s="58" t="s">
        <v>583</v>
      </c>
      <c r="C257" s="47" t="s">
        <v>99</v>
      </c>
      <c r="D257" s="47" t="s">
        <v>153</v>
      </c>
      <c r="E257" s="52" t="s">
        <v>154</v>
      </c>
      <c r="F257" s="56">
        <v>1</v>
      </c>
      <c r="G257" s="47"/>
      <c r="H257" s="47"/>
      <c r="I257" s="47"/>
      <c r="J257" s="47"/>
      <c r="K257" s="47"/>
      <c r="L257" s="47"/>
      <c r="M257" s="47"/>
      <c r="N257" s="47"/>
      <c r="O257" s="47">
        <v>3</v>
      </c>
      <c r="P257" s="47"/>
      <c r="Q257" s="47"/>
      <c r="R257" s="47"/>
      <c r="S257" s="47">
        <v>2</v>
      </c>
      <c r="T257" s="47"/>
      <c r="U257" s="47"/>
      <c r="V257" s="47">
        <v>5</v>
      </c>
      <c r="W257" s="48">
        <v>5</v>
      </c>
      <c r="X257" s="61">
        <f t="shared" si="22"/>
        <v>6</v>
      </c>
      <c r="Y257" s="52">
        <f t="shared" si="22"/>
        <v>10</v>
      </c>
      <c r="Z257">
        <f t="shared" si="23"/>
        <v>16</v>
      </c>
    </row>
    <row r="258" spans="1:26">
      <c r="A258" s="51" t="s">
        <v>16</v>
      </c>
      <c r="B258" s="58" t="s">
        <v>584</v>
      </c>
      <c r="C258" s="47" t="s">
        <v>99</v>
      </c>
      <c r="D258" s="47" t="s">
        <v>155</v>
      </c>
      <c r="E258" s="52" t="s">
        <v>156</v>
      </c>
      <c r="F258" s="56"/>
      <c r="G258" s="47">
        <v>2</v>
      </c>
      <c r="H258" s="47"/>
      <c r="I258" s="47">
        <v>1</v>
      </c>
      <c r="J258" s="47"/>
      <c r="K258" s="47"/>
      <c r="L258" s="47">
        <v>1</v>
      </c>
      <c r="M258" s="47"/>
      <c r="N258" s="47">
        <v>1</v>
      </c>
      <c r="O258" s="47">
        <v>3</v>
      </c>
      <c r="P258" s="47"/>
      <c r="Q258" s="47"/>
      <c r="R258" s="47">
        <v>2</v>
      </c>
      <c r="S258" s="47">
        <v>2</v>
      </c>
      <c r="T258" s="47"/>
      <c r="U258" s="47"/>
      <c r="V258" s="47">
        <v>3</v>
      </c>
      <c r="W258" s="48">
        <v>27</v>
      </c>
      <c r="X258" s="61">
        <f t="shared" si="22"/>
        <v>7</v>
      </c>
      <c r="Y258" s="52">
        <f t="shared" si="22"/>
        <v>35</v>
      </c>
      <c r="Z258">
        <f t="shared" si="23"/>
        <v>42</v>
      </c>
    </row>
    <row r="259" spans="1:26">
      <c r="A259" s="51" t="s">
        <v>16</v>
      </c>
      <c r="B259" s="16" t="s">
        <v>621</v>
      </c>
      <c r="C259" s="47" t="s">
        <v>99</v>
      </c>
      <c r="D259" s="47" t="s">
        <v>157</v>
      </c>
      <c r="E259" s="52" t="s">
        <v>158</v>
      </c>
      <c r="F259" s="56"/>
      <c r="G259" s="47"/>
      <c r="H259" s="47"/>
      <c r="I259" s="47"/>
      <c r="J259" s="47">
        <v>1</v>
      </c>
      <c r="K259" s="47"/>
      <c r="L259" s="47">
        <v>1</v>
      </c>
      <c r="M259" s="47"/>
      <c r="N259" s="47"/>
      <c r="O259" s="47"/>
      <c r="P259" s="47"/>
      <c r="Q259" s="47"/>
      <c r="R259" s="47"/>
      <c r="S259" s="47"/>
      <c r="T259" s="47"/>
      <c r="U259" s="47"/>
      <c r="V259" s="47">
        <v>3</v>
      </c>
      <c r="W259" s="48">
        <v>2</v>
      </c>
      <c r="X259" s="61">
        <f t="shared" si="22"/>
        <v>5</v>
      </c>
      <c r="Y259" s="52">
        <f t="shared" si="22"/>
        <v>2</v>
      </c>
      <c r="Z259">
        <f t="shared" si="23"/>
        <v>7</v>
      </c>
    </row>
    <row r="260" spans="1:26">
      <c r="A260" s="51" t="s">
        <v>16</v>
      </c>
      <c r="B260" s="16" t="s">
        <v>621</v>
      </c>
      <c r="C260" s="47" t="s">
        <v>99</v>
      </c>
      <c r="D260" s="47" t="s">
        <v>159</v>
      </c>
      <c r="E260" s="52" t="s">
        <v>160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1</v>
      </c>
      <c r="W260" s="48">
        <v>1</v>
      </c>
      <c r="X260" s="61">
        <f t="shared" si="22"/>
        <v>1</v>
      </c>
      <c r="Y260" s="52">
        <f t="shared" si="22"/>
        <v>1</v>
      </c>
      <c r="Z260">
        <f t="shared" si="23"/>
        <v>2</v>
      </c>
    </row>
    <row r="261" spans="1:26">
      <c r="A261" s="51" t="s">
        <v>16</v>
      </c>
      <c r="B261" s="16" t="s">
        <v>623</v>
      </c>
      <c r="C261" s="47" t="s">
        <v>161</v>
      </c>
      <c r="D261" s="47" t="s">
        <v>561</v>
      </c>
      <c r="E261" s="52" t="s">
        <v>562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8">
        <v>1</v>
      </c>
      <c r="X261" s="61">
        <f t="shared" si="22"/>
        <v>0</v>
      </c>
      <c r="Y261" s="52">
        <f t="shared" si="22"/>
        <v>1</v>
      </c>
      <c r="Z261">
        <f t="shared" si="23"/>
        <v>1</v>
      </c>
    </row>
    <row r="262" spans="1:26">
      <c r="A262" s="51" t="s">
        <v>16</v>
      </c>
      <c r="B262" s="16" t="s">
        <v>624</v>
      </c>
      <c r="C262" s="47" t="s">
        <v>102</v>
      </c>
      <c r="D262" s="47" t="s">
        <v>168</v>
      </c>
      <c r="E262" s="52" t="s">
        <v>169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>
        <v>1</v>
      </c>
      <c r="T262" s="47"/>
      <c r="U262" s="47"/>
      <c r="V262" s="47">
        <v>1</v>
      </c>
      <c r="W262" s="48"/>
      <c r="X262" s="61">
        <f t="shared" si="22"/>
        <v>1</v>
      </c>
      <c r="Y262" s="52">
        <f t="shared" si="22"/>
        <v>1</v>
      </c>
      <c r="Z262">
        <f t="shared" si="23"/>
        <v>2</v>
      </c>
    </row>
    <row r="263" spans="1:26">
      <c r="A263" s="51" t="s">
        <v>16</v>
      </c>
      <c r="B263" s="16" t="s">
        <v>625</v>
      </c>
      <c r="C263" s="47" t="s">
        <v>102</v>
      </c>
      <c r="D263" s="47" t="s">
        <v>170</v>
      </c>
      <c r="E263" s="52" t="s">
        <v>171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1</v>
      </c>
      <c r="W263" s="48"/>
      <c r="X263" s="61">
        <f t="shared" si="22"/>
        <v>1</v>
      </c>
      <c r="Y263" s="52">
        <f t="shared" si="22"/>
        <v>0</v>
      </c>
      <c r="Z263">
        <f t="shared" si="23"/>
        <v>1</v>
      </c>
    </row>
    <row r="264" spans="1:26">
      <c r="A264" s="51" t="s">
        <v>16</v>
      </c>
      <c r="B264" s="16" t="s">
        <v>626</v>
      </c>
      <c r="C264" s="47" t="s">
        <v>102</v>
      </c>
      <c r="D264" s="47" t="s">
        <v>172</v>
      </c>
      <c r="E264" s="52" t="s">
        <v>173</v>
      </c>
      <c r="F264" s="56"/>
      <c r="G264" s="47"/>
      <c r="H264" s="47"/>
      <c r="I264" s="47"/>
      <c r="J264" s="47"/>
      <c r="K264" s="47"/>
      <c r="L264" s="47">
        <v>1</v>
      </c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22"/>
        <v>2</v>
      </c>
      <c r="Y264" s="52">
        <f t="shared" si="22"/>
        <v>0</v>
      </c>
      <c r="Z264">
        <f t="shared" si="23"/>
        <v>2</v>
      </c>
    </row>
    <row r="265" spans="1:26">
      <c r="A265" s="51" t="s">
        <v>16</v>
      </c>
      <c r="B265" s="16" t="s">
        <v>630</v>
      </c>
      <c r="C265" s="47" t="s">
        <v>102</v>
      </c>
      <c r="D265" s="47" t="s">
        <v>180</v>
      </c>
      <c r="E265" s="52" t="s">
        <v>181</v>
      </c>
      <c r="F265" s="56"/>
      <c r="G265" s="47"/>
      <c r="H265" s="47"/>
      <c r="I265" s="47"/>
      <c r="J265" s="47"/>
      <c r="K265" s="47"/>
      <c r="L265" s="47"/>
      <c r="M265" s="47"/>
      <c r="N265" s="47">
        <v>1</v>
      </c>
      <c r="O265" s="47"/>
      <c r="P265" s="47"/>
      <c r="Q265" s="47"/>
      <c r="R265" s="47"/>
      <c r="S265" s="47">
        <v>2</v>
      </c>
      <c r="T265" s="47"/>
      <c r="U265" s="47"/>
      <c r="V265" s="47"/>
      <c r="W265" s="48"/>
      <c r="X265" s="61">
        <f t="shared" si="22"/>
        <v>1</v>
      </c>
      <c r="Y265" s="52">
        <f t="shared" si="22"/>
        <v>2</v>
      </c>
      <c r="Z265">
        <f t="shared" si="23"/>
        <v>3</v>
      </c>
    </row>
    <row r="266" spans="1:26">
      <c r="A266" s="51" t="s">
        <v>16</v>
      </c>
      <c r="B266" s="16" t="s">
        <v>632</v>
      </c>
      <c r="C266" s="47" t="s">
        <v>99</v>
      </c>
      <c r="D266" s="47" t="s">
        <v>184</v>
      </c>
      <c r="E266" s="52" t="s">
        <v>185</v>
      </c>
      <c r="F266" s="56"/>
      <c r="G266" s="47"/>
      <c r="H266" s="47"/>
      <c r="I266" s="47"/>
      <c r="J266" s="47">
        <v>8</v>
      </c>
      <c r="K266" s="47">
        <v>4</v>
      </c>
      <c r="L266" s="47"/>
      <c r="M266" s="47">
        <v>1</v>
      </c>
      <c r="N266" s="47">
        <v>1</v>
      </c>
      <c r="O266" s="47">
        <v>1</v>
      </c>
      <c r="P266" s="47"/>
      <c r="Q266" s="47"/>
      <c r="R266" s="47">
        <v>1</v>
      </c>
      <c r="S266" s="47"/>
      <c r="T266" s="47"/>
      <c r="U266" s="47"/>
      <c r="V266" s="47">
        <v>13</v>
      </c>
      <c r="W266" s="48">
        <v>8</v>
      </c>
      <c r="X266" s="61">
        <f t="shared" si="22"/>
        <v>23</v>
      </c>
      <c r="Y266" s="52">
        <f t="shared" si="22"/>
        <v>14</v>
      </c>
      <c r="Z266">
        <f t="shared" si="23"/>
        <v>37</v>
      </c>
    </row>
    <row r="267" spans="1:26">
      <c r="A267" s="51" t="s">
        <v>16</v>
      </c>
      <c r="B267" s="16" t="s">
        <v>633</v>
      </c>
      <c r="C267" s="47" t="s">
        <v>99</v>
      </c>
      <c r="D267" s="47" t="s">
        <v>186</v>
      </c>
      <c r="E267" s="52" t="s">
        <v>187</v>
      </c>
      <c r="F267" s="56">
        <v>3</v>
      </c>
      <c r="G267" s="47"/>
      <c r="H267" s="47"/>
      <c r="I267" s="47"/>
      <c r="J267" s="47">
        <v>2</v>
      </c>
      <c r="K267" s="47">
        <v>1</v>
      </c>
      <c r="L267" s="47">
        <v>2</v>
      </c>
      <c r="M267" s="47"/>
      <c r="N267" s="47">
        <v>11</v>
      </c>
      <c r="O267" s="47"/>
      <c r="P267" s="47">
        <v>1</v>
      </c>
      <c r="Q267" s="47"/>
      <c r="R267" s="47">
        <v>13</v>
      </c>
      <c r="S267" s="47">
        <v>2</v>
      </c>
      <c r="T267" s="47"/>
      <c r="U267" s="47"/>
      <c r="V267" s="47">
        <v>97</v>
      </c>
      <c r="W267" s="48">
        <v>29</v>
      </c>
      <c r="X267" s="61">
        <f t="shared" si="22"/>
        <v>129</v>
      </c>
      <c r="Y267" s="52">
        <f t="shared" si="22"/>
        <v>32</v>
      </c>
      <c r="Z267">
        <f t="shared" si="23"/>
        <v>161</v>
      </c>
    </row>
    <row r="268" spans="1:26">
      <c r="A268" s="51" t="s">
        <v>16</v>
      </c>
      <c r="B268" s="16" t="s">
        <v>634</v>
      </c>
      <c r="C268" s="47" t="s">
        <v>99</v>
      </c>
      <c r="D268" s="47" t="s">
        <v>188</v>
      </c>
      <c r="E268" s="52" t="s">
        <v>189</v>
      </c>
      <c r="F268" s="56">
        <v>1</v>
      </c>
      <c r="G268" s="47">
        <v>1</v>
      </c>
      <c r="H268" s="47"/>
      <c r="I268" s="47"/>
      <c r="J268" s="47"/>
      <c r="K268" s="47">
        <v>2</v>
      </c>
      <c r="L268" s="47"/>
      <c r="M268" s="47">
        <v>3</v>
      </c>
      <c r="N268" s="47">
        <v>2</v>
      </c>
      <c r="O268" s="47"/>
      <c r="P268" s="47">
        <v>1</v>
      </c>
      <c r="Q268" s="47"/>
      <c r="R268" s="47">
        <v>4</v>
      </c>
      <c r="S268" s="47">
        <v>2</v>
      </c>
      <c r="T268" s="47"/>
      <c r="U268" s="47"/>
      <c r="V268" s="47">
        <v>24</v>
      </c>
      <c r="W268" s="48">
        <v>28</v>
      </c>
      <c r="X268" s="61">
        <f t="shared" si="22"/>
        <v>32</v>
      </c>
      <c r="Y268" s="52">
        <f t="shared" si="22"/>
        <v>36</v>
      </c>
      <c r="Z268">
        <f t="shared" si="23"/>
        <v>68</v>
      </c>
    </row>
    <row r="269" spans="1:26">
      <c r="A269" s="51" t="s">
        <v>16</v>
      </c>
      <c r="B269" s="16" t="s">
        <v>635</v>
      </c>
      <c r="C269" s="47" t="s">
        <v>99</v>
      </c>
      <c r="D269" s="47" t="s">
        <v>190</v>
      </c>
      <c r="E269" s="52" t="s">
        <v>191</v>
      </c>
      <c r="F269" s="56"/>
      <c r="G269" s="47"/>
      <c r="H269" s="47"/>
      <c r="I269" s="47"/>
      <c r="J269" s="47"/>
      <c r="K269" s="47"/>
      <c r="L269" s="47"/>
      <c r="M269" s="47"/>
      <c r="N269" s="47">
        <v>1</v>
      </c>
      <c r="O269" s="47">
        <v>1</v>
      </c>
      <c r="P269" s="47"/>
      <c r="Q269" s="47"/>
      <c r="R269" s="47">
        <v>1</v>
      </c>
      <c r="S269" s="47">
        <v>1</v>
      </c>
      <c r="T269" s="47"/>
      <c r="U269" s="47"/>
      <c r="V269" s="47">
        <v>7</v>
      </c>
      <c r="W269" s="48">
        <v>11</v>
      </c>
      <c r="X269" s="61">
        <f t="shared" si="22"/>
        <v>9</v>
      </c>
      <c r="Y269" s="52">
        <f t="shared" si="22"/>
        <v>13</v>
      </c>
      <c r="Z269">
        <f t="shared" si="23"/>
        <v>22</v>
      </c>
    </row>
    <row r="270" spans="1:26">
      <c r="A270" s="51" t="s">
        <v>16</v>
      </c>
      <c r="B270" s="16" t="s">
        <v>636</v>
      </c>
      <c r="C270" s="47" t="s">
        <v>99</v>
      </c>
      <c r="D270" s="47" t="s">
        <v>192</v>
      </c>
      <c r="E270" s="52" t="s">
        <v>193</v>
      </c>
      <c r="F270" s="56"/>
      <c r="G270" s="47">
        <v>1</v>
      </c>
      <c r="H270" s="47"/>
      <c r="I270" s="47"/>
      <c r="J270" s="47"/>
      <c r="K270" s="47"/>
      <c r="L270" s="47">
        <v>2</v>
      </c>
      <c r="M270" s="47">
        <v>2</v>
      </c>
      <c r="N270" s="47">
        <v>18</v>
      </c>
      <c r="O270" s="47">
        <v>11</v>
      </c>
      <c r="P270" s="47"/>
      <c r="Q270" s="47">
        <v>2</v>
      </c>
      <c r="R270" s="47">
        <v>5</v>
      </c>
      <c r="S270" s="47">
        <v>7</v>
      </c>
      <c r="T270" s="47"/>
      <c r="U270" s="47"/>
      <c r="V270" s="47">
        <v>42</v>
      </c>
      <c r="W270" s="48">
        <v>27</v>
      </c>
      <c r="X270" s="61">
        <f t="shared" si="22"/>
        <v>67</v>
      </c>
      <c r="Y270" s="52">
        <f t="shared" si="22"/>
        <v>50</v>
      </c>
      <c r="Z270">
        <f t="shared" si="23"/>
        <v>117</v>
      </c>
    </row>
    <row r="271" spans="1:26">
      <c r="A271" s="51" t="s">
        <v>16</v>
      </c>
      <c r="B271" s="16" t="s">
        <v>637</v>
      </c>
      <c r="C271" s="47" t="s">
        <v>99</v>
      </c>
      <c r="D271" s="47" t="s">
        <v>194</v>
      </c>
      <c r="E271" s="52" t="s">
        <v>195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2</v>
      </c>
      <c r="W271" s="48">
        <v>3</v>
      </c>
      <c r="X271" s="61">
        <f t="shared" si="22"/>
        <v>2</v>
      </c>
      <c r="Y271" s="52">
        <f t="shared" si="22"/>
        <v>3</v>
      </c>
      <c r="Z271">
        <f t="shared" si="23"/>
        <v>5</v>
      </c>
    </row>
    <row r="272" spans="1:26">
      <c r="A272" s="51" t="s">
        <v>16</v>
      </c>
      <c r="B272" s="16" t="s">
        <v>638</v>
      </c>
      <c r="C272" s="47" t="s">
        <v>161</v>
      </c>
      <c r="D272" s="47" t="s">
        <v>196</v>
      </c>
      <c r="E272" s="52" t="s">
        <v>197</v>
      </c>
      <c r="F272" s="56"/>
      <c r="G272" s="47"/>
      <c r="H272" s="47"/>
      <c r="I272" s="47"/>
      <c r="J272" s="47"/>
      <c r="K272" s="47">
        <v>1</v>
      </c>
      <c r="L272" s="47"/>
      <c r="M272" s="47">
        <v>2</v>
      </c>
      <c r="N272" s="47"/>
      <c r="O272" s="47">
        <v>6</v>
      </c>
      <c r="P272" s="47"/>
      <c r="Q272" s="47"/>
      <c r="R272" s="47"/>
      <c r="S272" s="47">
        <v>2</v>
      </c>
      <c r="T272" s="47"/>
      <c r="U272" s="47"/>
      <c r="V272" s="47"/>
      <c r="W272" s="48">
        <v>11</v>
      </c>
      <c r="X272" s="61">
        <f t="shared" si="22"/>
        <v>0</v>
      </c>
      <c r="Y272" s="52">
        <f t="shared" si="22"/>
        <v>22</v>
      </c>
      <c r="Z272">
        <f t="shared" si="23"/>
        <v>22</v>
      </c>
    </row>
    <row r="273" spans="1:26">
      <c r="A273" s="51" t="s">
        <v>16</v>
      </c>
      <c r="B273" s="16" t="s">
        <v>639</v>
      </c>
      <c r="C273" s="47" t="s">
        <v>161</v>
      </c>
      <c r="D273" s="47" t="s">
        <v>198</v>
      </c>
      <c r="E273" s="52" t="s">
        <v>199</v>
      </c>
      <c r="F273" s="56">
        <v>1</v>
      </c>
      <c r="G273" s="47"/>
      <c r="H273" s="47"/>
      <c r="I273" s="47"/>
      <c r="J273" s="47">
        <v>1</v>
      </c>
      <c r="K273" s="47">
        <v>1</v>
      </c>
      <c r="L273" s="47"/>
      <c r="M273" s="47"/>
      <c r="N273" s="47">
        <v>2</v>
      </c>
      <c r="O273" s="47">
        <v>2</v>
      </c>
      <c r="P273" s="47"/>
      <c r="Q273" s="47"/>
      <c r="R273" s="47"/>
      <c r="S273" s="47">
        <v>3</v>
      </c>
      <c r="T273" s="47"/>
      <c r="U273" s="47"/>
      <c r="V273" s="47"/>
      <c r="W273" s="48">
        <v>18</v>
      </c>
      <c r="X273" s="61">
        <f t="shared" si="22"/>
        <v>4</v>
      </c>
      <c r="Y273" s="52">
        <f t="shared" si="22"/>
        <v>24</v>
      </c>
      <c r="Z273">
        <f t="shared" si="23"/>
        <v>28</v>
      </c>
    </row>
    <row r="274" spans="1:26">
      <c r="A274" s="51" t="s">
        <v>16</v>
      </c>
      <c r="B274" s="16" t="s">
        <v>640</v>
      </c>
      <c r="C274" s="47" t="s">
        <v>99</v>
      </c>
      <c r="D274" s="47" t="s">
        <v>202</v>
      </c>
      <c r="E274" s="52" t="s">
        <v>203</v>
      </c>
      <c r="F274" s="56">
        <v>1</v>
      </c>
      <c r="G274" s="47">
        <v>3</v>
      </c>
      <c r="H274" s="47"/>
      <c r="I274" s="47">
        <v>1</v>
      </c>
      <c r="J274" s="47"/>
      <c r="K274" s="47">
        <v>1</v>
      </c>
      <c r="L274" s="47">
        <v>1</v>
      </c>
      <c r="M274" s="47">
        <v>2</v>
      </c>
      <c r="N274" s="47">
        <v>1</v>
      </c>
      <c r="O274" s="47">
        <v>5</v>
      </c>
      <c r="P274" s="47"/>
      <c r="Q274" s="47">
        <v>1</v>
      </c>
      <c r="R274" s="47">
        <v>3</v>
      </c>
      <c r="S274" s="47">
        <v>6</v>
      </c>
      <c r="T274" s="47"/>
      <c r="U274" s="47"/>
      <c r="V274" s="47">
        <v>16</v>
      </c>
      <c r="W274" s="48">
        <v>34</v>
      </c>
      <c r="X274" s="61">
        <f t="shared" si="22"/>
        <v>22</v>
      </c>
      <c r="Y274" s="52">
        <f t="shared" si="22"/>
        <v>53</v>
      </c>
      <c r="Z274">
        <f t="shared" si="23"/>
        <v>75</v>
      </c>
    </row>
    <row r="275" spans="1:26">
      <c r="A275" s="51" t="s">
        <v>16</v>
      </c>
      <c r="B275" s="16" t="s">
        <v>641</v>
      </c>
      <c r="C275" s="47" t="s">
        <v>99</v>
      </c>
      <c r="D275" s="47" t="s">
        <v>204</v>
      </c>
      <c r="E275" s="52" t="s">
        <v>205</v>
      </c>
      <c r="F275" s="56"/>
      <c r="G275" s="47">
        <v>1</v>
      </c>
      <c r="H275" s="47"/>
      <c r="I275" s="47"/>
      <c r="J275" s="47"/>
      <c r="K275" s="47"/>
      <c r="L275" s="47">
        <v>1</v>
      </c>
      <c r="M275" s="47"/>
      <c r="N275" s="47">
        <v>1</v>
      </c>
      <c r="O275" s="47">
        <v>3</v>
      </c>
      <c r="P275" s="47"/>
      <c r="Q275" s="47"/>
      <c r="R275" s="47">
        <v>3</v>
      </c>
      <c r="S275" s="47">
        <v>3</v>
      </c>
      <c r="T275" s="47"/>
      <c r="U275" s="47"/>
      <c r="V275" s="47">
        <v>7</v>
      </c>
      <c r="W275" s="48">
        <v>17</v>
      </c>
      <c r="X275" s="61">
        <f t="shared" si="22"/>
        <v>12</v>
      </c>
      <c r="Y275" s="52">
        <f t="shared" si="22"/>
        <v>24</v>
      </c>
      <c r="Z275">
        <f t="shared" si="23"/>
        <v>36</v>
      </c>
    </row>
    <row r="276" spans="1:26">
      <c r="A276" s="51" t="s">
        <v>16</v>
      </c>
      <c r="B276" s="16" t="s">
        <v>642</v>
      </c>
      <c r="C276" s="47" t="s">
        <v>148</v>
      </c>
      <c r="D276" s="47" t="s">
        <v>208</v>
      </c>
      <c r="E276" s="52" t="s">
        <v>209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48"/>
      <c r="X276" s="61">
        <f t="shared" si="22"/>
        <v>1</v>
      </c>
      <c r="Y276" s="52">
        <f t="shared" si="22"/>
        <v>0</v>
      </c>
      <c r="Z276">
        <f t="shared" si="23"/>
        <v>1</v>
      </c>
    </row>
    <row r="277" spans="1:26">
      <c r="A277" s="51" t="s">
        <v>16</v>
      </c>
      <c r="B277" s="16" t="s">
        <v>643</v>
      </c>
      <c r="C277" s="47" t="s">
        <v>119</v>
      </c>
      <c r="D277" s="47" t="s">
        <v>210</v>
      </c>
      <c r="E277" s="52" t="s">
        <v>211</v>
      </c>
      <c r="F277" s="56"/>
      <c r="G277" s="47"/>
      <c r="H277" s="47"/>
      <c r="I277" s="47"/>
      <c r="J277" s="47"/>
      <c r="K277" s="47"/>
      <c r="L277" s="47"/>
      <c r="M277" s="47">
        <v>2</v>
      </c>
      <c r="N277" s="47">
        <v>2</v>
      </c>
      <c r="O277" s="47"/>
      <c r="P277" s="47"/>
      <c r="Q277" s="47"/>
      <c r="R277" s="47"/>
      <c r="S277" s="47">
        <v>1</v>
      </c>
      <c r="T277" s="47"/>
      <c r="U277" s="47"/>
      <c r="V277" s="47">
        <v>4</v>
      </c>
      <c r="W277" s="48">
        <v>26</v>
      </c>
      <c r="X277" s="61">
        <f t="shared" si="22"/>
        <v>6</v>
      </c>
      <c r="Y277" s="52">
        <f t="shared" si="22"/>
        <v>29</v>
      </c>
      <c r="Z277">
        <f t="shared" si="23"/>
        <v>35</v>
      </c>
    </row>
    <row r="278" spans="1:26">
      <c r="A278" s="51" t="s">
        <v>16</v>
      </c>
      <c r="B278" s="16" t="s">
        <v>644</v>
      </c>
      <c r="C278" s="47" t="s">
        <v>119</v>
      </c>
      <c r="D278" s="47" t="s">
        <v>212</v>
      </c>
      <c r="E278" s="52" t="s">
        <v>213</v>
      </c>
      <c r="F278" s="56"/>
      <c r="G278" s="47"/>
      <c r="H278" s="47"/>
      <c r="I278" s="47"/>
      <c r="J278" s="47"/>
      <c r="K278" s="47"/>
      <c r="L278" s="47"/>
      <c r="M278" s="47">
        <v>1</v>
      </c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>
        <v>1</v>
      </c>
      <c r="X278" s="61">
        <f t="shared" si="22"/>
        <v>1</v>
      </c>
      <c r="Y278" s="52">
        <f t="shared" si="22"/>
        <v>2</v>
      </c>
      <c r="Z278">
        <f t="shared" si="23"/>
        <v>3</v>
      </c>
    </row>
    <row r="279" spans="1:26">
      <c r="A279" s="51" t="s">
        <v>16</v>
      </c>
      <c r="B279" s="16" t="s">
        <v>645</v>
      </c>
      <c r="C279" s="47" t="s">
        <v>119</v>
      </c>
      <c r="D279" s="47" t="s">
        <v>214</v>
      </c>
      <c r="E279" s="52" t="s">
        <v>215</v>
      </c>
      <c r="F279" s="56"/>
      <c r="G279" s="47"/>
      <c r="H279" s="47"/>
      <c r="I279" s="47"/>
      <c r="J279" s="47"/>
      <c r="K279" s="47"/>
      <c r="L279" s="47">
        <v>1</v>
      </c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48">
        <v>5</v>
      </c>
      <c r="X279" s="61">
        <f t="shared" si="22"/>
        <v>2</v>
      </c>
      <c r="Y279" s="52">
        <f t="shared" si="22"/>
        <v>5</v>
      </c>
      <c r="Z279">
        <f t="shared" si="23"/>
        <v>7</v>
      </c>
    </row>
    <row r="280" spans="1:26">
      <c r="A280" s="51" t="s">
        <v>16</v>
      </c>
      <c r="B280" s="16" t="s">
        <v>646</v>
      </c>
      <c r="C280" s="47" t="s">
        <v>119</v>
      </c>
      <c r="D280" s="47" t="s">
        <v>218</v>
      </c>
      <c r="E280" s="52" t="s">
        <v>217</v>
      </c>
      <c r="F280" s="56"/>
      <c r="G280" s="47"/>
      <c r="H280" s="47"/>
      <c r="I280" s="47"/>
      <c r="J280" s="47">
        <v>2</v>
      </c>
      <c r="K280" s="47">
        <v>2</v>
      </c>
      <c r="L280" s="47">
        <v>1</v>
      </c>
      <c r="M280" s="47"/>
      <c r="N280" s="47">
        <v>2</v>
      </c>
      <c r="O280" s="47">
        <v>1</v>
      </c>
      <c r="P280" s="47">
        <v>1</v>
      </c>
      <c r="Q280" s="47">
        <v>2</v>
      </c>
      <c r="R280" s="47">
        <v>2</v>
      </c>
      <c r="S280" s="47">
        <v>2</v>
      </c>
      <c r="T280" s="47"/>
      <c r="U280" s="47"/>
      <c r="V280" s="47">
        <v>15</v>
      </c>
      <c r="W280" s="48">
        <v>14</v>
      </c>
      <c r="X280" s="61">
        <f t="shared" si="22"/>
        <v>23</v>
      </c>
      <c r="Y280" s="52">
        <f t="shared" si="22"/>
        <v>21</v>
      </c>
      <c r="Z280">
        <f t="shared" si="23"/>
        <v>44</v>
      </c>
    </row>
    <row r="281" spans="1:26">
      <c r="A281" s="51" t="s">
        <v>16</v>
      </c>
      <c r="B281" s="16" t="s">
        <v>647</v>
      </c>
      <c r="C281" s="47" t="s">
        <v>119</v>
      </c>
      <c r="D281" s="47" t="s">
        <v>219</v>
      </c>
      <c r="E281" s="52" t="s">
        <v>220</v>
      </c>
      <c r="F281" s="56"/>
      <c r="G281" s="47"/>
      <c r="H281" s="47"/>
      <c r="I281" s="47"/>
      <c r="J281" s="47"/>
      <c r="K281" s="47"/>
      <c r="L281" s="47"/>
      <c r="M281" s="47">
        <v>1</v>
      </c>
      <c r="N281" s="47"/>
      <c r="O281" s="47">
        <v>1</v>
      </c>
      <c r="P281" s="47"/>
      <c r="Q281" s="47"/>
      <c r="R281" s="47"/>
      <c r="S281" s="47">
        <v>4</v>
      </c>
      <c r="T281" s="47"/>
      <c r="U281" s="47"/>
      <c r="V281" s="47">
        <v>4</v>
      </c>
      <c r="W281" s="48">
        <v>11</v>
      </c>
      <c r="X281" s="61">
        <f t="shared" si="22"/>
        <v>4</v>
      </c>
      <c r="Y281" s="52">
        <f t="shared" si="22"/>
        <v>17</v>
      </c>
      <c r="Z281">
        <f t="shared" si="23"/>
        <v>21</v>
      </c>
    </row>
    <row r="282" spans="1:26">
      <c r="A282" s="51" t="s">
        <v>16</v>
      </c>
      <c r="B282" s="16" t="s">
        <v>648</v>
      </c>
      <c r="C282" s="47" t="s">
        <v>99</v>
      </c>
      <c r="D282" s="47" t="s">
        <v>221</v>
      </c>
      <c r="E282" s="52" t="s">
        <v>222</v>
      </c>
      <c r="F282" s="56">
        <v>2</v>
      </c>
      <c r="G282" s="47">
        <v>1</v>
      </c>
      <c r="H282" s="47"/>
      <c r="I282" s="47"/>
      <c r="J282" s="47">
        <v>1</v>
      </c>
      <c r="K282" s="47"/>
      <c r="L282" s="47">
        <v>1</v>
      </c>
      <c r="M282" s="47"/>
      <c r="N282" s="47">
        <v>3</v>
      </c>
      <c r="O282" s="47">
        <v>1</v>
      </c>
      <c r="P282" s="47"/>
      <c r="Q282" s="47"/>
      <c r="R282" s="47">
        <v>1</v>
      </c>
      <c r="S282" s="47">
        <v>1</v>
      </c>
      <c r="T282" s="47"/>
      <c r="U282" s="47"/>
      <c r="V282" s="47">
        <v>9</v>
      </c>
      <c r="W282" s="48">
        <v>20</v>
      </c>
      <c r="X282" s="61">
        <f t="shared" si="22"/>
        <v>17</v>
      </c>
      <c r="Y282" s="52">
        <f t="shared" si="22"/>
        <v>23</v>
      </c>
      <c r="Z282">
        <f t="shared" si="23"/>
        <v>40</v>
      </c>
    </row>
    <row r="283" spans="1:26">
      <c r="A283" s="51" t="s">
        <v>16</v>
      </c>
      <c r="B283" s="16" t="s">
        <v>648</v>
      </c>
      <c r="C283" s="47" t="s">
        <v>99</v>
      </c>
      <c r="D283" s="47" t="s">
        <v>223</v>
      </c>
      <c r="E283" s="52" t="s">
        <v>224</v>
      </c>
      <c r="F283" s="56"/>
      <c r="G283" s="47"/>
      <c r="H283" s="47"/>
      <c r="I283" s="47"/>
      <c r="J283" s="47">
        <v>1</v>
      </c>
      <c r="K283" s="47"/>
      <c r="L283" s="47"/>
      <c r="M283" s="47"/>
      <c r="N283" s="47">
        <v>1</v>
      </c>
      <c r="O283" s="47"/>
      <c r="P283" s="47">
        <v>1</v>
      </c>
      <c r="Q283" s="47"/>
      <c r="R283" s="47">
        <v>2</v>
      </c>
      <c r="S283" s="47">
        <v>1</v>
      </c>
      <c r="T283" s="47"/>
      <c r="U283" s="47"/>
      <c r="V283" s="47">
        <v>8</v>
      </c>
      <c r="W283" s="48">
        <v>6</v>
      </c>
      <c r="X283" s="61">
        <f t="shared" si="22"/>
        <v>13</v>
      </c>
      <c r="Y283" s="52">
        <f t="shared" si="22"/>
        <v>7</v>
      </c>
      <c r="Z283">
        <f t="shared" si="23"/>
        <v>20</v>
      </c>
    </row>
    <row r="284" spans="1:26">
      <c r="A284" s="51" t="s">
        <v>16</v>
      </c>
      <c r="B284" s="16" t="s">
        <v>649</v>
      </c>
      <c r="C284" s="47" t="s">
        <v>161</v>
      </c>
      <c r="D284" s="47" t="s">
        <v>225</v>
      </c>
      <c r="E284" s="52" t="s">
        <v>226</v>
      </c>
      <c r="F284" s="56">
        <v>1</v>
      </c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>
        <v>2</v>
      </c>
      <c r="T284" s="47"/>
      <c r="U284" s="47"/>
      <c r="V284" s="47">
        <v>3</v>
      </c>
      <c r="W284" s="48">
        <v>3</v>
      </c>
      <c r="X284" s="61">
        <f t="shared" si="22"/>
        <v>4</v>
      </c>
      <c r="Y284" s="52">
        <f t="shared" si="22"/>
        <v>5</v>
      </c>
      <c r="Z284">
        <f t="shared" si="23"/>
        <v>9</v>
      </c>
    </row>
    <row r="285" spans="1:26">
      <c r="A285" s="51" t="s">
        <v>16</v>
      </c>
      <c r="B285" s="16" t="s">
        <v>650</v>
      </c>
      <c r="C285" s="47" t="s">
        <v>161</v>
      </c>
      <c r="D285" s="47" t="s">
        <v>227</v>
      </c>
      <c r="E285" s="52" t="s">
        <v>228</v>
      </c>
      <c r="F285" s="56"/>
      <c r="G285" s="47"/>
      <c r="H285" s="47"/>
      <c r="I285" s="47"/>
      <c r="J285" s="47"/>
      <c r="K285" s="47"/>
      <c r="L285" s="47">
        <v>2</v>
      </c>
      <c r="M285" s="47">
        <v>1</v>
      </c>
      <c r="N285" s="47"/>
      <c r="O285" s="47"/>
      <c r="P285" s="47"/>
      <c r="Q285" s="47"/>
      <c r="R285" s="47"/>
      <c r="S285" s="47"/>
      <c r="T285" s="47"/>
      <c r="U285" s="47"/>
      <c r="V285" s="47">
        <v>1</v>
      </c>
      <c r="W285" s="48">
        <v>6</v>
      </c>
      <c r="X285" s="61">
        <f t="shared" si="22"/>
        <v>3</v>
      </c>
      <c r="Y285" s="52">
        <f t="shared" si="22"/>
        <v>7</v>
      </c>
      <c r="Z285">
        <f t="shared" si="23"/>
        <v>10</v>
      </c>
    </row>
    <row r="286" spans="1:26">
      <c r="A286" s="51" t="s">
        <v>16</v>
      </c>
      <c r="B286" s="16" t="s">
        <v>651</v>
      </c>
      <c r="C286" s="47" t="s">
        <v>99</v>
      </c>
      <c r="D286" s="47" t="s">
        <v>229</v>
      </c>
      <c r="E286" s="52" t="s">
        <v>230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>
        <v>1</v>
      </c>
      <c r="S286" s="47"/>
      <c r="T286" s="47"/>
      <c r="U286" s="47"/>
      <c r="V286" s="47">
        <v>3</v>
      </c>
      <c r="W286" s="48">
        <v>2</v>
      </c>
      <c r="X286" s="61">
        <f t="shared" si="22"/>
        <v>4</v>
      </c>
      <c r="Y286" s="52">
        <f t="shared" si="22"/>
        <v>2</v>
      </c>
      <c r="Z286">
        <f t="shared" si="23"/>
        <v>6</v>
      </c>
    </row>
    <row r="287" spans="1:26">
      <c r="A287" s="51" t="s">
        <v>16</v>
      </c>
      <c r="B287" s="16" t="s">
        <v>652</v>
      </c>
      <c r="C287" s="47" t="s">
        <v>99</v>
      </c>
      <c r="D287" s="47" t="s">
        <v>231</v>
      </c>
      <c r="E287" s="52" t="s">
        <v>232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>
        <v>2</v>
      </c>
      <c r="S287" s="47"/>
      <c r="T287" s="47"/>
      <c r="U287" s="47"/>
      <c r="V287" s="47">
        <v>1</v>
      </c>
      <c r="W287" s="48"/>
      <c r="X287" s="61">
        <f t="shared" si="22"/>
        <v>3</v>
      </c>
      <c r="Y287" s="52">
        <f t="shared" si="22"/>
        <v>0</v>
      </c>
      <c r="Z287">
        <f t="shared" si="23"/>
        <v>3</v>
      </c>
    </row>
    <row r="288" spans="1:26">
      <c r="A288" s="51" t="s">
        <v>16</v>
      </c>
      <c r="B288" s="16" t="s">
        <v>652</v>
      </c>
      <c r="C288" s="47" t="s">
        <v>99</v>
      </c>
      <c r="D288" s="47" t="s">
        <v>233</v>
      </c>
      <c r="E288" s="52" t="s">
        <v>234</v>
      </c>
      <c r="F288" s="56">
        <v>1</v>
      </c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>
        <v>1</v>
      </c>
      <c r="R288" s="47"/>
      <c r="S288" s="47"/>
      <c r="T288" s="47"/>
      <c r="U288" s="47"/>
      <c r="V288" s="47">
        <v>1</v>
      </c>
      <c r="W288" s="48">
        <v>1</v>
      </c>
      <c r="X288" s="61">
        <f t="shared" si="22"/>
        <v>2</v>
      </c>
      <c r="Y288" s="52">
        <f t="shared" si="22"/>
        <v>2</v>
      </c>
      <c r="Z288">
        <f t="shared" si="23"/>
        <v>4</v>
      </c>
    </row>
    <row r="289" spans="1:26">
      <c r="A289" s="51" t="s">
        <v>16</v>
      </c>
      <c r="B289" s="16" t="s">
        <v>653</v>
      </c>
      <c r="C289" s="47" t="s">
        <v>99</v>
      </c>
      <c r="D289" s="47" t="s">
        <v>235</v>
      </c>
      <c r="E289" s="52" t="s">
        <v>236</v>
      </c>
      <c r="F289" s="56"/>
      <c r="G289" s="47"/>
      <c r="H289" s="47"/>
      <c r="I289" s="47"/>
      <c r="J289" s="47">
        <v>1</v>
      </c>
      <c r="K289" s="47">
        <v>1</v>
      </c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/>
      <c r="X289" s="61">
        <f t="shared" si="22"/>
        <v>1</v>
      </c>
      <c r="Y289" s="52">
        <f t="shared" si="22"/>
        <v>1</v>
      </c>
      <c r="Z289">
        <f t="shared" si="23"/>
        <v>2</v>
      </c>
    </row>
    <row r="290" spans="1:26">
      <c r="A290" s="51" t="s">
        <v>16</v>
      </c>
      <c r="B290" s="16" t="s">
        <v>654</v>
      </c>
      <c r="C290" s="47" t="s">
        <v>119</v>
      </c>
      <c r="D290" s="47" t="s">
        <v>237</v>
      </c>
      <c r="E290" s="52" t="s">
        <v>238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8">
        <v>1</v>
      </c>
      <c r="X290" s="61">
        <f t="shared" si="22"/>
        <v>0</v>
      </c>
      <c r="Y290" s="52">
        <f t="shared" si="22"/>
        <v>1</v>
      </c>
      <c r="Z290">
        <f t="shared" si="23"/>
        <v>1</v>
      </c>
    </row>
    <row r="291" spans="1:26">
      <c r="A291" s="51" t="s">
        <v>16</v>
      </c>
      <c r="B291" s="16" t="s">
        <v>655</v>
      </c>
      <c r="C291" s="47" t="s">
        <v>119</v>
      </c>
      <c r="D291" s="47" t="s">
        <v>239</v>
      </c>
      <c r="E291" s="52" t="s">
        <v>240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>
        <v>1</v>
      </c>
      <c r="Q291" s="47"/>
      <c r="R291" s="47"/>
      <c r="S291" s="47">
        <v>1</v>
      </c>
      <c r="T291" s="47"/>
      <c r="U291" s="47"/>
      <c r="V291" s="47">
        <v>3</v>
      </c>
      <c r="W291" s="48">
        <v>1</v>
      </c>
      <c r="X291" s="61">
        <f t="shared" si="22"/>
        <v>4</v>
      </c>
      <c r="Y291" s="52">
        <f t="shared" si="22"/>
        <v>2</v>
      </c>
      <c r="Z291">
        <f t="shared" si="23"/>
        <v>6</v>
      </c>
    </row>
    <row r="292" spans="1:26">
      <c r="A292" s="51" t="s">
        <v>16</v>
      </c>
      <c r="B292" s="16" t="s">
        <v>656</v>
      </c>
      <c r="C292" s="47" t="s">
        <v>99</v>
      </c>
      <c r="D292" s="47" t="s">
        <v>241</v>
      </c>
      <c r="E292" s="52" t="s">
        <v>242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2</v>
      </c>
      <c r="W292" s="48"/>
      <c r="X292" s="61">
        <f t="shared" si="22"/>
        <v>2</v>
      </c>
      <c r="Y292" s="52">
        <f t="shared" si="22"/>
        <v>0</v>
      </c>
      <c r="Z292">
        <f t="shared" si="23"/>
        <v>2</v>
      </c>
    </row>
    <row r="293" spans="1:26">
      <c r="A293" s="51" t="s">
        <v>16</v>
      </c>
      <c r="B293" s="16" t="s">
        <v>656</v>
      </c>
      <c r="C293" s="47" t="s">
        <v>99</v>
      </c>
      <c r="D293" s="47" t="s">
        <v>243</v>
      </c>
      <c r="E293" s="52" t="s">
        <v>244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>
        <v>1</v>
      </c>
      <c r="S293" s="47">
        <v>1</v>
      </c>
      <c r="T293" s="47"/>
      <c r="U293" s="47"/>
      <c r="V293" s="47">
        <v>5</v>
      </c>
      <c r="W293" s="48">
        <v>2</v>
      </c>
      <c r="X293" s="61">
        <f t="shared" si="22"/>
        <v>6</v>
      </c>
      <c r="Y293" s="52">
        <f t="shared" si="22"/>
        <v>3</v>
      </c>
      <c r="Z293">
        <f t="shared" si="23"/>
        <v>9</v>
      </c>
    </row>
    <row r="294" spans="1:26">
      <c r="A294" s="51" t="s">
        <v>16</v>
      </c>
      <c r="B294" s="16" t="s">
        <v>658</v>
      </c>
      <c r="C294" s="47" t="s">
        <v>99</v>
      </c>
      <c r="D294" s="47" t="s">
        <v>246</v>
      </c>
      <c r="E294" s="52" t="s">
        <v>247</v>
      </c>
      <c r="F294" s="56"/>
      <c r="G294" s="47">
        <v>2</v>
      </c>
      <c r="H294" s="47"/>
      <c r="I294" s="47">
        <v>1</v>
      </c>
      <c r="J294" s="47"/>
      <c r="K294" s="47">
        <v>4</v>
      </c>
      <c r="L294" s="47"/>
      <c r="M294" s="47">
        <v>4</v>
      </c>
      <c r="N294" s="47">
        <v>3</v>
      </c>
      <c r="O294" s="47">
        <v>11</v>
      </c>
      <c r="P294" s="47"/>
      <c r="Q294" s="47"/>
      <c r="R294" s="47"/>
      <c r="S294" s="47">
        <v>7</v>
      </c>
      <c r="T294" s="47"/>
      <c r="U294" s="47"/>
      <c r="V294" s="47">
        <v>6</v>
      </c>
      <c r="W294" s="48">
        <v>68</v>
      </c>
      <c r="X294" s="61">
        <f t="shared" si="22"/>
        <v>9</v>
      </c>
      <c r="Y294" s="52">
        <f t="shared" si="22"/>
        <v>97</v>
      </c>
      <c r="Z294">
        <f t="shared" si="23"/>
        <v>106</v>
      </c>
    </row>
    <row r="295" spans="1:26">
      <c r="A295" s="51" t="s">
        <v>16</v>
      </c>
      <c r="B295" s="16" t="s">
        <v>658</v>
      </c>
      <c r="C295" s="47" t="s">
        <v>99</v>
      </c>
      <c r="D295" s="47" t="s">
        <v>248</v>
      </c>
      <c r="E295" s="52" t="s">
        <v>249</v>
      </c>
      <c r="F295" s="56"/>
      <c r="G295" s="47"/>
      <c r="H295" s="47"/>
      <c r="I295" s="47"/>
      <c r="J295" s="47"/>
      <c r="K295" s="47"/>
      <c r="L295" s="47"/>
      <c r="M295" s="47">
        <v>1</v>
      </c>
      <c r="N295" s="47"/>
      <c r="O295" s="47"/>
      <c r="P295" s="47"/>
      <c r="Q295" s="47"/>
      <c r="R295" s="47"/>
      <c r="S295" s="47"/>
      <c r="T295" s="47"/>
      <c r="U295" s="47"/>
      <c r="V295" s="47">
        <v>1</v>
      </c>
      <c r="W295" s="48">
        <v>2</v>
      </c>
      <c r="X295" s="61">
        <f t="shared" si="22"/>
        <v>1</v>
      </c>
      <c r="Y295" s="52">
        <f t="shared" si="22"/>
        <v>3</v>
      </c>
      <c r="Z295">
        <f t="shared" si="23"/>
        <v>4</v>
      </c>
    </row>
    <row r="296" spans="1:26">
      <c r="A296" s="51" t="s">
        <v>16</v>
      </c>
      <c r="B296" s="16" t="s">
        <v>660</v>
      </c>
      <c r="C296" s="47" t="s">
        <v>99</v>
      </c>
      <c r="D296" s="47" t="s">
        <v>254</v>
      </c>
      <c r="E296" s="52" t="s">
        <v>255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>
        <v>1</v>
      </c>
      <c r="T296" s="47"/>
      <c r="U296" s="47"/>
      <c r="V296" s="47"/>
      <c r="W296" s="48">
        <v>4</v>
      </c>
      <c r="X296" s="61">
        <f t="shared" si="22"/>
        <v>0</v>
      </c>
      <c r="Y296" s="52">
        <f t="shared" si="22"/>
        <v>5</v>
      </c>
      <c r="Z296">
        <f t="shared" si="23"/>
        <v>5</v>
      </c>
    </row>
    <row r="297" spans="1:26">
      <c r="A297" s="51" t="s">
        <v>16</v>
      </c>
      <c r="B297" s="16" t="s">
        <v>661</v>
      </c>
      <c r="C297" s="47" t="s">
        <v>99</v>
      </c>
      <c r="D297" s="47" t="s">
        <v>256</v>
      </c>
      <c r="E297" s="52" t="s">
        <v>257</v>
      </c>
      <c r="F297" s="56"/>
      <c r="G297" s="47"/>
      <c r="H297" s="47"/>
      <c r="I297" s="47"/>
      <c r="J297" s="47">
        <v>1</v>
      </c>
      <c r="K297" s="47"/>
      <c r="L297" s="47"/>
      <c r="M297" s="47">
        <v>1</v>
      </c>
      <c r="N297" s="47"/>
      <c r="O297" s="47"/>
      <c r="P297" s="47"/>
      <c r="Q297" s="47"/>
      <c r="R297" s="47"/>
      <c r="S297" s="47"/>
      <c r="T297" s="47"/>
      <c r="U297" s="47"/>
      <c r="V297" s="47">
        <v>3</v>
      </c>
      <c r="W297" s="48"/>
      <c r="X297" s="61">
        <f t="shared" si="22"/>
        <v>4</v>
      </c>
      <c r="Y297" s="52">
        <f t="shared" si="22"/>
        <v>1</v>
      </c>
      <c r="Z297">
        <f t="shared" si="23"/>
        <v>5</v>
      </c>
    </row>
    <row r="298" spans="1:26">
      <c r="A298" s="51" t="s">
        <v>16</v>
      </c>
      <c r="B298" s="16" t="s">
        <v>662</v>
      </c>
      <c r="C298" s="47" t="s">
        <v>119</v>
      </c>
      <c r="D298" s="47" t="s">
        <v>258</v>
      </c>
      <c r="E298" s="52" t="s">
        <v>259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2</v>
      </c>
      <c r="W298" s="48"/>
      <c r="X298" s="61">
        <f t="shared" si="22"/>
        <v>2</v>
      </c>
      <c r="Y298" s="52">
        <f t="shared" si="22"/>
        <v>0</v>
      </c>
      <c r="Z298">
        <f t="shared" si="23"/>
        <v>2</v>
      </c>
    </row>
    <row r="299" spans="1:26">
      <c r="A299" s="51" t="s">
        <v>16</v>
      </c>
      <c r="B299" s="16" t="s">
        <v>663</v>
      </c>
      <c r="C299" s="47" t="s">
        <v>99</v>
      </c>
      <c r="D299" s="47" t="s">
        <v>260</v>
      </c>
      <c r="E299" s="52" t="s">
        <v>261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>
        <v>1</v>
      </c>
      <c r="S299" s="47"/>
      <c r="T299" s="47"/>
      <c r="U299" s="47"/>
      <c r="V299" s="47">
        <v>2</v>
      </c>
      <c r="W299" s="48">
        <v>1</v>
      </c>
      <c r="X299" s="61">
        <f t="shared" si="22"/>
        <v>3</v>
      </c>
      <c r="Y299" s="52">
        <f t="shared" si="22"/>
        <v>1</v>
      </c>
      <c r="Z299">
        <f t="shared" si="23"/>
        <v>4</v>
      </c>
    </row>
    <row r="300" spans="1:26">
      <c r="A300" s="51" t="s">
        <v>16</v>
      </c>
      <c r="B300" s="16" t="s">
        <v>664</v>
      </c>
      <c r="C300" s="47" t="s">
        <v>99</v>
      </c>
      <c r="D300" s="47" t="s">
        <v>262</v>
      </c>
      <c r="E300" s="52" t="s">
        <v>263</v>
      </c>
      <c r="F300" s="56"/>
      <c r="G300" s="47"/>
      <c r="H300" s="47"/>
      <c r="I300" s="47"/>
      <c r="J300" s="47">
        <v>2</v>
      </c>
      <c r="K300" s="47">
        <v>2</v>
      </c>
      <c r="L300" s="47">
        <v>5</v>
      </c>
      <c r="M300" s="47">
        <v>6</v>
      </c>
      <c r="N300" s="47">
        <v>3</v>
      </c>
      <c r="O300" s="47">
        <v>9</v>
      </c>
      <c r="P300" s="47">
        <v>1</v>
      </c>
      <c r="Q300" s="47">
        <v>1</v>
      </c>
      <c r="R300" s="47">
        <v>10</v>
      </c>
      <c r="S300" s="47">
        <v>5</v>
      </c>
      <c r="T300" s="47"/>
      <c r="U300" s="47"/>
      <c r="V300" s="47">
        <v>29</v>
      </c>
      <c r="W300" s="48">
        <v>20</v>
      </c>
      <c r="X300" s="61">
        <f t="shared" si="22"/>
        <v>50</v>
      </c>
      <c r="Y300" s="52">
        <f t="shared" si="22"/>
        <v>43</v>
      </c>
      <c r="Z300">
        <f t="shared" si="23"/>
        <v>93</v>
      </c>
    </row>
    <row r="301" spans="1:26">
      <c r="A301" s="51" t="s">
        <v>16</v>
      </c>
      <c r="B301" s="16" t="s">
        <v>665</v>
      </c>
      <c r="C301" s="47" t="s">
        <v>99</v>
      </c>
      <c r="D301" s="47" t="s">
        <v>264</v>
      </c>
      <c r="E301" s="52" t="s">
        <v>265</v>
      </c>
      <c r="F301" s="56"/>
      <c r="G301" s="47"/>
      <c r="H301" s="47"/>
      <c r="I301" s="47"/>
      <c r="J301" s="47">
        <v>1</v>
      </c>
      <c r="K301" s="47"/>
      <c r="L301" s="47">
        <v>2</v>
      </c>
      <c r="M301" s="47">
        <v>1</v>
      </c>
      <c r="N301" s="47"/>
      <c r="O301" s="47">
        <v>1</v>
      </c>
      <c r="P301" s="47"/>
      <c r="Q301" s="47"/>
      <c r="R301" s="47">
        <v>1</v>
      </c>
      <c r="S301" s="47">
        <v>2</v>
      </c>
      <c r="T301" s="47"/>
      <c r="U301" s="47"/>
      <c r="V301" s="47">
        <v>1</v>
      </c>
      <c r="W301" s="48">
        <v>7</v>
      </c>
      <c r="X301" s="61">
        <f t="shared" si="22"/>
        <v>5</v>
      </c>
      <c r="Y301" s="52">
        <f t="shared" si="22"/>
        <v>11</v>
      </c>
      <c r="Z301">
        <f t="shared" si="23"/>
        <v>16</v>
      </c>
    </row>
    <row r="302" spans="1:26">
      <c r="A302" s="51" t="s">
        <v>16</v>
      </c>
      <c r="B302" s="16" t="s">
        <v>666</v>
      </c>
      <c r="C302" s="47" t="s">
        <v>99</v>
      </c>
      <c r="D302" s="47" t="s">
        <v>266</v>
      </c>
      <c r="E302" s="52" t="s">
        <v>267</v>
      </c>
      <c r="F302" s="56"/>
      <c r="G302" s="47"/>
      <c r="H302" s="47"/>
      <c r="I302" s="47"/>
      <c r="J302" s="47"/>
      <c r="K302" s="47"/>
      <c r="L302" s="47"/>
      <c r="M302" s="47"/>
      <c r="N302" s="47">
        <v>1</v>
      </c>
      <c r="O302" s="47">
        <v>1</v>
      </c>
      <c r="P302" s="47"/>
      <c r="Q302" s="47"/>
      <c r="R302" s="47"/>
      <c r="S302" s="47">
        <v>1</v>
      </c>
      <c r="T302" s="47"/>
      <c r="U302" s="47"/>
      <c r="V302" s="47">
        <v>2</v>
      </c>
      <c r="W302" s="48">
        <v>3</v>
      </c>
      <c r="X302" s="61">
        <f t="shared" si="22"/>
        <v>3</v>
      </c>
      <c r="Y302" s="52">
        <f t="shared" si="22"/>
        <v>5</v>
      </c>
      <c r="Z302">
        <f t="shared" si="23"/>
        <v>8</v>
      </c>
    </row>
    <row r="303" spans="1:26">
      <c r="A303" s="51" t="s">
        <v>16</v>
      </c>
      <c r="B303" s="16" t="s">
        <v>667</v>
      </c>
      <c r="C303" s="47" t="s">
        <v>99</v>
      </c>
      <c r="D303" s="47" t="s">
        <v>268</v>
      </c>
      <c r="E303" s="52" t="s">
        <v>269</v>
      </c>
      <c r="F303" s="56"/>
      <c r="G303" s="47"/>
      <c r="H303" s="47"/>
      <c r="I303" s="47"/>
      <c r="J303" s="47"/>
      <c r="K303" s="47"/>
      <c r="L303" s="47"/>
      <c r="M303" s="47">
        <v>1</v>
      </c>
      <c r="N303" s="47"/>
      <c r="O303" s="47">
        <v>1</v>
      </c>
      <c r="P303" s="47"/>
      <c r="Q303" s="47"/>
      <c r="R303" s="47"/>
      <c r="S303" s="47"/>
      <c r="T303" s="47"/>
      <c r="U303" s="47"/>
      <c r="V303" s="47">
        <v>1</v>
      </c>
      <c r="W303" s="48">
        <v>4</v>
      </c>
      <c r="X303" s="61">
        <f t="shared" si="22"/>
        <v>1</v>
      </c>
      <c r="Y303" s="52">
        <f t="shared" si="22"/>
        <v>6</v>
      </c>
      <c r="Z303">
        <f t="shared" si="23"/>
        <v>7</v>
      </c>
    </row>
    <row r="304" spans="1:26">
      <c r="A304" s="51" t="s">
        <v>16</v>
      </c>
      <c r="B304" s="16" t="s">
        <v>667</v>
      </c>
      <c r="C304" s="47" t="s">
        <v>99</v>
      </c>
      <c r="D304" s="47" t="s">
        <v>270</v>
      </c>
      <c r="E304" s="52" t="s">
        <v>271</v>
      </c>
      <c r="F304" s="56"/>
      <c r="G304" s="47">
        <v>1</v>
      </c>
      <c r="H304" s="47"/>
      <c r="I304" s="47"/>
      <c r="J304" s="47"/>
      <c r="K304" s="47"/>
      <c r="L304" s="47"/>
      <c r="M304" s="47"/>
      <c r="N304" s="47"/>
      <c r="O304" s="47">
        <v>4</v>
      </c>
      <c r="P304" s="47"/>
      <c r="Q304" s="47"/>
      <c r="R304" s="47"/>
      <c r="S304" s="47">
        <v>2</v>
      </c>
      <c r="T304" s="47"/>
      <c r="U304" s="47"/>
      <c r="V304" s="47">
        <v>1</v>
      </c>
      <c r="W304" s="48">
        <v>9</v>
      </c>
      <c r="X304" s="61">
        <f t="shared" si="22"/>
        <v>1</v>
      </c>
      <c r="Y304" s="52">
        <f t="shared" si="22"/>
        <v>16</v>
      </c>
      <c r="Z304">
        <f t="shared" si="23"/>
        <v>17</v>
      </c>
    </row>
    <row r="305" spans="1:26">
      <c r="A305" s="51" t="s">
        <v>16</v>
      </c>
      <c r="B305" s="16" t="s">
        <v>668</v>
      </c>
      <c r="C305" s="47" t="s">
        <v>99</v>
      </c>
      <c r="D305" s="47" t="s">
        <v>272</v>
      </c>
      <c r="E305" s="52" t="s">
        <v>273</v>
      </c>
      <c r="F305" s="56"/>
      <c r="G305" s="47"/>
      <c r="H305" s="47"/>
      <c r="I305" s="47"/>
      <c r="J305" s="47">
        <v>1</v>
      </c>
      <c r="K305" s="47"/>
      <c r="L305" s="47"/>
      <c r="M305" s="47">
        <v>1</v>
      </c>
      <c r="N305" s="47">
        <v>1</v>
      </c>
      <c r="O305" s="47">
        <v>1</v>
      </c>
      <c r="P305" s="47"/>
      <c r="Q305" s="47"/>
      <c r="R305" s="47">
        <v>1</v>
      </c>
      <c r="S305" s="47"/>
      <c r="T305" s="47"/>
      <c r="U305" s="47"/>
      <c r="V305" s="47">
        <v>3</v>
      </c>
      <c r="W305" s="48">
        <v>7</v>
      </c>
      <c r="X305" s="61">
        <f t="shared" si="22"/>
        <v>6</v>
      </c>
      <c r="Y305" s="52">
        <f t="shared" si="22"/>
        <v>9</v>
      </c>
      <c r="Z305">
        <f t="shared" si="23"/>
        <v>15</v>
      </c>
    </row>
    <row r="306" spans="1:26">
      <c r="A306" s="51" t="s">
        <v>16</v>
      </c>
      <c r="B306" s="16" t="s">
        <v>669</v>
      </c>
      <c r="C306" s="47" t="s">
        <v>99</v>
      </c>
      <c r="D306" s="47" t="s">
        <v>274</v>
      </c>
      <c r="E306" s="52" t="s">
        <v>275</v>
      </c>
      <c r="F306" s="56"/>
      <c r="G306" s="47"/>
      <c r="H306" s="47"/>
      <c r="I306" s="47"/>
      <c r="J306" s="47"/>
      <c r="K306" s="47"/>
      <c r="L306" s="47"/>
      <c r="M306" s="47">
        <v>1</v>
      </c>
      <c r="N306" s="47">
        <v>1</v>
      </c>
      <c r="O306" s="47"/>
      <c r="P306" s="47"/>
      <c r="Q306" s="47"/>
      <c r="R306" s="47"/>
      <c r="S306" s="47"/>
      <c r="T306" s="47"/>
      <c r="U306" s="47"/>
      <c r="V306" s="47">
        <v>1</v>
      </c>
      <c r="W306" s="48">
        <v>3</v>
      </c>
      <c r="X306" s="61">
        <f t="shared" si="22"/>
        <v>2</v>
      </c>
      <c r="Y306" s="52">
        <f t="shared" si="22"/>
        <v>4</v>
      </c>
      <c r="Z306">
        <f t="shared" si="23"/>
        <v>6</v>
      </c>
    </row>
    <row r="307" spans="1:26">
      <c r="A307" s="51" t="s">
        <v>16</v>
      </c>
      <c r="B307" s="16" t="s">
        <v>671</v>
      </c>
      <c r="C307" s="47" t="s">
        <v>99</v>
      </c>
      <c r="D307" s="47" t="s">
        <v>280</v>
      </c>
      <c r="E307" s="52" t="s">
        <v>281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>
        <v>1</v>
      </c>
      <c r="S307" s="47"/>
      <c r="T307" s="47"/>
      <c r="U307" s="47"/>
      <c r="V307" s="47">
        <v>1</v>
      </c>
      <c r="W307" s="48">
        <v>1</v>
      </c>
      <c r="X307" s="61">
        <f t="shared" si="22"/>
        <v>2</v>
      </c>
      <c r="Y307" s="52">
        <f t="shared" si="22"/>
        <v>1</v>
      </c>
      <c r="Z307">
        <f t="shared" si="23"/>
        <v>3</v>
      </c>
    </row>
    <row r="308" spans="1:26">
      <c r="A308" s="51" t="s">
        <v>16</v>
      </c>
      <c r="B308" s="16" t="s">
        <v>671</v>
      </c>
      <c r="C308" s="47" t="s">
        <v>99</v>
      </c>
      <c r="D308" s="47" t="s">
        <v>282</v>
      </c>
      <c r="E308" s="52" t="s">
        <v>283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>
        <v>2</v>
      </c>
      <c r="X308" s="61">
        <f t="shared" si="22"/>
        <v>0</v>
      </c>
      <c r="Y308" s="52">
        <f t="shared" si="22"/>
        <v>2</v>
      </c>
      <c r="Z308">
        <f t="shared" si="23"/>
        <v>2</v>
      </c>
    </row>
    <row r="309" spans="1:26">
      <c r="A309" s="51" t="s">
        <v>16</v>
      </c>
      <c r="B309" s="16" t="s">
        <v>673</v>
      </c>
      <c r="C309" s="47" t="s">
        <v>161</v>
      </c>
      <c r="D309" s="47" t="s">
        <v>286</v>
      </c>
      <c r="E309" s="52" t="s">
        <v>287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>
        <v>1</v>
      </c>
      <c r="T309" s="47"/>
      <c r="U309" s="47"/>
      <c r="V309" s="47"/>
      <c r="W309" s="48">
        <v>4</v>
      </c>
      <c r="X309" s="61">
        <f t="shared" si="22"/>
        <v>0</v>
      </c>
      <c r="Y309" s="52">
        <f t="shared" si="22"/>
        <v>5</v>
      </c>
      <c r="Z309">
        <f t="shared" si="23"/>
        <v>5</v>
      </c>
    </row>
    <row r="310" spans="1:26">
      <c r="A310" s="51" t="s">
        <v>16</v>
      </c>
      <c r="B310" s="16" t="s">
        <v>674</v>
      </c>
      <c r="C310" s="47" t="s">
        <v>119</v>
      </c>
      <c r="D310" s="47" t="s">
        <v>292</v>
      </c>
      <c r="E310" s="52" t="s">
        <v>293</v>
      </c>
      <c r="F310" s="56"/>
      <c r="G310" s="47"/>
      <c r="H310" s="47"/>
      <c r="I310" s="47"/>
      <c r="J310" s="47"/>
      <c r="K310" s="47">
        <v>1</v>
      </c>
      <c r="L310" s="47">
        <v>2</v>
      </c>
      <c r="M310" s="47">
        <v>2</v>
      </c>
      <c r="N310" s="47"/>
      <c r="O310" s="47">
        <v>2</v>
      </c>
      <c r="P310" s="47"/>
      <c r="Q310" s="47"/>
      <c r="R310" s="47"/>
      <c r="S310" s="47"/>
      <c r="T310" s="47"/>
      <c r="U310" s="47"/>
      <c r="V310" s="47"/>
      <c r="W310" s="48">
        <v>2</v>
      </c>
      <c r="X310" s="61">
        <f t="shared" ref="X310:Y331" si="24">F310+H310+J310+L310+N310+P310+R310+T310+V310</f>
        <v>2</v>
      </c>
      <c r="Y310" s="52">
        <f t="shared" si="24"/>
        <v>7</v>
      </c>
      <c r="Z310">
        <f t="shared" ref="Z310:Z331" si="25">SUM(X310:Y310)</f>
        <v>9</v>
      </c>
    </row>
    <row r="311" spans="1:26">
      <c r="A311" s="51" t="s">
        <v>16</v>
      </c>
      <c r="B311" s="16" t="s">
        <v>675</v>
      </c>
      <c r="C311" s="47" t="s">
        <v>10</v>
      </c>
      <c r="D311" s="47" t="s">
        <v>294</v>
      </c>
      <c r="E311" s="52" t="s">
        <v>295</v>
      </c>
      <c r="F311" s="56"/>
      <c r="G311" s="47">
        <v>1</v>
      </c>
      <c r="H311" s="47"/>
      <c r="I311" s="47"/>
      <c r="J311" s="47"/>
      <c r="K311" s="47">
        <v>1</v>
      </c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>
        <v>2</v>
      </c>
      <c r="X311" s="61">
        <f t="shared" si="24"/>
        <v>1</v>
      </c>
      <c r="Y311" s="52">
        <f t="shared" si="24"/>
        <v>4</v>
      </c>
      <c r="Z311">
        <f t="shared" si="25"/>
        <v>5</v>
      </c>
    </row>
    <row r="312" spans="1:26">
      <c r="A312" s="51" t="s">
        <v>16</v>
      </c>
      <c r="B312" s="16" t="s">
        <v>676</v>
      </c>
      <c r="C312" s="47" t="s">
        <v>119</v>
      </c>
      <c r="D312" s="47" t="s">
        <v>296</v>
      </c>
      <c r="E312" s="52" t="s">
        <v>297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>
        <v>1</v>
      </c>
      <c r="T312" s="47"/>
      <c r="U312" s="47"/>
      <c r="V312" s="47"/>
      <c r="W312" s="48">
        <v>2</v>
      </c>
      <c r="X312" s="61">
        <f t="shared" si="24"/>
        <v>0</v>
      </c>
      <c r="Y312" s="52">
        <f t="shared" si="24"/>
        <v>3</v>
      </c>
      <c r="Z312">
        <f t="shared" si="25"/>
        <v>3</v>
      </c>
    </row>
    <row r="313" spans="1:26">
      <c r="A313" s="51" t="s">
        <v>16</v>
      </c>
      <c r="B313" s="16" t="s">
        <v>677</v>
      </c>
      <c r="C313" s="47" t="s">
        <v>298</v>
      </c>
      <c r="D313" s="47" t="s">
        <v>299</v>
      </c>
      <c r="E313" s="52" t="s">
        <v>300</v>
      </c>
      <c r="F313" s="56"/>
      <c r="G313" s="47">
        <v>1</v>
      </c>
      <c r="H313" s="47"/>
      <c r="I313" s="47"/>
      <c r="J313" s="47">
        <v>1</v>
      </c>
      <c r="K313" s="47">
        <v>1</v>
      </c>
      <c r="L313" s="47"/>
      <c r="M313" s="47">
        <v>4</v>
      </c>
      <c r="N313" s="47"/>
      <c r="O313" s="47">
        <v>2</v>
      </c>
      <c r="P313" s="47"/>
      <c r="Q313" s="47"/>
      <c r="R313" s="47"/>
      <c r="S313" s="47">
        <v>2</v>
      </c>
      <c r="T313" s="47"/>
      <c r="U313" s="47"/>
      <c r="V313" s="47">
        <v>2</v>
      </c>
      <c r="W313" s="48">
        <v>6</v>
      </c>
      <c r="X313" s="61">
        <f t="shared" si="24"/>
        <v>3</v>
      </c>
      <c r="Y313" s="52">
        <f t="shared" si="24"/>
        <v>16</v>
      </c>
      <c r="Z313">
        <f t="shared" si="25"/>
        <v>19</v>
      </c>
    </row>
    <row r="314" spans="1:26">
      <c r="A314" s="51" t="s">
        <v>16</v>
      </c>
      <c r="B314" s="16" t="s">
        <v>679</v>
      </c>
      <c r="C314" s="47" t="s">
        <v>305</v>
      </c>
      <c r="D314" s="47" t="s">
        <v>306</v>
      </c>
      <c r="E314" s="52" t="s">
        <v>307</v>
      </c>
      <c r="F314" s="56"/>
      <c r="G314" s="47"/>
      <c r="H314" s="47"/>
      <c r="I314" s="47"/>
      <c r="J314" s="47"/>
      <c r="K314" s="47">
        <v>1</v>
      </c>
      <c r="L314" s="47"/>
      <c r="M314" s="47"/>
      <c r="N314" s="47">
        <v>1</v>
      </c>
      <c r="O314" s="47">
        <v>1</v>
      </c>
      <c r="P314" s="47"/>
      <c r="Q314" s="47">
        <v>1</v>
      </c>
      <c r="R314" s="47"/>
      <c r="S314" s="47">
        <v>1</v>
      </c>
      <c r="T314" s="47"/>
      <c r="U314" s="47"/>
      <c r="V314" s="47">
        <v>1</v>
      </c>
      <c r="W314" s="48">
        <v>3</v>
      </c>
      <c r="X314" s="61">
        <f t="shared" si="24"/>
        <v>2</v>
      </c>
      <c r="Y314" s="52">
        <f t="shared" si="24"/>
        <v>7</v>
      </c>
      <c r="Z314">
        <f t="shared" si="25"/>
        <v>9</v>
      </c>
    </row>
    <row r="315" spans="1:26">
      <c r="A315" s="51" t="s">
        <v>16</v>
      </c>
      <c r="B315" s="16" t="s">
        <v>679</v>
      </c>
      <c r="C315" s="47" t="s">
        <v>305</v>
      </c>
      <c r="D315" s="47" t="s">
        <v>308</v>
      </c>
      <c r="E315" s="52" t="s">
        <v>309</v>
      </c>
      <c r="F315" s="56"/>
      <c r="G315" s="47"/>
      <c r="H315" s="47"/>
      <c r="I315" s="47"/>
      <c r="J315" s="47">
        <v>1</v>
      </c>
      <c r="K315" s="47"/>
      <c r="L315" s="47"/>
      <c r="M315" s="47"/>
      <c r="N315" s="47">
        <v>1</v>
      </c>
      <c r="O315" s="47"/>
      <c r="P315" s="47"/>
      <c r="Q315" s="47">
        <v>1</v>
      </c>
      <c r="R315" s="47">
        <v>1</v>
      </c>
      <c r="S315" s="47"/>
      <c r="T315" s="47"/>
      <c r="U315" s="47"/>
      <c r="V315" s="47"/>
      <c r="W315" s="48"/>
      <c r="X315" s="61">
        <f t="shared" si="24"/>
        <v>3</v>
      </c>
      <c r="Y315" s="52">
        <f t="shared" si="24"/>
        <v>1</v>
      </c>
      <c r="Z315">
        <f t="shared" si="25"/>
        <v>4</v>
      </c>
    </row>
    <row r="316" spans="1:26">
      <c r="A316" s="51" t="s">
        <v>16</v>
      </c>
      <c r="B316" s="16" t="s">
        <v>680</v>
      </c>
      <c r="C316" s="47" t="s">
        <v>305</v>
      </c>
      <c r="D316" s="47" t="s">
        <v>310</v>
      </c>
      <c r="E316" s="52" t="s">
        <v>311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/>
      <c r="X316" s="61">
        <f t="shared" si="24"/>
        <v>1</v>
      </c>
      <c r="Y316" s="52">
        <f t="shared" si="24"/>
        <v>0</v>
      </c>
      <c r="Z316">
        <f t="shared" si="25"/>
        <v>1</v>
      </c>
    </row>
    <row r="317" spans="1:26">
      <c r="A317" s="51" t="s">
        <v>16</v>
      </c>
      <c r="B317" s="16" t="s">
        <v>681</v>
      </c>
      <c r="C317" s="47" t="s">
        <v>305</v>
      </c>
      <c r="D317" s="47" t="s">
        <v>312</v>
      </c>
      <c r="E317" s="52" t="s">
        <v>313</v>
      </c>
      <c r="F317" s="56"/>
      <c r="G317" s="47"/>
      <c r="H317" s="47"/>
      <c r="I317" s="47"/>
      <c r="J317" s="47"/>
      <c r="K317" s="47"/>
      <c r="L317" s="47"/>
      <c r="M317" s="47">
        <v>1</v>
      </c>
      <c r="N317" s="47">
        <v>1</v>
      </c>
      <c r="O317" s="47">
        <v>3</v>
      </c>
      <c r="P317" s="47"/>
      <c r="Q317" s="47">
        <v>1</v>
      </c>
      <c r="R317" s="47">
        <v>2</v>
      </c>
      <c r="S317" s="47">
        <v>1</v>
      </c>
      <c r="T317" s="47"/>
      <c r="U317" s="47"/>
      <c r="V317" s="47">
        <v>2</v>
      </c>
      <c r="W317" s="48">
        <v>2</v>
      </c>
      <c r="X317" s="61">
        <f t="shared" si="24"/>
        <v>5</v>
      </c>
      <c r="Y317" s="52">
        <f t="shared" si="24"/>
        <v>8</v>
      </c>
      <c r="Z317">
        <f t="shared" si="25"/>
        <v>13</v>
      </c>
    </row>
    <row r="318" spans="1:26">
      <c r="A318" s="51" t="s">
        <v>16</v>
      </c>
      <c r="B318" s="16" t="s">
        <v>682</v>
      </c>
      <c r="C318" s="47" t="s">
        <v>305</v>
      </c>
      <c r="D318" s="47" t="s">
        <v>314</v>
      </c>
      <c r="E318" s="52" t="s">
        <v>315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7</v>
      </c>
      <c r="W318" s="48">
        <v>2</v>
      </c>
      <c r="X318" s="61">
        <f t="shared" si="24"/>
        <v>7</v>
      </c>
      <c r="Y318" s="52">
        <f t="shared" si="24"/>
        <v>2</v>
      </c>
      <c r="Z318">
        <f t="shared" si="25"/>
        <v>9</v>
      </c>
    </row>
    <row r="319" spans="1:26">
      <c r="A319" s="51" t="s">
        <v>16</v>
      </c>
      <c r="B319" s="16" t="s">
        <v>684</v>
      </c>
      <c r="C319" s="47" t="s">
        <v>305</v>
      </c>
      <c r="D319" s="47" t="s">
        <v>318</v>
      </c>
      <c r="E319" s="52" t="s">
        <v>319</v>
      </c>
      <c r="F319" s="56">
        <v>1</v>
      </c>
      <c r="G319" s="47"/>
      <c r="H319" s="47"/>
      <c r="I319" s="47"/>
      <c r="J319" s="47"/>
      <c r="K319" s="47">
        <v>1</v>
      </c>
      <c r="L319" s="47"/>
      <c r="M319" s="47"/>
      <c r="N319" s="47"/>
      <c r="O319" s="47"/>
      <c r="P319" s="47"/>
      <c r="Q319" s="47"/>
      <c r="R319" s="47"/>
      <c r="S319" s="47">
        <v>1</v>
      </c>
      <c r="T319" s="47"/>
      <c r="U319" s="47"/>
      <c r="V319" s="47">
        <v>3</v>
      </c>
      <c r="W319" s="48">
        <v>1</v>
      </c>
      <c r="X319" s="61">
        <f t="shared" si="24"/>
        <v>4</v>
      </c>
      <c r="Y319" s="52">
        <f t="shared" si="24"/>
        <v>3</v>
      </c>
      <c r="Z319">
        <f t="shared" si="25"/>
        <v>7</v>
      </c>
    </row>
    <row r="320" spans="1:26">
      <c r="A320" s="51" t="s">
        <v>16</v>
      </c>
      <c r="B320" s="16" t="s">
        <v>686</v>
      </c>
      <c r="C320" s="47" t="s">
        <v>99</v>
      </c>
      <c r="D320" s="47" t="s">
        <v>322</v>
      </c>
      <c r="E320" s="52" t="s">
        <v>323</v>
      </c>
      <c r="F320" s="56"/>
      <c r="G320" s="47">
        <v>1</v>
      </c>
      <c r="H320" s="47"/>
      <c r="I320" s="47">
        <v>1</v>
      </c>
      <c r="J320" s="47">
        <v>1</v>
      </c>
      <c r="K320" s="47"/>
      <c r="L320" s="47"/>
      <c r="M320" s="47"/>
      <c r="N320" s="47"/>
      <c r="O320" s="47">
        <v>3</v>
      </c>
      <c r="P320" s="47"/>
      <c r="Q320" s="47"/>
      <c r="R320" s="47">
        <v>8</v>
      </c>
      <c r="S320" s="47">
        <v>2</v>
      </c>
      <c r="T320" s="47"/>
      <c r="U320" s="47"/>
      <c r="V320" s="47">
        <v>34</v>
      </c>
      <c r="W320" s="48">
        <v>21</v>
      </c>
      <c r="X320" s="61">
        <f t="shared" si="24"/>
        <v>43</v>
      </c>
      <c r="Y320" s="52">
        <f t="shared" si="24"/>
        <v>28</v>
      </c>
      <c r="Z320">
        <f t="shared" si="25"/>
        <v>71</v>
      </c>
    </row>
    <row r="321" spans="1:26">
      <c r="A321" s="51" t="s">
        <v>16</v>
      </c>
      <c r="B321" s="16"/>
      <c r="C321" s="47" t="s">
        <v>99</v>
      </c>
      <c r="D321" s="47" t="s">
        <v>324</v>
      </c>
      <c r="E321" s="52" t="s">
        <v>325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1</v>
      </c>
      <c r="W321" s="48">
        <v>1</v>
      </c>
      <c r="X321" s="61">
        <f>F321+H321+J321+L321+N321+P321+R321+T321+V321</f>
        <v>1</v>
      </c>
      <c r="Y321" s="52">
        <f>G321+I321+K321+M321+O321+Q321+S321+U321+W321</f>
        <v>1</v>
      </c>
      <c r="Z321">
        <f>SUM(X321:Y321)</f>
        <v>2</v>
      </c>
    </row>
    <row r="322" spans="1:26">
      <c r="A322" s="51" t="s">
        <v>16</v>
      </c>
      <c r="B322" s="16"/>
      <c r="C322" s="47" t="s">
        <v>99</v>
      </c>
      <c r="D322" s="47" t="s">
        <v>326</v>
      </c>
      <c r="E322" s="52" t="s">
        <v>327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>
        <v>1</v>
      </c>
      <c r="S322" s="47"/>
      <c r="T322" s="47"/>
      <c r="U322" s="47"/>
      <c r="V322" s="47"/>
      <c r="W322" s="48"/>
      <c r="X322" s="61">
        <f>F322+H322+J322+L322+N322+P322+R322+T322+V322</f>
        <v>1</v>
      </c>
      <c r="Y322" s="52">
        <f>G322+I322+K322+M322+O322+Q322+S322+U322+W322</f>
        <v>0</v>
      </c>
      <c r="Z322">
        <f>SUM(X322:Y322)</f>
        <v>1</v>
      </c>
    </row>
    <row r="323" spans="1:26">
      <c r="A323" s="51" t="s">
        <v>16</v>
      </c>
      <c r="B323" s="16"/>
      <c r="C323" s="47" t="s">
        <v>305</v>
      </c>
      <c r="D323" s="47" t="s">
        <v>332</v>
      </c>
      <c r="E323" s="52" t="s">
        <v>333</v>
      </c>
      <c r="F323" s="56"/>
      <c r="G323" s="47"/>
      <c r="H323" s="47"/>
      <c r="I323" s="47"/>
      <c r="J323" s="47"/>
      <c r="K323" s="47"/>
      <c r="L323" s="47"/>
      <c r="M323" s="47">
        <v>1</v>
      </c>
      <c r="N323" s="47">
        <v>1</v>
      </c>
      <c r="O323" s="47"/>
      <c r="P323" s="47"/>
      <c r="Q323" s="47"/>
      <c r="R323" s="47"/>
      <c r="S323" s="47"/>
      <c r="T323" s="47"/>
      <c r="U323" s="47"/>
      <c r="V323" s="47">
        <v>1</v>
      </c>
      <c r="W323" s="48">
        <v>2</v>
      </c>
      <c r="X323" s="61">
        <f t="shared" si="24"/>
        <v>2</v>
      </c>
      <c r="Y323" s="52">
        <f t="shared" si="24"/>
        <v>3</v>
      </c>
      <c r="Z323">
        <f t="shared" si="25"/>
        <v>5</v>
      </c>
    </row>
    <row r="324" spans="1:26">
      <c r="A324" s="51" t="s">
        <v>16</v>
      </c>
      <c r="B324" s="16"/>
      <c r="C324" s="47" t="s">
        <v>102</v>
      </c>
      <c r="D324" s="47" t="s">
        <v>334</v>
      </c>
      <c r="E324" s="52" t="s">
        <v>335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8">
        <v>1</v>
      </c>
      <c r="X324" s="61">
        <f t="shared" si="24"/>
        <v>0</v>
      </c>
      <c r="Y324" s="52">
        <f t="shared" si="24"/>
        <v>1</v>
      </c>
      <c r="Z324">
        <f t="shared" si="25"/>
        <v>1</v>
      </c>
    </row>
    <row r="325" spans="1:26">
      <c r="A325" s="51" t="s">
        <v>16</v>
      </c>
      <c r="B325" s="16"/>
      <c r="C325" s="47" t="s">
        <v>305</v>
      </c>
      <c r="D325" s="47" t="s">
        <v>346</v>
      </c>
      <c r="E325" s="52" t="s">
        <v>588</v>
      </c>
      <c r="F325" s="56"/>
      <c r="G325" s="47"/>
      <c r="H325" s="47"/>
      <c r="I325" s="47"/>
      <c r="J325" s="47"/>
      <c r="K325" s="47"/>
      <c r="L325" s="47"/>
      <c r="M325" s="47"/>
      <c r="N325" s="47">
        <v>1</v>
      </c>
      <c r="O325" s="47">
        <v>1</v>
      </c>
      <c r="P325" s="47"/>
      <c r="Q325" s="47"/>
      <c r="R325" s="47">
        <v>1</v>
      </c>
      <c r="S325" s="47"/>
      <c r="T325" s="47"/>
      <c r="U325" s="47"/>
      <c r="V325" s="47"/>
      <c r="W325" s="48"/>
      <c r="X325" s="61">
        <f t="shared" si="24"/>
        <v>2</v>
      </c>
      <c r="Y325" s="52">
        <f t="shared" si="24"/>
        <v>1</v>
      </c>
      <c r="Z325">
        <f t="shared" si="25"/>
        <v>3</v>
      </c>
    </row>
    <row r="326" spans="1:26">
      <c r="A326" s="51" t="s">
        <v>16</v>
      </c>
      <c r="B326" s="16"/>
      <c r="C326" s="47" t="s">
        <v>102</v>
      </c>
      <c r="D326" s="47" t="s">
        <v>347</v>
      </c>
      <c r="E326" s="52" t="s">
        <v>348</v>
      </c>
      <c r="F326" s="56">
        <v>1</v>
      </c>
      <c r="G326" s="47"/>
      <c r="H326" s="47"/>
      <c r="I326" s="47"/>
      <c r="J326" s="47">
        <v>1</v>
      </c>
      <c r="K326" s="47">
        <v>1</v>
      </c>
      <c r="L326" s="47">
        <v>1</v>
      </c>
      <c r="M326" s="47"/>
      <c r="N326" s="47">
        <v>3</v>
      </c>
      <c r="O326" s="47">
        <v>3</v>
      </c>
      <c r="P326" s="47"/>
      <c r="Q326" s="47"/>
      <c r="R326" s="47"/>
      <c r="S326" s="47"/>
      <c r="T326" s="47"/>
      <c r="U326" s="47"/>
      <c r="V326" s="47">
        <v>2</v>
      </c>
      <c r="W326" s="48">
        <v>4</v>
      </c>
      <c r="X326" s="61">
        <f t="shared" si="24"/>
        <v>8</v>
      </c>
      <c r="Y326" s="52">
        <f t="shared" si="24"/>
        <v>8</v>
      </c>
      <c r="Z326">
        <f t="shared" si="25"/>
        <v>16</v>
      </c>
    </row>
    <row r="327" spans="1:26">
      <c r="A327" s="51" t="s">
        <v>16</v>
      </c>
      <c r="B327" s="16"/>
      <c r="C327" s="47" t="s">
        <v>119</v>
      </c>
      <c r="D327" s="47" t="s">
        <v>349</v>
      </c>
      <c r="E327" s="52" t="s">
        <v>350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>
        <v>1</v>
      </c>
      <c r="W327" s="48">
        <v>3</v>
      </c>
      <c r="X327" s="61">
        <f t="shared" si="24"/>
        <v>1</v>
      </c>
      <c r="Y327" s="52">
        <f t="shared" si="24"/>
        <v>3</v>
      </c>
      <c r="Z327">
        <f t="shared" si="25"/>
        <v>4</v>
      </c>
    </row>
    <row r="328" spans="1:26">
      <c r="A328" s="51" t="s">
        <v>16</v>
      </c>
      <c r="B328" s="16"/>
      <c r="C328" s="47" t="s">
        <v>351</v>
      </c>
      <c r="D328" s="47" t="s">
        <v>352</v>
      </c>
      <c r="E328" s="52" t="s">
        <v>353</v>
      </c>
      <c r="F328" s="56"/>
      <c r="G328" s="47"/>
      <c r="H328" s="47"/>
      <c r="I328" s="47"/>
      <c r="J328" s="47">
        <v>1</v>
      </c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8"/>
      <c r="X328" s="61">
        <f t="shared" si="24"/>
        <v>1</v>
      </c>
      <c r="Y328" s="52">
        <f t="shared" si="24"/>
        <v>0</v>
      </c>
      <c r="Z328">
        <f t="shared" si="25"/>
        <v>1</v>
      </c>
    </row>
    <row r="329" spans="1:26">
      <c r="A329" s="51" t="s">
        <v>16</v>
      </c>
      <c r="B329" s="16"/>
      <c r="C329" s="47" t="s">
        <v>99</v>
      </c>
      <c r="D329" s="47" t="s">
        <v>356</v>
      </c>
      <c r="E329" s="52" t="s">
        <v>357</v>
      </c>
      <c r="F329" s="56"/>
      <c r="G329" s="47">
        <v>2</v>
      </c>
      <c r="H329" s="47"/>
      <c r="I329" s="47"/>
      <c r="J329" s="47"/>
      <c r="K329" s="47"/>
      <c r="L329" s="47">
        <v>1</v>
      </c>
      <c r="M329" s="47">
        <v>3</v>
      </c>
      <c r="N329" s="47"/>
      <c r="O329" s="47">
        <v>5</v>
      </c>
      <c r="P329" s="47"/>
      <c r="Q329" s="47"/>
      <c r="R329" s="47"/>
      <c r="S329" s="47">
        <v>3</v>
      </c>
      <c r="T329" s="47"/>
      <c r="U329" s="47"/>
      <c r="V329" s="47">
        <v>3</v>
      </c>
      <c r="W329" s="48">
        <v>18</v>
      </c>
      <c r="X329" s="61">
        <f t="shared" si="24"/>
        <v>4</v>
      </c>
      <c r="Y329" s="52">
        <f t="shared" si="24"/>
        <v>31</v>
      </c>
      <c r="Z329">
        <f t="shared" si="25"/>
        <v>35</v>
      </c>
    </row>
    <row r="330" spans="1:26">
      <c r="A330" s="51" t="s">
        <v>16</v>
      </c>
      <c r="B330" s="16"/>
      <c r="C330" s="47" t="s">
        <v>161</v>
      </c>
      <c r="D330" s="47" t="s">
        <v>358</v>
      </c>
      <c r="E330" s="52" t="s">
        <v>359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8">
        <v>2</v>
      </c>
      <c r="X330" s="61">
        <f t="shared" si="24"/>
        <v>0</v>
      </c>
      <c r="Y330" s="52">
        <f t="shared" si="24"/>
        <v>2</v>
      </c>
      <c r="Z330">
        <f t="shared" si="25"/>
        <v>2</v>
      </c>
    </row>
    <row r="331" spans="1:26">
      <c r="A331" s="53" t="s">
        <v>16</v>
      </c>
      <c r="B331" s="17"/>
      <c r="C331" s="54" t="s">
        <v>99</v>
      </c>
      <c r="D331" s="54" t="s">
        <v>364</v>
      </c>
      <c r="E331" s="55" t="s">
        <v>365</v>
      </c>
      <c r="F331" s="57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>
        <v>1</v>
      </c>
      <c r="T331" s="54"/>
      <c r="U331" s="54"/>
      <c r="V331" s="54">
        <v>5</v>
      </c>
      <c r="W331" s="60">
        <v>3</v>
      </c>
      <c r="X331" s="62">
        <f t="shared" si="24"/>
        <v>5</v>
      </c>
      <c r="Y331" s="55">
        <f t="shared" si="24"/>
        <v>4</v>
      </c>
      <c r="Z331">
        <f t="shared" si="25"/>
        <v>9</v>
      </c>
    </row>
    <row r="332" spans="1:26">
      <c r="A332" s="46"/>
      <c r="B332" s="3"/>
      <c r="E332" s="3" t="s">
        <v>52</v>
      </c>
      <c r="F332">
        <f>SUM(F246:F331)</f>
        <v>13</v>
      </c>
      <c r="G332">
        <f t="shared" ref="G332:Z332" si="26">SUM(G246:G331)</f>
        <v>23</v>
      </c>
      <c r="H332">
        <f t="shared" si="26"/>
        <v>0</v>
      </c>
      <c r="I332">
        <f t="shared" si="26"/>
        <v>4</v>
      </c>
      <c r="J332">
        <f t="shared" si="26"/>
        <v>28</v>
      </c>
      <c r="K332">
        <f t="shared" si="26"/>
        <v>26</v>
      </c>
      <c r="L332">
        <f t="shared" si="26"/>
        <v>27</v>
      </c>
      <c r="M332">
        <f t="shared" si="26"/>
        <v>43</v>
      </c>
      <c r="N332">
        <f t="shared" si="26"/>
        <v>66</v>
      </c>
      <c r="O332">
        <f t="shared" si="26"/>
        <v>93</v>
      </c>
      <c r="P332">
        <f t="shared" si="26"/>
        <v>6</v>
      </c>
      <c r="Q332">
        <f t="shared" si="26"/>
        <v>10</v>
      </c>
      <c r="R332">
        <f t="shared" si="26"/>
        <v>73</v>
      </c>
      <c r="S332">
        <f t="shared" si="26"/>
        <v>81</v>
      </c>
      <c r="T332">
        <f t="shared" si="26"/>
        <v>0</v>
      </c>
      <c r="U332">
        <f t="shared" si="26"/>
        <v>0</v>
      </c>
      <c r="V332">
        <f t="shared" si="26"/>
        <v>422</v>
      </c>
      <c r="W332">
        <f t="shared" si="26"/>
        <v>588</v>
      </c>
      <c r="X332">
        <f t="shared" si="26"/>
        <v>635</v>
      </c>
      <c r="Y332">
        <f t="shared" si="26"/>
        <v>868</v>
      </c>
      <c r="Z332">
        <f t="shared" si="26"/>
        <v>1503</v>
      </c>
    </row>
    <row r="333" spans="1:26">
      <c r="A333" s="3"/>
      <c r="B333" s="3"/>
      <c r="F333"/>
    </row>
    <row r="334" spans="1:26">
      <c r="A334" s="49" t="s">
        <v>58</v>
      </c>
      <c r="B334" s="14" t="s">
        <v>687</v>
      </c>
      <c r="C334" s="13" t="s">
        <v>366</v>
      </c>
      <c r="D334" s="13" t="s">
        <v>367</v>
      </c>
      <c r="E334" s="50" t="s">
        <v>368</v>
      </c>
      <c r="F334" s="21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>
        <v>2</v>
      </c>
      <c r="W334" s="15"/>
      <c r="X334" s="19">
        <f>F334+H334+J334+L334+N334+P334+R334+T334+V334</f>
        <v>2</v>
      </c>
      <c r="Y334" s="50">
        <f>G334+I334+K334+M334+O334+Q334+S334+U334+W334</f>
        <v>0</v>
      </c>
      <c r="Z334">
        <f>SUM(X334:Y334)</f>
        <v>2</v>
      </c>
    </row>
    <row r="335" spans="1:26">
      <c r="A335" s="53" t="s">
        <v>58</v>
      </c>
      <c r="B335" s="17" t="s">
        <v>693</v>
      </c>
      <c r="C335" s="54" t="s">
        <v>383</v>
      </c>
      <c r="D335" s="54" t="s">
        <v>384</v>
      </c>
      <c r="E335" s="55" t="s">
        <v>385</v>
      </c>
      <c r="F335" s="57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>
        <v>1</v>
      </c>
      <c r="R335" s="54"/>
      <c r="S335" s="54"/>
      <c r="T335" s="54"/>
      <c r="U335" s="54"/>
      <c r="V335" s="54"/>
      <c r="W335" s="60"/>
      <c r="X335" s="62">
        <f>F335+H335+J335+L335+N335+P335+R335+T335+V335</f>
        <v>0</v>
      </c>
      <c r="Y335" s="55">
        <f>G335+I335+K335+M335+O335+Q335+S335+U335+W335</f>
        <v>1</v>
      </c>
      <c r="Z335">
        <f>SUM(X335:Y335)</f>
        <v>1</v>
      </c>
    </row>
    <row r="336" spans="1:26">
      <c r="A336" s="3"/>
      <c r="B336" s="3"/>
      <c r="E336" s="67" t="s">
        <v>51</v>
      </c>
      <c r="F336">
        <f t="shared" ref="F336:Z336" si="27">SUM(F334:F335)</f>
        <v>0</v>
      </c>
      <c r="G336">
        <f t="shared" si="27"/>
        <v>0</v>
      </c>
      <c r="H336">
        <f t="shared" si="27"/>
        <v>0</v>
      </c>
      <c r="I336">
        <f t="shared" si="27"/>
        <v>0</v>
      </c>
      <c r="J336">
        <f t="shared" si="27"/>
        <v>0</v>
      </c>
      <c r="K336">
        <f t="shared" si="27"/>
        <v>0</v>
      </c>
      <c r="L336">
        <f t="shared" si="27"/>
        <v>0</v>
      </c>
      <c r="M336">
        <f t="shared" si="27"/>
        <v>0</v>
      </c>
      <c r="N336">
        <f t="shared" si="27"/>
        <v>0</v>
      </c>
      <c r="O336">
        <f t="shared" si="27"/>
        <v>0</v>
      </c>
      <c r="P336">
        <f t="shared" si="27"/>
        <v>0</v>
      </c>
      <c r="Q336">
        <f t="shared" si="27"/>
        <v>1</v>
      </c>
      <c r="R336">
        <f t="shared" si="27"/>
        <v>0</v>
      </c>
      <c r="S336">
        <f t="shared" si="27"/>
        <v>0</v>
      </c>
      <c r="T336">
        <f t="shared" si="27"/>
        <v>0</v>
      </c>
      <c r="U336">
        <f t="shared" si="27"/>
        <v>0</v>
      </c>
      <c r="V336">
        <f t="shared" si="27"/>
        <v>2</v>
      </c>
      <c r="W336">
        <f t="shared" si="27"/>
        <v>0</v>
      </c>
      <c r="X336">
        <f t="shared" si="27"/>
        <v>2</v>
      </c>
      <c r="Y336">
        <f t="shared" si="27"/>
        <v>1</v>
      </c>
      <c r="Z336">
        <f t="shared" si="27"/>
        <v>3</v>
      </c>
    </row>
    <row r="337" spans="1:26">
      <c r="A337" s="3"/>
      <c r="B337" s="3"/>
      <c r="F337"/>
    </row>
    <row r="338" spans="1:26">
      <c r="A338" s="49" t="s">
        <v>17</v>
      </c>
      <c r="B338" s="59" t="s">
        <v>574</v>
      </c>
      <c r="C338" s="13" t="s">
        <v>377</v>
      </c>
      <c r="D338" s="13" t="s">
        <v>394</v>
      </c>
      <c r="E338" s="50" t="s">
        <v>395</v>
      </c>
      <c r="F338" s="21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>
        <v>1</v>
      </c>
      <c r="W338" s="15"/>
      <c r="X338" s="19">
        <f t="shared" ref="X338:Y351" si="28">F338+H338+J338+L338+N338+P338+R338+T338+V338</f>
        <v>1</v>
      </c>
      <c r="Y338" s="50">
        <f t="shared" si="28"/>
        <v>0</v>
      </c>
      <c r="Z338">
        <f t="shared" ref="Z338:Z351" si="29">SUM(X338:Y338)</f>
        <v>1</v>
      </c>
    </row>
    <row r="339" spans="1:26">
      <c r="A339" s="51" t="s">
        <v>17</v>
      </c>
      <c r="B339" s="58" t="s">
        <v>621</v>
      </c>
      <c r="C339" s="47" t="s">
        <v>366</v>
      </c>
      <c r="D339" s="47" t="s">
        <v>400</v>
      </c>
      <c r="E339" s="52" t="s">
        <v>401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>
        <v>1</v>
      </c>
      <c r="S339" s="47"/>
      <c r="T339" s="47"/>
      <c r="U339" s="47"/>
      <c r="V339" s="47"/>
      <c r="W339" s="48"/>
      <c r="X339" s="61">
        <f t="shared" si="28"/>
        <v>1</v>
      </c>
      <c r="Y339" s="52">
        <f t="shared" si="28"/>
        <v>0</v>
      </c>
      <c r="Z339">
        <f t="shared" si="29"/>
        <v>1</v>
      </c>
    </row>
    <row r="340" spans="1:26">
      <c r="A340" s="51" t="s">
        <v>17</v>
      </c>
      <c r="B340" s="58" t="s">
        <v>628</v>
      </c>
      <c r="C340" s="47" t="s">
        <v>406</v>
      </c>
      <c r="D340" s="47" t="s">
        <v>411</v>
      </c>
      <c r="E340" s="52" t="s">
        <v>412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>
        <v>1</v>
      </c>
      <c r="Q340" s="47"/>
      <c r="R340" s="47">
        <v>1</v>
      </c>
      <c r="S340" s="47"/>
      <c r="T340" s="47"/>
      <c r="U340" s="47"/>
      <c r="V340" s="47"/>
      <c r="W340" s="48"/>
      <c r="X340" s="61">
        <f t="shared" si="28"/>
        <v>2</v>
      </c>
      <c r="Y340" s="52">
        <f t="shared" si="28"/>
        <v>0</v>
      </c>
      <c r="Z340">
        <f t="shared" si="29"/>
        <v>2</v>
      </c>
    </row>
    <row r="341" spans="1:26">
      <c r="A341" s="51" t="s">
        <v>17</v>
      </c>
      <c r="B341" s="16" t="s">
        <v>697</v>
      </c>
      <c r="C341" s="47" t="s">
        <v>366</v>
      </c>
      <c r="D341" s="47" t="s">
        <v>431</v>
      </c>
      <c r="E341" s="52" t="s">
        <v>432</v>
      </c>
      <c r="F341" s="56"/>
      <c r="G341" s="47"/>
      <c r="H341" s="47"/>
      <c r="I341" s="47">
        <v>1</v>
      </c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>
        <v>1</v>
      </c>
      <c r="W341" s="48"/>
      <c r="X341" s="61">
        <f t="shared" si="28"/>
        <v>1</v>
      </c>
      <c r="Y341" s="52">
        <f t="shared" si="28"/>
        <v>1</v>
      </c>
      <c r="Z341">
        <f t="shared" si="29"/>
        <v>2</v>
      </c>
    </row>
    <row r="342" spans="1:26">
      <c r="A342" s="51" t="s">
        <v>17</v>
      </c>
      <c r="B342" s="16" t="s">
        <v>701</v>
      </c>
      <c r="C342" s="47" t="s">
        <v>366</v>
      </c>
      <c r="D342" s="47" t="s">
        <v>441</v>
      </c>
      <c r="E342" s="52" t="s">
        <v>442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/>
      <c r="X342" s="61">
        <f t="shared" si="28"/>
        <v>1</v>
      </c>
      <c r="Y342" s="52">
        <f t="shared" si="28"/>
        <v>0</v>
      </c>
      <c r="Z342">
        <f t="shared" si="29"/>
        <v>1</v>
      </c>
    </row>
    <row r="343" spans="1:26">
      <c r="A343" s="51" t="s">
        <v>17</v>
      </c>
      <c r="B343" s="16" t="s">
        <v>652</v>
      </c>
      <c r="C343" s="47" t="s">
        <v>366</v>
      </c>
      <c r="D343" s="47" t="s">
        <v>449</v>
      </c>
      <c r="E343" s="52" t="s">
        <v>450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>
        <v>1</v>
      </c>
      <c r="X343" s="61">
        <f t="shared" si="28"/>
        <v>0</v>
      </c>
      <c r="Y343" s="52">
        <f t="shared" si="28"/>
        <v>1</v>
      </c>
      <c r="Z343">
        <f t="shared" si="29"/>
        <v>1</v>
      </c>
    </row>
    <row r="344" spans="1:26">
      <c r="A344" s="51" t="s">
        <v>17</v>
      </c>
      <c r="B344" s="16" t="s">
        <v>703</v>
      </c>
      <c r="C344" s="47" t="s">
        <v>451</v>
      </c>
      <c r="D344" s="47" t="s">
        <v>452</v>
      </c>
      <c r="E344" s="52" t="s">
        <v>453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1</v>
      </c>
      <c r="W344" s="48"/>
      <c r="X344" s="61">
        <f t="shared" si="28"/>
        <v>1</v>
      </c>
      <c r="Y344" s="52">
        <f t="shared" si="28"/>
        <v>0</v>
      </c>
      <c r="Z344">
        <f t="shared" si="29"/>
        <v>1</v>
      </c>
    </row>
    <row r="345" spans="1:26">
      <c r="A345" s="51" t="s">
        <v>17</v>
      </c>
      <c r="B345" s="16" t="s">
        <v>704</v>
      </c>
      <c r="C345" s="47" t="s">
        <v>366</v>
      </c>
      <c r="D345" s="47" t="s">
        <v>458</v>
      </c>
      <c r="E345" s="52" t="s">
        <v>459</v>
      </c>
      <c r="F345" s="56"/>
      <c r="G345" s="47"/>
      <c r="H345" s="47"/>
      <c r="I345" s="47">
        <v>1</v>
      </c>
      <c r="J345" s="47"/>
      <c r="K345" s="47"/>
      <c r="L345" s="47"/>
      <c r="M345" s="47">
        <v>1</v>
      </c>
      <c r="N345" s="47">
        <v>1</v>
      </c>
      <c r="O345" s="47">
        <v>1</v>
      </c>
      <c r="P345" s="47"/>
      <c r="Q345" s="47">
        <v>1</v>
      </c>
      <c r="R345" s="47">
        <v>2</v>
      </c>
      <c r="S345" s="47">
        <v>5</v>
      </c>
      <c r="T345" s="47"/>
      <c r="U345" s="47"/>
      <c r="V345" s="47">
        <v>1</v>
      </c>
      <c r="W345" s="48">
        <v>6</v>
      </c>
      <c r="X345" s="61">
        <f t="shared" si="28"/>
        <v>4</v>
      </c>
      <c r="Y345" s="52">
        <f t="shared" si="28"/>
        <v>15</v>
      </c>
      <c r="Z345">
        <f t="shared" si="29"/>
        <v>19</v>
      </c>
    </row>
    <row r="346" spans="1:26">
      <c r="A346" s="51" t="s">
        <v>17</v>
      </c>
      <c r="B346" s="16" t="s">
        <v>705</v>
      </c>
      <c r="C346" s="47" t="s">
        <v>366</v>
      </c>
      <c r="D346" s="47" t="s">
        <v>460</v>
      </c>
      <c r="E346" s="52" t="s">
        <v>461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>
        <v>1</v>
      </c>
      <c r="R346" s="47"/>
      <c r="S346" s="47"/>
      <c r="T346" s="47"/>
      <c r="U346" s="47"/>
      <c r="V346" s="47"/>
      <c r="W346" s="48">
        <v>1</v>
      </c>
      <c r="X346" s="61">
        <f t="shared" si="28"/>
        <v>0</v>
      </c>
      <c r="Y346" s="52">
        <f t="shared" si="28"/>
        <v>2</v>
      </c>
      <c r="Z346">
        <f t="shared" si="29"/>
        <v>2</v>
      </c>
    </row>
    <row r="347" spans="1:26">
      <c r="A347" s="51" t="s">
        <v>17</v>
      </c>
      <c r="B347" s="16" t="s">
        <v>706</v>
      </c>
      <c r="C347" s="47" t="s">
        <v>366</v>
      </c>
      <c r="D347" s="47" t="s">
        <v>462</v>
      </c>
      <c r="E347" s="52" t="s">
        <v>463</v>
      </c>
      <c r="F347" s="56"/>
      <c r="G347" s="47"/>
      <c r="H347" s="47"/>
      <c r="I347" s="47"/>
      <c r="J347" s="47"/>
      <c r="K347" s="47"/>
      <c r="L347" s="47">
        <v>1</v>
      </c>
      <c r="M347" s="47"/>
      <c r="N347" s="47"/>
      <c r="O347" s="47"/>
      <c r="P347" s="47"/>
      <c r="Q347" s="47"/>
      <c r="R347" s="47"/>
      <c r="S347" s="47">
        <v>1</v>
      </c>
      <c r="T347" s="47"/>
      <c r="U347" s="47"/>
      <c r="V347" s="47"/>
      <c r="W347" s="48"/>
      <c r="X347" s="61">
        <f t="shared" si="28"/>
        <v>1</v>
      </c>
      <c r="Y347" s="52">
        <f t="shared" si="28"/>
        <v>1</v>
      </c>
      <c r="Z347">
        <f t="shared" si="29"/>
        <v>2</v>
      </c>
    </row>
    <row r="348" spans="1:26">
      <c r="A348" s="51" t="s">
        <v>17</v>
      </c>
      <c r="B348" s="16" t="s">
        <v>662</v>
      </c>
      <c r="C348" s="47" t="s">
        <v>377</v>
      </c>
      <c r="D348" s="47" t="s">
        <v>468</v>
      </c>
      <c r="E348" s="52" t="s">
        <v>469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>
        <v>1</v>
      </c>
      <c r="Q348" s="47">
        <v>1</v>
      </c>
      <c r="R348" s="47"/>
      <c r="S348" s="47"/>
      <c r="T348" s="47"/>
      <c r="U348" s="47"/>
      <c r="V348" s="47">
        <v>1</v>
      </c>
      <c r="W348" s="48"/>
      <c r="X348" s="61">
        <f t="shared" si="28"/>
        <v>2</v>
      </c>
      <c r="Y348" s="52">
        <f t="shared" si="28"/>
        <v>1</v>
      </c>
      <c r="Z348">
        <f t="shared" si="29"/>
        <v>3</v>
      </c>
    </row>
    <row r="349" spans="1:26">
      <c r="A349" s="51" t="s">
        <v>17</v>
      </c>
      <c r="B349" s="16" t="s">
        <v>675</v>
      </c>
      <c r="C349" s="47" t="s">
        <v>478</v>
      </c>
      <c r="D349" s="47" t="s">
        <v>563</v>
      </c>
      <c r="E349" s="52" t="s">
        <v>564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>
        <v>1</v>
      </c>
      <c r="W349" s="48"/>
      <c r="X349" s="61">
        <f t="shared" si="28"/>
        <v>1</v>
      </c>
      <c r="Y349" s="52">
        <f t="shared" si="28"/>
        <v>0</v>
      </c>
      <c r="Z349">
        <f t="shared" si="29"/>
        <v>1</v>
      </c>
    </row>
    <row r="350" spans="1:26">
      <c r="A350" s="51" t="s">
        <v>17</v>
      </c>
      <c r="B350" s="16" t="s">
        <v>679</v>
      </c>
      <c r="C350" s="47" t="s">
        <v>485</v>
      </c>
      <c r="D350" s="47" t="s">
        <v>488</v>
      </c>
      <c r="E350" s="52" t="s">
        <v>489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8">
        <v>1</v>
      </c>
      <c r="X350" s="61">
        <f t="shared" si="28"/>
        <v>0</v>
      </c>
      <c r="Y350" s="52">
        <f t="shared" si="28"/>
        <v>1</v>
      </c>
      <c r="Z350">
        <f t="shared" si="29"/>
        <v>1</v>
      </c>
    </row>
    <row r="351" spans="1:26">
      <c r="A351" s="53" t="s">
        <v>17</v>
      </c>
      <c r="B351" s="17" t="s">
        <v>686</v>
      </c>
      <c r="C351" s="54" t="s">
        <v>366</v>
      </c>
      <c r="D351" s="54" t="s">
        <v>496</v>
      </c>
      <c r="E351" s="55" t="s">
        <v>497</v>
      </c>
      <c r="F351" s="57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60">
        <v>1</v>
      </c>
      <c r="X351" s="62">
        <f t="shared" si="28"/>
        <v>0</v>
      </c>
      <c r="Y351" s="55">
        <f t="shared" si="28"/>
        <v>1</v>
      </c>
      <c r="Z351">
        <f t="shared" si="29"/>
        <v>1</v>
      </c>
    </row>
    <row r="352" spans="1:26">
      <c r="A352" s="46"/>
      <c r="B352" s="3"/>
      <c r="E352" s="67" t="s">
        <v>50</v>
      </c>
      <c r="F352">
        <f t="shared" ref="F352:Z352" si="30">SUM(F338:F351)</f>
        <v>0</v>
      </c>
      <c r="G352">
        <f t="shared" si="30"/>
        <v>0</v>
      </c>
      <c r="H352">
        <f t="shared" si="30"/>
        <v>0</v>
      </c>
      <c r="I352">
        <f t="shared" si="30"/>
        <v>2</v>
      </c>
      <c r="J352">
        <f t="shared" si="30"/>
        <v>0</v>
      </c>
      <c r="K352">
        <f t="shared" si="30"/>
        <v>0</v>
      </c>
      <c r="L352">
        <f t="shared" si="30"/>
        <v>1</v>
      </c>
      <c r="M352">
        <f t="shared" si="30"/>
        <v>1</v>
      </c>
      <c r="N352">
        <f t="shared" si="30"/>
        <v>1</v>
      </c>
      <c r="O352">
        <f t="shared" si="30"/>
        <v>1</v>
      </c>
      <c r="P352">
        <f t="shared" si="30"/>
        <v>2</v>
      </c>
      <c r="Q352">
        <f t="shared" si="30"/>
        <v>3</v>
      </c>
      <c r="R352">
        <f t="shared" si="30"/>
        <v>4</v>
      </c>
      <c r="S352">
        <f t="shared" si="30"/>
        <v>6</v>
      </c>
      <c r="T352">
        <f t="shared" si="30"/>
        <v>0</v>
      </c>
      <c r="U352">
        <f t="shared" si="30"/>
        <v>0</v>
      </c>
      <c r="V352">
        <f t="shared" si="30"/>
        <v>7</v>
      </c>
      <c r="W352">
        <f t="shared" si="30"/>
        <v>10</v>
      </c>
      <c r="X352">
        <f t="shared" si="30"/>
        <v>15</v>
      </c>
      <c r="Y352">
        <f t="shared" si="30"/>
        <v>23</v>
      </c>
      <c r="Z352">
        <f t="shared" si="30"/>
        <v>38</v>
      </c>
    </row>
    <row r="353" spans="1:26">
      <c r="A353" s="3"/>
      <c r="B353" s="3"/>
      <c r="F353"/>
    </row>
    <row r="354" spans="1:26">
      <c r="A354" s="38" t="s">
        <v>18</v>
      </c>
      <c r="B354" s="59" t="s">
        <v>621</v>
      </c>
      <c r="C354" s="13" t="s">
        <v>366</v>
      </c>
      <c r="D354" s="13" t="s">
        <v>502</v>
      </c>
      <c r="E354" s="50" t="s">
        <v>503</v>
      </c>
      <c r="F354" s="19"/>
      <c r="G354" s="13"/>
      <c r="H354" s="13"/>
      <c r="I354" s="13"/>
      <c r="J354" s="13"/>
      <c r="K354" s="13"/>
      <c r="L354" s="13">
        <v>1</v>
      </c>
      <c r="M354" s="13"/>
      <c r="N354" s="13"/>
      <c r="O354" s="13"/>
      <c r="P354" s="13"/>
      <c r="Q354" s="13">
        <v>1</v>
      </c>
      <c r="R354" s="13"/>
      <c r="S354" s="13"/>
      <c r="T354" s="13"/>
      <c r="U354" s="13"/>
      <c r="V354" s="13"/>
      <c r="W354" s="15"/>
      <c r="X354" s="19">
        <f t="shared" ref="X354:Y367" si="31">F354+H354+J354+L354+N354+P354+R354+T354+V354</f>
        <v>1</v>
      </c>
      <c r="Y354" s="50">
        <f t="shared" si="31"/>
        <v>1</v>
      </c>
      <c r="Z354">
        <f t="shared" ref="Z354:Z367" si="32">SUM(X354:Y354)</f>
        <v>2</v>
      </c>
    </row>
    <row r="355" spans="1:26">
      <c r="A355" s="41" t="s">
        <v>18</v>
      </c>
      <c r="B355" s="16" t="s">
        <v>628</v>
      </c>
      <c r="C355" s="47" t="s">
        <v>406</v>
      </c>
      <c r="D355" s="47" t="s">
        <v>509</v>
      </c>
      <c r="E355" s="52" t="s">
        <v>510</v>
      </c>
      <c r="F355" s="61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>
        <v>1</v>
      </c>
      <c r="S355" s="47"/>
      <c r="T355" s="47"/>
      <c r="U355" s="47"/>
      <c r="V355" s="47"/>
      <c r="W355" s="48"/>
      <c r="X355" s="61">
        <f t="shared" si="31"/>
        <v>1</v>
      </c>
      <c r="Y355" s="52">
        <f t="shared" si="31"/>
        <v>0</v>
      </c>
      <c r="Z355">
        <f t="shared" si="32"/>
        <v>1</v>
      </c>
    </row>
    <row r="356" spans="1:26">
      <c r="A356" s="41" t="s">
        <v>18</v>
      </c>
      <c r="B356" s="16" t="s">
        <v>712</v>
      </c>
      <c r="C356" s="47" t="s">
        <v>366</v>
      </c>
      <c r="D356" s="47" t="s">
        <v>519</v>
      </c>
      <c r="E356" s="52" t="s">
        <v>520</v>
      </c>
      <c r="F356" s="61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>
        <v>1</v>
      </c>
      <c r="W356" s="48"/>
      <c r="X356" s="61">
        <f t="shared" si="31"/>
        <v>1</v>
      </c>
      <c r="Y356" s="52">
        <f t="shared" si="31"/>
        <v>0</v>
      </c>
      <c r="Z356">
        <f t="shared" si="32"/>
        <v>1</v>
      </c>
    </row>
    <row r="357" spans="1:26">
      <c r="A357" s="41" t="s">
        <v>18</v>
      </c>
      <c r="B357" s="16" t="s">
        <v>648</v>
      </c>
      <c r="C357" s="47" t="s">
        <v>366</v>
      </c>
      <c r="D357" s="47" t="s">
        <v>522</v>
      </c>
      <c r="E357" s="52" t="s">
        <v>523</v>
      </c>
      <c r="F357" s="61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>
        <v>1</v>
      </c>
      <c r="W357" s="48"/>
      <c r="X357" s="61">
        <f t="shared" ref="X357:X362" si="33">F357+H357+J357+L357+N357+P357+R357+T357+V357</f>
        <v>1</v>
      </c>
      <c r="Y357" s="52">
        <f t="shared" ref="Y357:Y362" si="34">G357+I357+K357+M357+O357+Q357+S357+U357+W357</f>
        <v>0</v>
      </c>
      <c r="Z357">
        <f t="shared" ref="Z357:Z362" si="35">SUM(X357:Y357)</f>
        <v>1</v>
      </c>
    </row>
    <row r="358" spans="1:26">
      <c r="A358" s="41" t="s">
        <v>18</v>
      </c>
      <c r="B358" s="16" t="s">
        <v>702</v>
      </c>
      <c r="C358" s="47" t="s">
        <v>377</v>
      </c>
      <c r="D358" s="47" t="s">
        <v>526</v>
      </c>
      <c r="E358" s="52" t="s">
        <v>527</v>
      </c>
      <c r="F358" s="61"/>
      <c r="G358" s="47"/>
      <c r="H358" s="47"/>
      <c r="I358" s="47"/>
      <c r="J358" s="47"/>
      <c r="K358" s="47"/>
      <c r="L358" s="47"/>
      <c r="M358" s="47"/>
      <c r="N358" s="47"/>
      <c r="O358" s="47"/>
      <c r="P358" s="47">
        <v>1</v>
      </c>
      <c r="Q358" s="47"/>
      <c r="R358" s="47"/>
      <c r="S358" s="47"/>
      <c r="T358" s="47"/>
      <c r="U358" s="47"/>
      <c r="V358" s="47"/>
      <c r="W358" s="48"/>
      <c r="X358" s="61">
        <f t="shared" si="33"/>
        <v>1</v>
      </c>
      <c r="Y358" s="52">
        <f t="shared" si="34"/>
        <v>0</v>
      </c>
      <c r="Z358">
        <f t="shared" si="35"/>
        <v>1</v>
      </c>
    </row>
    <row r="359" spans="1:26">
      <c r="A359" s="41" t="s">
        <v>18</v>
      </c>
      <c r="B359" s="16" t="s">
        <v>652</v>
      </c>
      <c r="C359" s="47" t="s">
        <v>366</v>
      </c>
      <c r="D359" s="47" t="s">
        <v>530</v>
      </c>
      <c r="E359" s="52" t="s">
        <v>531</v>
      </c>
      <c r="F359" s="61"/>
      <c r="G359" s="47"/>
      <c r="H359" s="47"/>
      <c r="I359" s="47"/>
      <c r="J359" s="47"/>
      <c r="K359" s="47"/>
      <c r="L359" s="47"/>
      <c r="M359" s="47"/>
      <c r="N359" s="47"/>
      <c r="O359" s="47"/>
      <c r="P359" s="47">
        <v>1</v>
      </c>
      <c r="Q359" s="47"/>
      <c r="R359" s="47"/>
      <c r="S359" s="47"/>
      <c r="T359" s="47"/>
      <c r="U359" s="47"/>
      <c r="V359" s="47"/>
      <c r="W359" s="48"/>
      <c r="X359" s="61">
        <f t="shared" si="33"/>
        <v>1</v>
      </c>
      <c r="Y359" s="52">
        <f t="shared" si="34"/>
        <v>0</v>
      </c>
      <c r="Z359">
        <f t="shared" si="35"/>
        <v>1</v>
      </c>
    </row>
    <row r="360" spans="1:26">
      <c r="A360" s="41" t="s">
        <v>18</v>
      </c>
      <c r="B360" s="16" t="s">
        <v>703</v>
      </c>
      <c r="C360" s="47" t="s">
        <v>451</v>
      </c>
      <c r="D360" s="47" t="s">
        <v>532</v>
      </c>
      <c r="E360" s="52" t="s">
        <v>533</v>
      </c>
      <c r="F360" s="61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>
        <v>1</v>
      </c>
      <c r="R360" s="47"/>
      <c r="S360" s="47"/>
      <c r="T360" s="47"/>
      <c r="U360" s="47"/>
      <c r="V360" s="47"/>
      <c r="W360" s="48"/>
      <c r="X360" s="61">
        <f t="shared" si="33"/>
        <v>0</v>
      </c>
      <c r="Y360" s="52">
        <f t="shared" si="34"/>
        <v>1</v>
      </c>
      <c r="Z360">
        <f t="shared" si="35"/>
        <v>1</v>
      </c>
    </row>
    <row r="361" spans="1:26">
      <c r="A361" s="41" t="s">
        <v>18</v>
      </c>
      <c r="B361" s="16" t="s">
        <v>656</v>
      </c>
      <c r="C361" s="47" t="s">
        <v>366</v>
      </c>
      <c r="D361" s="47" t="s">
        <v>534</v>
      </c>
      <c r="E361" s="52" t="s">
        <v>535</v>
      </c>
      <c r="F361" s="61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8">
        <v>1</v>
      </c>
      <c r="X361" s="61">
        <f t="shared" si="33"/>
        <v>0</v>
      </c>
      <c r="Y361" s="52">
        <f t="shared" si="34"/>
        <v>1</v>
      </c>
      <c r="Z361">
        <f t="shared" si="35"/>
        <v>1</v>
      </c>
    </row>
    <row r="362" spans="1:26">
      <c r="A362" s="41" t="s">
        <v>18</v>
      </c>
      <c r="B362" s="16" t="s">
        <v>713</v>
      </c>
      <c r="C362" s="47" t="s">
        <v>366</v>
      </c>
      <c r="D362" s="47" t="s">
        <v>538</v>
      </c>
      <c r="E362" s="52" t="s">
        <v>539</v>
      </c>
      <c r="F362" s="61"/>
      <c r="G362" s="47"/>
      <c r="H362" s="47"/>
      <c r="I362" s="47"/>
      <c r="J362" s="47"/>
      <c r="K362" s="47">
        <v>1</v>
      </c>
      <c r="L362" s="47">
        <v>2</v>
      </c>
      <c r="M362" s="47">
        <v>4</v>
      </c>
      <c r="N362" s="47"/>
      <c r="O362" s="47"/>
      <c r="P362" s="47"/>
      <c r="Q362" s="47"/>
      <c r="R362" s="47"/>
      <c r="S362" s="47"/>
      <c r="T362" s="47"/>
      <c r="U362" s="47"/>
      <c r="V362" s="47">
        <v>1</v>
      </c>
      <c r="W362" s="48">
        <v>5</v>
      </c>
      <c r="X362" s="61">
        <f t="shared" si="33"/>
        <v>3</v>
      </c>
      <c r="Y362" s="52">
        <f t="shared" si="34"/>
        <v>10</v>
      </c>
      <c r="Z362">
        <f t="shared" si="35"/>
        <v>13</v>
      </c>
    </row>
    <row r="363" spans="1:26">
      <c r="A363" s="41" t="s">
        <v>18</v>
      </c>
      <c r="B363" s="16" t="s">
        <v>705</v>
      </c>
      <c r="C363" s="47" t="s">
        <v>366</v>
      </c>
      <c r="D363" s="47" t="s">
        <v>540</v>
      </c>
      <c r="E363" s="52" t="s">
        <v>541</v>
      </c>
      <c r="F363" s="61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</v>
      </c>
      <c r="W363" s="48">
        <v>1</v>
      </c>
      <c r="X363" s="61">
        <f>F363+H363+J363+L363+N363+P363+R363+T363+V363</f>
        <v>1</v>
      </c>
      <c r="Y363" s="52">
        <f t="shared" si="31"/>
        <v>1</v>
      </c>
      <c r="Z363">
        <f t="shared" si="32"/>
        <v>2</v>
      </c>
    </row>
    <row r="364" spans="1:26">
      <c r="A364" s="41" t="s">
        <v>18</v>
      </c>
      <c r="B364" s="16" t="s">
        <v>659</v>
      </c>
      <c r="C364" s="47" t="s">
        <v>377</v>
      </c>
      <c r="D364" s="47" t="s">
        <v>544</v>
      </c>
      <c r="E364" s="52" t="s">
        <v>545</v>
      </c>
      <c r="F364" s="61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8">
        <v>2</v>
      </c>
      <c r="X364" s="61">
        <f t="shared" si="31"/>
        <v>0</v>
      </c>
      <c r="Y364" s="52">
        <f t="shared" si="31"/>
        <v>2</v>
      </c>
      <c r="Z364">
        <f t="shared" si="32"/>
        <v>2</v>
      </c>
    </row>
    <row r="365" spans="1:26">
      <c r="A365" s="41" t="s">
        <v>18</v>
      </c>
      <c r="B365" s="16" t="s">
        <v>662</v>
      </c>
      <c r="C365" s="47" t="s">
        <v>377</v>
      </c>
      <c r="D365" s="47" t="s">
        <v>546</v>
      </c>
      <c r="E365" s="52" t="s">
        <v>547</v>
      </c>
      <c r="F365" s="61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>
        <v>1</v>
      </c>
      <c r="R365" s="47"/>
      <c r="S365" s="47"/>
      <c r="T365" s="47"/>
      <c r="U365" s="47"/>
      <c r="V365" s="47"/>
      <c r="W365" s="48"/>
      <c r="X365" s="61">
        <f t="shared" si="31"/>
        <v>0</v>
      </c>
      <c r="Y365" s="52">
        <f t="shared" si="31"/>
        <v>1</v>
      </c>
      <c r="Z365">
        <f t="shared" si="32"/>
        <v>1</v>
      </c>
    </row>
    <row r="366" spans="1:26">
      <c r="A366" s="41" t="s">
        <v>18</v>
      </c>
      <c r="B366" s="16" t="s">
        <v>675</v>
      </c>
      <c r="C366" s="47" t="s">
        <v>478</v>
      </c>
      <c r="D366" s="47" t="s">
        <v>550</v>
      </c>
      <c r="E366" s="52" t="s">
        <v>551</v>
      </c>
      <c r="F366" s="61"/>
      <c r="G366" s="47"/>
      <c r="H366" s="47"/>
      <c r="I366" s="47"/>
      <c r="J366" s="47"/>
      <c r="K366" s="47"/>
      <c r="L366" s="47"/>
      <c r="M366" s="47"/>
      <c r="N366" s="47"/>
      <c r="O366" s="47"/>
      <c r="P366" s="47">
        <v>1</v>
      </c>
      <c r="Q366" s="47">
        <v>1</v>
      </c>
      <c r="R366" s="47"/>
      <c r="S366" s="47"/>
      <c r="T366" s="47"/>
      <c r="U366" s="47"/>
      <c r="V366" s="47"/>
      <c r="W366" s="48"/>
      <c r="X366" s="61">
        <f t="shared" si="31"/>
        <v>1</v>
      </c>
      <c r="Y366" s="52">
        <f t="shared" si="31"/>
        <v>1</v>
      </c>
      <c r="Z366">
        <f t="shared" si="32"/>
        <v>2</v>
      </c>
    </row>
    <row r="367" spans="1:26">
      <c r="A367" s="43" t="s">
        <v>18</v>
      </c>
      <c r="B367" s="17" t="s">
        <v>709</v>
      </c>
      <c r="C367" s="54" t="s">
        <v>380</v>
      </c>
      <c r="D367" s="54" t="s">
        <v>556</v>
      </c>
      <c r="E367" s="55" t="s">
        <v>557</v>
      </c>
      <c r="F367" s="62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>
        <v>1</v>
      </c>
      <c r="R367" s="54"/>
      <c r="S367" s="54"/>
      <c r="T367" s="54"/>
      <c r="U367" s="54"/>
      <c r="V367" s="54"/>
      <c r="W367" s="60"/>
      <c r="X367" s="62">
        <f t="shared" si="31"/>
        <v>0</v>
      </c>
      <c r="Y367" s="55">
        <f t="shared" si="31"/>
        <v>1</v>
      </c>
      <c r="Z367">
        <f t="shared" si="32"/>
        <v>1</v>
      </c>
    </row>
    <row r="368" spans="1:26">
      <c r="A368" s="46"/>
      <c r="B368" s="3"/>
      <c r="E368" s="67" t="s">
        <v>49</v>
      </c>
      <c r="F368">
        <f>SUM(F354:F367)</f>
        <v>0</v>
      </c>
      <c r="G368">
        <f t="shared" ref="G368:Z368" si="36">SUM(G354:G367)</f>
        <v>0</v>
      </c>
      <c r="H368">
        <f t="shared" si="36"/>
        <v>0</v>
      </c>
      <c r="I368">
        <f t="shared" si="36"/>
        <v>0</v>
      </c>
      <c r="J368">
        <f t="shared" si="36"/>
        <v>0</v>
      </c>
      <c r="K368">
        <f t="shared" si="36"/>
        <v>1</v>
      </c>
      <c r="L368">
        <f t="shared" si="36"/>
        <v>3</v>
      </c>
      <c r="M368">
        <f t="shared" si="36"/>
        <v>4</v>
      </c>
      <c r="N368">
        <f t="shared" si="36"/>
        <v>0</v>
      </c>
      <c r="O368">
        <f t="shared" si="36"/>
        <v>0</v>
      </c>
      <c r="P368">
        <f t="shared" si="36"/>
        <v>3</v>
      </c>
      <c r="Q368">
        <f t="shared" si="36"/>
        <v>5</v>
      </c>
      <c r="R368">
        <f t="shared" si="36"/>
        <v>1</v>
      </c>
      <c r="S368">
        <f t="shared" si="36"/>
        <v>0</v>
      </c>
      <c r="T368">
        <f t="shared" si="36"/>
        <v>0</v>
      </c>
      <c r="U368">
        <f t="shared" si="36"/>
        <v>0</v>
      </c>
      <c r="V368">
        <f t="shared" si="36"/>
        <v>4</v>
      </c>
      <c r="W368">
        <f t="shared" si="36"/>
        <v>9</v>
      </c>
      <c r="X368">
        <f t="shared" si="36"/>
        <v>11</v>
      </c>
      <c r="Y368">
        <f t="shared" si="36"/>
        <v>19</v>
      </c>
      <c r="Z368">
        <f t="shared" si="36"/>
        <v>30</v>
      </c>
    </row>
    <row r="369" spans="1:26">
      <c r="A369" s="3"/>
      <c r="B369" s="3"/>
      <c r="F369"/>
    </row>
    <row r="370" spans="1:26">
      <c r="A370" s="63" t="s">
        <v>19</v>
      </c>
      <c r="B370" s="64">
        <v>512001</v>
      </c>
      <c r="C370" s="18" t="s">
        <v>10</v>
      </c>
      <c r="D370" s="18" t="s">
        <v>11</v>
      </c>
      <c r="E370" s="65" t="s">
        <v>97</v>
      </c>
      <c r="F370" s="22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20"/>
      <c r="X370" s="66">
        <f>F370+H370+J370+L370+N370+P370+R370+T370+V370</f>
        <v>0</v>
      </c>
      <c r="Y370" s="65">
        <f>G370+I370+K370+M370+O370+Q370+S370+U370+W370</f>
        <v>0</v>
      </c>
      <c r="Z370">
        <f>SUM(X370:Y370)</f>
        <v>0</v>
      </c>
    </row>
    <row r="371" spans="1:26">
      <c r="A371" s="3"/>
      <c r="B371" s="3"/>
      <c r="E371" s="67" t="s">
        <v>720</v>
      </c>
      <c r="F371">
        <f>SUM(F370)</f>
        <v>0</v>
      </c>
      <c r="G371">
        <f t="shared" ref="G371:Z371" si="37">SUM(G370)</f>
        <v>0</v>
      </c>
      <c r="H371">
        <f t="shared" si="37"/>
        <v>0</v>
      </c>
      <c r="I371">
        <f t="shared" si="37"/>
        <v>0</v>
      </c>
      <c r="J371">
        <f t="shared" si="37"/>
        <v>0</v>
      </c>
      <c r="K371">
        <f t="shared" si="37"/>
        <v>0</v>
      </c>
      <c r="L371">
        <f t="shared" si="37"/>
        <v>0</v>
      </c>
      <c r="M371">
        <f t="shared" si="37"/>
        <v>0</v>
      </c>
      <c r="N371">
        <f t="shared" si="37"/>
        <v>0</v>
      </c>
      <c r="O371">
        <f t="shared" si="37"/>
        <v>0</v>
      </c>
      <c r="P371">
        <f t="shared" si="37"/>
        <v>0</v>
      </c>
      <c r="Q371">
        <f t="shared" si="37"/>
        <v>0</v>
      </c>
      <c r="R371">
        <f t="shared" si="37"/>
        <v>0</v>
      </c>
      <c r="S371">
        <f t="shared" si="37"/>
        <v>0</v>
      </c>
      <c r="T371">
        <f t="shared" si="37"/>
        <v>0</v>
      </c>
      <c r="U371">
        <f t="shared" si="37"/>
        <v>0</v>
      </c>
      <c r="V371">
        <f t="shared" si="37"/>
        <v>0</v>
      </c>
      <c r="W371">
        <f t="shared" si="37"/>
        <v>0</v>
      </c>
      <c r="X371">
        <f t="shared" si="37"/>
        <v>0</v>
      </c>
      <c r="Y371">
        <f t="shared" si="37"/>
        <v>0</v>
      </c>
      <c r="Z371">
        <f t="shared" si="37"/>
        <v>0</v>
      </c>
    </row>
    <row r="372" spans="1:26">
      <c r="B372"/>
      <c r="F372"/>
    </row>
    <row r="373" spans="1:26">
      <c r="B373" t="s">
        <v>55</v>
      </c>
      <c r="E373" s="3" t="s">
        <v>9</v>
      </c>
      <c r="F373" s="1">
        <f t="shared" ref="F373:Z373" si="38">F244+F332+F336+F352+F368+F371</f>
        <v>13</v>
      </c>
      <c r="G373" s="1">
        <f t="shared" si="38"/>
        <v>23</v>
      </c>
      <c r="H373" s="1">
        <f t="shared" si="38"/>
        <v>0</v>
      </c>
      <c r="I373" s="1">
        <f t="shared" si="38"/>
        <v>6</v>
      </c>
      <c r="J373" s="1">
        <f t="shared" si="38"/>
        <v>28</v>
      </c>
      <c r="K373" s="1">
        <f t="shared" si="38"/>
        <v>27</v>
      </c>
      <c r="L373" s="1">
        <f t="shared" si="38"/>
        <v>31</v>
      </c>
      <c r="M373" s="1">
        <f t="shared" si="38"/>
        <v>48</v>
      </c>
      <c r="N373" s="1">
        <f t="shared" si="38"/>
        <v>67</v>
      </c>
      <c r="O373" s="1">
        <f t="shared" si="38"/>
        <v>94</v>
      </c>
      <c r="P373" s="1">
        <f t="shared" si="38"/>
        <v>11</v>
      </c>
      <c r="Q373" s="1">
        <f t="shared" si="38"/>
        <v>19</v>
      </c>
      <c r="R373" s="1">
        <f t="shared" si="38"/>
        <v>78</v>
      </c>
      <c r="S373" s="1">
        <f t="shared" si="38"/>
        <v>87</v>
      </c>
      <c r="T373" s="1">
        <f t="shared" si="38"/>
        <v>0</v>
      </c>
      <c r="U373" s="1">
        <f t="shared" si="38"/>
        <v>0</v>
      </c>
      <c r="V373" s="1">
        <f t="shared" si="38"/>
        <v>435</v>
      </c>
      <c r="W373" s="1">
        <f t="shared" si="38"/>
        <v>607</v>
      </c>
      <c r="X373" s="1">
        <f t="shared" si="38"/>
        <v>663</v>
      </c>
      <c r="Y373" s="1">
        <f t="shared" si="38"/>
        <v>911</v>
      </c>
      <c r="Z373" s="1">
        <f t="shared" si="38"/>
        <v>1574</v>
      </c>
    </row>
    <row r="375" spans="1:26">
      <c r="B375"/>
      <c r="F375"/>
    </row>
    <row r="376" spans="1:26">
      <c r="A376" s="2" t="s">
        <v>3</v>
      </c>
      <c r="F376"/>
    </row>
    <row r="377" spans="1:26">
      <c r="A377" s="2" t="s">
        <v>596</v>
      </c>
      <c r="F377"/>
      <c r="G377" s="68"/>
    </row>
    <row r="378" spans="1:26">
      <c r="A378" s="2" t="s">
        <v>601</v>
      </c>
      <c r="F378"/>
    </row>
    <row r="379" spans="1:26">
      <c r="F379"/>
    </row>
    <row r="380" spans="1:26">
      <c r="F380" s="116" t="s">
        <v>88</v>
      </c>
      <c r="G380" s="115"/>
      <c r="H380" s="116" t="s">
        <v>89</v>
      </c>
      <c r="I380" s="117"/>
      <c r="J380" s="114" t="s">
        <v>90</v>
      </c>
      <c r="K380" s="115"/>
      <c r="L380" s="116" t="s">
        <v>91</v>
      </c>
      <c r="M380" s="117"/>
      <c r="N380" s="114" t="s">
        <v>4</v>
      </c>
      <c r="O380" s="115"/>
      <c r="P380" s="116" t="s">
        <v>92</v>
      </c>
      <c r="Q380" s="117"/>
      <c r="R380" s="112" t="s">
        <v>93</v>
      </c>
      <c r="S380" s="113"/>
      <c r="T380" s="112" t="s">
        <v>94</v>
      </c>
      <c r="U380" s="113"/>
      <c r="V380" s="114" t="s">
        <v>95</v>
      </c>
      <c r="W380" s="115"/>
      <c r="X380" s="116" t="s">
        <v>9</v>
      </c>
      <c r="Y380" s="117"/>
    </row>
    <row r="381" spans="1:26">
      <c r="A381" s="8" t="s">
        <v>6</v>
      </c>
      <c r="B381" s="12" t="s">
        <v>567</v>
      </c>
      <c r="C381" s="9" t="s">
        <v>8</v>
      </c>
      <c r="D381" s="9" t="s">
        <v>7</v>
      </c>
      <c r="E381" s="9" t="s">
        <v>12</v>
      </c>
      <c r="F381" s="4" t="s">
        <v>1</v>
      </c>
      <c r="G381" s="6" t="s">
        <v>2</v>
      </c>
      <c r="H381" s="4" t="s">
        <v>1</v>
      </c>
      <c r="I381" s="5" t="s">
        <v>2</v>
      </c>
      <c r="J381" s="7" t="s">
        <v>1</v>
      </c>
      <c r="K381" s="6" t="s">
        <v>2</v>
      </c>
      <c r="L381" s="4" t="s">
        <v>1</v>
      </c>
      <c r="M381" s="5" t="s">
        <v>2</v>
      </c>
      <c r="N381" s="7" t="s">
        <v>1</v>
      </c>
      <c r="O381" s="6" t="s">
        <v>2</v>
      </c>
      <c r="P381" s="4" t="s">
        <v>1</v>
      </c>
      <c r="Q381" s="5" t="s">
        <v>2</v>
      </c>
      <c r="R381" s="4" t="s">
        <v>1</v>
      </c>
      <c r="S381" s="5" t="s">
        <v>2</v>
      </c>
      <c r="T381" s="4" t="s">
        <v>1</v>
      </c>
      <c r="U381" s="5" t="s">
        <v>2</v>
      </c>
      <c r="V381" s="7" t="s">
        <v>1</v>
      </c>
      <c r="W381" s="6" t="s">
        <v>2</v>
      </c>
      <c r="X381" s="4" t="s">
        <v>1</v>
      </c>
      <c r="Y381" s="5" t="s">
        <v>2</v>
      </c>
      <c r="Z381" s="10" t="s">
        <v>0</v>
      </c>
    </row>
    <row r="382" spans="1:26">
      <c r="A382" s="49" t="s">
        <v>57</v>
      </c>
      <c r="B382" s="14"/>
      <c r="C382" s="13" t="s">
        <v>108</v>
      </c>
      <c r="D382" s="13" t="s">
        <v>109</v>
      </c>
      <c r="E382" s="50" t="s">
        <v>566</v>
      </c>
      <c r="F382" s="21">
        <v>1</v>
      </c>
      <c r="G382" s="13"/>
      <c r="H382" s="13"/>
      <c r="I382" s="13"/>
      <c r="J382" s="13">
        <v>1</v>
      </c>
      <c r="K382" s="13"/>
      <c r="L382" s="13"/>
      <c r="M382" s="13"/>
      <c r="N382" s="13"/>
      <c r="O382" s="13"/>
      <c r="P382" s="13"/>
      <c r="Q382" s="13"/>
      <c r="R382" s="13">
        <v>2</v>
      </c>
      <c r="S382" s="13">
        <v>1</v>
      </c>
      <c r="T382" s="13"/>
      <c r="U382" s="13"/>
      <c r="V382" s="13">
        <v>6</v>
      </c>
      <c r="W382" s="15">
        <v>4</v>
      </c>
      <c r="X382" s="19">
        <f t="shared" ref="X382:Y388" si="39">F382+H382+J382+L382+N382+P382+R382+T382+V382</f>
        <v>10</v>
      </c>
      <c r="Y382" s="50">
        <f t="shared" si="39"/>
        <v>5</v>
      </c>
      <c r="Z382">
        <f t="shared" ref="Z382:Z388" si="40">SUM(X382:Y382)</f>
        <v>15</v>
      </c>
    </row>
    <row r="383" spans="1:26">
      <c r="A383" s="51" t="s">
        <v>57</v>
      </c>
      <c r="B383" s="16"/>
      <c r="C383" s="47" t="s">
        <v>108</v>
      </c>
      <c r="D383" s="47" t="s">
        <v>110</v>
      </c>
      <c r="E383" s="52" t="s">
        <v>569</v>
      </c>
      <c r="F383" s="56"/>
      <c r="G383" s="47">
        <v>2</v>
      </c>
      <c r="H383" s="47"/>
      <c r="I383" s="47"/>
      <c r="J383" s="47">
        <v>1</v>
      </c>
      <c r="K383" s="47"/>
      <c r="L383" s="47"/>
      <c r="M383" s="47"/>
      <c r="N383" s="47"/>
      <c r="O383" s="47"/>
      <c r="P383" s="47"/>
      <c r="Q383" s="47"/>
      <c r="R383" s="47">
        <v>4</v>
      </c>
      <c r="S383" s="47">
        <v>1</v>
      </c>
      <c r="T383" s="47"/>
      <c r="U383" s="47">
        <v>1</v>
      </c>
      <c r="V383" s="47">
        <v>5</v>
      </c>
      <c r="W383" s="48">
        <v>5</v>
      </c>
      <c r="X383" s="61">
        <f t="shared" si="39"/>
        <v>10</v>
      </c>
      <c r="Y383" s="52">
        <f t="shared" si="39"/>
        <v>9</v>
      </c>
      <c r="Z383">
        <f t="shared" si="40"/>
        <v>19</v>
      </c>
    </row>
    <row r="384" spans="1:26">
      <c r="A384" s="51" t="s">
        <v>57</v>
      </c>
      <c r="B384" s="16"/>
      <c r="C384" s="47" t="s">
        <v>111</v>
      </c>
      <c r="D384" s="47" t="s">
        <v>111</v>
      </c>
      <c r="E384" s="52" t="s">
        <v>114</v>
      </c>
      <c r="F384" s="56"/>
      <c r="G384" s="47"/>
      <c r="H384" s="47"/>
      <c r="I384" s="47"/>
      <c r="J384" s="47"/>
      <c r="K384" s="47"/>
      <c r="L384" s="47"/>
      <c r="M384" s="47"/>
      <c r="N384" s="47">
        <v>1</v>
      </c>
      <c r="O384" s="47"/>
      <c r="P384" s="47"/>
      <c r="Q384" s="47"/>
      <c r="R384" s="47">
        <v>3</v>
      </c>
      <c r="S384" s="47"/>
      <c r="T384" s="47"/>
      <c r="U384" s="47"/>
      <c r="V384" s="47">
        <v>6</v>
      </c>
      <c r="W384" s="48">
        <v>6</v>
      </c>
      <c r="X384" s="61">
        <f t="shared" si="39"/>
        <v>10</v>
      </c>
      <c r="Y384" s="52">
        <f t="shared" si="39"/>
        <v>6</v>
      </c>
      <c r="Z384">
        <f t="shared" si="40"/>
        <v>16</v>
      </c>
    </row>
    <row r="385" spans="1:26">
      <c r="A385" s="51" t="s">
        <v>57</v>
      </c>
      <c r="B385" s="16"/>
      <c r="C385" s="47" t="s">
        <v>105</v>
      </c>
      <c r="D385" s="47" t="s">
        <v>115</v>
      </c>
      <c r="E385" s="52" t="s">
        <v>116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>
        <v>1</v>
      </c>
      <c r="Q385" s="47"/>
      <c r="R385" s="47"/>
      <c r="S385" s="47"/>
      <c r="T385" s="47"/>
      <c r="U385" s="47"/>
      <c r="V385" s="47"/>
      <c r="W385" s="48"/>
      <c r="X385" s="61">
        <f t="shared" si="39"/>
        <v>1</v>
      </c>
      <c r="Y385" s="52">
        <f t="shared" si="39"/>
        <v>0</v>
      </c>
      <c r="Z385">
        <f t="shared" si="40"/>
        <v>1</v>
      </c>
    </row>
    <row r="386" spans="1:26">
      <c r="A386" s="51" t="s">
        <v>57</v>
      </c>
      <c r="B386" s="16"/>
      <c r="C386" s="47" t="s">
        <v>105</v>
      </c>
      <c r="D386" s="47" t="s">
        <v>98</v>
      </c>
      <c r="E386" s="52" t="s">
        <v>565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>
        <v>22</v>
      </c>
      <c r="Q386" s="47">
        <v>30</v>
      </c>
      <c r="R386" s="47"/>
      <c r="S386" s="47"/>
      <c r="T386" s="47"/>
      <c r="U386" s="47"/>
      <c r="V386" s="47"/>
      <c r="W386" s="48"/>
      <c r="X386" s="61">
        <f t="shared" si="39"/>
        <v>22</v>
      </c>
      <c r="Y386" s="52">
        <f t="shared" si="39"/>
        <v>30</v>
      </c>
      <c r="Z386">
        <f t="shared" si="40"/>
        <v>52</v>
      </c>
    </row>
    <row r="387" spans="1:26">
      <c r="A387" s="51" t="s">
        <v>57</v>
      </c>
      <c r="B387" s="16"/>
      <c r="C387" s="47" t="s">
        <v>105</v>
      </c>
      <c r="D387" s="47" t="s">
        <v>117</v>
      </c>
      <c r="E387" s="52" t="s">
        <v>118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>
        <v>1</v>
      </c>
      <c r="Q387" s="47">
        <v>2</v>
      </c>
      <c r="R387" s="47">
        <v>2</v>
      </c>
      <c r="S387" s="47">
        <v>8</v>
      </c>
      <c r="T387" s="47"/>
      <c r="U387" s="47"/>
      <c r="V387" s="47"/>
      <c r="W387" s="48"/>
      <c r="X387" s="61">
        <f t="shared" si="39"/>
        <v>3</v>
      </c>
      <c r="Y387" s="52">
        <f t="shared" si="39"/>
        <v>10</v>
      </c>
      <c r="Z387">
        <f t="shared" si="40"/>
        <v>13</v>
      </c>
    </row>
    <row r="388" spans="1:26">
      <c r="A388" s="53" t="s">
        <v>57</v>
      </c>
      <c r="B388" s="17"/>
      <c r="C388" s="54" t="s">
        <v>105</v>
      </c>
      <c r="D388" s="54" t="s">
        <v>106</v>
      </c>
      <c r="E388" s="55" t="s">
        <v>107</v>
      </c>
      <c r="F388" s="57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>
        <v>1</v>
      </c>
      <c r="W388" s="60"/>
      <c r="X388" s="62">
        <f t="shared" si="39"/>
        <v>1</v>
      </c>
      <c r="Y388" s="55">
        <f t="shared" si="39"/>
        <v>0</v>
      </c>
      <c r="Z388">
        <f t="shared" si="40"/>
        <v>1</v>
      </c>
    </row>
    <row r="389" spans="1:26">
      <c r="A389" s="3"/>
      <c r="B389" s="3"/>
      <c r="E389" s="67" t="s">
        <v>53</v>
      </c>
      <c r="F389">
        <f>SUM(F382:F388)</f>
        <v>1</v>
      </c>
      <c r="G389">
        <f t="shared" ref="G389:Z389" si="41">SUM(G382:G388)</f>
        <v>2</v>
      </c>
      <c r="H389">
        <f t="shared" si="41"/>
        <v>0</v>
      </c>
      <c r="I389">
        <f t="shared" si="41"/>
        <v>0</v>
      </c>
      <c r="J389">
        <f t="shared" si="41"/>
        <v>2</v>
      </c>
      <c r="K389">
        <f t="shared" si="41"/>
        <v>0</v>
      </c>
      <c r="L389">
        <f t="shared" si="41"/>
        <v>0</v>
      </c>
      <c r="M389">
        <f t="shared" si="41"/>
        <v>0</v>
      </c>
      <c r="N389">
        <f t="shared" si="41"/>
        <v>1</v>
      </c>
      <c r="O389">
        <f t="shared" si="41"/>
        <v>0</v>
      </c>
      <c r="P389">
        <f t="shared" si="41"/>
        <v>24</v>
      </c>
      <c r="Q389">
        <f t="shared" si="41"/>
        <v>32</v>
      </c>
      <c r="R389">
        <f t="shared" si="41"/>
        <v>11</v>
      </c>
      <c r="S389">
        <f t="shared" si="41"/>
        <v>10</v>
      </c>
      <c r="T389">
        <f t="shared" si="41"/>
        <v>0</v>
      </c>
      <c r="U389">
        <f t="shared" si="41"/>
        <v>1</v>
      </c>
      <c r="V389">
        <f t="shared" si="41"/>
        <v>18</v>
      </c>
      <c r="W389">
        <f t="shared" si="41"/>
        <v>15</v>
      </c>
      <c r="X389">
        <f t="shared" si="41"/>
        <v>57</v>
      </c>
      <c r="Y389">
        <f t="shared" si="41"/>
        <v>60</v>
      </c>
      <c r="Z389">
        <f t="shared" si="41"/>
        <v>117</v>
      </c>
    </row>
    <row r="390" spans="1:26">
      <c r="A390" s="3"/>
      <c r="B390" s="3"/>
      <c r="F390"/>
    </row>
    <row r="391" spans="1:26">
      <c r="A391" s="49" t="s">
        <v>16</v>
      </c>
      <c r="B391" s="59" t="s">
        <v>570</v>
      </c>
      <c r="C391" s="13" t="s">
        <v>119</v>
      </c>
      <c r="D391" s="13" t="s">
        <v>120</v>
      </c>
      <c r="E391" s="50" t="s">
        <v>121</v>
      </c>
      <c r="F391" s="21">
        <v>2</v>
      </c>
      <c r="G391" s="13"/>
      <c r="H391" s="13"/>
      <c r="I391" s="13"/>
      <c r="J391" s="13"/>
      <c r="K391" s="13"/>
      <c r="L391" s="13"/>
      <c r="M391" s="13"/>
      <c r="N391" s="13"/>
      <c r="O391" s="13">
        <v>1</v>
      </c>
      <c r="P391" s="13"/>
      <c r="Q391" s="13"/>
      <c r="R391" s="13">
        <v>4</v>
      </c>
      <c r="S391" s="13"/>
      <c r="T391" s="13"/>
      <c r="U391" s="13"/>
      <c r="V391" s="13">
        <v>38</v>
      </c>
      <c r="W391" s="15">
        <v>8</v>
      </c>
      <c r="X391" s="19">
        <f t="shared" ref="X391:Y454" si="42">F391+H391+J391+L391+N391+P391+R391+T391+V391</f>
        <v>44</v>
      </c>
      <c r="Y391" s="50">
        <f t="shared" si="42"/>
        <v>9</v>
      </c>
      <c r="Z391">
        <f t="shared" ref="Z391:Z454" si="43">SUM(X391:Y391)</f>
        <v>53</v>
      </c>
    </row>
    <row r="392" spans="1:26">
      <c r="A392" s="51" t="s">
        <v>16</v>
      </c>
      <c r="B392" s="58" t="s">
        <v>571</v>
      </c>
      <c r="C392" s="47" t="s">
        <v>119</v>
      </c>
      <c r="D392" s="47" t="s">
        <v>122</v>
      </c>
      <c r="E392" s="52" t="s">
        <v>123</v>
      </c>
      <c r="F392" s="56">
        <v>1</v>
      </c>
      <c r="G392" s="47">
        <v>6</v>
      </c>
      <c r="H392" s="47"/>
      <c r="I392" s="47"/>
      <c r="J392" s="47">
        <v>3</v>
      </c>
      <c r="K392" s="47">
        <v>7</v>
      </c>
      <c r="L392" s="47">
        <v>2</v>
      </c>
      <c r="M392" s="47">
        <v>5</v>
      </c>
      <c r="N392" s="47">
        <v>5</v>
      </c>
      <c r="O392" s="47">
        <v>31</v>
      </c>
      <c r="P392" s="47"/>
      <c r="Q392" s="47">
        <v>1</v>
      </c>
      <c r="R392" s="47">
        <v>3</v>
      </c>
      <c r="S392" s="47">
        <v>19</v>
      </c>
      <c r="T392" s="47"/>
      <c r="U392" s="47"/>
      <c r="V392" s="47">
        <v>31</v>
      </c>
      <c r="W392" s="48">
        <v>172</v>
      </c>
      <c r="X392" s="61">
        <f t="shared" si="42"/>
        <v>45</v>
      </c>
      <c r="Y392" s="52">
        <f t="shared" si="42"/>
        <v>241</v>
      </c>
      <c r="Z392">
        <f t="shared" si="43"/>
        <v>286</v>
      </c>
    </row>
    <row r="393" spans="1:26">
      <c r="A393" s="51" t="s">
        <v>16</v>
      </c>
      <c r="B393" s="58" t="s">
        <v>572</v>
      </c>
      <c r="C393" s="47" t="s">
        <v>119</v>
      </c>
      <c r="D393" s="47" t="s">
        <v>124</v>
      </c>
      <c r="E393" s="52" t="s">
        <v>125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>
        <v>2</v>
      </c>
      <c r="W393" s="48"/>
      <c r="X393" s="61">
        <f t="shared" si="42"/>
        <v>2</v>
      </c>
      <c r="Y393" s="52">
        <f t="shared" si="42"/>
        <v>0</v>
      </c>
      <c r="Z393">
        <f t="shared" si="43"/>
        <v>2</v>
      </c>
    </row>
    <row r="394" spans="1:26">
      <c r="A394" s="51" t="s">
        <v>16</v>
      </c>
      <c r="B394" s="58" t="s">
        <v>573</v>
      </c>
      <c r="C394" s="47" t="s">
        <v>119</v>
      </c>
      <c r="D394" s="47" t="s">
        <v>126</v>
      </c>
      <c r="E394" s="52" t="s">
        <v>127</v>
      </c>
      <c r="F394" s="56">
        <v>3</v>
      </c>
      <c r="G394" s="47">
        <v>1</v>
      </c>
      <c r="H394" s="47"/>
      <c r="I394" s="47"/>
      <c r="J394" s="47"/>
      <c r="K394" s="47">
        <v>1</v>
      </c>
      <c r="L394" s="47">
        <v>1</v>
      </c>
      <c r="M394" s="47"/>
      <c r="N394" s="47"/>
      <c r="O394" s="47">
        <v>1</v>
      </c>
      <c r="P394" s="47"/>
      <c r="Q394" s="47"/>
      <c r="R394" s="47">
        <v>6</v>
      </c>
      <c r="S394" s="47">
        <v>4</v>
      </c>
      <c r="T394" s="47"/>
      <c r="U394" s="47"/>
      <c r="V394" s="47">
        <v>48</v>
      </c>
      <c r="W394" s="48">
        <v>27</v>
      </c>
      <c r="X394" s="61">
        <f t="shared" si="42"/>
        <v>58</v>
      </c>
      <c r="Y394" s="52">
        <f t="shared" si="42"/>
        <v>34</v>
      </c>
      <c r="Z394">
        <f t="shared" si="43"/>
        <v>92</v>
      </c>
    </row>
    <row r="395" spans="1:26">
      <c r="A395" s="51" t="s">
        <v>16</v>
      </c>
      <c r="B395" s="58" t="s">
        <v>574</v>
      </c>
      <c r="C395" s="47" t="s">
        <v>119</v>
      </c>
      <c r="D395" s="47" t="s">
        <v>128</v>
      </c>
      <c r="E395" s="52" t="s">
        <v>129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>
        <v>2</v>
      </c>
      <c r="P395" s="47"/>
      <c r="Q395" s="47"/>
      <c r="R395" s="47">
        <v>2</v>
      </c>
      <c r="S395" s="47">
        <v>1</v>
      </c>
      <c r="T395" s="47"/>
      <c r="U395" s="47"/>
      <c r="V395" s="47">
        <v>6</v>
      </c>
      <c r="W395" s="48">
        <v>5</v>
      </c>
      <c r="X395" s="61">
        <f t="shared" si="42"/>
        <v>8</v>
      </c>
      <c r="Y395" s="52">
        <f t="shared" si="42"/>
        <v>8</v>
      </c>
      <c r="Z395">
        <f t="shared" si="43"/>
        <v>16</v>
      </c>
    </row>
    <row r="396" spans="1:26">
      <c r="A396" s="51" t="s">
        <v>16</v>
      </c>
      <c r="B396" s="58" t="s">
        <v>575</v>
      </c>
      <c r="C396" s="47" t="s">
        <v>119</v>
      </c>
      <c r="D396" s="47" t="s">
        <v>130</v>
      </c>
      <c r="E396" s="52" t="s">
        <v>131</v>
      </c>
      <c r="F396" s="56">
        <v>2</v>
      </c>
      <c r="G396" s="47">
        <v>2</v>
      </c>
      <c r="H396" s="47"/>
      <c r="I396" s="47"/>
      <c r="J396" s="47">
        <v>1</v>
      </c>
      <c r="K396" s="47">
        <v>2</v>
      </c>
      <c r="L396" s="47">
        <v>1</v>
      </c>
      <c r="M396" s="47"/>
      <c r="N396" s="47">
        <v>1</v>
      </c>
      <c r="O396" s="47">
        <v>2</v>
      </c>
      <c r="P396" s="47"/>
      <c r="Q396" s="47">
        <v>1</v>
      </c>
      <c r="R396" s="47">
        <v>10</v>
      </c>
      <c r="S396" s="47">
        <v>4</v>
      </c>
      <c r="T396" s="47"/>
      <c r="U396" s="47"/>
      <c r="V396" s="47">
        <v>33</v>
      </c>
      <c r="W396" s="48">
        <v>18</v>
      </c>
      <c r="X396" s="61">
        <f t="shared" si="42"/>
        <v>48</v>
      </c>
      <c r="Y396" s="52">
        <f t="shared" si="42"/>
        <v>29</v>
      </c>
      <c r="Z396">
        <f t="shared" si="43"/>
        <v>77</v>
      </c>
    </row>
    <row r="397" spans="1:26">
      <c r="A397" s="51" t="s">
        <v>16</v>
      </c>
      <c r="B397" s="58" t="s">
        <v>576</v>
      </c>
      <c r="C397" s="47" t="s">
        <v>119</v>
      </c>
      <c r="D397" s="47" t="s">
        <v>132</v>
      </c>
      <c r="E397" s="52" t="s">
        <v>133</v>
      </c>
      <c r="F397" s="56">
        <v>1</v>
      </c>
      <c r="G397" s="47"/>
      <c r="H397" s="47"/>
      <c r="I397" s="47"/>
      <c r="J397" s="47"/>
      <c r="K397" s="47">
        <v>1</v>
      </c>
      <c r="L397" s="47"/>
      <c r="M397" s="47"/>
      <c r="N397" s="47"/>
      <c r="O397" s="47"/>
      <c r="P397" s="47"/>
      <c r="Q397" s="47"/>
      <c r="R397" s="47">
        <v>3</v>
      </c>
      <c r="S397" s="47">
        <v>3</v>
      </c>
      <c r="T397" s="47"/>
      <c r="U397" s="47"/>
      <c r="V397" s="47">
        <v>25</v>
      </c>
      <c r="W397" s="48">
        <v>20</v>
      </c>
      <c r="X397" s="61">
        <f t="shared" si="42"/>
        <v>29</v>
      </c>
      <c r="Y397" s="52">
        <f t="shared" si="42"/>
        <v>24</v>
      </c>
      <c r="Z397">
        <f t="shared" si="43"/>
        <v>53</v>
      </c>
    </row>
    <row r="398" spans="1:26">
      <c r="A398" s="51" t="s">
        <v>16</v>
      </c>
      <c r="B398" s="58" t="s">
        <v>576</v>
      </c>
      <c r="C398" s="47" t="s">
        <v>119</v>
      </c>
      <c r="D398" s="47" t="s">
        <v>134</v>
      </c>
      <c r="E398" s="52" t="s">
        <v>135</v>
      </c>
      <c r="F398" s="56"/>
      <c r="G398" s="47">
        <v>1</v>
      </c>
      <c r="H398" s="47"/>
      <c r="I398" s="47"/>
      <c r="J398" s="47"/>
      <c r="K398" s="47"/>
      <c r="L398" s="47"/>
      <c r="M398" s="47"/>
      <c r="N398" s="47"/>
      <c r="O398" s="47">
        <v>1</v>
      </c>
      <c r="P398" s="47"/>
      <c r="Q398" s="47"/>
      <c r="R398" s="47">
        <v>3</v>
      </c>
      <c r="S398" s="47">
        <v>2</v>
      </c>
      <c r="T398" s="47"/>
      <c r="U398" s="47"/>
      <c r="V398" s="47">
        <v>24</v>
      </c>
      <c r="W398" s="48">
        <v>14</v>
      </c>
      <c r="X398" s="61">
        <f t="shared" si="42"/>
        <v>27</v>
      </c>
      <c r="Y398" s="52">
        <f t="shared" si="42"/>
        <v>18</v>
      </c>
      <c r="Z398">
        <f t="shared" si="43"/>
        <v>45</v>
      </c>
    </row>
    <row r="399" spans="1:26">
      <c r="A399" s="51" t="s">
        <v>16</v>
      </c>
      <c r="B399" s="58" t="s">
        <v>577</v>
      </c>
      <c r="C399" s="47" t="s">
        <v>119</v>
      </c>
      <c r="D399" s="47" t="s">
        <v>136</v>
      </c>
      <c r="E399" s="52" t="s">
        <v>586</v>
      </c>
      <c r="F399" s="56"/>
      <c r="G399" s="47"/>
      <c r="H399" s="47"/>
      <c r="I399" s="47"/>
      <c r="J399" s="47">
        <v>2</v>
      </c>
      <c r="K399" s="47"/>
      <c r="L399" s="47"/>
      <c r="M399" s="47"/>
      <c r="N399" s="47"/>
      <c r="O399" s="47">
        <v>1</v>
      </c>
      <c r="P399" s="47"/>
      <c r="Q399" s="47"/>
      <c r="R399" s="47">
        <v>1</v>
      </c>
      <c r="S399" s="47"/>
      <c r="T399" s="47"/>
      <c r="U399" s="47"/>
      <c r="V399" s="47">
        <v>28</v>
      </c>
      <c r="W399" s="48">
        <v>4</v>
      </c>
      <c r="X399" s="61">
        <f t="shared" si="42"/>
        <v>31</v>
      </c>
      <c r="Y399" s="52">
        <f t="shared" si="42"/>
        <v>5</v>
      </c>
      <c r="Z399">
        <f t="shared" si="43"/>
        <v>36</v>
      </c>
    </row>
    <row r="400" spans="1:26">
      <c r="A400" s="51" t="s">
        <v>16</v>
      </c>
      <c r="B400" s="58" t="s">
        <v>578</v>
      </c>
      <c r="C400" s="47" t="s">
        <v>119</v>
      </c>
      <c r="D400" s="47" t="s">
        <v>137</v>
      </c>
      <c r="E400" s="52" t="s">
        <v>138</v>
      </c>
      <c r="F400" s="56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8">
        <v>1</v>
      </c>
      <c r="X400" s="61">
        <f t="shared" si="42"/>
        <v>0</v>
      </c>
      <c r="Y400" s="52">
        <f t="shared" si="42"/>
        <v>1</v>
      </c>
      <c r="Z400">
        <f t="shared" si="43"/>
        <v>1</v>
      </c>
    </row>
    <row r="401" spans="1:26">
      <c r="A401" s="51" t="s">
        <v>16</v>
      </c>
      <c r="B401" s="58" t="s">
        <v>578</v>
      </c>
      <c r="C401" s="47" t="s">
        <v>119</v>
      </c>
      <c r="D401" s="47" t="s">
        <v>139</v>
      </c>
      <c r="E401" s="52" t="s">
        <v>585</v>
      </c>
      <c r="F401" s="56"/>
      <c r="G401" s="47">
        <v>1</v>
      </c>
      <c r="H401" s="47"/>
      <c r="I401" s="47">
        <v>1</v>
      </c>
      <c r="J401" s="47"/>
      <c r="K401" s="47"/>
      <c r="L401" s="47"/>
      <c r="M401" s="47"/>
      <c r="N401" s="47"/>
      <c r="O401" s="47">
        <v>2</v>
      </c>
      <c r="P401" s="47"/>
      <c r="Q401" s="47"/>
      <c r="R401" s="47">
        <v>7</v>
      </c>
      <c r="S401" s="47">
        <v>7</v>
      </c>
      <c r="T401" s="47"/>
      <c r="U401" s="47"/>
      <c r="V401" s="47">
        <v>28</v>
      </c>
      <c r="W401" s="48">
        <v>51</v>
      </c>
      <c r="X401" s="61">
        <f t="shared" si="42"/>
        <v>35</v>
      </c>
      <c r="Y401" s="52">
        <f t="shared" si="42"/>
        <v>62</v>
      </c>
      <c r="Z401">
        <f t="shared" si="43"/>
        <v>97</v>
      </c>
    </row>
    <row r="402" spans="1:26">
      <c r="A402" s="51" t="s">
        <v>16</v>
      </c>
      <c r="B402" s="58" t="s">
        <v>579</v>
      </c>
      <c r="C402" s="47" t="s">
        <v>119</v>
      </c>
      <c r="D402" s="47" t="s">
        <v>140</v>
      </c>
      <c r="E402" s="52" t="s">
        <v>141</v>
      </c>
      <c r="F402" s="56"/>
      <c r="G402" s="47">
        <v>1</v>
      </c>
      <c r="H402" s="47"/>
      <c r="I402" s="47"/>
      <c r="J402" s="47">
        <v>1</v>
      </c>
      <c r="K402" s="47">
        <v>1</v>
      </c>
      <c r="L402" s="47">
        <v>1</v>
      </c>
      <c r="M402" s="47"/>
      <c r="N402" s="47">
        <v>4</v>
      </c>
      <c r="O402" s="47">
        <v>4</v>
      </c>
      <c r="P402" s="47"/>
      <c r="Q402" s="47"/>
      <c r="R402" s="47">
        <v>8</v>
      </c>
      <c r="S402" s="47">
        <v>3</v>
      </c>
      <c r="T402" s="47"/>
      <c r="U402" s="47"/>
      <c r="V402" s="47">
        <v>30</v>
      </c>
      <c r="W402" s="48">
        <v>7</v>
      </c>
      <c r="X402" s="61">
        <f t="shared" si="42"/>
        <v>44</v>
      </c>
      <c r="Y402" s="52">
        <f t="shared" si="42"/>
        <v>16</v>
      </c>
      <c r="Z402">
        <f t="shared" si="43"/>
        <v>60</v>
      </c>
    </row>
    <row r="403" spans="1:26">
      <c r="A403" s="51" t="s">
        <v>16</v>
      </c>
      <c r="B403" s="58" t="s">
        <v>580</v>
      </c>
      <c r="C403" s="47" t="s">
        <v>99</v>
      </c>
      <c r="D403" s="47" t="s">
        <v>142</v>
      </c>
      <c r="E403" s="52" t="s">
        <v>143</v>
      </c>
      <c r="F403" s="56"/>
      <c r="G403" s="47"/>
      <c r="H403" s="47"/>
      <c r="I403" s="47"/>
      <c r="J403" s="47"/>
      <c r="K403" s="47"/>
      <c r="L403" s="47">
        <v>4</v>
      </c>
      <c r="M403" s="47">
        <v>3</v>
      </c>
      <c r="N403" s="47">
        <v>1</v>
      </c>
      <c r="O403" s="47">
        <v>1</v>
      </c>
      <c r="P403" s="47"/>
      <c r="Q403" s="47"/>
      <c r="R403" s="47">
        <v>1</v>
      </c>
      <c r="S403" s="47"/>
      <c r="T403" s="47"/>
      <c r="U403" s="47"/>
      <c r="V403" s="47"/>
      <c r="W403" s="48">
        <v>1</v>
      </c>
      <c r="X403" s="61">
        <f t="shared" si="42"/>
        <v>6</v>
      </c>
      <c r="Y403" s="52">
        <f t="shared" si="42"/>
        <v>5</v>
      </c>
      <c r="Z403">
        <f t="shared" si="43"/>
        <v>11</v>
      </c>
    </row>
    <row r="404" spans="1:26">
      <c r="A404" s="51" t="s">
        <v>16</v>
      </c>
      <c r="B404" s="58" t="s">
        <v>581</v>
      </c>
      <c r="C404" s="47" t="s">
        <v>99</v>
      </c>
      <c r="D404" s="47" t="s">
        <v>144</v>
      </c>
      <c r="E404" s="52" t="s">
        <v>145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>
        <v>4</v>
      </c>
      <c r="P404" s="47"/>
      <c r="Q404" s="47"/>
      <c r="R404" s="47"/>
      <c r="S404" s="47">
        <v>3</v>
      </c>
      <c r="T404" s="47"/>
      <c r="U404" s="47"/>
      <c r="V404" s="47"/>
      <c r="W404" s="48">
        <v>23</v>
      </c>
      <c r="X404" s="61">
        <f t="shared" si="42"/>
        <v>0</v>
      </c>
      <c r="Y404" s="52">
        <f t="shared" si="42"/>
        <v>30</v>
      </c>
      <c r="Z404">
        <f t="shared" si="43"/>
        <v>30</v>
      </c>
    </row>
    <row r="405" spans="1:26">
      <c r="A405" s="51" t="s">
        <v>16</v>
      </c>
      <c r="B405" s="58" t="s">
        <v>582</v>
      </c>
      <c r="C405" s="47" t="s">
        <v>99</v>
      </c>
      <c r="D405" s="47" t="s">
        <v>146</v>
      </c>
      <c r="E405" s="52" t="s">
        <v>147</v>
      </c>
      <c r="F405" s="56">
        <v>8</v>
      </c>
      <c r="G405" s="47">
        <v>14</v>
      </c>
      <c r="H405" s="47">
        <v>1</v>
      </c>
      <c r="I405" s="47">
        <v>1</v>
      </c>
      <c r="J405" s="47">
        <v>6</v>
      </c>
      <c r="K405" s="47">
        <v>2</v>
      </c>
      <c r="L405" s="47">
        <v>32</v>
      </c>
      <c r="M405" s="47">
        <v>18</v>
      </c>
      <c r="N405" s="47">
        <v>15</v>
      </c>
      <c r="O405" s="47">
        <v>27</v>
      </c>
      <c r="P405" s="47"/>
      <c r="Q405" s="47">
        <v>1</v>
      </c>
      <c r="R405" s="47">
        <v>21</v>
      </c>
      <c r="S405" s="47">
        <v>29</v>
      </c>
      <c r="T405" s="47"/>
      <c r="U405" s="47"/>
      <c r="V405" s="47">
        <v>152</v>
      </c>
      <c r="W405" s="48">
        <v>231</v>
      </c>
      <c r="X405" s="61">
        <f t="shared" si="42"/>
        <v>235</v>
      </c>
      <c r="Y405" s="52">
        <f t="shared" si="42"/>
        <v>323</v>
      </c>
      <c r="Z405">
        <f t="shared" si="43"/>
        <v>558</v>
      </c>
    </row>
    <row r="406" spans="1:26">
      <c r="A406" s="51" t="s">
        <v>16</v>
      </c>
      <c r="B406" s="58" t="s">
        <v>583</v>
      </c>
      <c r="C406" s="47" t="s">
        <v>99</v>
      </c>
      <c r="D406" s="47" t="s">
        <v>153</v>
      </c>
      <c r="E406" s="52" t="s">
        <v>154</v>
      </c>
      <c r="F406" s="56">
        <v>5</v>
      </c>
      <c r="G406" s="47">
        <v>3</v>
      </c>
      <c r="H406" s="47"/>
      <c r="I406" s="47"/>
      <c r="J406" s="47"/>
      <c r="K406" s="47">
        <v>2</v>
      </c>
      <c r="L406" s="47"/>
      <c r="M406" s="47">
        <v>5</v>
      </c>
      <c r="N406" s="47">
        <v>3</v>
      </c>
      <c r="O406" s="47">
        <v>12</v>
      </c>
      <c r="P406" s="47"/>
      <c r="Q406" s="47"/>
      <c r="R406" s="47">
        <v>6</v>
      </c>
      <c r="S406" s="47">
        <v>10</v>
      </c>
      <c r="T406" s="47"/>
      <c r="U406" s="47"/>
      <c r="V406" s="47">
        <v>35</v>
      </c>
      <c r="W406" s="48">
        <v>42</v>
      </c>
      <c r="X406" s="61">
        <f t="shared" si="42"/>
        <v>49</v>
      </c>
      <c r="Y406" s="52">
        <f t="shared" si="42"/>
        <v>74</v>
      </c>
      <c r="Z406">
        <f t="shared" si="43"/>
        <v>123</v>
      </c>
    </row>
    <row r="407" spans="1:26">
      <c r="A407" s="51" t="s">
        <v>16</v>
      </c>
      <c r="B407" s="58" t="s">
        <v>584</v>
      </c>
      <c r="C407" s="47" t="s">
        <v>99</v>
      </c>
      <c r="D407" s="47" t="s">
        <v>155</v>
      </c>
      <c r="E407" s="52" t="s">
        <v>156</v>
      </c>
      <c r="F407" s="56">
        <v>1</v>
      </c>
      <c r="G407" s="47">
        <v>8</v>
      </c>
      <c r="H407" s="47"/>
      <c r="I407" s="47">
        <v>1</v>
      </c>
      <c r="J407" s="47"/>
      <c r="K407" s="47"/>
      <c r="L407" s="47">
        <v>3</v>
      </c>
      <c r="M407" s="47">
        <v>3</v>
      </c>
      <c r="N407" s="47">
        <v>5</v>
      </c>
      <c r="O407" s="47">
        <v>7</v>
      </c>
      <c r="P407" s="47">
        <v>2</v>
      </c>
      <c r="Q407" s="47"/>
      <c r="R407" s="47">
        <v>3</v>
      </c>
      <c r="S407" s="47">
        <v>17</v>
      </c>
      <c r="T407" s="47"/>
      <c r="U407" s="47"/>
      <c r="V407" s="47">
        <v>16</v>
      </c>
      <c r="W407" s="48">
        <v>132</v>
      </c>
      <c r="X407" s="61">
        <f t="shared" si="42"/>
        <v>30</v>
      </c>
      <c r="Y407" s="52">
        <f t="shared" si="42"/>
        <v>168</v>
      </c>
      <c r="Z407">
        <f t="shared" si="43"/>
        <v>198</v>
      </c>
    </row>
    <row r="408" spans="1:26">
      <c r="A408" s="51" t="s">
        <v>16</v>
      </c>
      <c r="B408" s="16">
        <v>110101</v>
      </c>
      <c r="C408" s="47" t="s">
        <v>99</v>
      </c>
      <c r="D408" s="47" t="s">
        <v>157</v>
      </c>
      <c r="E408" s="52" t="s">
        <v>158</v>
      </c>
      <c r="F408" s="56"/>
      <c r="G408" s="47"/>
      <c r="H408" s="47"/>
      <c r="I408" s="47"/>
      <c r="J408" s="47">
        <v>10</v>
      </c>
      <c r="K408" s="47"/>
      <c r="L408" s="47">
        <v>1</v>
      </c>
      <c r="M408" s="47">
        <v>1</v>
      </c>
      <c r="N408" s="47">
        <v>4</v>
      </c>
      <c r="O408" s="47"/>
      <c r="P408" s="47"/>
      <c r="Q408" s="47">
        <v>1</v>
      </c>
      <c r="R408" s="47">
        <v>11</v>
      </c>
      <c r="S408" s="47"/>
      <c r="T408" s="47"/>
      <c r="U408" s="47"/>
      <c r="V408" s="47">
        <v>33</v>
      </c>
      <c r="W408" s="48">
        <v>10</v>
      </c>
      <c r="X408" s="61">
        <f t="shared" si="42"/>
        <v>59</v>
      </c>
      <c r="Y408" s="52">
        <f t="shared" si="42"/>
        <v>12</v>
      </c>
      <c r="Z408">
        <f t="shared" si="43"/>
        <v>71</v>
      </c>
    </row>
    <row r="409" spans="1:26">
      <c r="A409" s="51" t="s">
        <v>16</v>
      </c>
      <c r="B409" s="16" t="s">
        <v>621</v>
      </c>
      <c r="C409" s="47" t="s">
        <v>99</v>
      </c>
      <c r="D409" s="47" t="s">
        <v>159</v>
      </c>
      <c r="E409" s="52" t="s">
        <v>160</v>
      </c>
      <c r="F409" s="56">
        <v>2</v>
      </c>
      <c r="G409" s="47">
        <v>1</v>
      </c>
      <c r="H409" s="47"/>
      <c r="I409" s="47"/>
      <c r="J409" s="47">
        <v>7</v>
      </c>
      <c r="K409" s="47">
        <v>3</v>
      </c>
      <c r="L409" s="47">
        <v>2</v>
      </c>
      <c r="M409" s="47"/>
      <c r="N409" s="47">
        <v>14</v>
      </c>
      <c r="O409" s="47">
        <v>3</v>
      </c>
      <c r="P409" s="47">
        <v>2</v>
      </c>
      <c r="Q409" s="47">
        <v>3</v>
      </c>
      <c r="R409" s="47">
        <v>13</v>
      </c>
      <c r="S409" s="47">
        <v>2</v>
      </c>
      <c r="T409" s="47"/>
      <c r="U409" s="47"/>
      <c r="V409" s="47">
        <v>96</v>
      </c>
      <c r="W409" s="48">
        <v>8</v>
      </c>
      <c r="X409" s="61">
        <f t="shared" si="42"/>
        <v>136</v>
      </c>
      <c r="Y409" s="52">
        <f t="shared" si="42"/>
        <v>20</v>
      </c>
      <c r="Z409">
        <f t="shared" si="43"/>
        <v>156</v>
      </c>
    </row>
    <row r="410" spans="1:26">
      <c r="A410" s="51" t="s">
        <v>16</v>
      </c>
      <c r="B410" s="16" t="s">
        <v>622</v>
      </c>
      <c r="C410" s="47" t="s">
        <v>161</v>
      </c>
      <c r="D410" s="47" t="s">
        <v>162</v>
      </c>
      <c r="E410" s="52" t="s">
        <v>163</v>
      </c>
      <c r="F410" s="56">
        <v>1</v>
      </c>
      <c r="G410" s="47">
        <v>7</v>
      </c>
      <c r="H410" s="47"/>
      <c r="I410" s="47">
        <v>1</v>
      </c>
      <c r="J410" s="47">
        <v>1</v>
      </c>
      <c r="K410" s="47">
        <v>3</v>
      </c>
      <c r="L410" s="47"/>
      <c r="M410" s="47">
        <v>3</v>
      </c>
      <c r="N410" s="47">
        <v>2</v>
      </c>
      <c r="O410" s="47">
        <v>9</v>
      </c>
      <c r="P410" s="47"/>
      <c r="Q410" s="47"/>
      <c r="R410" s="47"/>
      <c r="S410" s="47">
        <v>18</v>
      </c>
      <c r="T410" s="47"/>
      <c r="U410" s="47"/>
      <c r="V410" s="47">
        <v>10</v>
      </c>
      <c r="W410" s="48">
        <v>157</v>
      </c>
      <c r="X410" s="61">
        <f t="shared" si="42"/>
        <v>14</v>
      </c>
      <c r="Y410" s="52">
        <f t="shared" si="42"/>
        <v>198</v>
      </c>
      <c r="Z410">
        <f t="shared" si="43"/>
        <v>212</v>
      </c>
    </row>
    <row r="411" spans="1:26">
      <c r="A411" s="51" t="s">
        <v>16</v>
      </c>
      <c r="B411" s="16" t="s">
        <v>622</v>
      </c>
      <c r="C411" s="47" t="s">
        <v>161</v>
      </c>
      <c r="D411" s="47" t="s">
        <v>164</v>
      </c>
      <c r="E411" s="52" t="s">
        <v>165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8">
        <v>2</v>
      </c>
      <c r="X411" s="61">
        <f t="shared" si="42"/>
        <v>0</v>
      </c>
      <c r="Y411" s="52">
        <f t="shared" si="42"/>
        <v>2</v>
      </c>
      <c r="Z411">
        <f t="shared" si="43"/>
        <v>2</v>
      </c>
    </row>
    <row r="412" spans="1:26">
      <c r="A412" s="51" t="s">
        <v>16</v>
      </c>
      <c r="B412" s="16" t="s">
        <v>623</v>
      </c>
      <c r="C412" s="47" t="s">
        <v>161</v>
      </c>
      <c r="D412" s="47" t="s">
        <v>166</v>
      </c>
      <c r="E412" s="52" t="s">
        <v>167</v>
      </c>
      <c r="F412" s="56">
        <v>2</v>
      </c>
      <c r="G412" s="47">
        <v>2</v>
      </c>
      <c r="H412" s="47"/>
      <c r="I412" s="47">
        <v>2</v>
      </c>
      <c r="J412" s="47">
        <v>2</v>
      </c>
      <c r="K412" s="47">
        <v>1</v>
      </c>
      <c r="L412" s="47">
        <v>2</v>
      </c>
      <c r="M412" s="47">
        <v>2</v>
      </c>
      <c r="N412" s="47">
        <v>8</v>
      </c>
      <c r="O412" s="47">
        <v>7</v>
      </c>
      <c r="P412" s="47"/>
      <c r="Q412" s="47">
        <v>2</v>
      </c>
      <c r="R412" s="47">
        <v>10</v>
      </c>
      <c r="S412" s="47">
        <v>5</v>
      </c>
      <c r="T412" s="47"/>
      <c r="U412" s="47"/>
      <c r="V412" s="47">
        <v>68</v>
      </c>
      <c r="W412" s="48">
        <v>74</v>
      </c>
      <c r="X412" s="61">
        <f t="shared" si="42"/>
        <v>92</v>
      </c>
      <c r="Y412" s="52">
        <f t="shared" si="42"/>
        <v>95</v>
      </c>
      <c r="Z412">
        <f t="shared" si="43"/>
        <v>187</v>
      </c>
    </row>
    <row r="413" spans="1:26">
      <c r="A413" s="51" t="s">
        <v>16</v>
      </c>
      <c r="B413" s="16" t="s">
        <v>623</v>
      </c>
      <c r="C413" s="47" t="s">
        <v>161</v>
      </c>
      <c r="D413" s="47" t="s">
        <v>561</v>
      </c>
      <c r="E413" s="52" t="s">
        <v>562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8">
        <v>1</v>
      </c>
      <c r="X413" s="61">
        <f t="shared" si="42"/>
        <v>0</v>
      </c>
      <c r="Y413" s="52">
        <f t="shared" si="42"/>
        <v>1</v>
      </c>
      <c r="Z413">
        <f t="shared" si="43"/>
        <v>1</v>
      </c>
    </row>
    <row r="414" spans="1:26">
      <c r="A414" s="51" t="s">
        <v>16</v>
      </c>
      <c r="B414" s="16" t="s">
        <v>624</v>
      </c>
      <c r="C414" s="47" t="s">
        <v>102</v>
      </c>
      <c r="D414" s="47" t="s">
        <v>168</v>
      </c>
      <c r="E414" s="52" t="s">
        <v>169</v>
      </c>
      <c r="F414" s="56">
        <v>4</v>
      </c>
      <c r="G414" s="47">
        <v>1</v>
      </c>
      <c r="H414" s="47"/>
      <c r="I414" s="47"/>
      <c r="J414" s="47">
        <v>8</v>
      </c>
      <c r="K414" s="47">
        <v>2</v>
      </c>
      <c r="L414" s="47">
        <v>1</v>
      </c>
      <c r="M414" s="47">
        <v>4</v>
      </c>
      <c r="N414" s="47">
        <v>3</v>
      </c>
      <c r="O414" s="47">
        <v>3</v>
      </c>
      <c r="P414" s="47"/>
      <c r="Q414" s="47">
        <v>2</v>
      </c>
      <c r="R414" s="47">
        <v>10</v>
      </c>
      <c r="S414" s="47">
        <v>5</v>
      </c>
      <c r="T414" s="47"/>
      <c r="U414" s="47"/>
      <c r="V414" s="47">
        <v>67</v>
      </c>
      <c r="W414" s="48">
        <v>33</v>
      </c>
      <c r="X414" s="61">
        <f t="shared" si="42"/>
        <v>93</v>
      </c>
      <c r="Y414" s="52">
        <f t="shared" si="42"/>
        <v>50</v>
      </c>
      <c r="Z414">
        <f t="shared" si="43"/>
        <v>143</v>
      </c>
    </row>
    <row r="415" spans="1:26">
      <c r="A415" s="51" t="s">
        <v>16</v>
      </c>
      <c r="B415" s="16" t="s">
        <v>625</v>
      </c>
      <c r="C415" s="47" t="s">
        <v>102</v>
      </c>
      <c r="D415" s="47" t="s">
        <v>170</v>
      </c>
      <c r="E415" s="52" t="s">
        <v>171</v>
      </c>
      <c r="F415" s="56">
        <v>1</v>
      </c>
      <c r="G415" s="47">
        <v>1</v>
      </c>
      <c r="H415" s="47"/>
      <c r="I415" s="47"/>
      <c r="J415" s="47">
        <v>7</v>
      </c>
      <c r="K415" s="47">
        <v>2</v>
      </c>
      <c r="L415" s="47">
        <v>1</v>
      </c>
      <c r="M415" s="47">
        <v>2</v>
      </c>
      <c r="N415" s="47"/>
      <c r="O415" s="47">
        <v>2</v>
      </c>
      <c r="P415" s="47"/>
      <c r="Q415" s="47"/>
      <c r="R415" s="47">
        <v>11</v>
      </c>
      <c r="S415" s="47">
        <v>3</v>
      </c>
      <c r="T415" s="47"/>
      <c r="U415" s="47"/>
      <c r="V415" s="47">
        <v>69</v>
      </c>
      <c r="W415" s="48">
        <v>26</v>
      </c>
      <c r="X415" s="61">
        <f t="shared" si="42"/>
        <v>89</v>
      </c>
      <c r="Y415" s="52">
        <f t="shared" si="42"/>
        <v>36</v>
      </c>
      <c r="Z415">
        <f t="shared" si="43"/>
        <v>125</v>
      </c>
    </row>
    <row r="416" spans="1:26">
      <c r="A416" s="51" t="s">
        <v>16</v>
      </c>
      <c r="B416" s="16" t="s">
        <v>626</v>
      </c>
      <c r="C416" s="47" t="s">
        <v>102</v>
      </c>
      <c r="D416" s="47" t="s">
        <v>172</v>
      </c>
      <c r="E416" s="52" t="s">
        <v>173</v>
      </c>
      <c r="F416" s="56">
        <v>3</v>
      </c>
      <c r="G416" s="47">
        <v>1</v>
      </c>
      <c r="H416" s="47"/>
      <c r="I416" s="47"/>
      <c r="J416" s="47">
        <v>4</v>
      </c>
      <c r="K416" s="47">
        <v>2</v>
      </c>
      <c r="L416" s="47">
        <v>5</v>
      </c>
      <c r="M416" s="47"/>
      <c r="N416" s="47">
        <v>12</v>
      </c>
      <c r="O416" s="47">
        <v>4</v>
      </c>
      <c r="P416" s="47">
        <v>4</v>
      </c>
      <c r="Q416" s="47">
        <v>1</v>
      </c>
      <c r="R416" s="47">
        <v>26</v>
      </c>
      <c r="S416" s="47">
        <v>6</v>
      </c>
      <c r="T416" s="47"/>
      <c r="U416" s="47"/>
      <c r="V416" s="47">
        <v>106</v>
      </c>
      <c r="W416" s="48">
        <v>16</v>
      </c>
      <c r="X416" s="61">
        <f t="shared" si="42"/>
        <v>160</v>
      </c>
      <c r="Y416" s="52">
        <f t="shared" si="42"/>
        <v>30</v>
      </c>
      <c r="Z416">
        <f t="shared" si="43"/>
        <v>190</v>
      </c>
    </row>
    <row r="417" spans="1:26">
      <c r="A417" s="51" t="s">
        <v>16</v>
      </c>
      <c r="B417" s="16" t="s">
        <v>627</v>
      </c>
      <c r="C417" s="47" t="s">
        <v>102</v>
      </c>
      <c r="D417" s="47" t="s">
        <v>174</v>
      </c>
      <c r="E417" s="52" t="s">
        <v>175</v>
      </c>
      <c r="F417" s="56">
        <v>2</v>
      </c>
      <c r="G417" s="47"/>
      <c r="H417" s="47"/>
      <c r="I417" s="47"/>
      <c r="J417" s="47">
        <v>7</v>
      </c>
      <c r="K417" s="47"/>
      <c r="L417" s="47">
        <v>4</v>
      </c>
      <c r="M417" s="47">
        <v>1</v>
      </c>
      <c r="N417" s="47">
        <v>7</v>
      </c>
      <c r="O417" s="47">
        <v>2</v>
      </c>
      <c r="P417" s="47">
        <v>1</v>
      </c>
      <c r="Q417" s="47"/>
      <c r="R417" s="47">
        <v>5</v>
      </c>
      <c r="S417" s="47">
        <v>1</v>
      </c>
      <c r="T417" s="47"/>
      <c r="U417" s="47"/>
      <c r="V417" s="47">
        <v>47</v>
      </c>
      <c r="W417" s="48">
        <v>4</v>
      </c>
      <c r="X417" s="61">
        <f t="shared" si="42"/>
        <v>73</v>
      </c>
      <c r="Y417" s="52">
        <f t="shared" si="42"/>
        <v>8</v>
      </c>
      <c r="Z417">
        <f t="shared" si="43"/>
        <v>81</v>
      </c>
    </row>
    <row r="418" spans="1:26">
      <c r="A418" s="51" t="s">
        <v>16</v>
      </c>
      <c r="B418" s="16" t="s">
        <v>628</v>
      </c>
      <c r="C418" s="47" t="s">
        <v>102</v>
      </c>
      <c r="D418" s="47" t="s">
        <v>176</v>
      </c>
      <c r="E418" s="52" t="s">
        <v>177</v>
      </c>
      <c r="F418" s="56"/>
      <c r="G418" s="47"/>
      <c r="H418" s="47"/>
      <c r="I418" s="47"/>
      <c r="J418" s="47">
        <v>10</v>
      </c>
      <c r="K418" s="47">
        <v>1</v>
      </c>
      <c r="L418" s="47">
        <v>10</v>
      </c>
      <c r="M418" s="47"/>
      <c r="N418" s="47">
        <v>11</v>
      </c>
      <c r="O418" s="47"/>
      <c r="P418" s="47"/>
      <c r="Q418" s="47"/>
      <c r="R418" s="47">
        <v>12</v>
      </c>
      <c r="S418" s="47"/>
      <c r="T418" s="47"/>
      <c r="U418" s="47"/>
      <c r="V418" s="47">
        <v>53</v>
      </c>
      <c r="W418" s="48">
        <v>12</v>
      </c>
      <c r="X418" s="61">
        <f t="shared" si="42"/>
        <v>96</v>
      </c>
      <c r="Y418" s="52">
        <f t="shared" si="42"/>
        <v>13</v>
      </c>
      <c r="Z418">
        <f t="shared" si="43"/>
        <v>109</v>
      </c>
    </row>
    <row r="419" spans="1:26">
      <c r="A419" s="51" t="s">
        <v>16</v>
      </c>
      <c r="B419" s="16" t="s">
        <v>629</v>
      </c>
      <c r="C419" s="47" t="s">
        <v>102</v>
      </c>
      <c r="D419" s="47" t="s">
        <v>178</v>
      </c>
      <c r="E419" s="52" t="s">
        <v>179</v>
      </c>
      <c r="F419" s="56">
        <v>9</v>
      </c>
      <c r="G419" s="47"/>
      <c r="H419" s="47"/>
      <c r="I419" s="47"/>
      <c r="J419" s="47">
        <v>10</v>
      </c>
      <c r="K419" s="47"/>
      <c r="L419" s="47">
        <v>11</v>
      </c>
      <c r="M419" s="47"/>
      <c r="N419" s="47">
        <v>17</v>
      </c>
      <c r="O419" s="47">
        <v>1</v>
      </c>
      <c r="P419" s="47">
        <v>4</v>
      </c>
      <c r="Q419" s="47"/>
      <c r="R419" s="47">
        <v>30</v>
      </c>
      <c r="S419" s="47">
        <v>3</v>
      </c>
      <c r="T419" s="47"/>
      <c r="U419" s="47"/>
      <c r="V419" s="47">
        <v>220</v>
      </c>
      <c r="W419" s="48">
        <v>17</v>
      </c>
      <c r="X419" s="61">
        <f t="shared" si="42"/>
        <v>301</v>
      </c>
      <c r="Y419" s="52">
        <f t="shared" si="42"/>
        <v>21</v>
      </c>
      <c r="Z419">
        <f t="shared" si="43"/>
        <v>322</v>
      </c>
    </row>
    <row r="420" spans="1:26">
      <c r="A420" s="51" t="s">
        <v>16</v>
      </c>
      <c r="B420" s="16" t="s">
        <v>630</v>
      </c>
      <c r="C420" s="47" t="s">
        <v>102</v>
      </c>
      <c r="D420" s="47" t="s">
        <v>180</v>
      </c>
      <c r="E420" s="52" t="s">
        <v>181</v>
      </c>
      <c r="F420" s="56"/>
      <c r="G420" s="47">
        <v>1</v>
      </c>
      <c r="H420" s="47"/>
      <c r="I420" s="47"/>
      <c r="J420" s="47">
        <v>1</v>
      </c>
      <c r="K420" s="47">
        <v>1</v>
      </c>
      <c r="L420" s="47"/>
      <c r="M420" s="47">
        <v>1</v>
      </c>
      <c r="N420" s="47">
        <v>2</v>
      </c>
      <c r="O420" s="47">
        <v>1</v>
      </c>
      <c r="P420" s="47">
        <v>2</v>
      </c>
      <c r="Q420" s="47"/>
      <c r="R420" s="47">
        <v>8</v>
      </c>
      <c r="S420" s="47">
        <v>5</v>
      </c>
      <c r="T420" s="47"/>
      <c r="U420" s="47"/>
      <c r="V420" s="47">
        <v>77</v>
      </c>
      <c r="W420" s="48">
        <v>20</v>
      </c>
      <c r="X420" s="61">
        <f t="shared" si="42"/>
        <v>90</v>
      </c>
      <c r="Y420" s="52">
        <f t="shared" si="42"/>
        <v>29</v>
      </c>
      <c r="Z420">
        <f t="shared" si="43"/>
        <v>119</v>
      </c>
    </row>
    <row r="421" spans="1:26">
      <c r="A421" s="51" t="s">
        <v>16</v>
      </c>
      <c r="B421" s="16" t="s">
        <v>631</v>
      </c>
      <c r="C421" s="47" t="s">
        <v>102</v>
      </c>
      <c r="D421" s="47" t="s">
        <v>182</v>
      </c>
      <c r="E421" s="52" t="s">
        <v>183</v>
      </c>
      <c r="F421" s="56"/>
      <c r="G421" s="47"/>
      <c r="H421" s="47"/>
      <c r="I421" s="47"/>
      <c r="J421" s="47">
        <v>1</v>
      </c>
      <c r="K421" s="47"/>
      <c r="L421" s="47"/>
      <c r="M421" s="47"/>
      <c r="N421" s="47">
        <v>3</v>
      </c>
      <c r="O421" s="47"/>
      <c r="P421" s="47">
        <v>2</v>
      </c>
      <c r="Q421" s="47"/>
      <c r="R421" s="47">
        <v>5</v>
      </c>
      <c r="S421" s="47">
        <v>1</v>
      </c>
      <c r="T421" s="47"/>
      <c r="U421" s="47"/>
      <c r="V421" s="47">
        <v>23</v>
      </c>
      <c r="W421" s="48">
        <v>7</v>
      </c>
      <c r="X421" s="61">
        <f t="shared" si="42"/>
        <v>34</v>
      </c>
      <c r="Y421" s="52">
        <f t="shared" si="42"/>
        <v>8</v>
      </c>
      <c r="Z421">
        <f t="shared" si="43"/>
        <v>42</v>
      </c>
    </row>
    <row r="422" spans="1:26">
      <c r="A422" s="51" t="s">
        <v>16</v>
      </c>
      <c r="B422" s="16" t="s">
        <v>632</v>
      </c>
      <c r="C422" s="47" t="s">
        <v>99</v>
      </c>
      <c r="D422" s="47" t="s">
        <v>184</v>
      </c>
      <c r="E422" s="52" t="s">
        <v>185</v>
      </c>
      <c r="F422" s="56"/>
      <c r="G422" s="47">
        <v>1</v>
      </c>
      <c r="H422" s="47"/>
      <c r="I422" s="47"/>
      <c r="J422" s="47">
        <v>9</v>
      </c>
      <c r="K422" s="47">
        <v>7</v>
      </c>
      <c r="L422" s="47"/>
      <c r="M422" s="47">
        <v>3</v>
      </c>
      <c r="N422" s="47">
        <v>1</v>
      </c>
      <c r="O422" s="47">
        <v>4</v>
      </c>
      <c r="P422" s="47"/>
      <c r="Q422" s="47"/>
      <c r="R422" s="47">
        <v>2</v>
      </c>
      <c r="S422" s="47"/>
      <c r="T422" s="47"/>
      <c r="U422" s="47"/>
      <c r="V422" s="47">
        <v>23</v>
      </c>
      <c r="W422" s="48">
        <v>19</v>
      </c>
      <c r="X422" s="61">
        <f t="shared" si="42"/>
        <v>35</v>
      </c>
      <c r="Y422" s="52">
        <f t="shared" si="42"/>
        <v>34</v>
      </c>
      <c r="Z422">
        <f t="shared" si="43"/>
        <v>69</v>
      </c>
    </row>
    <row r="423" spans="1:26">
      <c r="A423" s="51" t="s">
        <v>16</v>
      </c>
      <c r="B423" s="16" t="s">
        <v>633</v>
      </c>
      <c r="C423" s="47" t="s">
        <v>99</v>
      </c>
      <c r="D423" s="47" t="s">
        <v>186</v>
      </c>
      <c r="E423" s="52" t="s">
        <v>187</v>
      </c>
      <c r="F423" s="56">
        <v>3</v>
      </c>
      <c r="G423" s="47"/>
      <c r="H423" s="47"/>
      <c r="I423" s="47"/>
      <c r="J423" s="47">
        <v>2</v>
      </c>
      <c r="K423" s="47">
        <v>2</v>
      </c>
      <c r="L423" s="47">
        <v>3</v>
      </c>
      <c r="M423" s="47"/>
      <c r="N423" s="47">
        <v>13</v>
      </c>
      <c r="O423" s="47">
        <v>1</v>
      </c>
      <c r="P423" s="47">
        <v>1</v>
      </c>
      <c r="Q423" s="47"/>
      <c r="R423" s="47">
        <v>13</v>
      </c>
      <c r="S423" s="47">
        <v>2</v>
      </c>
      <c r="T423" s="47"/>
      <c r="U423" s="47"/>
      <c r="V423" s="47">
        <v>105</v>
      </c>
      <c r="W423" s="48">
        <v>32</v>
      </c>
      <c r="X423" s="61">
        <f t="shared" si="42"/>
        <v>140</v>
      </c>
      <c r="Y423" s="52">
        <f t="shared" si="42"/>
        <v>37</v>
      </c>
      <c r="Z423">
        <f t="shared" si="43"/>
        <v>177</v>
      </c>
    </row>
    <row r="424" spans="1:26">
      <c r="A424" s="51" t="s">
        <v>16</v>
      </c>
      <c r="B424" s="16" t="s">
        <v>634</v>
      </c>
      <c r="C424" s="47" t="s">
        <v>99</v>
      </c>
      <c r="D424" s="47" t="s">
        <v>188</v>
      </c>
      <c r="E424" s="52" t="s">
        <v>189</v>
      </c>
      <c r="F424" s="56">
        <v>2</v>
      </c>
      <c r="G424" s="47">
        <v>1</v>
      </c>
      <c r="H424" s="47"/>
      <c r="I424" s="47"/>
      <c r="J424" s="47"/>
      <c r="K424" s="47">
        <v>4</v>
      </c>
      <c r="L424" s="47">
        <v>3</v>
      </c>
      <c r="M424" s="47">
        <v>5</v>
      </c>
      <c r="N424" s="47">
        <v>3</v>
      </c>
      <c r="O424" s="47">
        <v>6</v>
      </c>
      <c r="P424" s="47">
        <v>1</v>
      </c>
      <c r="Q424" s="47">
        <v>1</v>
      </c>
      <c r="R424" s="47">
        <v>5</v>
      </c>
      <c r="S424" s="47">
        <v>8</v>
      </c>
      <c r="T424" s="47"/>
      <c r="U424" s="47"/>
      <c r="V424" s="47">
        <v>28</v>
      </c>
      <c r="W424" s="48">
        <v>49</v>
      </c>
      <c r="X424" s="61">
        <f t="shared" si="42"/>
        <v>42</v>
      </c>
      <c r="Y424" s="52">
        <f t="shared" si="42"/>
        <v>74</v>
      </c>
      <c r="Z424">
        <f t="shared" si="43"/>
        <v>116</v>
      </c>
    </row>
    <row r="425" spans="1:26">
      <c r="A425" s="51" t="s">
        <v>16</v>
      </c>
      <c r="B425" s="16" t="s">
        <v>635</v>
      </c>
      <c r="C425" s="47" t="s">
        <v>99</v>
      </c>
      <c r="D425" s="47" t="s">
        <v>190</v>
      </c>
      <c r="E425" s="52" t="s">
        <v>191</v>
      </c>
      <c r="F425" s="56"/>
      <c r="G425" s="47"/>
      <c r="H425" s="47"/>
      <c r="I425" s="47"/>
      <c r="J425" s="47"/>
      <c r="K425" s="47"/>
      <c r="L425" s="47"/>
      <c r="M425" s="47">
        <v>1</v>
      </c>
      <c r="N425" s="47">
        <v>4</v>
      </c>
      <c r="O425" s="47">
        <v>3</v>
      </c>
      <c r="P425" s="47"/>
      <c r="Q425" s="47"/>
      <c r="R425" s="47">
        <v>1</v>
      </c>
      <c r="S425" s="47">
        <v>4</v>
      </c>
      <c r="T425" s="47"/>
      <c r="U425" s="47"/>
      <c r="V425" s="47">
        <v>12</v>
      </c>
      <c r="W425" s="48">
        <v>22</v>
      </c>
      <c r="X425" s="61">
        <f t="shared" si="42"/>
        <v>17</v>
      </c>
      <c r="Y425" s="52">
        <f t="shared" si="42"/>
        <v>30</v>
      </c>
      <c r="Z425">
        <f t="shared" si="43"/>
        <v>47</v>
      </c>
    </row>
    <row r="426" spans="1:26">
      <c r="A426" s="51" t="s">
        <v>16</v>
      </c>
      <c r="B426" s="16" t="s">
        <v>636</v>
      </c>
      <c r="C426" s="47" t="s">
        <v>99</v>
      </c>
      <c r="D426" s="47" t="s">
        <v>192</v>
      </c>
      <c r="E426" s="52" t="s">
        <v>193</v>
      </c>
      <c r="F426" s="56">
        <v>1</v>
      </c>
      <c r="G426" s="47">
        <v>1</v>
      </c>
      <c r="H426" s="47"/>
      <c r="I426" s="47"/>
      <c r="J426" s="47">
        <v>1</v>
      </c>
      <c r="K426" s="47"/>
      <c r="L426" s="47">
        <v>2</v>
      </c>
      <c r="M426" s="47">
        <v>2</v>
      </c>
      <c r="N426" s="47">
        <v>22</v>
      </c>
      <c r="O426" s="47">
        <v>20</v>
      </c>
      <c r="P426" s="47"/>
      <c r="Q426" s="47">
        <v>2</v>
      </c>
      <c r="R426" s="47">
        <v>6</v>
      </c>
      <c r="S426" s="47">
        <v>7</v>
      </c>
      <c r="T426" s="47"/>
      <c r="U426" s="47"/>
      <c r="V426" s="47">
        <v>51</v>
      </c>
      <c r="W426" s="48">
        <v>36</v>
      </c>
      <c r="X426" s="61">
        <f t="shared" si="42"/>
        <v>83</v>
      </c>
      <c r="Y426" s="52">
        <f t="shared" si="42"/>
        <v>68</v>
      </c>
      <c r="Z426">
        <f t="shared" si="43"/>
        <v>151</v>
      </c>
    </row>
    <row r="427" spans="1:26">
      <c r="A427" s="51" t="s">
        <v>16</v>
      </c>
      <c r="B427" s="16" t="s">
        <v>637</v>
      </c>
      <c r="C427" s="47" t="s">
        <v>99</v>
      </c>
      <c r="D427" s="47" t="s">
        <v>194</v>
      </c>
      <c r="E427" s="52" t="s">
        <v>195</v>
      </c>
      <c r="F427" s="56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>
        <v>1</v>
      </c>
      <c r="S427" s="47">
        <v>1</v>
      </c>
      <c r="T427" s="47"/>
      <c r="U427" s="47"/>
      <c r="V427" s="47">
        <v>4</v>
      </c>
      <c r="W427" s="48">
        <v>5</v>
      </c>
      <c r="X427" s="61">
        <f t="shared" si="42"/>
        <v>5</v>
      </c>
      <c r="Y427" s="52">
        <f t="shared" si="42"/>
        <v>6</v>
      </c>
      <c r="Z427">
        <f t="shared" si="43"/>
        <v>11</v>
      </c>
    </row>
    <row r="428" spans="1:26">
      <c r="A428" s="51" t="s">
        <v>16</v>
      </c>
      <c r="B428" s="16" t="s">
        <v>638</v>
      </c>
      <c r="C428" s="47" t="s">
        <v>161</v>
      </c>
      <c r="D428" s="47" t="s">
        <v>196</v>
      </c>
      <c r="E428" s="52" t="s">
        <v>197</v>
      </c>
      <c r="F428" s="56">
        <v>1</v>
      </c>
      <c r="G428" s="47">
        <v>7</v>
      </c>
      <c r="H428" s="47"/>
      <c r="I428" s="47">
        <v>1</v>
      </c>
      <c r="J428" s="47">
        <v>5</v>
      </c>
      <c r="K428" s="47">
        <v>5</v>
      </c>
      <c r="L428" s="47">
        <v>13</v>
      </c>
      <c r="M428" s="47">
        <v>34</v>
      </c>
      <c r="N428" s="47">
        <v>8</v>
      </c>
      <c r="O428" s="47">
        <v>58</v>
      </c>
      <c r="P428" s="47"/>
      <c r="Q428" s="47"/>
      <c r="R428" s="47">
        <v>1</v>
      </c>
      <c r="S428" s="47">
        <v>30</v>
      </c>
      <c r="T428" s="47"/>
      <c r="U428" s="47"/>
      <c r="V428" s="47">
        <v>12</v>
      </c>
      <c r="W428" s="48">
        <v>181</v>
      </c>
      <c r="X428" s="61">
        <f t="shared" si="42"/>
        <v>40</v>
      </c>
      <c r="Y428" s="52">
        <f t="shared" si="42"/>
        <v>316</v>
      </c>
      <c r="Z428">
        <f t="shared" si="43"/>
        <v>356</v>
      </c>
    </row>
    <row r="429" spans="1:26">
      <c r="A429" s="51" t="s">
        <v>16</v>
      </c>
      <c r="B429" s="16" t="s">
        <v>639</v>
      </c>
      <c r="C429" s="47" t="s">
        <v>161</v>
      </c>
      <c r="D429" s="47" t="s">
        <v>198</v>
      </c>
      <c r="E429" s="52" t="s">
        <v>199</v>
      </c>
      <c r="F429" s="56">
        <v>2</v>
      </c>
      <c r="G429" s="47">
        <v>6</v>
      </c>
      <c r="H429" s="47"/>
      <c r="I429" s="47"/>
      <c r="J429" s="47">
        <v>1</v>
      </c>
      <c r="K429" s="47">
        <v>4</v>
      </c>
      <c r="L429" s="47">
        <v>3</v>
      </c>
      <c r="M429" s="47">
        <v>5</v>
      </c>
      <c r="N429" s="47">
        <v>4</v>
      </c>
      <c r="O429" s="47">
        <v>21</v>
      </c>
      <c r="P429" s="47"/>
      <c r="Q429" s="47">
        <v>1</v>
      </c>
      <c r="R429" s="47"/>
      <c r="S429" s="47">
        <v>28</v>
      </c>
      <c r="T429" s="47"/>
      <c r="U429" s="47"/>
      <c r="V429" s="47">
        <v>7</v>
      </c>
      <c r="W429" s="48">
        <v>192</v>
      </c>
      <c r="X429" s="61">
        <f t="shared" si="42"/>
        <v>17</v>
      </c>
      <c r="Y429" s="52">
        <f t="shared" si="42"/>
        <v>257</v>
      </c>
      <c r="Z429">
        <f t="shared" si="43"/>
        <v>274</v>
      </c>
    </row>
    <row r="430" spans="1:26">
      <c r="A430" s="51" t="s">
        <v>16</v>
      </c>
      <c r="B430" s="16" t="s">
        <v>639</v>
      </c>
      <c r="C430" s="47" t="s">
        <v>161</v>
      </c>
      <c r="D430" s="47" t="s">
        <v>200</v>
      </c>
      <c r="E430" s="52" t="s">
        <v>201</v>
      </c>
      <c r="F430" s="56"/>
      <c r="G430" s="47"/>
      <c r="H430" s="47"/>
      <c r="I430" s="47"/>
      <c r="J430" s="47"/>
      <c r="K430" s="47"/>
      <c r="L430" s="47"/>
      <c r="M430" s="47"/>
      <c r="N430" s="47">
        <v>1</v>
      </c>
      <c r="O430" s="47"/>
      <c r="P430" s="47"/>
      <c r="Q430" s="47"/>
      <c r="R430" s="47"/>
      <c r="S430" s="47"/>
      <c r="T430" s="47"/>
      <c r="U430" s="47"/>
      <c r="V430" s="47"/>
      <c r="W430" s="48">
        <v>2</v>
      </c>
      <c r="X430" s="61">
        <f t="shared" si="42"/>
        <v>1</v>
      </c>
      <c r="Y430" s="52">
        <f t="shared" si="42"/>
        <v>2</v>
      </c>
      <c r="Z430">
        <f t="shared" si="43"/>
        <v>3</v>
      </c>
    </row>
    <row r="431" spans="1:26">
      <c r="A431" s="51" t="s">
        <v>16</v>
      </c>
      <c r="B431" s="16" t="s">
        <v>640</v>
      </c>
      <c r="C431" s="47" t="s">
        <v>99</v>
      </c>
      <c r="D431" s="47" t="s">
        <v>202</v>
      </c>
      <c r="E431" s="52" t="s">
        <v>203</v>
      </c>
      <c r="F431" s="56">
        <v>2</v>
      </c>
      <c r="G431" s="47">
        <v>3</v>
      </c>
      <c r="H431" s="47"/>
      <c r="I431" s="47">
        <v>1</v>
      </c>
      <c r="J431" s="47"/>
      <c r="K431" s="47">
        <v>5</v>
      </c>
      <c r="L431" s="47">
        <v>3</v>
      </c>
      <c r="M431" s="47">
        <v>7</v>
      </c>
      <c r="N431" s="47">
        <v>4</v>
      </c>
      <c r="O431" s="47">
        <v>12</v>
      </c>
      <c r="P431" s="47"/>
      <c r="Q431" s="47">
        <v>1</v>
      </c>
      <c r="R431" s="47">
        <v>10</v>
      </c>
      <c r="S431" s="47">
        <v>15</v>
      </c>
      <c r="T431" s="47"/>
      <c r="U431" s="47"/>
      <c r="V431" s="47">
        <v>59</v>
      </c>
      <c r="W431" s="48">
        <v>84</v>
      </c>
      <c r="X431" s="61">
        <f t="shared" si="42"/>
        <v>78</v>
      </c>
      <c r="Y431" s="52">
        <f t="shared" si="42"/>
        <v>128</v>
      </c>
      <c r="Z431">
        <f t="shared" si="43"/>
        <v>206</v>
      </c>
    </row>
    <row r="432" spans="1:26">
      <c r="A432" s="51" t="s">
        <v>16</v>
      </c>
      <c r="B432" s="16" t="s">
        <v>641</v>
      </c>
      <c r="C432" s="47" t="s">
        <v>99</v>
      </c>
      <c r="D432" s="47" t="s">
        <v>204</v>
      </c>
      <c r="E432" s="52" t="s">
        <v>205</v>
      </c>
      <c r="F432" s="56"/>
      <c r="G432" s="47">
        <v>1</v>
      </c>
      <c r="H432" s="47"/>
      <c r="I432" s="47"/>
      <c r="J432" s="47"/>
      <c r="K432" s="47"/>
      <c r="L432" s="47">
        <v>1</v>
      </c>
      <c r="M432" s="47">
        <v>2</v>
      </c>
      <c r="N432" s="47">
        <v>1</v>
      </c>
      <c r="O432" s="47">
        <v>4</v>
      </c>
      <c r="P432" s="47"/>
      <c r="Q432" s="47"/>
      <c r="R432" s="47">
        <v>3</v>
      </c>
      <c r="S432" s="47">
        <v>4</v>
      </c>
      <c r="T432" s="47"/>
      <c r="U432" s="47"/>
      <c r="V432" s="47">
        <v>26</v>
      </c>
      <c r="W432" s="48">
        <v>29</v>
      </c>
      <c r="X432" s="61">
        <f t="shared" si="42"/>
        <v>31</v>
      </c>
      <c r="Y432" s="52">
        <f t="shared" si="42"/>
        <v>40</v>
      </c>
      <c r="Z432">
        <f t="shared" si="43"/>
        <v>71</v>
      </c>
    </row>
    <row r="433" spans="1:26">
      <c r="A433" s="51" t="s">
        <v>16</v>
      </c>
      <c r="B433" s="16" t="s">
        <v>642</v>
      </c>
      <c r="C433" s="47" t="s">
        <v>148</v>
      </c>
      <c r="D433" s="47" t="s">
        <v>208</v>
      </c>
      <c r="E433" s="52" t="s">
        <v>209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>
        <v>1</v>
      </c>
      <c r="W433" s="48">
        <v>1</v>
      </c>
      <c r="X433" s="61">
        <f t="shared" si="42"/>
        <v>1</v>
      </c>
      <c r="Y433" s="52">
        <f t="shared" si="42"/>
        <v>1</v>
      </c>
      <c r="Z433">
        <f t="shared" si="43"/>
        <v>2</v>
      </c>
    </row>
    <row r="434" spans="1:26">
      <c r="A434" s="51" t="s">
        <v>16</v>
      </c>
      <c r="B434" s="16" t="s">
        <v>643</v>
      </c>
      <c r="C434" s="47" t="s">
        <v>119</v>
      </c>
      <c r="D434" s="47" t="s">
        <v>210</v>
      </c>
      <c r="E434" s="52" t="s">
        <v>211</v>
      </c>
      <c r="F434" s="56">
        <v>2</v>
      </c>
      <c r="G434" s="47">
        <v>1</v>
      </c>
      <c r="H434" s="47"/>
      <c r="I434" s="47">
        <v>1</v>
      </c>
      <c r="J434" s="47"/>
      <c r="K434" s="47">
        <v>4</v>
      </c>
      <c r="L434" s="47">
        <v>1</v>
      </c>
      <c r="M434" s="47">
        <v>4</v>
      </c>
      <c r="N434" s="47">
        <v>7</v>
      </c>
      <c r="O434" s="47">
        <v>4</v>
      </c>
      <c r="P434" s="47">
        <v>2</v>
      </c>
      <c r="Q434" s="47"/>
      <c r="R434" s="47">
        <v>2</v>
      </c>
      <c r="S434" s="47">
        <v>8</v>
      </c>
      <c r="T434" s="47"/>
      <c r="U434" s="47"/>
      <c r="V434" s="47">
        <v>24</v>
      </c>
      <c r="W434" s="48">
        <v>56</v>
      </c>
      <c r="X434" s="61">
        <f t="shared" si="42"/>
        <v>38</v>
      </c>
      <c r="Y434" s="52">
        <f t="shared" si="42"/>
        <v>78</v>
      </c>
      <c r="Z434">
        <f t="shared" si="43"/>
        <v>116</v>
      </c>
    </row>
    <row r="435" spans="1:26">
      <c r="A435" s="51" t="s">
        <v>16</v>
      </c>
      <c r="B435" s="16" t="s">
        <v>644</v>
      </c>
      <c r="C435" s="47" t="s">
        <v>119</v>
      </c>
      <c r="D435" s="47" t="s">
        <v>212</v>
      </c>
      <c r="E435" s="52" t="s">
        <v>213</v>
      </c>
      <c r="F435" s="56">
        <v>1</v>
      </c>
      <c r="G435" s="47"/>
      <c r="H435" s="47"/>
      <c r="I435" s="47"/>
      <c r="J435" s="47"/>
      <c r="K435" s="47"/>
      <c r="L435" s="47"/>
      <c r="M435" s="47">
        <v>2</v>
      </c>
      <c r="N435" s="47">
        <v>1</v>
      </c>
      <c r="O435" s="47"/>
      <c r="P435" s="47"/>
      <c r="Q435" s="47"/>
      <c r="R435" s="47"/>
      <c r="S435" s="47"/>
      <c r="T435" s="47"/>
      <c r="U435" s="47"/>
      <c r="V435" s="47">
        <v>5</v>
      </c>
      <c r="W435" s="48">
        <v>9</v>
      </c>
      <c r="X435" s="61">
        <f t="shared" si="42"/>
        <v>7</v>
      </c>
      <c r="Y435" s="52">
        <f t="shared" si="42"/>
        <v>11</v>
      </c>
      <c r="Z435">
        <f t="shared" si="43"/>
        <v>18</v>
      </c>
    </row>
    <row r="436" spans="1:26">
      <c r="A436" s="51" t="s">
        <v>16</v>
      </c>
      <c r="B436" s="16" t="s">
        <v>645</v>
      </c>
      <c r="C436" s="47" t="s">
        <v>119</v>
      </c>
      <c r="D436" s="47" t="s">
        <v>214</v>
      </c>
      <c r="E436" s="52" t="s">
        <v>215</v>
      </c>
      <c r="F436" s="56">
        <v>2</v>
      </c>
      <c r="G436" s="47"/>
      <c r="H436" s="47"/>
      <c r="I436" s="47"/>
      <c r="J436" s="47"/>
      <c r="K436" s="47"/>
      <c r="L436" s="47">
        <v>2</v>
      </c>
      <c r="M436" s="47">
        <v>1</v>
      </c>
      <c r="N436" s="47">
        <v>2</v>
      </c>
      <c r="O436" s="47">
        <v>4</v>
      </c>
      <c r="P436" s="47"/>
      <c r="Q436" s="47"/>
      <c r="R436" s="47">
        <v>1</v>
      </c>
      <c r="S436" s="47">
        <v>4</v>
      </c>
      <c r="T436" s="47"/>
      <c r="U436" s="47"/>
      <c r="V436" s="47">
        <v>19</v>
      </c>
      <c r="W436" s="48">
        <v>20</v>
      </c>
      <c r="X436" s="61">
        <f t="shared" si="42"/>
        <v>26</v>
      </c>
      <c r="Y436" s="52">
        <f t="shared" si="42"/>
        <v>29</v>
      </c>
      <c r="Z436">
        <f t="shared" si="43"/>
        <v>55</v>
      </c>
    </row>
    <row r="437" spans="1:26">
      <c r="A437" s="51" t="s">
        <v>16</v>
      </c>
      <c r="B437" s="16" t="s">
        <v>646</v>
      </c>
      <c r="C437" s="47" t="s">
        <v>99</v>
      </c>
      <c r="D437" s="47" t="s">
        <v>216</v>
      </c>
      <c r="E437" s="52" t="s">
        <v>217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8">
        <v>1</v>
      </c>
      <c r="X437" s="61">
        <f t="shared" si="42"/>
        <v>0</v>
      </c>
      <c r="Y437" s="52">
        <f t="shared" si="42"/>
        <v>1</v>
      </c>
      <c r="Z437">
        <f t="shared" si="43"/>
        <v>1</v>
      </c>
    </row>
    <row r="438" spans="1:26">
      <c r="A438" s="51" t="s">
        <v>16</v>
      </c>
      <c r="B438" s="16" t="s">
        <v>646</v>
      </c>
      <c r="C438" s="47" t="s">
        <v>119</v>
      </c>
      <c r="D438" s="47" t="s">
        <v>218</v>
      </c>
      <c r="E438" s="52" t="s">
        <v>217</v>
      </c>
      <c r="F438" s="56">
        <v>3</v>
      </c>
      <c r="G438" s="47">
        <v>12</v>
      </c>
      <c r="H438" s="47">
        <v>2</v>
      </c>
      <c r="I438" s="47"/>
      <c r="J438" s="47">
        <v>12</v>
      </c>
      <c r="K438" s="47">
        <v>15</v>
      </c>
      <c r="L438" s="47">
        <v>8</v>
      </c>
      <c r="M438" s="47">
        <v>23</v>
      </c>
      <c r="N438" s="47">
        <v>18</v>
      </c>
      <c r="O438" s="47">
        <v>21</v>
      </c>
      <c r="P438" s="47">
        <v>3</v>
      </c>
      <c r="Q438" s="47">
        <v>3</v>
      </c>
      <c r="R438" s="47">
        <v>8</v>
      </c>
      <c r="S438" s="47">
        <v>27</v>
      </c>
      <c r="T438" s="47"/>
      <c r="U438" s="47"/>
      <c r="V438" s="47">
        <v>131</v>
      </c>
      <c r="W438" s="48">
        <v>152</v>
      </c>
      <c r="X438" s="61">
        <f t="shared" si="42"/>
        <v>185</v>
      </c>
      <c r="Y438" s="52">
        <f t="shared" si="42"/>
        <v>253</v>
      </c>
      <c r="Z438">
        <f t="shared" si="43"/>
        <v>438</v>
      </c>
    </row>
    <row r="439" spans="1:26">
      <c r="A439" s="51" t="s">
        <v>16</v>
      </c>
      <c r="B439" s="16" t="s">
        <v>647</v>
      </c>
      <c r="C439" s="47" t="s">
        <v>119</v>
      </c>
      <c r="D439" s="47" t="s">
        <v>219</v>
      </c>
      <c r="E439" s="52" t="s">
        <v>220</v>
      </c>
      <c r="F439" s="56">
        <v>1</v>
      </c>
      <c r="G439" s="47">
        <v>2</v>
      </c>
      <c r="H439" s="47"/>
      <c r="I439" s="47">
        <v>1</v>
      </c>
      <c r="J439" s="47"/>
      <c r="K439" s="47">
        <v>1</v>
      </c>
      <c r="L439" s="47"/>
      <c r="M439" s="47">
        <v>4</v>
      </c>
      <c r="N439" s="47">
        <v>3</v>
      </c>
      <c r="O439" s="47">
        <v>12</v>
      </c>
      <c r="P439" s="47"/>
      <c r="Q439" s="47">
        <v>1</v>
      </c>
      <c r="R439" s="47">
        <v>10</v>
      </c>
      <c r="S439" s="47">
        <v>17</v>
      </c>
      <c r="T439" s="47"/>
      <c r="U439" s="47"/>
      <c r="V439" s="47">
        <v>63</v>
      </c>
      <c r="W439" s="48">
        <v>108</v>
      </c>
      <c r="X439" s="61">
        <f t="shared" si="42"/>
        <v>77</v>
      </c>
      <c r="Y439" s="52">
        <f t="shared" si="42"/>
        <v>146</v>
      </c>
      <c r="Z439">
        <f t="shared" si="43"/>
        <v>223</v>
      </c>
    </row>
    <row r="440" spans="1:26">
      <c r="A440" s="51" t="s">
        <v>16</v>
      </c>
      <c r="B440" s="16" t="s">
        <v>648</v>
      </c>
      <c r="C440" s="47" t="s">
        <v>99</v>
      </c>
      <c r="D440" s="47" t="s">
        <v>221</v>
      </c>
      <c r="E440" s="52" t="s">
        <v>222</v>
      </c>
      <c r="F440" s="56">
        <v>2</v>
      </c>
      <c r="G440" s="47">
        <v>1</v>
      </c>
      <c r="H440" s="47"/>
      <c r="I440" s="47"/>
      <c r="J440" s="47">
        <v>1</v>
      </c>
      <c r="K440" s="47">
        <v>2</v>
      </c>
      <c r="L440" s="47">
        <v>2</v>
      </c>
      <c r="M440" s="47"/>
      <c r="N440" s="47">
        <v>3</v>
      </c>
      <c r="O440" s="47">
        <v>1</v>
      </c>
      <c r="P440" s="47"/>
      <c r="Q440" s="47"/>
      <c r="R440" s="47">
        <v>1</v>
      </c>
      <c r="S440" s="47">
        <v>1</v>
      </c>
      <c r="T440" s="47"/>
      <c r="U440" s="47"/>
      <c r="V440" s="47">
        <v>15</v>
      </c>
      <c r="W440" s="48">
        <v>21</v>
      </c>
      <c r="X440" s="61">
        <f t="shared" si="42"/>
        <v>24</v>
      </c>
      <c r="Y440" s="52">
        <f t="shared" si="42"/>
        <v>26</v>
      </c>
      <c r="Z440">
        <f t="shared" si="43"/>
        <v>50</v>
      </c>
    </row>
    <row r="441" spans="1:26">
      <c r="A441" s="51" t="s">
        <v>16</v>
      </c>
      <c r="B441" s="16" t="s">
        <v>648</v>
      </c>
      <c r="C441" s="47" t="s">
        <v>99</v>
      </c>
      <c r="D441" s="47" t="s">
        <v>223</v>
      </c>
      <c r="E441" s="52" t="s">
        <v>224</v>
      </c>
      <c r="F441" s="56"/>
      <c r="G441" s="47">
        <v>1</v>
      </c>
      <c r="H441" s="47"/>
      <c r="I441" s="47"/>
      <c r="J441" s="47">
        <v>2</v>
      </c>
      <c r="K441" s="47">
        <v>1</v>
      </c>
      <c r="L441" s="47">
        <v>1</v>
      </c>
      <c r="M441" s="47"/>
      <c r="N441" s="47">
        <v>1</v>
      </c>
      <c r="O441" s="47">
        <v>1</v>
      </c>
      <c r="P441" s="47">
        <v>1</v>
      </c>
      <c r="Q441" s="47"/>
      <c r="R441" s="47">
        <v>8</v>
      </c>
      <c r="S441" s="47">
        <v>1</v>
      </c>
      <c r="T441" s="47"/>
      <c r="U441" s="47"/>
      <c r="V441" s="47">
        <v>25</v>
      </c>
      <c r="W441" s="48">
        <v>21</v>
      </c>
      <c r="X441" s="61">
        <f t="shared" si="42"/>
        <v>38</v>
      </c>
      <c r="Y441" s="52">
        <f t="shared" si="42"/>
        <v>25</v>
      </c>
      <c r="Z441">
        <f t="shared" si="43"/>
        <v>63</v>
      </c>
    </row>
    <row r="442" spans="1:26">
      <c r="A442" s="51" t="s">
        <v>16</v>
      </c>
      <c r="B442" s="16" t="s">
        <v>649</v>
      </c>
      <c r="C442" s="47" t="s">
        <v>161</v>
      </c>
      <c r="D442" s="47" t="s">
        <v>225</v>
      </c>
      <c r="E442" s="52" t="s">
        <v>226</v>
      </c>
      <c r="F442" s="56">
        <v>7</v>
      </c>
      <c r="G442" s="47">
        <v>13</v>
      </c>
      <c r="H442" s="47"/>
      <c r="I442" s="47">
        <v>1</v>
      </c>
      <c r="J442" s="47">
        <v>7</v>
      </c>
      <c r="K442" s="47">
        <v>8</v>
      </c>
      <c r="L442" s="47">
        <v>8</v>
      </c>
      <c r="M442" s="47">
        <v>5</v>
      </c>
      <c r="N442" s="47">
        <v>18</v>
      </c>
      <c r="O442" s="47">
        <v>23</v>
      </c>
      <c r="P442" s="47">
        <v>2</v>
      </c>
      <c r="Q442" s="47">
        <v>3</v>
      </c>
      <c r="R442" s="47">
        <v>24</v>
      </c>
      <c r="S442" s="47">
        <v>37</v>
      </c>
      <c r="T442" s="47"/>
      <c r="U442" s="47"/>
      <c r="V442" s="47">
        <v>210</v>
      </c>
      <c r="W442" s="48">
        <v>257</v>
      </c>
      <c r="X442" s="61">
        <f t="shared" si="42"/>
        <v>276</v>
      </c>
      <c r="Y442" s="52">
        <f t="shared" si="42"/>
        <v>347</v>
      </c>
      <c r="Z442">
        <f t="shared" si="43"/>
        <v>623</v>
      </c>
    </row>
    <row r="443" spans="1:26">
      <c r="A443" s="51" t="s">
        <v>16</v>
      </c>
      <c r="B443" s="16" t="s">
        <v>650</v>
      </c>
      <c r="C443" s="47" t="s">
        <v>161</v>
      </c>
      <c r="D443" s="47" t="s">
        <v>227</v>
      </c>
      <c r="E443" s="52" t="s">
        <v>228</v>
      </c>
      <c r="F443" s="56">
        <v>3</v>
      </c>
      <c r="G443" s="47">
        <v>5</v>
      </c>
      <c r="H443" s="47"/>
      <c r="I443" s="47"/>
      <c r="J443" s="47">
        <v>4</v>
      </c>
      <c r="K443" s="47">
        <v>6</v>
      </c>
      <c r="L443" s="47">
        <v>9</v>
      </c>
      <c r="M443" s="47">
        <v>20</v>
      </c>
      <c r="N443" s="47">
        <v>6</v>
      </c>
      <c r="O443" s="47">
        <v>17</v>
      </c>
      <c r="P443" s="47"/>
      <c r="Q443" s="47"/>
      <c r="R443" s="47">
        <v>3</v>
      </c>
      <c r="S443" s="47">
        <v>11</v>
      </c>
      <c r="T443" s="47"/>
      <c r="U443" s="47"/>
      <c r="V443" s="47">
        <v>27</v>
      </c>
      <c r="W443" s="48">
        <v>91</v>
      </c>
      <c r="X443" s="61">
        <f t="shared" si="42"/>
        <v>52</v>
      </c>
      <c r="Y443" s="52">
        <f t="shared" si="42"/>
        <v>150</v>
      </c>
      <c r="Z443">
        <f t="shared" si="43"/>
        <v>202</v>
      </c>
    </row>
    <row r="444" spans="1:26">
      <c r="A444" s="51" t="s">
        <v>16</v>
      </c>
      <c r="B444" s="16" t="s">
        <v>651</v>
      </c>
      <c r="C444" s="47" t="s">
        <v>99</v>
      </c>
      <c r="D444" s="47" t="s">
        <v>229</v>
      </c>
      <c r="E444" s="52" t="s">
        <v>230</v>
      </c>
      <c r="F444" s="56"/>
      <c r="G444" s="47"/>
      <c r="H444" s="47"/>
      <c r="I444" s="47"/>
      <c r="J444" s="47"/>
      <c r="K444" s="47"/>
      <c r="L444" s="47">
        <v>1</v>
      </c>
      <c r="M444" s="47"/>
      <c r="N444" s="47"/>
      <c r="O444" s="47"/>
      <c r="P444" s="47"/>
      <c r="Q444" s="47"/>
      <c r="R444" s="47">
        <v>4</v>
      </c>
      <c r="S444" s="47">
        <v>1</v>
      </c>
      <c r="T444" s="47"/>
      <c r="U444" s="47"/>
      <c r="V444" s="47">
        <v>17</v>
      </c>
      <c r="W444" s="48">
        <v>10</v>
      </c>
      <c r="X444" s="61">
        <f t="shared" si="42"/>
        <v>22</v>
      </c>
      <c r="Y444" s="52">
        <f t="shared" si="42"/>
        <v>11</v>
      </c>
      <c r="Z444">
        <f t="shared" si="43"/>
        <v>33</v>
      </c>
    </row>
    <row r="445" spans="1:26">
      <c r="A445" s="51" t="s">
        <v>16</v>
      </c>
      <c r="B445" s="16" t="s">
        <v>652</v>
      </c>
      <c r="C445" s="47" t="s">
        <v>99</v>
      </c>
      <c r="D445" s="47" t="s">
        <v>231</v>
      </c>
      <c r="E445" s="52" t="s">
        <v>232</v>
      </c>
      <c r="F445" s="56"/>
      <c r="G445" s="47"/>
      <c r="H445" s="47"/>
      <c r="I445" s="47"/>
      <c r="J445" s="47"/>
      <c r="K445" s="47">
        <v>1</v>
      </c>
      <c r="L445" s="47"/>
      <c r="M445" s="47"/>
      <c r="N445" s="47"/>
      <c r="O445" s="47">
        <v>1</v>
      </c>
      <c r="P445" s="47"/>
      <c r="Q445" s="47"/>
      <c r="R445" s="47">
        <v>3</v>
      </c>
      <c r="S445" s="47"/>
      <c r="T445" s="47"/>
      <c r="U445" s="47"/>
      <c r="V445" s="47">
        <v>6</v>
      </c>
      <c r="W445" s="48">
        <v>4</v>
      </c>
      <c r="X445" s="61">
        <f t="shared" si="42"/>
        <v>9</v>
      </c>
      <c r="Y445" s="52">
        <f t="shared" si="42"/>
        <v>6</v>
      </c>
      <c r="Z445">
        <f t="shared" si="43"/>
        <v>15</v>
      </c>
    </row>
    <row r="446" spans="1:26">
      <c r="A446" s="51" t="s">
        <v>16</v>
      </c>
      <c r="B446" s="16" t="s">
        <v>652</v>
      </c>
      <c r="C446" s="47" t="s">
        <v>99</v>
      </c>
      <c r="D446" s="47" t="s">
        <v>233</v>
      </c>
      <c r="E446" s="52" t="s">
        <v>234</v>
      </c>
      <c r="F446" s="56">
        <v>3</v>
      </c>
      <c r="G446" s="47">
        <v>1</v>
      </c>
      <c r="H446" s="47"/>
      <c r="I446" s="47"/>
      <c r="J446" s="47">
        <v>3</v>
      </c>
      <c r="K446" s="47"/>
      <c r="L446" s="47"/>
      <c r="M446" s="47">
        <v>1</v>
      </c>
      <c r="N446" s="47">
        <v>2</v>
      </c>
      <c r="O446" s="47">
        <v>5</v>
      </c>
      <c r="P446" s="47"/>
      <c r="Q446" s="47">
        <v>2</v>
      </c>
      <c r="R446" s="47">
        <v>7</v>
      </c>
      <c r="S446" s="47">
        <v>2</v>
      </c>
      <c r="T446" s="47"/>
      <c r="U446" s="47"/>
      <c r="V446" s="47">
        <v>14</v>
      </c>
      <c r="W446" s="48">
        <v>16</v>
      </c>
      <c r="X446" s="61">
        <f t="shared" si="42"/>
        <v>29</v>
      </c>
      <c r="Y446" s="52">
        <f t="shared" si="42"/>
        <v>27</v>
      </c>
      <c r="Z446">
        <f t="shared" si="43"/>
        <v>56</v>
      </c>
    </row>
    <row r="447" spans="1:26">
      <c r="A447" s="51" t="s">
        <v>16</v>
      </c>
      <c r="B447" s="16" t="s">
        <v>653</v>
      </c>
      <c r="C447" s="47" t="s">
        <v>99</v>
      </c>
      <c r="D447" s="47" t="s">
        <v>235</v>
      </c>
      <c r="E447" s="52" t="s">
        <v>236</v>
      </c>
      <c r="F447" s="56">
        <v>1</v>
      </c>
      <c r="G447" s="47"/>
      <c r="H447" s="47"/>
      <c r="I447" s="47"/>
      <c r="J447" s="47">
        <v>1</v>
      </c>
      <c r="K447" s="47">
        <v>1</v>
      </c>
      <c r="L447" s="47"/>
      <c r="M447" s="47">
        <v>1</v>
      </c>
      <c r="N447" s="47"/>
      <c r="O447" s="47">
        <v>1</v>
      </c>
      <c r="P447" s="47"/>
      <c r="Q447" s="47"/>
      <c r="R447" s="47"/>
      <c r="S447" s="47">
        <v>3</v>
      </c>
      <c r="T447" s="47"/>
      <c r="U447" s="47"/>
      <c r="V447" s="47">
        <v>4</v>
      </c>
      <c r="W447" s="48">
        <v>10</v>
      </c>
      <c r="X447" s="61">
        <f t="shared" si="42"/>
        <v>6</v>
      </c>
      <c r="Y447" s="52">
        <f t="shared" si="42"/>
        <v>16</v>
      </c>
      <c r="Z447">
        <f t="shared" si="43"/>
        <v>22</v>
      </c>
    </row>
    <row r="448" spans="1:26">
      <c r="A448" s="51" t="s">
        <v>16</v>
      </c>
      <c r="B448" s="16" t="s">
        <v>654</v>
      </c>
      <c r="C448" s="47" t="s">
        <v>119</v>
      </c>
      <c r="D448" s="47" t="s">
        <v>237</v>
      </c>
      <c r="E448" s="52" t="s">
        <v>238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>
        <v>1</v>
      </c>
      <c r="W448" s="48">
        <v>1</v>
      </c>
      <c r="X448" s="61">
        <f t="shared" si="42"/>
        <v>1</v>
      </c>
      <c r="Y448" s="52">
        <f t="shared" si="42"/>
        <v>1</v>
      </c>
      <c r="Z448">
        <f t="shared" si="43"/>
        <v>2</v>
      </c>
    </row>
    <row r="449" spans="1:26">
      <c r="A449" s="51" t="s">
        <v>16</v>
      </c>
      <c r="B449" s="16" t="s">
        <v>655</v>
      </c>
      <c r="C449" s="47" t="s">
        <v>119</v>
      </c>
      <c r="D449" s="47" t="s">
        <v>239</v>
      </c>
      <c r="E449" s="52" t="s">
        <v>240</v>
      </c>
      <c r="F449" s="56">
        <v>2</v>
      </c>
      <c r="G449" s="47">
        <v>1</v>
      </c>
      <c r="H449" s="47"/>
      <c r="I449" s="47"/>
      <c r="J449" s="47"/>
      <c r="K449" s="47">
        <v>1</v>
      </c>
      <c r="L449" s="47"/>
      <c r="M449" s="47">
        <v>1</v>
      </c>
      <c r="N449" s="47"/>
      <c r="O449" s="47"/>
      <c r="P449" s="47">
        <v>1</v>
      </c>
      <c r="Q449" s="47"/>
      <c r="R449" s="47">
        <v>4</v>
      </c>
      <c r="S449" s="47">
        <v>3</v>
      </c>
      <c r="T449" s="47"/>
      <c r="U449" s="47"/>
      <c r="V449" s="47">
        <v>33</v>
      </c>
      <c r="W449" s="48">
        <v>13</v>
      </c>
      <c r="X449" s="61">
        <f t="shared" si="42"/>
        <v>40</v>
      </c>
      <c r="Y449" s="52">
        <f t="shared" si="42"/>
        <v>19</v>
      </c>
      <c r="Z449">
        <f t="shared" si="43"/>
        <v>59</v>
      </c>
    </row>
    <row r="450" spans="1:26">
      <c r="A450" s="51" t="s">
        <v>16</v>
      </c>
      <c r="B450" s="16" t="s">
        <v>656</v>
      </c>
      <c r="C450" s="47" t="s">
        <v>99</v>
      </c>
      <c r="D450" s="47" t="s">
        <v>241</v>
      </c>
      <c r="E450" s="52" t="s">
        <v>242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>
        <v>5</v>
      </c>
      <c r="W450" s="48"/>
      <c r="X450" s="61">
        <f t="shared" si="42"/>
        <v>5</v>
      </c>
      <c r="Y450" s="52">
        <f t="shared" si="42"/>
        <v>0</v>
      </c>
      <c r="Z450">
        <f t="shared" si="43"/>
        <v>5</v>
      </c>
    </row>
    <row r="451" spans="1:26">
      <c r="A451" s="51" t="s">
        <v>16</v>
      </c>
      <c r="B451" s="16" t="s">
        <v>656</v>
      </c>
      <c r="C451" s="47" t="s">
        <v>99</v>
      </c>
      <c r="D451" s="47" t="s">
        <v>243</v>
      </c>
      <c r="E451" s="52" t="s">
        <v>244</v>
      </c>
      <c r="F451" s="56">
        <v>1</v>
      </c>
      <c r="G451" s="47"/>
      <c r="H451" s="47"/>
      <c r="I451" s="47"/>
      <c r="J451" s="47">
        <v>1</v>
      </c>
      <c r="K451" s="47">
        <v>1</v>
      </c>
      <c r="L451" s="47">
        <v>1</v>
      </c>
      <c r="M451" s="47"/>
      <c r="N451" s="47"/>
      <c r="O451" s="47"/>
      <c r="P451" s="47"/>
      <c r="Q451" s="47"/>
      <c r="R451" s="47">
        <v>2</v>
      </c>
      <c r="S451" s="47">
        <v>1</v>
      </c>
      <c r="T451" s="47"/>
      <c r="U451" s="47"/>
      <c r="V451" s="47">
        <v>23</v>
      </c>
      <c r="W451" s="48">
        <v>4</v>
      </c>
      <c r="X451" s="61">
        <f t="shared" si="42"/>
        <v>28</v>
      </c>
      <c r="Y451" s="52">
        <f t="shared" si="42"/>
        <v>6</v>
      </c>
      <c r="Z451">
        <f t="shared" si="43"/>
        <v>34</v>
      </c>
    </row>
    <row r="452" spans="1:26">
      <c r="A452" s="51" t="s">
        <v>16</v>
      </c>
      <c r="B452" s="16" t="s">
        <v>657</v>
      </c>
      <c r="C452" s="47" t="s">
        <v>99</v>
      </c>
      <c r="D452" s="47" t="s">
        <v>245</v>
      </c>
      <c r="E452" s="52" t="s">
        <v>587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8">
        <v>1</v>
      </c>
      <c r="X452" s="61">
        <f t="shared" si="42"/>
        <v>0</v>
      </c>
      <c r="Y452" s="52">
        <f t="shared" si="42"/>
        <v>1</v>
      </c>
      <c r="Z452">
        <f t="shared" si="43"/>
        <v>1</v>
      </c>
    </row>
    <row r="453" spans="1:26">
      <c r="A453" s="51" t="s">
        <v>16</v>
      </c>
      <c r="B453" s="16" t="s">
        <v>658</v>
      </c>
      <c r="C453" s="47" t="s">
        <v>99</v>
      </c>
      <c r="D453" s="47" t="s">
        <v>246</v>
      </c>
      <c r="E453" s="52" t="s">
        <v>247</v>
      </c>
      <c r="F453" s="56">
        <v>3</v>
      </c>
      <c r="G453" s="47">
        <v>14</v>
      </c>
      <c r="H453" s="47"/>
      <c r="I453" s="47">
        <v>2</v>
      </c>
      <c r="J453" s="47">
        <v>3</v>
      </c>
      <c r="K453" s="47">
        <v>12</v>
      </c>
      <c r="L453" s="47">
        <v>9</v>
      </c>
      <c r="M453" s="47">
        <v>30</v>
      </c>
      <c r="N453" s="47">
        <v>15</v>
      </c>
      <c r="O453" s="47">
        <v>62</v>
      </c>
      <c r="P453" s="47">
        <v>1</v>
      </c>
      <c r="Q453" s="47">
        <v>4</v>
      </c>
      <c r="R453" s="47">
        <v>18</v>
      </c>
      <c r="S453" s="47">
        <v>39</v>
      </c>
      <c r="T453" s="47"/>
      <c r="U453" s="47"/>
      <c r="V453" s="47">
        <v>77</v>
      </c>
      <c r="W453" s="48">
        <v>322</v>
      </c>
      <c r="X453" s="61">
        <f t="shared" si="42"/>
        <v>126</v>
      </c>
      <c r="Y453" s="52">
        <f t="shared" si="42"/>
        <v>485</v>
      </c>
      <c r="Z453">
        <f t="shared" si="43"/>
        <v>611</v>
      </c>
    </row>
    <row r="454" spans="1:26">
      <c r="A454" s="51" t="s">
        <v>16</v>
      </c>
      <c r="B454" s="16" t="s">
        <v>658</v>
      </c>
      <c r="C454" s="47" t="s">
        <v>99</v>
      </c>
      <c r="D454" s="47" t="s">
        <v>248</v>
      </c>
      <c r="E454" s="52" t="s">
        <v>249</v>
      </c>
      <c r="F454" s="56"/>
      <c r="G454" s="47"/>
      <c r="H454" s="47"/>
      <c r="I454" s="47"/>
      <c r="J454" s="47"/>
      <c r="K454" s="47"/>
      <c r="L454" s="47"/>
      <c r="M454" s="47">
        <v>2</v>
      </c>
      <c r="N454" s="47"/>
      <c r="O454" s="47">
        <v>2</v>
      </c>
      <c r="P454" s="47"/>
      <c r="Q454" s="47">
        <v>1</v>
      </c>
      <c r="R454" s="47"/>
      <c r="S454" s="47">
        <v>3</v>
      </c>
      <c r="T454" s="47"/>
      <c r="U454" s="47"/>
      <c r="V454" s="47">
        <v>8</v>
      </c>
      <c r="W454" s="48">
        <v>20</v>
      </c>
      <c r="X454" s="61">
        <f t="shared" si="42"/>
        <v>8</v>
      </c>
      <c r="Y454" s="52">
        <f t="shared" si="42"/>
        <v>28</v>
      </c>
      <c r="Z454">
        <f t="shared" si="43"/>
        <v>36</v>
      </c>
    </row>
    <row r="455" spans="1:26">
      <c r="A455" s="51" t="s">
        <v>16</v>
      </c>
      <c r="B455" s="16" t="s">
        <v>659</v>
      </c>
      <c r="C455" s="47" t="s">
        <v>119</v>
      </c>
      <c r="D455" s="47" t="s">
        <v>250</v>
      </c>
      <c r="E455" s="52" t="s">
        <v>251</v>
      </c>
      <c r="F455" s="56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>
        <v>2</v>
      </c>
      <c r="W455" s="48"/>
      <c r="X455" s="61">
        <f t="shared" ref="X455:Y507" si="44">F455+H455+J455+L455+N455+P455+R455+T455+V455</f>
        <v>2</v>
      </c>
      <c r="Y455" s="52">
        <f t="shared" si="44"/>
        <v>0</v>
      </c>
      <c r="Z455">
        <f t="shared" ref="Z455:Z507" si="45">SUM(X455:Y455)</f>
        <v>2</v>
      </c>
    </row>
    <row r="456" spans="1:26">
      <c r="A456" s="51" t="s">
        <v>16</v>
      </c>
      <c r="B456" s="16" t="s">
        <v>659</v>
      </c>
      <c r="C456" s="47" t="s">
        <v>119</v>
      </c>
      <c r="D456" s="47" t="s">
        <v>252</v>
      </c>
      <c r="E456" s="52" t="s">
        <v>253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>
        <v>1</v>
      </c>
      <c r="W456" s="48">
        <v>1</v>
      </c>
      <c r="X456" s="61">
        <f t="shared" si="44"/>
        <v>1</v>
      </c>
      <c r="Y456" s="52">
        <f t="shared" si="44"/>
        <v>1</v>
      </c>
      <c r="Z456">
        <f t="shared" si="45"/>
        <v>2</v>
      </c>
    </row>
    <row r="457" spans="1:26">
      <c r="A457" s="51" t="s">
        <v>16</v>
      </c>
      <c r="B457" s="16" t="s">
        <v>660</v>
      </c>
      <c r="C457" s="47" t="s">
        <v>99</v>
      </c>
      <c r="D457" s="47" t="s">
        <v>254</v>
      </c>
      <c r="E457" s="52" t="s">
        <v>255</v>
      </c>
      <c r="F457" s="56">
        <v>1</v>
      </c>
      <c r="G457" s="47">
        <v>3</v>
      </c>
      <c r="H457" s="47"/>
      <c r="I457" s="47"/>
      <c r="J457" s="47"/>
      <c r="K457" s="47"/>
      <c r="L457" s="47"/>
      <c r="M457" s="47">
        <v>1</v>
      </c>
      <c r="N457" s="47"/>
      <c r="O457" s="47"/>
      <c r="P457" s="47"/>
      <c r="Q457" s="47"/>
      <c r="R457" s="47">
        <v>1</v>
      </c>
      <c r="S457" s="47">
        <v>7</v>
      </c>
      <c r="T457" s="47"/>
      <c r="U457" s="47"/>
      <c r="V457" s="47">
        <v>11</v>
      </c>
      <c r="W457" s="48">
        <v>30</v>
      </c>
      <c r="X457" s="61">
        <f t="shared" si="44"/>
        <v>13</v>
      </c>
      <c r="Y457" s="52">
        <f t="shared" si="44"/>
        <v>41</v>
      </c>
      <c r="Z457">
        <f t="shared" si="45"/>
        <v>54</v>
      </c>
    </row>
    <row r="458" spans="1:26">
      <c r="A458" s="51" t="s">
        <v>16</v>
      </c>
      <c r="B458" s="16" t="s">
        <v>661</v>
      </c>
      <c r="C458" s="47" t="s">
        <v>99</v>
      </c>
      <c r="D458" s="47" t="s">
        <v>256</v>
      </c>
      <c r="E458" s="52" t="s">
        <v>257</v>
      </c>
      <c r="F458" s="56"/>
      <c r="G458" s="47">
        <v>1</v>
      </c>
      <c r="H458" s="47"/>
      <c r="I458" s="47"/>
      <c r="J458" s="47">
        <v>4</v>
      </c>
      <c r="K458" s="47">
        <v>1</v>
      </c>
      <c r="L458" s="47">
        <v>3</v>
      </c>
      <c r="M458" s="47">
        <v>1</v>
      </c>
      <c r="N458" s="47">
        <v>6</v>
      </c>
      <c r="O458" s="47">
        <v>3</v>
      </c>
      <c r="P458" s="47">
        <v>1</v>
      </c>
      <c r="Q458" s="47">
        <v>1</v>
      </c>
      <c r="R458" s="47">
        <v>10</v>
      </c>
      <c r="S458" s="47">
        <v>1</v>
      </c>
      <c r="T458" s="47"/>
      <c r="U458" s="47"/>
      <c r="V458" s="47">
        <v>55</v>
      </c>
      <c r="W458" s="48">
        <v>9</v>
      </c>
      <c r="X458" s="61">
        <f t="shared" si="44"/>
        <v>79</v>
      </c>
      <c r="Y458" s="52">
        <f t="shared" si="44"/>
        <v>17</v>
      </c>
      <c r="Z458">
        <f t="shared" si="45"/>
        <v>96</v>
      </c>
    </row>
    <row r="459" spans="1:26">
      <c r="A459" s="51" t="s">
        <v>16</v>
      </c>
      <c r="B459" s="16" t="s">
        <v>662</v>
      </c>
      <c r="C459" s="47" t="s">
        <v>119</v>
      </c>
      <c r="D459" s="47" t="s">
        <v>258</v>
      </c>
      <c r="E459" s="52" t="s">
        <v>259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>
        <v>4</v>
      </c>
      <c r="W459" s="48"/>
      <c r="X459" s="61">
        <f t="shared" si="44"/>
        <v>4</v>
      </c>
      <c r="Y459" s="52">
        <f t="shared" si="44"/>
        <v>0</v>
      </c>
      <c r="Z459">
        <f t="shared" si="45"/>
        <v>4</v>
      </c>
    </row>
    <row r="460" spans="1:26">
      <c r="A460" s="51" t="s">
        <v>16</v>
      </c>
      <c r="B460" s="16" t="s">
        <v>663</v>
      </c>
      <c r="C460" s="47" t="s">
        <v>99</v>
      </c>
      <c r="D460" s="47" t="s">
        <v>260</v>
      </c>
      <c r="E460" s="52" t="s">
        <v>261</v>
      </c>
      <c r="F460" s="56"/>
      <c r="G460" s="47"/>
      <c r="H460" s="47"/>
      <c r="I460" s="47"/>
      <c r="J460" s="47">
        <v>3</v>
      </c>
      <c r="K460" s="47"/>
      <c r="L460" s="47">
        <v>3</v>
      </c>
      <c r="M460" s="47">
        <v>1</v>
      </c>
      <c r="N460" s="47">
        <v>6</v>
      </c>
      <c r="O460" s="47">
        <v>1</v>
      </c>
      <c r="P460" s="47">
        <v>2</v>
      </c>
      <c r="Q460" s="47"/>
      <c r="R460" s="47">
        <v>5</v>
      </c>
      <c r="S460" s="47"/>
      <c r="T460" s="47"/>
      <c r="U460" s="47"/>
      <c r="V460" s="47">
        <v>40</v>
      </c>
      <c r="W460" s="48">
        <v>11</v>
      </c>
      <c r="X460" s="61">
        <f t="shared" si="44"/>
        <v>59</v>
      </c>
      <c r="Y460" s="52">
        <f t="shared" si="44"/>
        <v>13</v>
      </c>
      <c r="Z460">
        <f t="shared" si="45"/>
        <v>72</v>
      </c>
    </row>
    <row r="461" spans="1:26">
      <c r="A461" s="51" t="s">
        <v>16</v>
      </c>
      <c r="B461" s="16" t="s">
        <v>664</v>
      </c>
      <c r="C461" s="47" t="s">
        <v>99</v>
      </c>
      <c r="D461" s="47" t="s">
        <v>262</v>
      </c>
      <c r="E461" s="52" t="s">
        <v>263</v>
      </c>
      <c r="F461" s="56"/>
      <c r="G461" s="47">
        <v>1</v>
      </c>
      <c r="H461" s="47"/>
      <c r="I461" s="47">
        <v>1</v>
      </c>
      <c r="J461" s="47">
        <v>3</v>
      </c>
      <c r="K461" s="47">
        <v>5</v>
      </c>
      <c r="L461" s="47">
        <v>16</v>
      </c>
      <c r="M461" s="47">
        <v>11</v>
      </c>
      <c r="N461" s="47">
        <v>15</v>
      </c>
      <c r="O461" s="47">
        <v>19</v>
      </c>
      <c r="P461" s="47">
        <v>1</v>
      </c>
      <c r="Q461" s="47">
        <v>2</v>
      </c>
      <c r="R461" s="47">
        <v>22</v>
      </c>
      <c r="S461" s="47">
        <v>15</v>
      </c>
      <c r="T461" s="47"/>
      <c r="U461" s="47"/>
      <c r="V461" s="47">
        <v>106</v>
      </c>
      <c r="W461" s="48">
        <v>59</v>
      </c>
      <c r="X461" s="61">
        <f t="shared" si="44"/>
        <v>163</v>
      </c>
      <c r="Y461" s="52">
        <f t="shared" si="44"/>
        <v>113</v>
      </c>
      <c r="Z461">
        <f t="shared" si="45"/>
        <v>276</v>
      </c>
    </row>
    <row r="462" spans="1:26">
      <c r="A462" s="51" t="s">
        <v>16</v>
      </c>
      <c r="B462" s="16" t="s">
        <v>665</v>
      </c>
      <c r="C462" s="47" t="s">
        <v>99</v>
      </c>
      <c r="D462" s="47" t="s">
        <v>264</v>
      </c>
      <c r="E462" s="52" t="s">
        <v>265</v>
      </c>
      <c r="F462" s="56"/>
      <c r="G462" s="47"/>
      <c r="H462" s="47"/>
      <c r="I462" s="47"/>
      <c r="J462" s="47">
        <v>3</v>
      </c>
      <c r="K462" s="47"/>
      <c r="L462" s="47">
        <v>7</v>
      </c>
      <c r="M462" s="47">
        <v>1</v>
      </c>
      <c r="N462" s="47">
        <v>3</v>
      </c>
      <c r="O462" s="47">
        <v>4</v>
      </c>
      <c r="P462" s="47"/>
      <c r="Q462" s="47"/>
      <c r="R462" s="47">
        <v>9</v>
      </c>
      <c r="S462" s="47">
        <v>5</v>
      </c>
      <c r="T462" s="47"/>
      <c r="U462" s="47"/>
      <c r="V462" s="47">
        <v>14</v>
      </c>
      <c r="W462" s="48">
        <v>24</v>
      </c>
      <c r="X462" s="61">
        <f t="shared" si="44"/>
        <v>36</v>
      </c>
      <c r="Y462" s="52">
        <f t="shared" si="44"/>
        <v>34</v>
      </c>
      <c r="Z462">
        <f t="shared" si="45"/>
        <v>70</v>
      </c>
    </row>
    <row r="463" spans="1:26">
      <c r="A463" s="51" t="s">
        <v>16</v>
      </c>
      <c r="B463" s="16" t="s">
        <v>666</v>
      </c>
      <c r="C463" s="47" t="s">
        <v>99</v>
      </c>
      <c r="D463" s="47" t="s">
        <v>266</v>
      </c>
      <c r="E463" s="52" t="s">
        <v>267</v>
      </c>
      <c r="F463" s="56">
        <v>2</v>
      </c>
      <c r="G463" s="47">
        <v>3</v>
      </c>
      <c r="H463" s="47"/>
      <c r="I463" s="47"/>
      <c r="J463" s="47">
        <v>3</v>
      </c>
      <c r="K463" s="47">
        <v>2</v>
      </c>
      <c r="L463" s="47">
        <v>9</v>
      </c>
      <c r="M463" s="47">
        <v>7</v>
      </c>
      <c r="N463" s="47">
        <v>21</v>
      </c>
      <c r="O463" s="47">
        <v>29</v>
      </c>
      <c r="P463" s="47"/>
      <c r="Q463" s="47"/>
      <c r="R463" s="47">
        <v>15</v>
      </c>
      <c r="S463" s="47">
        <v>5</v>
      </c>
      <c r="T463" s="47"/>
      <c r="U463" s="47"/>
      <c r="V463" s="47">
        <v>113</v>
      </c>
      <c r="W463" s="48">
        <v>48</v>
      </c>
      <c r="X463" s="61">
        <f t="shared" si="44"/>
        <v>163</v>
      </c>
      <c r="Y463" s="52">
        <f t="shared" si="44"/>
        <v>94</v>
      </c>
      <c r="Z463">
        <f t="shared" si="45"/>
        <v>257</v>
      </c>
    </row>
    <row r="464" spans="1:26">
      <c r="A464" s="51" t="s">
        <v>16</v>
      </c>
      <c r="B464" s="16" t="s">
        <v>667</v>
      </c>
      <c r="C464" s="47" t="s">
        <v>99</v>
      </c>
      <c r="D464" s="47" t="s">
        <v>268</v>
      </c>
      <c r="E464" s="52" t="s">
        <v>269</v>
      </c>
      <c r="F464" s="56"/>
      <c r="G464" s="47"/>
      <c r="H464" s="47"/>
      <c r="I464" s="47"/>
      <c r="J464" s="47"/>
      <c r="K464" s="47"/>
      <c r="L464" s="47"/>
      <c r="M464" s="47">
        <v>1</v>
      </c>
      <c r="N464" s="47"/>
      <c r="O464" s="47">
        <v>1</v>
      </c>
      <c r="P464" s="47"/>
      <c r="Q464" s="47"/>
      <c r="R464" s="47"/>
      <c r="S464" s="47"/>
      <c r="T464" s="47"/>
      <c r="U464" s="47"/>
      <c r="V464" s="47">
        <v>1</v>
      </c>
      <c r="W464" s="48">
        <v>6</v>
      </c>
      <c r="X464" s="61">
        <f t="shared" si="44"/>
        <v>1</v>
      </c>
      <c r="Y464" s="52">
        <f t="shared" si="44"/>
        <v>8</v>
      </c>
      <c r="Z464">
        <f t="shared" si="45"/>
        <v>9</v>
      </c>
    </row>
    <row r="465" spans="1:26">
      <c r="A465" s="51" t="s">
        <v>16</v>
      </c>
      <c r="B465" s="16" t="s">
        <v>667</v>
      </c>
      <c r="C465" s="47" t="s">
        <v>99</v>
      </c>
      <c r="D465" s="47" t="s">
        <v>270</v>
      </c>
      <c r="E465" s="52" t="s">
        <v>271</v>
      </c>
      <c r="F465" s="56">
        <v>2</v>
      </c>
      <c r="G465" s="47">
        <v>2</v>
      </c>
      <c r="H465" s="47">
        <v>1</v>
      </c>
      <c r="I465" s="47"/>
      <c r="J465" s="47"/>
      <c r="K465" s="47"/>
      <c r="L465" s="47">
        <v>1</v>
      </c>
      <c r="M465" s="47">
        <v>2</v>
      </c>
      <c r="N465" s="47">
        <v>2</v>
      </c>
      <c r="O465" s="47">
        <v>7</v>
      </c>
      <c r="P465" s="47"/>
      <c r="Q465" s="47"/>
      <c r="R465" s="47">
        <v>5</v>
      </c>
      <c r="S465" s="47">
        <v>5</v>
      </c>
      <c r="T465" s="47"/>
      <c r="U465" s="47"/>
      <c r="V465" s="47">
        <v>8</v>
      </c>
      <c r="W465" s="48">
        <v>36</v>
      </c>
      <c r="X465" s="61">
        <f t="shared" si="44"/>
        <v>19</v>
      </c>
      <c r="Y465" s="52">
        <f t="shared" si="44"/>
        <v>52</v>
      </c>
      <c r="Z465">
        <f t="shared" si="45"/>
        <v>71</v>
      </c>
    </row>
    <row r="466" spans="1:26">
      <c r="A466" s="51" t="s">
        <v>16</v>
      </c>
      <c r="B466" s="16" t="s">
        <v>668</v>
      </c>
      <c r="C466" s="47" t="s">
        <v>99</v>
      </c>
      <c r="D466" s="47" t="s">
        <v>272</v>
      </c>
      <c r="E466" s="52" t="s">
        <v>273</v>
      </c>
      <c r="F466" s="56"/>
      <c r="G466" s="47">
        <v>1</v>
      </c>
      <c r="H466" s="47">
        <v>1</v>
      </c>
      <c r="I466" s="47"/>
      <c r="J466" s="47">
        <v>3</v>
      </c>
      <c r="K466" s="47">
        <v>2</v>
      </c>
      <c r="L466" s="47">
        <v>4</v>
      </c>
      <c r="M466" s="47">
        <v>3</v>
      </c>
      <c r="N466" s="47">
        <v>7</v>
      </c>
      <c r="O466" s="47">
        <v>5</v>
      </c>
      <c r="P466" s="47">
        <v>4</v>
      </c>
      <c r="Q466" s="47"/>
      <c r="R466" s="47">
        <v>16</v>
      </c>
      <c r="S466" s="47">
        <v>3</v>
      </c>
      <c r="T466" s="47"/>
      <c r="U466" s="47"/>
      <c r="V466" s="47">
        <v>90</v>
      </c>
      <c r="W466" s="48">
        <v>36</v>
      </c>
      <c r="X466" s="61">
        <f t="shared" si="44"/>
        <v>125</v>
      </c>
      <c r="Y466" s="52">
        <f t="shared" si="44"/>
        <v>50</v>
      </c>
      <c r="Z466">
        <f t="shared" si="45"/>
        <v>175</v>
      </c>
    </row>
    <row r="467" spans="1:26">
      <c r="A467" s="51" t="s">
        <v>16</v>
      </c>
      <c r="B467" s="16" t="s">
        <v>669</v>
      </c>
      <c r="C467" s="47" t="s">
        <v>99</v>
      </c>
      <c r="D467" s="47" t="s">
        <v>274</v>
      </c>
      <c r="E467" s="52" t="s">
        <v>275</v>
      </c>
      <c r="F467" s="56">
        <v>1</v>
      </c>
      <c r="G467" s="47"/>
      <c r="H467" s="47"/>
      <c r="I467" s="47"/>
      <c r="J467" s="47">
        <v>1</v>
      </c>
      <c r="K467" s="47">
        <v>1</v>
      </c>
      <c r="L467" s="47">
        <v>2</v>
      </c>
      <c r="M467" s="47">
        <v>4</v>
      </c>
      <c r="N467" s="47">
        <v>7</v>
      </c>
      <c r="O467" s="47">
        <v>2</v>
      </c>
      <c r="P467" s="47"/>
      <c r="Q467" s="47"/>
      <c r="R467" s="47">
        <v>2</v>
      </c>
      <c r="S467" s="47">
        <v>6</v>
      </c>
      <c r="T467" s="47"/>
      <c r="U467" s="47"/>
      <c r="V467" s="47">
        <v>12</v>
      </c>
      <c r="W467" s="48">
        <v>37</v>
      </c>
      <c r="X467" s="61">
        <f t="shared" si="44"/>
        <v>25</v>
      </c>
      <c r="Y467" s="52">
        <f t="shared" si="44"/>
        <v>50</v>
      </c>
      <c r="Z467">
        <f t="shared" si="45"/>
        <v>75</v>
      </c>
    </row>
    <row r="468" spans="1:26">
      <c r="A468" s="51" t="s">
        <v>16</v>
      </c>
      <c r="B468" s="16" t="s">
        <v>669</v>
      </c>
      <c r="C468" s="47" t="s">
        <v>99</v>
      </c>
      <c r="D468" s="47" t="s">
        <v>276</v>
      </c>
      <c r="E468" s="52" t="s">
        <v>277</v>
      </c>
      <c r="F468" s="56"/>
      <c r="G468" s="47"/>
      <c r="H468" s="47"/>
      <c r="I468" s="47"/>
      <c r="J468" s="47">
        <v>1</v>
      </c>
      <c r="K468" s="47">
        <v>1</v>
      </c>
      <c r="L468" s="47"/>
      <c r="M468" s="47">
        <v>1</v>
      </c>
      <c r="N468" s="47">
        <v>4</v>
      </c>
      <c r="O468" s="47">
        <v>2</v>
      </c>
      <c r="P468" s="47"/>
      <c r="Q468" s="47"/>
      <c r="R468" s="47">
        <v>3</v>
      </c>
      <c r="S468" s="47">
        <v>2</v>
      </c>
      <c r="T468" s="47"/>
      <c r="U468" s="47"/>
      <c r="V468" s="47">
        <v>9</v>
      </c>
      <c r="W468" s="48">
        <v>21</v>
      </c>
      <c r="X468" s="61">
        <f t="shared" si="44"/>
        <v>17</v>
      </c>
      <c r="Y468" s="52">
        <f t="shared" si="44"/>
        <v>27</v>
      </c>
      <c r="Z468">
        <f t="shared" si="45"/>
        <v>44</v>
      </c>
    </row>
    <row r="469" spans="1:26">
      <c r="A469" s="51" t="s">
        <v>16</v>
      </c>
      <c r="B469" s="16" t="s">
        <v>670</v>
      </c>
      <c r="C469" s="47" t="s">
        <v>99</v>
      </c>
      <c r="D469" s="47" t="s">
        <v>278</v>
      </c>
      <c r="E469" s="52" t="s">
        <v>279</v>
      </c>
      <c r="F469" s="56"/>
      <c r="G469" s="47">
        <v>1</v>
      </c>
      <c r="H469" s="47"/>
      <c r="I469" s="47"/>
      <c r="J469" s="47"/>
      <c r="K469" s="47">
        <v>1</v>
      </c>
      <c r="L469" s="47"/>
      <c r="M469" s="47"/>
      <c r="N469" s="47"/>
      <c r="O469" s="47">
        <v>1</v>
      </c>
      <c r="P469" s="47"/>
      <c r="Q469" s="47"/>
      <c r="R469" s="47"/>
      <c r="S469" s="47">
        <v>1</v>
      </c>
      <c r="T469" s="47"/>
      <c r="U469" s="47"/>
      <c r="V469" s="47">
        <v>2</v>
      </c>
      <c r="W469" s="48">
        <v>7</v>
      </c>
      <c r="X469" s="61">
        <f t="shared" si="44"/>
        <v>2</v>
      </c>
      <c r="Y469" s="52">
        <f t="shared" si="44"/>
        <v>11</v>
      </c>
      <c r="Z469">
        <f t="shared" si="45"/>
        <v>13</v>
      </c>
    </row>
    <row r="470" spans="1:26">
      <c r="A470" s="51" t="s">
        <v>16</v>
      </c>
      <c r="B470" s="16" t="s">
        <v>671</v>
      </c>
      <c r="C470" s="47" t="s">
        <v>99</v>
      </c>
      <c r="D470" s="47" t="s">
        <v>280</v>
      </c>
      <c r="E470" s="52" t="s">
        <v>281</v>
      </c>
      <c r="F470" s="56"/>
      <c r="G470" s="47"/>
      <c r="H470" s="47"/>
      <c r="I470" s="47"/>
      <c r="J470" s="47"/>
      <c r="K470" s="47"/>
      <c r="L470" s="47"/>
      <c r="M470" s="47"/>
      <c r="N470" s="47">
        <v>2</v>
      </c>
      <c r="O470" s="47">
        <v>1</v>
      </c>
      <c r="P470" s="47">
        <v>1</v>
      </c>
      <c r="Q470" s="47"/>
      <c r="R470" s="47">
        <v>1</v>
      </c>
      <c r="S470" s="47">
        <v>4</v>
      </c>
      <c r="T470" s="47"/>
      <c r="U470" s="47"/>
      <c r="V470" s="47">
        <v>11</v>
      </c>
      <c r="W470" s="48">
        <v>6</v>
      </c>
      <c r="X470" s="61">
        <f t="shared" si="44"/>
        <v>15</v>
      </c>
      <c r="Y470" s="52">
        <f t="shared" si="44"/>
        <v>11</v>
      </c>
      <c r="Z470">
        <f t="shared" si="45"/>
        <v>26</v>
      </c>
    </row>
    <row r="471" spans="1:26">
      <c r="A471" s="51" t="s">
        <v>16</v>
      </c>
      <c r="B471" s="16" t="s">
        <v>671</v>
      </c>
      <c r="C471" s="47" t="s">
        <v>99</v>
      </c>
      <c r="D471" s="47" t="s">
        <v>282</v>
      </c>
      <c r="E471" s="52" t="s">
        <v>283</v>
      </c>
      <c r="F471" s="56">
        <v>1</v>
      </c>
      <c r="G471" s="47"/>
      <c r="H471" s="47"/>
      <c r="I471" s="47"/>
      <c r="J471" s="47"/>
      <c r="K471" s="47"/>
      <c r="L471" s="47">
        <v>1</v>
      </c>
      <c r="M471" s="47"/>
      <c r="N471" s="47"/>
      <c r="O471" s="47"/>
      <c r="P471" s="47"/>
      <c r="Q471" s="47"/>
      <c r="R471" s="47">
        <v>4</v>
      </c>
      <c r="S471" s="47"/>
      <c r="T471" s="47"/>
      <c r="U471" s="47"/>
      <c r="V471" s="47">
        <v>17</v>
      </c>
      <c r="W471" s="48">
        <v>16</v>
      </c>
      <c r="X471" s="61">
        <f t="shared" si="44"/>
        <v>23</v>
      </c>
      <c r="Y471" s="52">
        <f t="shared" si="44"/>
        <v>16</v>
      </c>
      <c r="Z471">
        <f t="shared" si="45"/>
        <v>39</v>
      </c>
    </row>
    <row r="472" spans="1:26">
      <c r="A472" s="51" t="s">
        <v>16</v>
      </c>
      <c r="B472" s="16" t="s">
        <v>672</v>
      </c>
      <c r="C472" s="47" t="s">
        <v>99</v>
      </c>
      <c r="D472" s="47" t="s">
        <v>284</v>
      </c>
      <c r="E472" s="52" t="s">
        <v>285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1</v>
      </c>
      <c r="W472" s="48"/>
      <c r="X472" s="61">
        <f t="shared" si="44"/>
        <v>1</v>
      </c>
      <c r="Y472" s="52">
        <f t="shared" si="44"/>
        <v>0</v>
      </c>
      <c r="Z472">
        <f t="shared" si="45"/>
        <v>1</v>
      </c>
    </row>
    <row r="473" spans="1:26">
      <c r="A473" s="51" t="s">
        <v>16</v>
      </c>
      <c r="B473" s="16" t="s">
        <v>673</v>
      </c>
      <c r="C473" s="47" t="s">
        <v>161</v>
      </c>
      <c r="D473" s="47" t="s">
        <v>286</v>
      </c>
      <c r="E473" s="52" t="s">
        <v>287</v>
      </c>
      <c r="F473" s="56"/>
      <c r="G473" s="47">
        <v>8</v>
      </c>
      <c r="H473" s="47"/>
      <c r="I473" s="47"/>
      <c r="J473" s="47"/>
      <c r="K473" s="47">
        <v>2</v>
      </c>
      <c r="L473" s="47">
        <v>1</v>
      </c>
      <c r="M473" s="47">
        <v>3</v>
      </c>
      <c r="N473" s="47"/>
      <c r="O473" s="47">
        <v>17</v>
      </c>
      <c r="P473" s="47"/>
      <c r="Q473" s="47"/>
      <c r="R473" s="47"/>
      <c r="S473" s="47">
        <v>21</v>
      </c>
      <c r="T473" s="47"/>
      <c r="U473" s="47"/>
      <c r="V473" s="47">
        <v>6</v>
      </c>
      <c r="W473" s="48">
        <v>187</v>
      </c>
      <c r="X473" s="61">
        <f t="shared" si="44"/>
        <v>7</v>
      </c>
      <c r="Y473" s="52">
        <f t="shared" si="44"/>
        <v>238</v>
      </c>
      <c r="Z473">
        <f t="shared" si="45"/>
        <v>245</v>
      </c>
    </row>
    <row r="474" spans="1:26">
      <c r="A474" s="51" t="s">
        <v>16</v>
      </c>
      <c r="B474" s="16" t="s">
        <v>674</v>
      </c>
      <c r="C474" s="47" t="s">
        <v>119</v>
      </c>
      <c r="D474" s="47" t="s">
        <v>292</v>
      </c>
      <c r="E474" s="52" t="s">
        <v>293</v>
      </c>
      <c r="F474" s="56"/>
      <c r="G474" s="47"/>
      <c r="H474" s="47"/>
      <c r="I474" s="47"/>
      <c r="J474" s="47"/>
      <c r="K474" s="47">
        <v>6</v>
      </c>
      <c r="L474" s="47">
        <v>5</v>
      </c>
      <c r="M474" s="47">
        <v>11</v>
      </c>
      <c r="N474" s="47">
        <v>5</v>
      </c>
      <c r="O474" s="47">
        <v>12</v>
      </c>
      <c r="P474" s="47">
        <v>1</v>
      </c>
      <c r="Q474" s="47"/>
      <c r="R474" s="47">
        <v>9</v>
      </c>
      <c r="S474" s="47">
        <v>6</v>
      </c>
      <c r="T474" s="47"/>
      <c r="U474" s="47"/>
      <c r="V474" s="47">
        <v>24</v>
      </c>
      <c r="W474" s="48">
        <v>45</v>
      </c>
      <c r="X474" s="61">
        <f t="shared" si="44"/>
        <v>44</v>
      </c>
      <c r="Y474" s="52">
        <f t="shared" si="44"/>
        <v>80</v>
      </c>
      <c r="Z474">
        <f t="shared" si="45"/>
        <v>124</v>
      </c>
    </row>
    <row r="475" spans="1:26">
      <c r="A475" s="51" t="s">
        <v>16</v>
      </c>
      <c r="B475" s="16" t="s">
        <v>675</v>
      </c>
      <c r="C475" s="47" t="s">
        <v>10</v>
      </c>
      <c r="D475" s="47" t="s">
        <v>294</v>
      </c>
      <c r="E475" s="52" t="s">
        <v>295</v>
      </c>
      <c r="F475" s="56"/>
      <c r="G475" s="47">
        <v>1</v>
      </c>
      <c r="H475" s="47"/>
      <c r="I475" s="47"/>
      <c r="J475" s="47">
        <v>3</v>
      </c>
      <c r="K475" s="47">
        <v>10</v>
      </c>
      <c r="L475" s="47">
        <v>4</v>
      </c>
      <c r="M475" s="47">
        <v>11</v>
      </c>
      <c r="N475" s="47">
        <v>6</v>
      </c>
      <c r="O475" s="47">
        <v>5</v>
      </c>
      <c r="P475" s="47"/>
      <c r="Q475" s="47"/>
      <c r="R475" s="47">
        <v>6</v>
      </c>
      <c r="S475" s="47">
        <v>11</v>
      </c>
      <c r="T475" s="47"/>
      <c r="U475" s="47"/>
      <c r="V475" s="47">
        <v>43</v>
      </c>
      <c r="W475" s="48">
        <v>53</v>
      </c>
      <c r="X475" s="61">
        <f t="shared" si="44"/>
        <v>62</v>
      </c>
      <c r="Y475" s="52">
        <f t="shared" si="44"/>
        <v>91</v>
      </c>
      <c r="Z475">
        <f t="shared" si="45"/>
        <v>153</v>
      </c>
    </row>
    <row r="476" spans="1:26">
      <c r="A476" s="51" t="s">
        <v>16</v>
      </c>
      <c r="B476" s="16" t="s">
        <v>676</v>
      </c>
      <c r="C476" s="47" t="s">
        <v>119</v>
      </c>
      <c r="D476" s="47" t="s">
        <v>296</v>
      </c>
      <c r="E476" s="52" t="s">
        <v>297</v>
      </c>
      <c r="F476" s="56"/>
      <c r="G476" s="47">
        <v>1</v>
      </c>
      <c r="H476" s="47"/>
      <c r="I476" s="47"/>
      <c r="J476" s="47">
        <v>1</v>
      </c>
      <c r="K476" s="47">
        <v>2</v>
      </c>
      <c r="L476" s="47"/>
      <c r="M476" s="47">
        <v>2</v>
      </c>
      <c r="N476" s="47">
        <v>1</v>
      </c>
      <c r="O476" s="47">
        <v>4</v>
      </c>
      <c r="P476" s="47"/>
      <c r="Q476" s="47"/>
      <c r="R476" s="47">
        <v>2</v>
      </c>
      <c r="S476" s="47">
        <v>11</v>
      </c>
      <c r="T476" s="47"/>
      <c r="U476" s="47"/>
      <c r="V476" s="47">
        <v>15</v>
      </c>
      <c r="W476" s="48">
        <v>111</v>
      </c>
      <c r="X476" s="61">
        <f t="shared" si="44"/>
        <v>19</v>
      </c>
      <c r="Y476" s="52">
        <f t="shared" si="44"/>
        <v>131</v>
      </c>
      <c r="Z476">
        <f t="shared" si="45"/>
        <v>150</v>
      </c>
    </row>
    <row r="477" spans="1:26">
      <c r="A477" s="51" t="s">
        <v>16</v>
      </c>
      <c r="B477" s="16" t="s">
        <v>677</v>
      </c>
      <c r="C477" s="47" t="s">
        <v>298</v>
      </c>
      <c r="D477" s="47" t="s">
        <v>299</v>
      </c>
      <c r="E477" s="52" t="s">
        <v>300</v>
      </c>
      <c r="F477" s="56">
        <v>2</v>
      </c>
      <c r="G477" s="47">
        <v>12</v>
      </c>
      <c r="H477" s="47"/>
      <c r="I477" s="47"/>
      <c r="J477" s="47">
        <v>4</v>
      </c>
      <c r="K477" s="47">
        <v>19</v>
      </c>
      <c r="L477" s="47">
        <v>4</v>
      </c>
      <c r="M477" s="47">
        <v>34</v>
      </c>
      <c r="N477" s="47">
        <v>9</v>
      </c>
      <c r="O477" s="47">
        <v>49</v>
      </c>
      <c r="P477" s="47"/>
      <c r="Q477" s="47">
        <v>1</v>
      </c>
      <c r="R477" s="47">
        <v>6</v>
      </c>
      <c r="S477" s="47">
        <v>78</v>
      </c>
      <c r="T477" s="47"/>
      <c r="U477" s="47"/>
      <c r="V477" s="47">
        <v>33</v>
      </c>
      <c r="W477" s="48">
        <v>493</v>
      </c>
      <c r="X477" s="61">
        <f t="shared" si="44"/>
        <v>58</v>
      </c>
      <c r="Y477" s="52">
        <f t="shared" si="44"/>
        <v>686</v>
      </c>
      <c r="Z477">
        <f t="shared" si="45"/>
        <v>744</v>
      </c>
    </row>
    <row r="478" spans="1:26">
      <c r="A478" s="51" t="s">
        <v>16</v>
      </c>
      <c r="B478" s="16" t="s">
        <v>678</v>
      </c>
      <c r="C478" s="47" t="s">
        <v>148</v>
      </c>
      <c r="D478" s="47" t="s">
        <v>303</v>
      </c>
      <c r="E478" s="52" t="s">
        <v>304</v>
      </c>
      <c r="F478" s="56"/>
      <c r="G478" s="47"/>
      <c r="H478" s="47"/>
      <c r="I478" s="47"/>
      <c r="J478" s="47"/>
      <c r="K478" s="47"/>
      <c r="L478" s="47"/>
      <c r="M478" s="47"/>
      <c r="N478" s="47"/>
      <c r="O478" s="47">
        <v>1</v>
      </c>
      <c r="P478" s="47"/>
      <c r="Q478" s="47"/>
      <c r="R478" s="47">
        <v>1</v>
      </c>
      <c r="S478" s="47"/>
      <c r="T478" s="47"/>
      <c r="U478" s="47"/>
      <c r="V478" s="47">
        <v>1</v>
      </c>
      <c r="W478" s="48"/>
      <c r="X478" s="61">
        <f t="shared" si="44"/>
        <v>2</v>
      </c>
      <c r="Y478" s="52">
        <f t="shared" si="44"/>
        <v>1</v>
      </c>
      <c r="Z478">
        <f t="shared" si="45"/>
        <v>3</v>
      </c>
    </row>
    <row r="479" spans="1:26">
      <c r="A479" s="51" t="s">
        <v>16</v>
      </c>
      <c r="B479" s="16" t="s">
        <v>679</v>
      </c>
      <c r="C479" s="47" t="s">
        <v>305</v>
      </c>
      <c r="D479" s="47" t="s">
        <v>306</v>
      </c>
      <c r="E479" s="52" t="s">
        <v>307</v>
      </c>
      <c r="F479" s="56">
        <v>4</v>
      </c>
      <c r="G479" s="47">
        <v>1</v>
      </c>
      <c r="H479" s="47"/>
      <c r="I479" s="47"/>
      <c r="J479" s="47"/>
      <c r="K479" s="47">
        <v>4</v>
      </c>
      <c r="L479" s="47">
        <v>6</v>
      </c>
      <c r="M479" s="47">
        <v>1</v>
      </c>
      <c r="N479" s="47">
        <v>12</v>
      </c>
      <c r="O479" s="47">
        <v>5</v>
      </c>
      <c r="P479" s="47">
        <v>1</v>
      </c>
      <c r="Q479" s="47">
        <v>2</v>
      </c>
      <c r="R479" s="47">
        <v>9</v>
      </c>
      <c r="S479" s="47">
        <v>7</v>
      </c>
      <c r="T479" s="47"/>
      <c r="U479" s="47"/>
      <c r="V479" s="47">
        <v>94</v>
      </c>
      <c r="W479" s="48">
        <v>44</v>
      </c>
      <c r="X479" s="61">
        <f t="shared" si="44"/>
        <v>126</v>
      </c>
      <c r="Y479" s="52">
        <f t="shared" si="44"/>
        <v>64</v>
      </c>
      <c r="Z479">
        <f t="shared" si="45"/>
        <v>190</v>
      </c>
    </row>
    <row r="480" spans="1:26">
      <c r="A480" s="51" t="s">
        <v>16</v>
      </c>
      <c r="B480" s="16" t="s">
        <v>679</v>
      </c>
      <c r="C480" s="47" t="s">
        <v>305</v>
      </c>
      <c r="D480" s="47" t="s">
        <v>308</v>
      </c>
      <c r="E480" s="52" t="s">
        <v>309</v>
      </c>
      <c r="F480" s="56">
        <v>2</v>
      </c>
      <c r="G480" s="47">
        <v>2</v>
      </c>
      <c r="H480" s="47"/>
      <c r="I480" s="47"/>
      <c r="J480" s="47">
        <v>2</v>
      </c>
      <c r="K480" s="47">
        <v>2</v>
      </c>
      <c r="L480" s="47">
        <v>4</v>
      </c>
      <c r="M480" s="47"/>
      <c r="N480" s="47">
        <v>7</v>
      </c>
      <c r="O480" s="47">
        <v>2</v>
      </c>
      <c r="P480" s="47">
        <v>3</v>
      </c>
      <c r="Q480" s="47">
        <v>1</v>
      </c>
      <c r="R480" s="47">
        <v>10</v>
      </c>
      <c r="S480" s="47">
        <v>3</v>
      </c>
      <c r="T480" s="47"/>
      <c r="U480" s="47"/>
      <c r="V480" s="47">
        <v>51</v>
      </c>
      <c r="W480" s="48">
        <v>23</v>
      </c>
      <c r="X480" s="61">
        <f t="shared" si="44"/>
        <v>79</v>
      </c>
      <c r="Y480" s="52">
        <f t="shared" si="44"/>
        <v>33</v>
      </c>
      <c r="Z480">
        <f t="shared" si="45"/>
        <v>112</v>
      </c>
    </row>
    <row r="481" spans="1:26">
      <c r="A481" s="51" t="s">
        <v>16</v>
      </c>
      <c r="B481" s="16" t="s">
        <v>680</v>
      </c>
      <c r="C481" s="47" t="s">
        <v>305</v>
      </c>
      <c r="D481" s="47" t="s">
        <v>310</v>
      </c>
      <c r="E481" s="52" t="s">
        <v>311</v>
      </c>
      <c r="F481" s="56">
        <v>3</v>
      </c>
      <c r="G481" s="47"/>
      <c r="H481" s="47"/>
      <c r="I481" s="47"/>
      <c r="J481" s="47">
        <v>2</v>
      </c>
      <c r="K481" s="47">
        <v>1</v>
      </c>
      <c r="L481" s="47">
        <v>1</v>
      </c>
      <c r="M481" s="47"/>
      <c r="N481" s="47">
        <v>6</v>
      </c>
      <c r="O481" s="47">
        <v>2</v>
      </c>
      <c r="P481" s="47"/>
      <c r="Q481" s="47"/>
      <c r="R481" s="47">
        <v>6</v>
      </c>
      <c r="S481" s="47">
        <v>1</v>
      </c>
      <c r="T481" s="47"/>
      <c r="U481" s="47"/>
      <c r="V481" s="47">
        <v>48</v>
      </c>
      <c r="W481" s="48">
        <v>16</v>
      </c>
      <c r="X481" s="61">
        <f t="shared" si="44"/>
        <v>66</v>
      </c>
      <c r="Y481" s="52">
        <f t="shared" si="44"/>
        <v>20</v>
      </c>
      <c r="Z481">
        <f t="shared" si="45"/>
        <v>86</v>
      </c>
    </row>
    <row r="482" spans="1:26">
      <c r="A482" s="51" t="s">
        <v>16</v>
      </c>
      <c r="B482" s="16" t="s">
        <v>681</v>
      </c>
      <c r="C482" s="47" t="s">
        <v>305</v>
      </c>
      <c r="D482" s="47" t="s">
        <v>312</v>
      </c>
      <c r="E482" s="52" t="s">
        <v>313</v>
      </c>
      <c r="F482" s="56">
        <v>4</v>
      </c>
      <c r="G482" s="47">
        <v>2</v>
      </c>
      <c r="H482" s="47"/>
      <c r="I482" s="47"/>
      <c r="J482" s="47">
        <v>4</v>
      </c>
      <c r="K482" s="47">
        <v>4</v>
      </c>
      <c r="L482" s="47">
        <v>12</v>
      </c>
      <c r="M482" s="47">
        <v>6</v>
      </c>
      <c r="N482" s="47">
        <v>17</v>
      </c>
      <c r="O482" s="47">
        <v>18</v>
      </c>
      <c r="P482" s="47">
        <v>1</v>
      </c>
      <c r="Q482" s="47">
        <v>2</v>
      </c>
      <c r="R482" s="47">
        <v>21</v>
      </c>
      <c r="S482" s="47">
        <v>9</v>
      </c>
      <c r="T482" s="47"/>
      <c r="U482" s="47"/>
      <c r="V482" s="47">
        <v>138</v>
      </c>
      <c r="W482" s="48">
        <v>103</v>
      </c>
      <c r="X482" s="61">
        <f t="shared" si="44"/>
        <v>197</v>
      </c>
      <c r="Y482" s="52">
        <f t="shared" si="44"/>
        <v>144</v>
      </c>
      <c r="Z482">
        <f t="shared" si="45"/>
        <v>341</v>
      </c>
    </row>
    <row r="483" spans="1:26">
      <c r="A483" s="51" t="s">
        <v>16</v>
      </c>
      <c r="B483" s="16" t="s">
        <v>682</v>
      </c>
      <c r="C483" s="47" t="s">
        <v>305</v>
      </c>
      <c r="D483" s="47" t="s">
        <v>314</v>
      </c>
      <c r="E483" s="52" t="s">
        <v>315</v>
      </c>
      <c r="F483" s="56">
        <v>2</v>
      </c>
      <c r="G483" s="47"/>
      <c r="H483" s="47"/>
      <c r="I483" s="47">
        <v>1</v>
      </c>
      <c r="J483" s="47">
        <v>4</v>
      </c>
      <c r="K483" s="47"/>
      <c r="L483" s="47">
        <v>3</v>
      </c>
      <c r="M483" s="47">
        <v>1</v>
      </c>
      <c r="N483" s="47">
        <v>5</v>
      </c>
      <c r="O483" s="47">
        <v>1</v>
      </c>
      <c r="P483" s="47">
        <v>4</v>
      </c>
      <c r="Q483" s="47"/>
      <c r="R483" s="47">
        <v>17</v>
      </c>
      <c r="S483" s="47">
        <v>5</v>
      </c>
      <c r="T483" s="47"/>
      <c r="U483" s="47">
        <v>1</v>
      </c>
      <c r="V483" s="47">
        <v>108</v>
      </c>
      <c r="W483" s="48">
        <v>23</v>
      </c>
      <c r="X483" s="61">
        <f t="shared" si="44"/>
        <v>143</v>
      </c>
      <c r="Y483" s="52">
        <f t="shared" si="44"/>
        <v>32</v>
      </c>
      <c r="Z483">
        <f t="shared" si="45"/>
        <v>175</v>
      </c>
    </row>
    <row r="484" spans="1:26">
      <c r="A484" s="51" t="s">
        <v>16</v>
      </c>
      <c r="B484" s="16" t="s">
        <v>683</v>
      </c>
      <c r="C484" s="47" t="s">
        <v>305</v>
      </c>
      <c r="D484" s="47" t="s">
        <v>316</v>
      </c>
      <c r="E484" s="52" t="s">
        <v>317</v>
      </c>
      <c r="F484" s="56">
        <v>1</v>
      </c>
      <c r="G484" s="47"/>
      <c r="H484" s="47"/>
      <c r="I484" s="47">
        <v>1</v>
      </c>
      <c r="J484" s="47"/>
      <c r="K484" s="47">
        <v>5</v>
      </c>
      <c r="L484" s="47"/>
      <c r="M484" s="47">
        <v>1</v>
      </c>
      <c r="N484" s="47">
        <v>4</v>
      </c>
      <c r="O484" s="47">
        <v>4</v>
      </c>
      <c r="P484" s="47">
        <v>3</v>
      </c>
      <c r="Q484" s="47">
        <v>3</v>
      </c>
      <c r="R484" s="47">
        <v>2</v>
      </c>
      <c r="S484" s="47">
        <v>4</v>
      </c>
      <c r="T484" s="47"/>
      <c r="U484" s="47"/>
      <c r="V484" s="47">
        <v>19</v>
      </c>
      <c r="W484" s="48">
        <v>25</v>
      </c>
      <c r="X484" s="61">
        <f t="shared" si="44"/>
        <v>29</v>
      </c>
      <c r="Y484" s="52">
        <f t="shared" si="44"/>
        <v>43</v>
      </c>
      <c r="Z484">
        <f t="shared" si="45"/>
        <v>72</v>
      </c>
    </row>
    <row r="485" spans="1:26">
      <c r="A485" s="51" t="s">
        <v>16</v>
      </c>
      <c r="B485" s="16" t="s">
        <v>684</v>
      </c>
      <c r="C485" s="47" t="s">
        <v>305</v>
      </c>
      <c r="D485" s="47" t="s">
        <v>318</v>
      </c>
      <c r="E485" s="52" t="s">
        <v>319</v>
      </c>
      <c r="F485" s="56">
        <v>4</v>
      </c>
      <c r="G485" s="47">
        <v>2</v>
      </c>
      <c r="H485" s="47"/>
      <c r="I485" s="47"/>
      <c r="J485" s="47">
        <v>4</v>
      </c>
      <c r="K485" s="47">
        <v>2</v>
      </c>
      <c r="L485" s="47">
        <v>4</v>
      </c>
      <c r="M485" s="47"/>
      <c r="N485" s="47">
        <v>7</v>
      </c>
      <c r="O485" s="47">
        <v>5</v>
      </c>
      <c r="P485" s="47">
        <v>1</v>
      </c>
      <c r="Q485" s="47">
        <v>1</v>
      </c>
      <c r="R485" s="47">
        <v>7</v>
      </c>
      <c r="S485" s="47">
        <v>10</v>
      </c>
      <c r="T485" s="47"/>
      <c r="U485" s="47"/>
      <c r="V485" s="47">
        <v>99</v>
      </c>
      <c r="W485" s="48">
        <v>74</v>
      </c>
      <c r="X485" s="61">
        <f t="shared" si="44"/>
        <v>126</v>
      </c>
      <c r="Y485" s="52">
        <f t="shared" si="44"/>
        <v>94</v>
      </c>
      <c r="Z485">
        <f t="shared" si="45"/>
        <v>220</v>
      </c>
    </row>
    <row r="486" spans="1:26">
      <c r="A486" s="51" t="s">
        <v>16</v>
      </c>
      <c r="B486" s="16" t="s">
        <v>685</v>
      </c>
      <c r="C486" s="47" t="s">
        <v>161</v>
      </c>
      <c r="D486" s="47" t="s">
        <v>320</v>
      </c>
      <c r="E486" s="52" t="s">
        <v>321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>
        <v>3</v>
      </c>
      <c r="P486" s="47"/>
      <c r="Q486" s="47"/>
      <c r="R486" s="47">
        <v>1</v>
      </c>
      <c r="S486" s="47">
        <v>3</v>
      </c>
      <c r="T486" s="47"/>
      <c r="U486" s="47"/>
      <c r="V486" s="47">
        <v>1</v>
      </c>
      <c r="W486" s="48">
        <v>18</v>
      </c>
      <c r="X486" s="61">
        <f t="shared" si="44"/>
        <v>2</v>
      </c>
      <c r="Y486" s="52">
        <f t="shared" si="44"/>
        <v>24</v>
      </c>
      <c r="Z486">
        <f t="shared" si="45"/>
        <v>26</v>
      </c>
    </row>
    <row r="487" spans="1:26">
      <c r="A487" s="51" t="s">
        <v>16</v>
      </c>
      <c r="B487" s="16" t="s">
        <v>686</v>
      </c>
      <c r="C487" s="47" t="s">
        <v>99</v>
      </c>
      <c r="D487" s="47" t="s">
        <v>322</v>
      </c>
      <c r="E487" s="52" t="s">
        <v>323</v>
      </c>
      <c r="F487" s="56">
        <v>3</v>
      </c>
      <c r="G487" s="47">
        <v>1</v>
      </c>
      <c r="H487" s="47"/>
      <c r="I487" s="47">
        <v>1</v>
      </c>
      <c r="J487" s="47">
        <v>1</v>
      </c>
      <c r="K487" s="47"/>
      <c r="L487" s="47">
        <v>1</v>
      </c>
      <c r="M487" s="47">
        <v>5</v>
      </c>
      <c r="N487" s="47">
        <v>4</v>
      </c>
      <c r="O487" s="47">
        <v>6</v>
      </c>
      <c r="P487" s="47"/>
      <c r="Q487" s="47"/>
      <c r="R487" s="47">
        <v>18</v>
      </c>
      <c r="S487" s="47">
        <v>5</v>
      </c>
      <c r="T487" s="47"/>
      <c r="U487" s="47"/>
      <c r="V487" s="47">
        <v>102</v>
      </c>
      <c r="W487" s="48">
        <v>40</v>
      </c>
      <c r="X487" s="61">
        <f t="shared" si="44"/>
        <v>129</v>
      </c>
      <c r="Y487" s="52">
        <f t="shared" si="44"/>
        <v>58</v>
      </c>
      <c r="Z487">
        <f t="shared" si="45"/>
        <v>187</v>
      </c>
    </row>
    <row r="488" spans="1:26">
      <c r="A488" s="51" t="s">
        <v>16</v>
      </c>
      <c r="B488" s="16"/>
      <c r="C488" s="47" t="s">
        <v>99</v>
      </c>
      <c r="D488" s="47" t="s">
        <v>324</v>
      </c>
      <c r="E488" s="52" t="s">
        <v>325</v>
      </c>
      <c r="F488" s="56">
        <v>2</v>
      </c>
      <c r="G488" s="47">
        <v>1</v>
      </c>
      <c r="H488" s="47"/>
      <c r="I488" s="47"/>
      <c r="J488" s="47"/>
      <c r="K488" s="47">
        <v>1</v>
      </c>
      <c r="L488" s="47">
        <v>2</v>
      </c>
      <c r="M488" s="47">
        <v>2</v>
      </c>
      <c r="N488" s="47">
        <v>1</v>
      </c>
      <c r="O488" s="47">
        <v>5</v>
      </c>
      <c r="P488" s="47">
        <v>1</v>
      </c>
      <c r="Q488" s="47"/>
      <c r="R488" s="47">
        <v>6</v>
      </c>
      <c r="S488" s="47">
        <v>4</v>
      </c>
      <c r="T488" s="47"/>
      <c r="U488" s="47"/>
      <c r="V488" s="47">
        <v>15</v>
      </c>
      <c r="W488" s="48">
        <v>27</v>
      </c>
      <c r="X488" s="61">
        <f t="shared" si="44"/>
        <v>27</v>
      </c>
      <c r="Y488" s="52">
        <f t="shared" si="44"/>
        <v>40</v>
      </c>
      <c r="Z488">
        <f t="shared" si="45"/>
        <v>67</v>
      </c>
    </row>
    <row r="489" spans="1:26">
      <c r="A489" s="51" t="s">
        <v>16</v>
      </c>
      <c r="B489" s="16"/>
      <c r="C489" s="47" t="s">
        <v>99</v>
      </c>
      <c r="D489" s="47" t="s">
        <v>326</v>
      </c>
      <c r="E489" s="52" t="s">
        <v>327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>
        <v>5</v>
      </c>
      <c r="S489" s="47">
        <v>1</v>
      </c>
      <c r="T489" s="47"/>
      <c r="U489" s="47"/>
      <c r="V489" s="47">
        <v>5</v>
      </c>
      <c r="W489" s="48"/>
      <c r="X489" s="61">
        <f t="shared" si="44"/>
        <v>10</v>
      </c>
      <c r="Y489" s="52">
        <f t="shared" si="44"/>
        <v>1</v>
      </c>
      <c r="Z489">
        <f t="shared" si="45"/>
        <v>11</v>
      </c>
    </row>
    <row r="490" spans="1:26">
      <c r="A490" s="51" t="s">
        <v>16</v>
      </c>
      <c r="B490" s="16"/>
      <c r="C490" s="47" t="s">
        <v>119</v>
      </c>
      <c r="D490" s="47" t="s">
        <v>328</v>
      </c>
      <c r="E490" s="52" t="s">
        <v>329</v>
      </c>
      <c r="F490" s="56"/>
      <c r="G490" s="47"/>
      <c r="H490" s="47"/>
      <c r="I490" s="47"/>
      <c r="J490" s="47">
        <v>1</v>
      </c>
      <c r="K490" s="47">
        <v>2</v>
      </c>
      <c r="L490" s="47"/>
      <c r="M490" s="47"/>
      <c r="N490" s="47"/>
      <c r="O490" s="47">
        <v>1</v>
      </c>
      <c r="P490" s="47"/>
      <c r="Q490" s="47"/>
      <c r="R490" s="47">
        <v>1</v>
      </c>
      <c r="S490" s="47">
        <v>1</v>
      </c>
      <c r="T490" s="47"/>
      <c r="U490" s="47"/>
      <c r="V490" s="47">
        <v>12</v>
      </c>
      <c r="W490" s="48">
        <v>12</v>
      </c>
      <c r="X490" s="61">
        <f t="shared" si="44"/>
        <v>14</v>
      </c>
      <c r="Y490" s="52">
        <f t="shared" si="44"/>
        <v>16</v>
      </c>
      <c r="Z490">
        <f t="shared" si="45"/>
        <v>30</v>
      </c>
    </row>
    <row r="491" spans="1:26">
      <c r="A491" s="51" t="s">
        <v>16</v>
      </c>
      <c r="B491" s="16"/>
      <c r="C491" s="47" t="s">
        <v>119</v>
      </c>
      <c r="D491" s="47" t="s">
        <v>330</v>
      </c>
      <c r="E491" s="52" t="s">
        <v>331</v>
      </c>
      <c r="F491" s="56"/>
      <c r="G491" s="47"/>
      <c r="H491" s="47"/>
      <c r="I491" s="47"/>
      <c r="J491" s="47"/>
      <c r="K491" s="47"/>
      <c r="L491" s="47"/>
      <c r="M491" s="47">
        <v>1</v>
      </c>
      <c r="N491" s="47"/>
      <c r="O491" s="47">
        <v>1</v>
      </c>
      <c r="P491" s="47"/>
      <c r="Q491" s="47"/>
      <c r="R491" s="47">
        <v>4</v>
      </c>
      <c r="S491" s="47">
        <v>1</v>
      </c>
      <c r="T491" s="47"/>
      <c r="U491" s="47"/>
      <c r="V491" s="47">
        <v>5</v>
      </c>
      <c r="W491" s="48">
        <v>2</v>
      </c>
      <c r="X491" s="61">
        <f t="shared" si="44"/>
        <v>9</v>
      </c>
      <c r="Y491" s="52">
        <f t="shared" si="44"/>
        <v>5</v>
      </c>
      <c r="Z491">
        <f t="shared" si="45"/>
        <v>14</v>
      </c>
    </row>
    <row r="492" spans="1:26">
      <c r="A492" s="51" t="s">
        <v>16</v>
      </c>
      <c r="B492" s="16"/>
      <c r="C492" s="47" t="s">
        <v>305</v>
      </c>
      <c r="D492" s="47" t="s">
        <v>332</v>
      </c>
      <c r="E492" s="52" t="s">
        <v>333</v>
      </c>
      <c r="F492" s="56">
        <v>2</v>
      </c>
      <c r="G492" s="47">
        <v>2</v>
      </c>
      <c r="H492" s="47"/>
      <c r="I492" s="47"/>
      <c r="J492" s="47">
        <v>2</v>
      </c>
      <c r="K492" s="47">
        <v>1</v>
      </c>
      <c r="L492" s="47">
        <v>2</v>
      </c>
      <c r="M492" s="47">
        <v>2</v>
      </c>
      <c r="N492" s="47">
        <v>3</v>
      </c>
      <c r="O492" s="47">
        <v>6</v>
      </c>
      <c r="P492" s="47"/>
      <c r="Q492" s="47"/>
      <c r="R492" s="47">
        <v>12</v>
      </c>
      <c r="S492" s="47">
        <v>8</v>
      </c>
      <c r="T492" s="47"/>
      <c r="U492" s="47"/>
      <c r="V492" s="47">
        <v>112</v>
      </c>
      <c r="W492" s="48">
        <v>43</v>
      </c>
      <c r="X492" s="61">
        <f t="shared" si="44"/>
        <v>133</v>
      </c>
      <c r="Y492" s="52">
        <f t="shared" si="44"/>
        <v>62</v>
      </c>
      <c r="Z492">
        <f t="shared" si="45"/>
        <v>195</v>
      </c>
    </row>
    <row r="493" spans="1:26">
      <c r="A493" s="51" t="s">
        <v>16</v>
      </c>
      <c r="B493" s="16"/>
      <c r="C493" s="47" t="s">
        <v>102</v>
      </c>
      <c r="D493" s="47" t="s">
        <v>334</v>
      </c>
      <c r="E493" s="52" t="s">
        <v>335</v>
      </c>
      <c r="F493" s="56">
        <v>1</v>
      </c>
      <c r="G493" s="47"/>
      <c r="H493" s="47"/>
      <c r="I493" s="47"/>
      <c r="J493" s="47">
        <v>3</v>
      </c>
      <c r="K493" s="47">
        <v>1</v>
      </c>
      <c r="L493" s="47"/>
      <c r="M493" s="47"/>
      <c r="N493" s="47">
        <v>7</v>
      </c>
      <c r="O493" s="47"/>
      <c r="P493" s="47"/>
      <c r="Q493" s="47">
        <v>1</v>
      </c>
      <c r="R493" s="47">
        <v>11</v>
      </c>
      <c r="S493" s="47">
        <v>2</v>
      </c>
      <c r="T493" s="47"/>
      <c r="U493" s="47"/>
      <c r="V493" s="47">
        <v>59</v>
      </c>
      <c r="W493" s="48">
        <v>17</v>
      </c>
      <c r="X493" s="61">
        <f t="shared" si="44"/>
        <v>81</v>
      </c>
      <c r="Y493" s="52">
        <f t="shared" si="44"/>
        <v>21</v>
      </c>
      <c r="Z493">
        <f t="shared" si="45"/>
        <v>102</v>
      </c>
    </row>
    <row r="494" spans="1:26">
      <c r="A494" s="51" t="s">
        <v>16</v>
      </c>
      <c r="B494" s="16"/>
      <c r="C494" s="47" t="s">
        <v>161</v>
      </c>
      <c r="D494" s="47" t="s">
        <v>336</v>
      </c>
      <c r="E494" s="52" t="s">
        <v>337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8">
        <v>1</v>
      </c>
      <c r="X494" s="61">
        <f t="shared" si="44"/>
        <v>0</v>
      </c>
      <c r="Y494" s="52">
        <f t="shared" si="44"/>
        <v>1</v>
      </c>
      <c r="Z494">
        <f t="shared" si="45"/>
        <v>1</v>
      </c>
    </row>
    <row r="495" spans="1:26">
      <c r="A495" s="51" t="s">
        <v>16</v>
      </c>
      <c r="B495" s="16"/>
      <c r="C495" s="47" t="s">
        <v>161</v>
      </c>
      <c r="D495" s="47" t="s">
        <v>338</v>
      </c>
      <c r="E495" s="52" t="s">
        <v>339</v>
      </c>
      <c r="F495" s="56">
        <v>1</v>
      </c>
      <c r="G495" s="47"/>
      <c r="H495" s="47"/>
      <c r="I495" s="47">
        <v>1</v>
      </c>
      <c r="J495" s="47">
        <v>1</v>
      </c>
      <c r="K495" s="47"/>
      <c r="L495" s="47">
        <v>1</v>
      </c>
      <c r="M495" s="47">
        <v>1</v>
      </c>
      <c r="N495" s="47">
        <v>2</v>
      </c>
      <c r="O495" s="47"/>
      <c r="P495" s="47"/>
      <c r="Q495" s="47">
        <v>1</v>
      </c>
      <c r="R495" s="47">
        <v>1</v>
      </c>
      <c r="S495" s="47"/>
      <c r="T495" s="47"/>
      <c r="U495" s="47"/>
      <c r="V495" s="47">
        <v>3</v>
      </c>
      <c r="W495" s="48">
        <v>6</v>
      </c>
      <c r="X495" s="61">
        <f t="shared" si="44"/>
        <v>9</v>
      </c>
      <c r="Y495" s="52">
        <f t="shared" si="44"/>
        <v>9</v>
      </c>
      <c r="Z495">
        <f t="shared" si="45"/>
        <v>18</v>
      </c>
    </row>
    <row r="496" spans="1:26">
      <c r="A496" s="51" t="s">
        <v>16</v>
      </c>
      <c r="B496" s="16"/>
      <c r="C496" s="47" t="s">
        <v>148</v>
      </c>
      <c r="D496" s="47" t="s">
        <v>340</v>
      </c>
      <c r="E496" s="52" t="s">
        <v>341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>
        <v>1</v>
      </c>
      <c r="S496" s="47">
        <v>1</v>
      </c>
      <c r="T496" s="47"/>
      <c r="U496" s="47"/>
      <c r="V496" s="47"/>
      <c r="W496" s="48"/>
      <c r="X496" s="61">
        <f t="shared" si="44"/>
        <v>1</v>
      </c>
      <c r="Y496" s="52">
        <f t="shared" si="44"/>
        <v>1</v>
      </c>
      <c r="Z496">
        <f t="shared" si="45"/>
        <v>2</v>
      </c>
    </row>
    <row r="497" spans="1:26">
      <c r="A497" s="51" t="s">
        <v>16</v>
      </c>
      <c r="B497" s="16"/>
      <c r="C497" s="47" t="s">
        <v>119</v>
      </c>
      <c r="D497" s="47" t="s">
        <v>344</v>
      </c>
      <c r="E497" s="52" t="s">
        <v>345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>
        <v>1</v>
      </c>
      <c r="T497" s="47"/>
      <c r="U497" s="47"/>
      <c r="V497" s="47"/>
      <c r="W497" s="48"/>
      <c r="X497" s="61">
        <f t="shared" si="44"/>
        <v>0</v>
      </c>
      <c r="Y497" s="52">
        <f t="shared" si="44"/>
        <v>1</v>
      </c>
      <c r="Z497">
        <f t="shared" si="45"/>
        <v>1</v>
      </c>
    </row>
    <row r="498" spans="1:26">
      <c r="A498" s="51" t="s">
        <v>16</v>
      </c>
      <c r="B498" s="16"/>
      <c r="C498" s="47" t="s">
        <v>305</v>
      </c>
      <c r="D498" s="47" t="s">
        <v>346</v>
      </c>
      <c r="E498" s="52" t="s">
        <v>588</v>
      </c>
      <c r="F498" s="56">
        <v>2</v>
      </c>
      <c r="G498" s="47">
        <v>5</v>
      </c>
      <c r="H498" s="47">
        <v>1</v>
      </c>
      <c r="I498" s="47"/>
      <c r="J498" s="47">
        <v>5</v>
      </c>
      <c r="K498" s="47">
        <v>2</v>
      </c>
      <c r="L498" s="47">
        <v>11</v>
      </c>
      <c r="M498" s="47">
        <v>5</v>
      </c>
      <c r="N498" s="47">
        <v>17</v>
      </c>
      <c r="O498" s="47">
        <v>10</v>
      </c>
      <c r="P498" s="47">
        <v>1</v>
      </c>
      <c r="Q498" s="47">
        <v>1</v>
      </c>
      <c r="R498" s="47">
        <v>20</v>
      </c>
      <c r="S498" s="47">
        <v>12</v>
      </c>
      <c r="T498" s="47"/>
      <c r="U498" s="47"/>
      <c r="V498" s="47">
        <v>99</v>
      </c>
      <c r="W498" s="48">
        <v>54</v>
      </c>
      <c r="X498" s="61">
        <f t="shared" si="44"/>
        <v>156</v>
      </c>
      <c r="Y498" s="52">
        <f t="shared" si="44"/>
        <v>89</v>
      </c>
      <c r="Z498">
        <f t="shared" si="45"/>
        <v>245</v>
      </c>
    </row>
    <row r="499" spans="1:26">
      <c r="A499" s="51" t="s">
        <v>16</v>
      </c>
      <c r="B499" s="16"/>
      <c r="C499" s="47" t="s">
        <v>102</v>
      </c>
      <c r="D499" s="47" t="s">
        <v>347</v>
      </c>
      <c r="E499" s="52" t="s">
        <v>348</v>
      </c>
      <c r="F499" s="56">
        <v>4</v>
      </c>
      <c r="G499" s="47"/>
      <c r="H499" s="47"/>
      <c r="I499" s="47"/>
      <c r="J499" s="47">
        <v>5</v>
      </c>
      <c r="K499" s="47">
        <v>1</v>
      </c>
      <c r="L499" s="47">
        <v>16</v>
      </c>
      <c r="M499" s="47"/>
      <c r="N499" s="47">
        <v>14</v>
      </c>
      <c r="O499" s="47">
        <v>7</v>
      </c>
      <c r="P499" s="47"/>
      <c r="Q499" s="47">
        <v>1</v>
      </c>
      <c r="R499" s="47">
        <v>4</v>
      </c>
      <c r="S499" s="47">
        <v>2</v>
      </c>
      <c r="T499" s="47"/>
      <c r="U499" s="47"/>
      <c r="V499" s="47">
        <v>49</v>
      </c>
      <c r="W499" s="48">
        <v>12</v>
      </c>
      <c r="X499" s="61">
        <f t="shared" si="44"/>
        <v>92</v>
      </c>
      <c r="Y499" s="52">
        <f t="shared" si="44"/>
        <v>23</v>
      </c>
      <c r="Z499">
        <f t="shared" si="45"/>
        <v>115</v>
      </c>
    </row>
    <row r="500" spans="1:26">
      <c r="A500" s="51" t="s">
        <v>16</v>
      </c>
      <c r="B500" s="16"/>
      <c r="C500" s="47" t="s">
        <v>119</v>
      </c>
      <c r="D500" s="47" t="s">
        <v>349</v>
      </c>
      <c r="E500" s="52" t="s">
        <v>350</v>
      </c>
      <c r="F500" s="56"/>
      <c r="G500" s="47"/>
      <c r="H500" s="47"/>
      <c r="I500" s="47"/>
      <c r="J500" s="47"/>
      <c r="K500" s="47">
        <v>1</v>
      </c>
      <c r="L500" s="47"/>
      <c r="M500" s="47"/>
      <c r="N500" s="47"/>
      <c r="O500" s="47">
        <v>1</v>
      </c>
      <c r="P500" s="47"/>
      <c r="Q500" s="47"/>
      <c r="R500" s="47">
        <v>1</v>
      </c>
      <c r="S500" s="47">
        <v>3</v>
      </c>
      <c r="T500" s="47"/>
      <c r="U500" s="47"/>
      <c r="V500" s="47">
        <v>4</v>
      </c>
      <c r="W500" s="48">
        <v>29</v>
      </c>
      <c r="X500" s="61">
        <f t="shared" si="44"/>
        <v>5</v>
      </c>
      <c r="Y500" s="52">
        <f t="shared" si="44"/>
        <v>34</v>
      </c>
      <c r="Z500">
        <f t="shared" si="45"/>
        <v>39</v>
      </c>
    </row>
    <row r="501" spans="1:26">
      <c r="A501" s="51" t="s">
        <v>16</v>
      </c>
      <c r="B501" s="16"/>
      <c r="C501" s="47" t="s">
        <v>351</v>
      </c>
      <c r="D501" s="47" t="s">
        <v>352</v>
      </c>
      <c r="E501" s="52" t="s">
        <v>353</v>
      </c>
      <c r="F501" s="56">
        <v>3</v>
      </c>
      <c r="G501" s="47">
        <v>5</v>
      </c>
      <c r="H501" s="47">
        <v>1</v>
      </c>
      <c r="I501" s="47">
        <v>1</v>
      </c>
      <c r="J501" s="47">
        <v>8</v>
      </c>
      <c r="K501" s="47">
        <v>9</v>
      </c>
      <c r="L501" s="47">
        <v>19</v>
      </c>
      <c r="M501" s="47">
        <v>11</v>
      </c>
      <c r="N501" s="47">
        <v>27</v>
      </c>
      <c r="O501" s="47">
        <v>44</v>
      </c>
      <c r="P501" s="47">
        <v>2</v>
      </c>
      <c r="Q501" s="47">
        <v>2</v>
      </c>
      <c r="R501" s="47">
        <v>20</v>
      </c>
      <c r="S501" s="47">
        <v>28</v>
      </c>
      <c r="T501" s="47"/>
      <c r="U501" s="47"/>
      <c r="V501" s="47">
        <v>167</v>
      </c>
      <c r="W501" s="48">
        <v>198</v>
      </c>
      <c r="X501" s="61">
        <f t="shared" si="44"/>
        <v>247</v>
      </c>
      <c r="Y501" s="52">
        <f t="shared" si="44"/>
        <v>298</v>
      </c>
      <c r="Z501">
        <f t="shared" si="45"/>
        <v>545</v>
      </c>
    </row>
    <row r="502" spans="1:26">
      <c r="A502" s="51" t="s">
        <v>16</v>
      </c>
      <c r="B502" s="16"/>
      <c r="C502" s="47" t="s">
        <v>351</v>
      </c>
      <c r="D502" s="47" t="s">
        <v>354</v>
      </c>
      <c r="E502" s="52" t="s">
        <v>355</v>
      </c>
      <c r="F502" s="56"/>
      <c r="G502" s="47"/>
      <c r="H502" s="47"/>
      <c r="I502" s="47"/>
      <c r="J502" s="47">
        <v>1</v>
      </c>
      <c r="K502" s="47"/>
      <c r="L502" s="47"/>
      <c r="M502" s="47"/>
      <c r="N502" s="47">
        <v>1</v>
      </c>
      <c r="O502" s="47">
        <v>1</v>
      </c>
      <c r="P502" s="47"/>
      <c r="Q502" s="47"/>
      <c r="R502" s="47">
        <v>1</v>
      </c>
      <c r="S502" s="47"/>
      <c r="T502" s="47"/>
      <c r="U502" s="47"/>
      <c r="V502" s="47">
        <v>12</v>
      </c>
      <c r="W502" s="48">
        <v>8</v>
      </c>
      <c r="X502" s="61">
        <f t="shared" si="44"/>
        <v>15</v>
      </c>
      <c r="Y502" s="52">
        <f t="shared" si="44"/>
        <v>9</v>
      </c>
      <c r="Z502">
        <f t="shared" si="45"/>
        <v>24</v>
      </c>
    </row>
    <row r="503" spans="1:26">
      <c r="A503" s="51" t="s">
        <v>16</v>
      </c>
      <c r="B503" s="16"/>
      <c r="C503" s="47" t="s">
        <v>99</v>
      </c>
      <c r="D503" s="47" t="s">
        <v>356</v>
      </c>
      <c r="E503" s="52" t="s">
        <v>357</v>
      </c>
      <c r="F503" s="56"/>
      <c r="G503" s="47">
        <v>2</v>
      </c>
      <c r="H503" s="47"/>
      <c r="I503" s="47"/>
      <c r="J503" s="47">
        <v>1</v>
      </c>
      <c r="K503" s="47">
        <v>1</v>
      </c>
      <c r="L503" s="47">
        <v>1</v>
      </c>
      <c r="M503" s="47">
        <v>4</v>
      </c>
      <c r="N503" s="47">
        <v>2</v>
      </c>
      <c r="O503" s="47">
        <v>6</v>
      </c>
      <c r="P503" s="47"/>
      <c r="Q503" s="47"/>
      <c r="R503" s="47">
        <v>1</v>
      </c>
      <c r="S503" s="47">
        <v>5</v>
      </c>
      <c r="T503" s="47"/>
      <c r="U503" s="47"/>
      <c r="V503" s="47">
        <v>11</v>
      </c>
      <c r="W503" s="48">
        <v>45</v>
      </c>
      <c r="X503" s="61">
        <f t="shared" si="44"/>
        <v>16</v>
      </c>
      <c r="Y503" s="52">
        <f t="shared" si="44"/>
        <v>63</v>
      </c>
      <c r="Z503">
        <f t="shared" si="45"/>
        <v>79</v>
      </c>
    </row>
    <row r="504" spans="1:26">
      <c r="A504" s="51" t="s">
        <v>16</v>
      </c>
      <c r="B504" s="16"/>
      <c r="C504" s="47" t="s">
        <v>161</v>
      </c>
      <c r="D504" s="47" t="s">
        <v>358</v>
      </c>
      <c r="E504" s="52" t="s">
        <v>359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>
        <v>1</v>
      </c>
      <c r="W504" s="48">
        <v>4</v>
      </c>
      <c r="X504" s="61">
        <f t="shared" si="44"/>
        <v>1</v>
      </c>
      <c r="Y504" s="52">
        <f t="shared" si="44"/>
        <v>4</v>
      </c>
      <c r="Z504">
        <f t="shared" si="45"/>
        <v>5</v>
      </c>
    </row>
    <row r="505" spans="1:26">
      <c r="A505" s="51" t="s">
        <v>16</v>
      </c>
      <c r="B505" s="16"/>
      <c r="C505" s="47" t="s">
        <v>161</v>
      </c>
      <c r="D505" s="47" t="s">
        <v>360</v>
      </c>
      <c r="E505" s="52" t="s">
        <v>361</v>
      </c>
      <c r="F505" s="56">
        <v>2</v>
      </c>
      <c r="G505" s="47">
        <v>4</v>
      </c>
      <c r="H505" s="47"/>
      <c r="I505" s="47">
        <v>2</v>
      </c>
      <c r="J505" s="47">
        <v>4</v>
      </c>
      <c r="K505" s="47">
        <v>2</v>
      </c>
      <c r="L505" s="47">
        <v>5</v>
      </c>
      <c r="M505" s="47">
        <v>7</v>
      </c>
      <c r="N505" s="47">
        <v>7</v>
      </c>
      <c r="O505" s="47">
        <v>11</v>
      </c>
      <c r="P505" s="47"/>
      <c r="Q505" s="47">
        <v>1</v>
      </c>
      <c r="R505" s="47">
        <v>3</v>
      </c>
      <c r="S505" s="47">
        <v>8</v>
      </c>
      <c r="T505" s="47"/>
      <c r="U505" s="47"/>
      <c r="V505" s="47">
        <v>37</v>
      </c>
      <c r="W505" s="48">
        <v>26</v>
      </c>
      <c r="X505" s="61">
        <f t="shared" si="44"/>
        <v>58</v>
      </c>
      <c r="Y505" s="52">
        <f t="shared" si="44"/>
        <v>61</v>
      </c>
      <c r="Z505">
        <f t="shared" si="45"/>
        <v>119</v>
      </c>
    </row>
    <row r="506" spans="1:26">
      <c r="A506" s="51" t="s">
        <v>16</v>
      </c>
      <c r="B506" s="16"/>
      <c r="C506" s="47" t="s">
        <v>161</v>
      </c>
      <c r="D506" s="47" t="s">
        <v>362</v>
      </c>
      <c r="E506" s="52" t="s">
        <v>363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8">
        <v>1</v>
      </c>
      <c r="X506" s="61">
        <f t="shared" si="44"/>
        <v>0</v>
      </c>
      <c r="Y506" s="52">
        <f t="shared" si="44"/>
        <v>1</v>
      </c>
      <c r="Z506">
        <f t="shared" si="45"/>
        <v>1</v>
      </c>
    </row>
    <row r="507" spans="1:26">
      <c r="A507" s="53" t="s">
        <v>16</v>
      </c>
      <c r="B507" s="17"/>
      <c r="C507" s="54" t="s">
        <v>99</v>
      </c>
      <c r="D507" s="54" t="s">
        <v>364</v>
      </c>
      <c r="E507" s="55" t="s">
        <v>365</v>
      </c>
      <c r="F507" s="57">
        <v>1</v>
      </c>
      <c r="G507" s="54"/>
      <c r="H507" s="54"/>
      <c r="I507" s="54"/>
      <c r="J507" s="54"/>
      <c r="K507" s="54"/>
      <c r="L507" s="54"/>
      <c r="M507" s="54"/>
      <c r="N507" s="54"/>
      <c r="O507" s="54">
        <v>2</v>
      </c>
      <c r="P507" s="54"/>
      <c r="Q507" s="54"/>
      <c r="R507" s="54">
        <v>2</v>
      </c>
      <c r="S507" s="54">
        <v>3</v>
      </c>
      <c r="T507" s="54"/>
      <c r="U507" s="54"/>
      <c r="V507" s="54">
        <v>12</v>
      </c>
      <c r="W507" s="60">
        <v>11</v>
      </c>
      <c r="X507" s="62">
        <f t="shared" si="44"/>
        <v>15</v>
      </c>
      <c r="Y507" s="55">
        <f t="shared" si="44"/>
        <v>16</v>
      </c>
      <c r="Z507">
        <f t="shared" si="45"/>
        <v>31</v>
      </c>
    </row>
    <row r="508" spans="1:26">
      <c r="A508" s="46"/>
      <c r="B508" s="3"/>
      <c r="E508" s="3" t="s">
        <v>52</v>
      </c>
      <c r="F508">
        <f t="shared" ref="F508:Z508" si="46">SUM(F391:F507)</f>
        <v>139</v>
      </c>
      <c r="G508">
        <f t="shared" si="46"/>
        <v>183</v>
      </c>
      <c r="H508">
        <f t="shared" si="46"/>
        <v>7</v>
      </c>
      <c r="I508">
        <f t="shared" si="46"/>
        <v>21</v>
      </c>
      <c r="J508">
        <f t="shared" si="46"/>
        <v>210</v>
      </c>
      <c r="K508">
        <f t="shared" si="46"/>
        <v>202</v>
      </c>
      <c r="L508">
        <f t="shared" si="46"/>
        <v>299</v>
      </c>
      <c r="M508">
        <f t="shared" si="46"/>
        <v>342</v>
      </c>
      <c r="N508">
        <f t="shared" si="46"/>
        <v>491</v>
      </c>
      <c r="O508">
        <f t="shared" si="46"/>
        <v>715</v>
      </c>
      <c r="P508">
        <f t="shared" si="46"/>
        <v>56</v>
      </c>
      <c r="Q508">
        <f t="shared" si="46"/>
        <v>51</v>
      </c>
      <c r="R508">
        <f t="shared" si="46"/>
        <v>657</v>
      </c>
      <c r="S508">
        <f t="shared" si="46"/>
        <v>716</v>
      </c>
      <c r="T508">
        <f t="shared" si="46"/>
        <v>0</v>
      </c>
      <c r="U508">
        <f t="shared" si="46"/>
        <v>1</v>
      </c>
      <c r="V508">
        <f t="shared" si="46"/>
        <v>4282</v>
      </c>
      <c r="W508">
        <f t="shared" si="46"/>
        <v>5030</v>
      </c>
      <c r="X508">
        <f t="shared" si="46"/>
        <v>6141</v>
      </c>
      <c r="Y508">
        <f t="shared" si="46"/>
        <v>7261</v>
      </c>
      <c r="Z508">
        <f t="shared" si="46"/>
        <v>13402</v>
      </c>
    </row>
    <row r="509" spans="1:26">
      <c r="A509" s="3"/>
      <c r="B509" s="3"/>
      <c r="F509"/>
    </row>
    <row r="510" spans="1:26">
      <c r="A510" s="49" t="s">
        <v>58</v>
      </c>
      <c r="B510" s="14" t="s">
        <v>687</v>
      </c>
      <c r="C510" s="13" t="s">
        <v>366</v>
      </c>
      <c r="D510" s="13" t="s">
        <v>367</v>
      </c>
      <c r="E510" s="50" t="s">
        <v>368</v>
      </c>
      <c r="F510" s="21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>
        <v>1</v>
      </c>
      <c r="S510" s="13"/>
      <c r="T510" s="13"/>
      <c r="U510" s="13"/>
      <c r="V510" s="13">
        <v>2</v>
      </c>
      <c r="W510" s="15"/>
      <c r="X510" s="19">
        <f t="shared" ref="X510:Y517" si="47">F510+H510+J510+L510+N510+P510+R510+T510+V510</f>
        <v>3</v>
      </c>
      <c r="Y510" s="50">
        <f t="shared" si="47"/>
        <v>0</v>
      </c>
      <c r="Z510">
        <f t="shared" ref="Z510:Z517" si="48">SUM(X510:Y510)</f>
        <v>3</v>
      </c>
    </row>
    <row r="511" spans="1:26">
      <c r="A511" s="51" t="s">
        <v>58</v>
      </c>
      <c r="B511" s="16" t="s">
        <v>688</v>
      </c>
      <c r="C511" s="47" t="s">
        <v>161</v>
      </c>
      <c r="D511" s="47" t="s">
        <v>369</v>
      </c>
      <c r="E511" s="52" t="s">
        <v>370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8">
        <v>1</v>
      </c>
      <c r="X511" s="61">
        <f t="shared" si="47"/>
        <v>0</v>
      </c>
      <c r="Y511" s="52">
        <f t="shared" si="47"/>
        <v>1</v>
      </c>
      <c r="Z511">
        <f t="shared" si="48"/>
        <v>1</v>
      </c>
    </row>
    <row r="512" spans="1:26">
      <c r="A512" s="51" t="s">
        <v>58</v>
      </c>
      <c r="B512" s="16" t="s">
        <v>689</v>
      </c>
      <c r="C512" s="47" t="s">
        <v>47</v>
      </c>
      <c r="D512" s="47" t="s">
        <v>371</v>
      </c>
      <c r="E512" s="52" t="s">
        <v>372</v>
      </c>
      <c r="F512" s="56"/>
      <c r="G512" s="47"/>
      <c r="H512" s="47"/>
      <c r="I512" s="47">
        <v>1</v>
      </c>
      <c r="J512" s="47"/>
      <c r="K512" s="47"/>
      <c r="L512" s="47"/>
      <c r="M512" s="47"/>
      <c r="N512" s="47"/>
      <c r="O512" s="47"/>
      <c r="P512" s="47"/>
      <c r="Q512" s="47">
        <v>2</v>
      </c>
      <c r="R512" s="47"/>
      <c r="S512" s="47"/>
      <c r="T512" s="47"/>
      <c r="U512" s="47"/>
      <c r="V512" s="47">
        <v>7</v>
      </c>
      <c r="W512" s="48">
        <v>18</v>
      </c>
      <c r="X512" s="61">
        <f t="shared" ref="X512:Y515" si="49">F512+H512+J512+L512+N512+P512+R512+T512+V512</f>
        <v>7</v>
      </c>
      <c r="Y512" s="52">
        <f t="shared" si="49"/>
        <v>21</v>
      </c>
      <c r="Z512">
        <f t="shared" si="48"/>
        <v>28</v>
      </c>
    </row>
    <row r="513" spans="1:26">
      <c r="A513" s="51" t="s">
        <v>58</v>
      </c>
      <c r="B513" s="16" t="s">
        <v>690</v>
      </c>
      <c r="C513" s="47" t="s">
        <v>366</v>
      </c>
      <c r="D513" s="47" t="s">
        <v>373</v>
      </c>
      <c r="E513" s="52" t="s">
        <v>374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8">
        <v>1</v>
      </c>
      <c r="X513" s="61">
        <f t="shared" si="49"/>
        <v>0</v>
      </c>
      <c r="Y513" s="52">
        <f t="shared" si="49"/>
        <v>1</v>
      </c>
      <c r="Z513">
        <f t="shared" si="48"/>
        <v>1</v>
      </c>
    </row>
    <row r="514" spans="1:26">
      <c r="A514" s="51" t="s">
        <v>58</v>
      </c>
      <c r="B514" s="16" t="s">
        <v>691</v>
      </c>
      <c r="C514" s="47" t="s">
        <v>366</v>
      </c>
      <c r="D514" s="47" t="s">
        <v>375</v>
      </c>
      <c r="E514" s="52" t="s">
        <v>376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>
        <v>1</v>
      </c>
      <c r="W514" s="48"/>
      <c r="X514" s="61">
        <f t="shared" si="49"/>
        <v>1</v>
      </c>
      <c r="Y514" s="52">
        <f t="shared" si="49"/>
        <v>0</v>
      </c>
      <c r="Z514">
        <f t="shared" si="48"/>
        <v>1</v>
      </c>
    </row>
    <row r="515" spans="1:26">
      <c r="A515" s="51" t="s">
        <v>58</v>
      </c>
      <c r="B515" s="16" t="s">
        <v>692</v>
      </c>
      <c r="C515" s="47" t="s">
        <v>377</v>
      </c>
      <c r="D515" s="47" t="s">
        <v>378</v>
      </c>
      <c r="E515" s="52" t="s">
        <v>379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>
        <v>1</v>
      </c>
      <c r="W515" s="48">
        <v>1</v>
      </c>
      <c r="X515" s="61">
        <f t="shared" si="49"/>
        <v>1</v>
      </c>
      <c r="Y515" s="52">
        <f t="shared" si="49"/>
        <v>1</v>
      </c>
      <c r="Z515">
        <f t="shared" si="48"/>
        <v>2</v>
      </c>
    </row>
    <row r="516" spans="1:26">
      <c r="A516" s="51" t="s">
        <v>58</v>
      </c>
      <c r="B516" s="16" t="s">
        <v>677</v>
      </c>
      <c r="C516" s="47" t="s">
        <v>380</v>
      </c>
      <c r="D516" s="47" t="s">
        <v>381</v>
      </c>
      <c r="E516" s="52" t="s">
        <v>382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>
        <v>1</v>
      </c>
      <c r="R516" s="47"/>
      <c r="S516" s="47">
        <v>3</v>
      </c>
      <c r="T516" s="47"/>
      <c r="U516" s="47"/>
      <c r="V516" s="47"/>
      <c r="W516" s="48">
        <v>3</v>
      </c>
      <c r="X516" s="61">
        <f t="shared" si="47"/>
        <v>0</v>
      </c>
      <c r="Y516" s="52">
        <f t="shared" si="47"/>
        <v>7</v>
      </c>
      <c r="Z516">
        <f t="shared" si="48"/>
        <v>7</v>
      </c>
    </row>
    <row r="517" spans="1:26">
      <c r="A517" s="53" t="s">
        <v>58</v>
      </c>
      <c r="B517" s="17" t="s">
        <v>693</v>
      </c>
      <c r="C517" s="54" t="s">
        <v>383</v>
      </c>
      <c r="D517" s="54" t="s">
        <v>384</v>
      </c>
      <c r="E517" s="55" t="s">
        <v>385</v>
      </c>
      <c r="F517" s="57"/>
      <c r="G517" s="54"/>
      <c r="H517" s="54"/>
      <c r="I517" s="54"/>
      <c r="J517" s="54"/>
      <c r="K517" s="54"/>
      <c r="L517" s="54">
        <v>1</v>
      </c>
      <c r="M517" s="54"/>
      <c r="N517" s="54"/>
      <c r="O517" s="54"/>
      <c r="P517" s="54"/>
      <c r="Q517" s="54">
        <v>1</v>
      </c>
      <c r="R517" s="54"/>
      <c r="S517" s="54"/>
      <c r="T517" s="54"/>
      <c r="U517" s="54"/>
      <c r="V517" s="54"/>
      <c r="W517" s="60"/>
      <c r="X517" s="62">
        <f t="shared" si="47"/>
        <v>1</v>
      </c>
      <c r="Y517" s="55">
        <f t="shared" si="47"/>
        <v>1</v>
      </c>
      <c r="Z517">
        <f t="shared" si="48"/>
        <v>2</v>
      </c>
    </row>
    <row r="518" spans="1:26">
      <c r="A518" s="46"/>
      <c r="B518" s="3"/>
      <c r="E518" s="67" t="s">
        <v>51</v>
      </c>
      <c r="F518">
        <f>SUM(F510:F517)</f>
        <v>0</v>
      </c>
      <c r="G518">
        <f>SUM(G510:G517)</f>
        <v>0</v>
      </c>
      <c r="H518">
        <f t="shared" ref="H518:Z518" si="50">SUM(H510:H517)</f>
        <v>0</v>
      </c>
      <c r="I518">
        <f t="shared" si="50"/>
        <v>1</v>
      </c>
      <c r="J518">
        <f t="shared" si="50"/>
        <v>0</v>
      </c>
      <c r="K518">
        <f t="shared" si="50"/>
        <v>0</v>
      </c>
      <c r="L518">
        <f t="shared" si="50"/>
        <v>1</v>
      </c>
      <c r="M518">
        <f t="shared" si="50"/>
        <v>0</v>
      </c>
      <c r="N518">
        <f t="shared" si="50"/>
        <v>0</v>
      </c>
      <c r="O518">
        <f t="shared" si="50"/>
        <v>0</v>
      </c>
      <c r="P518">
        <f t="shared" si="50"/>
        <v>0</v>
      </c>
      <c r="Q518">
        <f t="shared" si="50"/>
        <v>4</v>
      </c>
      <c r="R518">
        <f t="shared" si="50"/>
        <v>1</v>
      </c>
      <c r="S518">
        <f t="shared" si="50"/>
        <v>3</v>
      </c>
      <c r="T518">
        <f t="shared" si="50"/>
        <v>0</v>
      </c>
      <c r="U518">
        <f t="shared" si="50"/>
        <v>0</v>
      </c>
      <c r="V518">
        <f t="shared" si="50"/>
        <v>11</v>
      </c>
      <c r="W518">
        <f t="shared" si="50"/>
        <v>24</v>
      </c>
      <c r="X518">
        <f t="shared" si="50"/>
        <v>13</v>
      </c>
      <c r="Y518">
        <f t="shared" si="50"/>
        <v>32</v>
      </c>
      <c r="Z518">
        <f t="shared" si="50"/>
        <v>45</v>
      </c>
    </row>
    <row r="519" spans="1:26">
      <c r="A519" s="3"/>
      <c r="B519" s="3"/>
      <c r="F519"/>
    </row>
    <row r="520" spans="1:26">
      <c r="A520" s="49" t="s">
        <v>17</v>
      </c>
      <c r="B520" s="59" t="s">
        <v>590</v>
      </c>
      <c r="C520" s="13" t="s">
        <v>377</v>
      </c>
      <c r="D520" s="13" t="s">
        <v>390</v>
      </c>
      <c r="E520" s="50" t="s">
        <v>391</v>
      </c>
      <c r="F520" s="21"/>
      <c r="G520" s="13"/>
      <c r="H520" s="13"/>
      <c r="I520" s="13"/>
      <c r="J520" s="13"/>
      <c r="K520" s="13">
        <v>1</v>
      </c>
      <c r="L520" s="13"/>
      <c r="M520" s="13"/>
      <c r="N520" s="13"/>
      <c r="O520" s="13"/>
      <c r="P520" s="13"/>
      <c r="Q520" s="13"/>
      <c r="R520" s="13">
        <v>1</v>
      </c>
      <c r="S520" s="13"/>
      <c r="T520" s="13"/>
      <c r="U520" s="13"/>
      <c r="V520" s="13">
        <v>3</v>
      </c>
      <c r="W520" s="15">
        <v>2</v>
      </c>
      <c r="X520" s="19">
        <f t="shared" ref="X520:Y570" si="51">F520+H520+J520+L520+N520+P520+R520+T520+V520</f>
        <v>4</v>
      </c>
      <c r="Y520" s="50">
        <f t="shared" si="51"/>
        <v>3</v>
      </c>
      <c r="Z520">
        <f t="shared" ref="Z520:Z570" si="52">SUM(X520:Y520)</f>
        <v>7</v>
      </c>
    </row>
    <row r="521" spans="1:26">
      <c r="A521" s="51" t="s">
        <v>17</v>
      </c>
      <c r="B521" s="58" t="s">
        <v>574</v>
      </c>
      <c r="C521" s="47" t="s">
        <v>377</v>
      </c>
      <c r="D521" s="47" t="s">
        <v>392</v>
      </c>
      <c r="E521" s="52" t="s">
        <v>393</v>
      </c>
      <c r="F521" s="56"/>
      <c r="G521" s="47"/>
      <c r="H521" s="47"/>
      <c r="I521" s="47"/>
      <c r="J521" s="47"/>
      <c r="K521" s="47"/>
      <c r="L521" s="47">
        <v>1</v>
      </c>
      <c r="M521" s="47"/>
      <c r="N521" s="47"/>
      <c r="O521" s="47"/>
      <c r="P521" s="47"/>
      <c r="Q521" s="47"/>
      <c r="R521" s="47">
        <v>1</v>
      </c>
      <c r="S521" s="47"/>
      <c r="T521" s="47"/>
      <c r="U521" s="47"/>
      <c r="V521" s="47"/>
      <c r="W521" s="48"/>
      <c r="X521" s="61">
        <f t="shared" si="51"/>
        <v>2</v>
      </c>
      <c r="Y521" s="52">
        <f t="shared" si="51"/>
        <v>0</v>
      </c>
      <c r="Z521">
        <f t="shared" si="52"/>
        <v>2</v>
      </c>
    </row>
    <row r="522" spans="1:26">
      <c r="A522" s="51" t="s">
        <v>17</v>
      </c>
      <c r="B522" s="58" t="s">
        <v>574</v>
      </c>
      <c r="C522" s="47" t="s">
        <v>377</v>
      </c>
      <c r="D522" s="47" t="s">
        <v>394</v>
      </c>
      <c r="E522" s="52" t="s">
        <v>395</v>
      </c>
      <c r="F522" s="56"/>
      <c r="G522" s="47"/>
      <c r="H522" s="47"/>
      <c r="I522" s="47"/>
      <c r="J522" s="47"/>
      <c r="K522" s="47"/>
      <c r="L522" s="47"/>
      <c r="M522" s="47">
        <v>1</v>
      </c>
      <c r="N522" s="47"/>
      <c r="O522" s="47"/>
      <c r="P522" s="47"/>
      <c r="Q522" s="47"/>
      <c r="R522" s="47"/>
      <c r="S522" s="47"/>
      <c r="T522" s="47"/>
      <c r="U522" s="47"/>
      <c r="V522" s="47">
        <v>6</v>
      </c>
      <c r="W522" s="48">
        <v>4</v>
      </c>
      <c r="X522" s="61">
        <f t="shared" si="51"/>
        <v>6</v>
      </c>
      <c r="Y522" s="52">
        <f t="shared" si="51"/>
        <v>5</v>
      </c>
      <c r="Z522">
        <f t="shared" si="52"/>
        <v>11</v>
      </c>
    </row>
    <row r="523" spans="1:26">
      <c r="A523" s="51" t="s">
        <v>17</v>
      </c>
      <c r="B523" s="58" t="s">
        <v>574</v>
      </c>
      <c r="C523" s="47" t="s">
        <v>377</v>
      </c>
      <c r="D523" s="47" t="s">
        <v>396</v>
      </c>
      <c r="E523" s="52" t="s">
        <v>397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>
        <v>3</v>
      </c>
      <c r="W523" s="48"/>
      <c r="X523" s="61">
        <f t="shared" si="51"/>
        <v>3</v>
      </c>
      <c r="Y523" s="52">
        <f t="shared" si="51"/>
        <v>0</v>
      </c>
      <c r="Z523">
        <f t="shared" si="52"/>
        <v>3</v>
      </c>
    </row>
    <row r="524" spans="1:26">
      <c r="A524" s="51" t="s">
        <v>17</v>
      </c>
      <c r="B524" s="58" t="s">
        <v>582</v>
      </c>
      <c r="C524" s="47" t="s">
        <v>366</v>
      </c>
      <c r="D524" s="47" t="s">
        <v>398</v>
      </c>
      <c r="E524" s="52" t="s">
        <v>399</v>
      </c>
      <c r="F524" s="56"/>
      <c r="G524" s="47"/>
      <c r="H524" s="47"/>
      <c r="I524" s="47"/>
      <c r="J524" s="47"/>
      <c r="K524" s="47"/>
      <c r="L524" s="47"/>
      <c r="M524" s="47">
        <v>3</v>
      </c>
      <c r="N524" s="47"/>
      <c r="O524" s="47"/>
      <c r="P524" s="47"/>
      <c r="Q524" s="47">
        <v>3</v>
      </c>
      <c r="R524" s="47"/>
      <c r="S524" s="47">
        <v>1</v>
      </c>
      <c r="T524" s="47"/>
      <c r="U524" s="47"/>
      <c r="V524" s="47">
        <v>1</v>
      </c>
      <c r="W524" s="48">
        <v>1</v>
      </c>
      <c r="X524" s="61">
        <f t="shared" si="51"/>
        <v>1</v>
      </c>
      <c r="Y524" s="52">
        <f t="shared" si="51"/>
        <v>8</v>
      </c>
      <c r="Z524">
        <f t="shared" si="52"/>
        <v>9</v>
      </c>
    </row>
    <row r="525" spans="1:26">
      <c r="A525" s="51" t="s">
        <v>17</v>
      </c>
      <c r="B525" s="16" t="s">
        <v>621</v>
      </c>
      <c r="C525" s="47" t="s">
        <v>366</v>
      </c>
      <c r="D525" s="47" t="s">
        <v>400</v>
      </c>
      <c r="E525" s="52" t="s">
        <v>401</v>
      </c>
      <c r="F525" s="56"/>
      <c r="G525" s="47"/>
      <c r="H525" s="47"/>
      <c r="I525" s="47"/>
      <c r="J525" s="47">
        <v>1</v>
      </c>
      <c r="K525" s="47"/>
      <c r="L525" s="47">
        <v>1</v>
      </c>
      <c r="M525" s="47">
        <v>1</v>
      </c>
      <c r="N525" s="47"/>
      <c r="O525" s="47"/>
      <c r="P525" s="47">
        <v>1</v>
      </c>
      <c r="Q525" s="47">
        <v>1</v>
      </c>
      <c r="R525" s="47">
        <v>2</v>
      </c>
      <c r="S525" s="47"/>
      <c r="T525" s="47"/>
      <c r="U525" s="47"/>
      <c r="V525" s="47">
        <v>7</v>
      </c>
      <c r="W525" s="48"/>
      <c r="X525" s="61">
        <f t="shared" si="51"/>
        <v>12</v>
      </c>
      <c r="Y525" s="52">
        <f t="shared" si="51"/>
        <v>2</v>
      </c>
      <c r="Z525">
        <f t="shared" si="52"/>
        <v>14</v>
      </c>
    </row>
    <row r="526" spans="1:26">
      <c r="A526" s="51" t="s">
        <v>17</v>
      </c>
      <c r="B526" s="16" t="s">
        <v>694</v>
      </c>
      <c r="C526" s="47" t="s">
        <v>47</v>
      </c>
      <c r="D526" s="47" t="s">
        <v>402</v>
      </c>
      <c r="E526" s="52" t="s">
        <v>403</v>
      </c>
      <c r="F526" s="56"/>
      <c r="G526" s="47"/>
      <c r="H526" s="47"/>
      <c r="I526" s="47"/>
      <c r="J526" s="47">
        <v>1</v>
      </c>
      <c r="K526" s="47"/>
      <c r="L526" s="47"/>
      <c r="M526" s="47">
        <v>1</v>
      </c>
      <c r="N526" s="47"/>
      <c r="O526" s="47"/>
      <c r="P526" s="47"/>
      <c r="Q526" s="47"/>
      <c r="R526" s="47"/>
      <c r="S526" s="47"/>
      <c r="T526" s="47"/>
      <c r="U526" s="47"/>
      <c r="V526" s="47">
        <v>2</v>
      </c>
      <c r="W526" s="48">
        <v>4</v>
      </c>
      <c r="X526" s="61">
        <f t="shared" si="51"/>
        <v>3</v>
      </c>
      <c r="Y526" s="52">
        <f t="shared" si="51"/>
        <v>5</v>
      </c>
      <c r="Z526">
        <f t="shared" si="52"/>
        <v>8</v>
      </c>
    </row>
    <row r="527" spans="1:26">
      <c r="A527" s="51" t="s">
        <v>17</v>
      </c>
      <c r="B527" s="16" t="s">
        <v>695</v>
      </c>
      <c r="C527" s="47" t="s">
        <v>47</v>
      </c>
      <c r="D527" s="47" t="s">
        <v>404</v>
      </c>
      <c r="E527" s="52" t="s">
        <v>405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>
        <v>1</v>
      </c>
      <c r="S527" s="47">
        <v>3</v>
      </c>
      <c r="T527" s="47"/>
      <c r="U527" s="47"/>
      <c r="V527" s="47">
        <v>3</v>
      </c>
      <c r="W527" s="48">
        <v>17</v>
      </c>
      <c r="X527" s="61">
        <f t="shared" si="51"/>
        <v>4</v>
      </c>
      <c r="Y527" s="52">
        <f t="shared" si="51"/>
        <v>20</v>
      </c>
      <c r="Z527">
        <f t="shared" si="52"/>
        <v>24</v>
      </c>
    </row>
    <row r="528" spans="1:26">
      <c r="A528" s="51" t="s">
        <v>17</v>
      </c>
      <c r="B528" s="16" t="s">
        <v>625</v>
      </c>
      <c r="C528" s="47" t="s">
        <v>406</v>
      </c>
      <c r="D528" s="47" t="s">
        <v>407</v>
      </c>
      <c r="E528" s="52" t="s">
        <v>408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>
        <v>3</v>
      </c>
      <c r="Q528" s="47">
        <v>1</v>
      </c>
      <c r="R528" s="47"/>
      <c r="S528" s="47"/>
      <c r="T528" s="47"/>
      <c r="U528" s="47"/>
      <c r="V528" s="47">
        <v>2</v>
      </c>
      <c r="W528" s="48">
        <v>1</v>
      </c>
      <c r="X528" s="61">
        <f t="shared" si="51"/>
        <v>5</v>
      </c>
      <c r="Y528" s="52">
        <f t="shared" si="51"/>
        <v>2</v>
      </c>
      <c r="Z528">
        <f t="shared" si="52"/>
        <v>7</v>
      </c>
    </row>
    <row r="529" spans="1:26">
      <c r="A529" s="51" t="s">
        <v>17</v>
      </c>
      <c r="B529" s="16" t="s">
        <v>626</v>
      </c>
      <c r="C529" s="47" t="s">
        <v>406</v>
      </c>
      <c r="D529" s="47" t="s">
        <v>409</v>
      </c>
      <c r="E529" s="52" t="s">
        <v>410</v>
      </c>
      <c r="F529" s="56"/>
      <c r="G529" s="47"/>
      <c r="H529" s="47"/>
      <c r="I529" s="47"/>
      <c r="J529" s="47">
        <v>1</v>
      </c>
      <c r="K529" s="47"/>
      <c r="L529" s="47"/>
      <c r="M529" s="47"/>
      <c r="N529" s="47"/>
      <c r="O529" s="47"/>
      <c r="P529" s="47">
        <v>1</v>
      </c>
      <c r="Q529" s="47"/>
      <c r="R529" s="47"/>
      <c r="S529" s="47">
        <v>1</v>
      </c>
      <c r="T529" s="47"/>
      <c r="U529" s="47"/>
      <c r="V529" s="47">
        <v>3</v>
      </c>
      <c r="W529" s="48">
        <v>2</v>
      </c>
      <c r="X529" s="61">
        <f t="shared" si="51"/>
        <v>5</v>
      </c>
      <c r="Y529" s="52">
        <f t="shared" si="51"/>
        <v>3</v>
      </c>
      <c r="Z529">
        <f t="shared" si="52"/>
        <v>8</v>
      </c>
    </row>
    <row r="530" spans="1:26">
      <c r="A530" s="51" t="s">
        <v>17</v>
      </c>
      <c r="B530" s="16" t="s">
        <v>628</v>
      </c>
      <c r="C530" s="47" t="s">
        <v>406</v>
      </c>
      <c r="D530" s="47" t="s">
        <v>411</v>
      </c>
      <c r="E530" s="52" t="s">
        <v>412</v>
      </c>
      <c r="F530" s="56"/>
      <c r="G530" s="47"/>
      <c r="H530" s="47"/>
      <c r="I530" s="47"/>
      <c r="J530" s="47"/>
      <c r="K530" s="47">
        <v>1</v>
      </c>
      <c r="L530" s="47"/>
      <c r="M530" s="47"/>
      <c r="N530" s="47">
        <v>1</v>
      </c>
      <c r="O530" s="47"/>
      <c r="P530" s="47">
        <v>5</v>
      </c>
      <c r="Q530" s="47"/>
      <c r="R530" s="47">
        <v>1</v>
      </c>
      <c r="S530" s="47"/>
      <c r="T530" s="47"/>
      <c r="U530" s="47"/>
      <c r="V530" s="47">
        <v>4</v>
      </c>
      <c r="W530" s="48">
        <v>2</v>
      </c>
      <c r="X530" s="61">
        <f t="shared" si="51"/>
        <v>11</v>
      </c>
      <c r="Y530" s="52">
        <f t="shared" si="51"/>
        <v>3</v>
      </c>
      <c r="Z530">
        <f t="shared" si="52"/>
        <v>14</v>
      </c>
    </row>
    <row r="531" spans="1:26">
      <c r="A531" s="51" t="s">
        <v>17</v>
      </c>
      <c r="B531" s="16" t="s">
        <v>629</v>
      </c>
      <c r="C531" s="47" t="s">
        <v>406</v>
      </c>
      <c r="D531" s="47" t="s">
        <v>413</v>
      </c>
      <c r="E531" s="52" t="s">
        <v>414</v>
      </c>
      <c r="F531" s="56"/>
      <c r="G531" s="47"/>
      <c r="H531" s="47"/>
      <c r="I531" s="47"/>
      <c r="J531" s="47">
        <v>1</v>
      </c>
      <c r="K531" s="47"/>
      <c r="L531" s="47"/>
      <c r="M531" s="47"/>
      <c r="N531" s="47"/>
      <c r="O531" s="47"/>
      <c r="P531" s="47">
        <v>4</v>
      </c>
      <c r="Q531" s="47"/>
      <c r="R531" s="47"/>
      <c r="S531" s="47"/>
      <c r="T531" s="47"/>
      <c r="U531" s="47"/>
      <c r="V531" s="47">
        <v>9</v>
      </c>
      <c r="W531" s="48">
        <v>1</v>
      </c>
      <c r="X531" s="61">
        <f t="shared" si="51"/>
        <v>14</v>
      </c>
      <c r="Y531" s="52">
        <f t="shared" si="51"/>
        <v>1</v>
      </c>
      <c r="Z531">
        <f t="shared" si="52"/>
        <v>15</v>
      </c>
    </row>
    <row r="532" spans="1:26">
      <c r="A532" s="51" t="s">
        <v>17</v>
      </c>
      <c r="B532" s="16" t="s">
        <v>630</v>
      </c>
      <c r="C532" s="47" t="s">
        <v>406</v>
      </c>
      <c r="D532" s="47" t="s">
        <v>415</v>
      </c>
      <c r="E532" s="52" t="s">
        <v>416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>
        <v>5</v>
      </c>
      <c r="Q532" s="47"/>
      <c r="R532" s="47"/>
      <c r="S532" s="47">
        <v>1</v>
      </c>
      <c r="T532" s="47"/>
      <c r="U532" s="47"/>
      <c r="V532" s="47">
        <v>9</v>
      </c>
      <c r="W532" s="48">
        <v>1</v>
      </c>
      <c r="X532" s="61">
        <f t="shared" si="51"/>
        <v>14</v>
      </c>
      <c r="Y532" s="52">
        <f t="shared" si="51"/>
        <v>2</v>
      </c>
      <c r="Z532">
        <f t="shared" si="52"/>
        <v>16</v>
      </c>
    </row>
    <row r="533" spans="1:26">
      <c r="A533" s="51" t="s">
        <v>17</v>
      </c>
      <c r="B533" s="16" t="s">
        <v>631</v>
      </c>
      <c r="C533" s="47" t="s">
        <v>406</v>
      </c>
      <c r="D533" s="47" t="s">
        <v>419</v>
      </c>
      <c r="E533" s="52" t="s">
        <v>420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>
        <v>5</v>
      </c>
      <c r="Q533" s="47">
        <v>1</v>
      </c>
      <c r="R533" s="47"/>
      <c r="S533" s="47"/>
      <c r="T533" s="47"/>
      <c r="U533" s="47"/>
      <c r="V533" s="47">
        <v>1</v>
      </c>
      <c r="W533" s="48"/>
      <c r="X533" s="61">
        <f t="shared" si="51"/>
        <v>6</v>
      </c>
      <c r="Y533" s="52">
        <f t="shared" si="51"/>
        <v>1</v>
      </c>
      <c r="Z533">
        <f t="shared" si="52"/>
        <v>7</v>
      </c>
    </row>
    <row r="534" spans="1:26">
      <c r="A534" s="51" t="s">
        <v>17</v>
      </c>
      <c r="B534" s="16" t="s">
        <v>636</v>
      </c>
      <c r="C534" s="47" t="s">
        <v>366</v>
      </c>
      <c r="D534" s="47" t="s">
        <v>421</v>
      </c>
      <c r="E534" s="52" t="s">
        <v>422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>
        <v>5</v>
      </c>
      <c r="P534" s="47"/>
      <c r="Q534" s="47"/>
      <c r="R534" s="47"/>
      <c r="S534" s="47"/>
      <c r="T534" s="47"/>
      <c r="U534" s="47"/>
      <c r="V534" s="47"/>
      <c r="W534" s="48"/>
      <c r="X534" s="61">
        <f t="shared" si="51"/>
        <v>0</v>
      </c>
      <c r="Y534" s="52">
        <f t="shared" si="51"/>
        <v>5</v>
      </c>
      <c r="Z534">
        <f t="shared" si="52"/>
        <v>5</v>
      </c>
    </row>
    <row r="535" spans="1:26">
      <c r="A535" s="51" t="s">
        <v>17</v>
      </c>
      <c r="B535" s="16" t="s">
        <v>696</v>
      </c>
      <c r="C535" s="47" t="s">
        <v>377</v>
      </c>
      <c r="D535" s="47" t="s">
        <v>423</v>
      </c>
      <c r="E535" s="52" t="s">
        <v>424</v>
      </c>
      <c r="F535" s="56"/>
      <c r="G535" s="47"/>
      <c r="H535" s="47"/>
      <c r="I535" s="47"/>
      <c r="J535" s="47"/>
      <c r="K535" s="47">
        <v>1</v>
      </c>
      <c r="L535" s="47"/>
      <c r="M535" s="47"/>
      <c r="N535" s="47"/>
      <c r="O535" s="47">
        <v>1</v>
      </c>
      <c r="P535" s="47"/>
      <c r="Q535" s="47"/>
      <c r="R535" s="47"/>
      <c r="S535" s="47"/>
      <c r="T535" s="47"/>
      <c r="U535" s="47"/>
      <c r="V535" s="47">
        <v>3</v>
      </c>
      <c r="W535" s="48">
        <v>7</v>
      </c>
      <c r="X535" s="61">
        <f t="shared" si="51"/>
        <v>3</v>
      </c>
      <c r="Y535" s="52">
        <f t="shared" si="51"/>
        <v>9</v>
      </c>
      <c r="Z535">
        <f t="shared" si="52"/>
        <v>12</v>
      </c>
    </row>
    <row r="536" spans="1:26">
      <c r="A536" s="51" t="s">
        <v>17</v>
      </c>
      <c r="B536" s="16" t="s">
        <v>638</v>
      </c>
      <c r="C536" s="47" t="s">
        <v>47</v>
      </c>
      <c r="D536" s="47" t="s">
        <v>425</v>
      </c>
      <c r="E536" s="52" t="s">
        <v>426</v>
      </c>
      <c r="F536" s="56"/>
      <c r="G536" s="47">
        <v>1</v>
      </c>
      <c r="H536" s="47"/>
      <c r="I536" s="47"/>
      <c r="J536" s="47"/>
      <c r="K536" s="47">
        <v>1</v>
      </c>
      <c r="L536" s="47">
        <v>1</v>
      </c>
      <c r="M536" s="47">
        <v>2</v>
      </c>
      <c r="N536" s="47"/>
      <c r="O536" s="47">
        <v>1</v>
      </c>
      <c r="P536" s="47"/>
      <c r="Q536" s="47">
        <v>1</v>
      </c>
      <c r="R536" s="47"/>
      <c r="S536" s="47">
        <v>2</v>
      </c>
      <c r="T536" s="47"/>
      <c r="U536" s="47"/>
      <c r="V536" s="47">
        <v>4</v>
      </c>
      <c r="W536" s="48">
        <v>28</v>
      </c>
      <c r="X536" s="61">
        <f t="shared" si="51"/>
        <v>5</v>
      </c>
      <c r="Y536" s="52">
        <f t="shared" si="51"/>
        <v>36</v>
      </c>
      <c r="Z536">
        <f t="shared" si="52"/>
        <v>41</v>
      </c>
    </row>
    <row r="537" spans="1:26">
      <c r="A537" s="51" t="s">
        <v>17</v>
      </c>
      <c r="B537" s="16" t="s">
        <v>639</v>
      </c>
      <c r="C537" s="47" t="s">
        <v>47</v>
      </c>
      <c r="D537" s="47" t="s">
        <v>427</v>
      </c>
      <c r="E537" s="52" t="s">
        <v>428</v>
      </c>
      <c r="F537" s="56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>
        <v>1</v>
      </c>
      <c r="S537" s="47"/>
      <c r="T537" s="47"/>
      <c r="U537" s="47"/>
      <c r="V537" s="47">
        <v>1</v>
      </c>
      <c r="W537" s="48">
        <v>4</v>
      </c>
      <c r="X537" s="61">
        <f t="shared" si="51"/>
        <v>2</v>
      </c>
      <c r="Y537" s="52">
        <f t="shared" si="51"/>
        <v>4</v>
      </c>
      <c r="Z537">
        <f t="shared" si="52"/>
        <v>6</v>
      </c>
    </row>
    <row r="538" spans="1:26">
      <c r="A538" s="51" t="s">
        <v>17</v>
      </c>
      <c r="B538" s="16" t="s">
        <v>640</v>
      </c>
      <c r="C538" s="47" t="s">
        <v>366</v>
      </c>
      <c r="D538" s="47" t="s">
        <v>429</v>
      </c>
      <c r="E538" s="52" t="s">
        <v>430</v>
      </c>
      <c r="F538" s="56"/>
      <c r="G538" s="47">
        <v>1</v>
      </c>
      <c r="H538" s="47"/>
      <c r="I538" s="47">
        <v>1</v>
      </c>
      <c r="J538" s="47"/>
      <c r="K538" s="47"/>
      <c r="L538" s="47"/>
      <c r="M538" s="47"/>
      <c r="N538" s="47"/>
      <c r="O538" s="47"/>
      <c r="P538" s="47"/>
      <c r="Q538" s="47">
        <v>1</v>
      </c>
      <c r="R538" s="47"/>
      <c r="S538" s="47">
        <v>1</v>
      </c>
      <c r="T538" s="47"/>
      <c r="U538" s="47"/>
      <c r="V538" s="47"/>
      <c r="W538" s="48">
        <v>2</v>
      </c>
      <c r="X538" s="61">
        <f t="shared" si="51"/>
        <v>0</v>
      </c>
      <c r="Y538" s="52">
        <f t="shared" si="51"/>
        <v>6</v>
      </c>
      <c r="Z538">
        <f t="shared" si="52"/>
        <v>6</v>
      </c>
    </row>
    <row r="539" spans="1:26">
      <c r="A539" s="51" t="s">
        <v>17</v>
      </c>
      <c r="B539" s="16" t="s">
        <v>697</v>
      </c>
      <c r="C539" s="47" t="s">
        <v>366</v>
      </c>
      <c r="D539" s="47" t="s">
        <v>431</v>
      </c>
      <c r="E539" s="52" t="s">
        <v>432</v>
      </c>
      <c r="F539" s="56"/>
      <c r="G539" s="47"/>
      <c r="H539" s="47"/>
      <c r="I539" s="47">
        <v>1</v>
      </c>
      <c r="J539" s="47"/>
      <c r="K539" s="47"/>
      <c r="L539" s="47"/>
      <c r="M539" s="47">
        <v>1</v>
      </c>
      <c r="N539" s="47"/>
      <c r="O539" s="47"/>
      <c r="P539" s="47">
        <v>1</v>
      </c>
      <c r="Q539" s="47"/>
      <c r="R539" s="47"/>
      <c r="S539" s="47">
        <v>1</v>
      </c>
      <c r="T539" s="47"/>
      <c r="U539" s="47"/>
      <c r="V539" s="47">
        <v>9</v>
      </c>
      <c r="W539" s="48">
        <v>16</v>
      </c>
      <c r="X539" s="61">
        <f t="shared" si="51"/>
        <v>10</v>
      </c>
      <c r="Y539" s="52">
        <f t="shared" si="51"/>
        <v>19</v>
      </c>
      <c r="Z539">
        <f t="shared" si="52"/>
        <v>29</v>
      </c>
    </row>
    <row r="540" spans="1:26">
      <c r="A540" s="51" t="s">
        <v>17</v>
      </c>
      <c r="B540" s="16" t="s">
        <v>698</v>
      </c>
      <c r="C540" s="47" t="s">
        <v>377</v>
      </c>
      <c r="D540" s="47" t="s">
        <v>433</v>
      </c>
      <c r="E540" s="52" t="s">
        <v>434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>
        <v>1</v>
      </c>
      <c r="P540" s="47">
        <v>1</v>
      </c>
      <c r="Q540" s="47"/>
      <c r="R540" s="47"/>
      <c r="S540" s="47"/>
      <c r="T540" s="47"/>
      <c r="U540" s="47"/>
      <c r="V540" s="47"/>
      <c r="W540" s="48"/>
      <c r="X540" s="61">
        <f t="shared" si="51"/>
        <v>1</v>
      </c>
      <c r="Y540" s="52">
        <f t="shared" si="51"/>
        <v>1</v>
      </c>
      <c r="Z540">
        <f t="shared" si="52"/>
        <v>2</v>
      </c>
    </row>
    <row r="541" spans="1:26">
      <c r="A541" s="51" t="s">
        <v>17</v>
      </c>
      <c r="B541" s="16" t="s">
        <v>699</v>
      </c>
      <c r="C541" s="47" t="s">
        <v>377</v>
      </c>
      <c r="D541" s="47" t="s">
        <v>435</v>
      </c>
      <c r="E541" s="52" t="s">
        <v>436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>
        <v>3</v>
      </c>
      <c r="W541" s="48">
        <v>2</v>
      </c>
      <c r="X541" s="61">
        <f t="shared" si="51"/>
        <v>3</v>
      </c>
      <c r="Y541" s="52">
        <f t="shared" si="51"/>
        <v>2</v>
      </c>
      <c r="Z541">
        <f t="shared" si="52"/>
        <v>5</v>
      </c>
    </row>
    <row r="542" spans="1:26">
      <c r="A542" s="51" t="s">
        <v>17</v>
      </c>
      <c r="B542" s="16" t="s">
        <v>700</v>
      </c>
      <c r="C542" s="47" t="s">
        <v>377</v>
      </c>
      <c r="D542" s="47" t="s">
        <v>437</v>
      </c>
      <c r="E542" s="52" t="s">
        <v>438</v>
      </c>
      <c r="F542" s="56"/>
      <c r="G542" s="47"/>
      <c r="H542" s="47"/>
      <c r="I542" s="47"/>
      <c r="J542" s="47"/>
      <c r="K542" s="47">
        <v>1</v>
      </c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8">
        <v>5</v>
      </c>
      <c r="X542" s="61">
        <f t="shared" si="51"/>
        <v>0</v>
      </c>
      <c r="Y542" s="52">
        <f t="shared" si="51"/>
        <v>6</v>
      </c>
      <c r="Z542">
        <f t="shared" si="52"/>
        <v>6</v>
      </c>
    </row>
    <row r="543" spans="1:26">
      <c r="A543" s="51" t="s">
        <v>17</v>
      </c>
      <c r="B543" s="16" t="s">
        <v>648</v>
      </c>
      <c r="C543" s="47" t="s">
        <v>366</v>
      </c>
      <c r="D543" s="47" t="s">
        <v>439</v>
      </c>
      <c r="E543" s="52" t="s">
        <v>440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>
        <v>6</v>
      </c>
      <c r="W543" s="48"/>
      <c r="X543" s="61">
        <f t="shared" si="51"/>
        <v>6</v>
      </c>
      <c r="Y543" s="52">
        <f t="shared" si="51"/>
        <v>0</v>
      </c>
      <c r="Z543">
        <f t="shared" si="52"/>
        <v>6</v>
      </c>
    </row>
    <row r="544" spans="1:26">
      <c r="A544" s="51" t="s">
        <v>17</v>
      </c>
      <c r="B544" s="16" t="s">
        <v>701</v>
      </c>
      <c r="C544" s="47" t="s">
        <v>366</v>
      </c>
      <c r="D544" s="47" t="s">
        <v>441</v>
      </c>
      <c r="E544" s="52" t="s">
        <v>442</v>
      </c>
      <c r="F544" s="56"/>
      <c r="G544" s="47"/>
      <c r="H544" s="47"/>
      <c r="I544" s="47"/>
      <c r="J544" s="47"/>
      <c r="K544" s="47">
        <v>1</v>
      </c>
      <c r="L544" s="47"/>
      <c r="M544" s="47"/>
      <c r="N544" s="47"/>
      <c r="O544" s="47"/>
      <c r="P544" s="47">
        <v>1</v>
      </c>
      <c r="Q544" s="47">
        <v>2</v>
      </c>
      <c r="R544" s="47"/>
      <c r="S544" s="47"/>
      <c r="T544" s="47"/>
      <c r="U544" s="47"/>
      <c r="V544" s="47">
        <v>2</v>
      </c>
      <c r="W544" s="48"/>
      <c r="X544" s="61">
        <f t="shared" si="51"/>
        <v>3</v>
      </c>
      <c r="Y544" s="52">
        <f t="shared" si="51"/>
        <v>3</v>
      </c>
      <c r="Z544">
        <f t="shared" si="52"/>
        <v>6</v>
      </c>
    </row>
    <row r="545" spans="1:26">
      <c r="A545" s="51" t="s">
        <v>17</v>
      </c>
      <c r="B545" s="16" t="s">
        <v>702</v>
      </c>
      <c r="C545" s="47" t="s">
        <v>377</v>
      </c>
      <c r="D545" s="47" t="s">
        <v>443</v>
      </c>
      <c r="E545" s="52" t="s">
        <v>444</v>
      </c>
      <c r="F545" s="56"/>
      <c r="G545" s="47"/>
      <c r="H545" s="47">
        <v>1</v>
      </c>
      <c r="I545" s="47"/>
      <c r="J545" s="47"/>
      <c r="K545" s="47">
        <v>2</v>
      </c>
      <c r="L545" s="47">
        <v>2</v>
      </c>
      <c r="M545" s="47"/>
      <c r="N545" s="47"/>
      <c r="O545" s="47"/>
      <c r="P545" s="47"/>
      <c r="Q545" s="47">
        <v>2</v>
      </c>
      <c r="R545" s="47"/>
      <c r="S545" s="47"/>
      <c r="T545" s="47"/>
      <c r="U545" s="47"/>
      <c r="V545" s="47">
        <v>7</v>
      </c>
      <c r="W545" s="48">
        <v>23</v>
      </c>
      <c r="X545" s="61">
        <f t="shared" si="51"/>
        <v>10</v>
      </c>
      <c r="Y545" s="52">
        <f t="shared" si="51"/>
        <v>27</v>
      </c>
      <c r="Z545">
        <f t="shared" si="52"/>
        <v>37</v>
      </c>
    </row>
    <row r="546" spans="1:26">
      <c r="A546" s="51" t="s">
        <v>17</v>
      </c>
      <c r="B546" s="16" t="s">
        <v>690</v>
      </c>
      <c r="C546" s="47" t="s">
        <v>366</v>
      </c>
      <c r="D546" s="47" t="s">
        <v>445</v>
      </c>
      <c r="E546" s="52" t="s">
        <v>446</v>
      </c>
      <c r="F546" s="56"/>
      <c r="G546" s="47">
        <v>1</v>
      </c>
      <c r="H546" s="47"/>
      <c r="I546" s="47"/>
      <c r="J546" s="47"/>
      <c r="K546" s="47"/>
      <c r="L546" s="47"/>
      <c r="M546" s="47">
        <v>1</v>
      </c>
      <c r="N546" s="47"/>
      <c r="O546" s="47">
        <v>1</v>
      </c>
      <c r="P546" s="47">
        <v>1</v>
      </c>
      <c r="Q546" s="47"/>
      <c r="R546" s="47"/>
      <c r="S546" s="47"/>
      <c r="T546" s="47"/>
      <c r="U546" s="47"/>
      <c r="V546" s="47">
        <v>1</v>
      </c>
      <c r="W546" s="48">
        <v>3</v>
      </c>
      <c r="X546" s="61">
        <f t="shared" si="51"/>
        <v>2</v>
      </c>
      <c r="Y546" s="52">
        <f t="shared" si="51"/>
        <v>6</v>
      </c>
      <c r="Z546">
        <f t="shared" si="52"/>
        <v>8</v>
      </c>
    </row>
    <row r="547" spans="1:26">
      <c r="A547" s="51" t="s">
        <v>17</v>
      </c>
      <c r="B547" s="16" t="s">
        <v>649</v>
      </c>
      <c r="C547" s="47" t="s">
        <v>47</v>
      </c>
      <c r="D547" s="47" t="s">
        <v>447</v>
      </c>
      <c r="E547" s="52" t="s">
        <v>448</v>
      </c>
      <c r="F547" s="56"/>
      <c r="G547" s="47"/>
      <c r="H547" s="47">
        <v>1</v>
      </c>
      <c r="I547" s="47"/>
      <c r="J547" s="47"/>
      <c r="K547" s="47"/>
      <c r="L547" s="47">
        <v>1</v>
      </c>
      <c r="M547" s="47"/>
      <c r="N547" s="47">
        <v>1</v>
      </c>
      <c r="O547" s="47"/>
      <c r="P547" s="47"/>
      <c r="Q547" s="47"/>
      <c r="R547" s="47"/>
      <c r="S547" s="47"/>
      <c r="T547" s="47"/>
      <c r="U547" s="47"/>
      <c r="V547" s="47">
        <v>2</v>
      </c>
      <c r="W547" s="48">
        <v>8</v>
      </c>
      <c r="X547" s="61">
        <f t="shared" si="51"/>
        <v>5</v>
      </c>
      <c r="Y547" s="52">
        <f t="shared" si="51"/>
        <v>8</v>
      </c>
      <c r="Z547">
        <f t="shared" si="52"/>
        <v>13</v>
      </c>
    </row>
    <row r="548" spans="1:26">
      <c r="A548" s="51" t="s">
        <v>17</v>
      </c>
      <c r="B548" s="16" t="s">
        <v>652</v>
      </c>
      <c r="C548" s="47" t="s">
        <v>366</v>
      </c>
      <c r="D548" s="47" t="s">
        <v>449</v>
      </c>
      <c r="E548" s="52" t="s">
        <v>450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>
        <v>1</v>
      </c>
      <c r="T548" s="47"/>
      <c r="U548" s="47"/>
      <c r="V548" s="47">
        <v>1</v>
      </c>
      <c r="W548" s="48">
        <v>2</v>
      </c>
      <c r="X548" s="61">
        <f t="shared" si="51"/>
        <v>1</v>
      </c>
      <c r="Y548" s="52">
        <f t="shared" si="51"/>
        <v>3</v>
      </c>
      <c r="Z548">
        <f t="shared" si="52"/>
        <v>4</v>
      </c>
    </row>
    <row r="549" spans="1:26">
      <c r="A549" s="51" t="s">
        <v>17</v>
      </c>
      <c r="B549" s="16" t="s">
        <v>703</v>
      </c>
      <c r="C549" s="47" t="s">
        <v>451</v>
      </c>
      <c r="D549" s="47" t="s">
        <v>452</v>
      </c>
      <c r="E549" s="52" t="s">
        <v>453</v>
      </c>
      <c r="F549" s="56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>
        <v>1</v>
      </c>
      <c r="W549" s="48">
        <v>1</v>
      </c>
      <c r="X549" s="61">
        <f t="shared" si="51"/>
        <v>1</v>
      </c>
      <c r="Y549" s="52">
        <f t="shared" si="51"/>
        <v>1</v>
      </c>
      <c r="Z549">
        <f t="shared" si="52"/>
        <v>2</v>
      </c>
    </row>
    <row r="550" spans="1:26">
      <c r="A550" s="51" t="s">
        <v>17</v>
      </c>
      <c r="B550" s="16" t="s">
        <v>703</v>
      </c>
      <c r="C550" s="47" t="s">
        <v>451</v>
      </c>
      <c r="D550" s="47" t="s">
        <v>454</v>
      </c>
      <c r="E550" s="52" t="s">
        <v>455</v>
      </c>
      <c r="F550" s="56"/>
      <c r="G550" s="47"/>
      <c r="H550" s="47"/>
      <c r="I550" s="47"/>
      <c r="J550" s="47">
        <v>1</v>
      </c>
      <c r="K550" s="47"/>
      <c r="L550" s="47"/>
      <c r="M550" s="47"/>
      <c r="N550" s="47"/>
      <c r="O550" s="47"/>
      <c r="P550" s="47"/>
      <c r="Q550" s="47">
        <v>1</v>
      </c>
      <c r="R550" s="47">
        <v>2</v>
      </c>
      <c r="S550" s="47">
        <v>2</v>
      </c>
      <c r="T550" s="47"/>
      <c r="U550" s="47"/>
      <c r="V550" s="47">
        <v>1</v>
      </c>
      <c r="W550" s="48">
        <v>10</v>
      </c>
      <c r="X550" s="61">
        <f t="shared" si="51"/>
        <v>4</v>
      </c>
      <c r="Y550" s="52">
        <f t="shared" si="51"/>
        <v>13</v>
      </c>
      <c r="Z550">
        <f t="shared" si="52"/>
        <v>17</v>
      </c>
    </row>
    <row r="551" spans="1:26">
      <c r="A551" s="51" t="s">
        <v>17</v>
      </c>
      <c r="B551" s="16" t="s">
        <v>656</v>
      </c>
      <c r="C551" s="47" t="s">
        <v>366</v>
      </c>
      <c r="D551" s="47" t="s">
        <v>456</v>
      </c>
      <c r="E551" s="52" t="s">
        <v>457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>
        <v>1</v>
      </c>
      <c r="S551" s="47"/>
      <c r="T551" s="47"/>
      <c r="U551" s="47"/>
      <c r="V551" s="47">
        <v>1</v>
      </c>
      <c r="W551" s="48"/>
      <c r="X551" s="61">
        <f t="shared" si="51"/>
        <v>2</v>
      </c>
      <c r="Y551" s="52">
        <f t="shared" si="51"/>
        <v>0</v>
      </c>
      <c r="Z551">
        <f t="shared" si="52"/>
        <v>2</v>
      </c>
    </row>
    <row r="552" spans="1:26">
      <c r="A552" s="51" t="s">
        <v>17</v>
      </c>
      <c r="B552" s="16" t="s">
        <v>704</v>
      </c>
      <c r="C552" s="47" t="s">
        <v>366</v>
      </c>
      <c r="D552" s="47" t="s">
        <v>458</v>
      </c>
      <c r="E552" s="52" t="s">
        <v>459</v>
      </c>
      <c r="F552" s="56"/>
      <c r="G552" s="47"/>
      <c r="H552" s="47"/>
      <c r="I552" s="47">
        <v>1</v>
      </c>
      <c r="J552" s="47"/>
      <c r="K552" s="47">
        <v>1</v>
      </c>
      <c r="L552" s="47">
        <v>2</v>
      </c>
      <c r="M552" s="47">
        <v>5</v>
      </c>
      <c r="N552" s="47">
        <v>1</v>
      </c>
      <c r="O552" s="47">
        <v>1</v>
      </c>
      <c r="P552" s="47"/>
      <c r="Q552" s="47">
        <v>1</v>
      </c>
      <c r="R552" s="47">
        <v>2</v>
      </c>
      <c r="S552" s="47">
        <v>5</v>
      </c>
      <c r="T552" s="47"/>
      <c r="U552" s="47"/>
      <c r="V552" s="47">
        <v>2</v>
      </c>
      <c r="W552" s="48">
        <v>9</v>
      </c>
      <c r="X552" s="61">
        <f t="shared" si="51"/>
        <v>7</v>
      </c>
      <c r="Y552" s="52">
        <f t="shared" si="51"/>
        <v>23</v>
      </c>
      <c r="Z552">
        <f t="shared" si="52"/>
        <v>30</v>
      </c>
    </row>
    <row r="553" spans="1:26">
      <c r="A553" s="51" t="s">
        <v>17</v>
      </c>
      <c r="B553" s="16" t="s">
        <v>705</v>
      </c>
      <c r="C553" s="47" t="s">
        <v>366</v>
      </c>
      <c r="D553" s="47" t="s">
        <v>460</v>
      </c>
      <c r="E553" s="52" t="s">
        <v>461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>
        <v>1</v>
      </c>
      <c r="R553" s="47"/>
      <c r="S553" s="47"/>
      <c r="T553" s="47"/>
      <c r="U553" s="47"/>
      <c r="V553" s="47">
        <v>1</v>
      </c>
      <c r="W553" s="48">
        <v>7</v>
      </c>
      <c r="X553" s="61">
        <f t="shared" si="51"/>
        <v>1</v>
      </c>
      <c r="Y553" s="52">
        <f t="shared" si="51"/>
        <v>8</v>
      </c>
      <c r="Z553">
        <f t="shared" si="52"/>
        <v>9</v>
      </c>
    </row>
    <row r="554" spans="1:26">
      <c r="A554" s="51" t="s">
        <v>17</v>
      </c>
      <c r="B554" s="16" t="s">
        <v>706</v>
      </c>
      <c r="C554" s="47" t="s">
        <v>366</v>
      </c>
      <c r="D554" s="47" t="s">
        <v>462</v>
      </c>
      <c r="E554" s="52" t="s">
        <v>463</v>
      </c>
      <c r="F554" s="56"/>
      <c r="G554" s="47"/>
      <c r="H554" s="47"/>
      <c r="I554" s="47"/>
      <c r="J554" s="47"/>
      <c r="K554" s="47"/>
      <c r="L554" s="47">
        <v>2</v>
      </c>
      <c r="M554" s="47">
        <v>1</v>
      </c>
      <c r="N554" s="47"/>
      <c r="O554" s="47"/>
      <c r="P554" s="47"/>
      <c r="Q554" s="47">
        <v>2</v>
      </c>
      <c r="R554" s="47"/>
      <c r="S554" s="47">
        <v>1</v>
      </c>
      <c r="T554" s="47"/>
      <c r="U554" s="47"/>
      <c r="V554" s="47">
        <v>2</v>
      </c>
      <c r="W554" s="48">
        <v>4</v>
      </c>
      <c r="X554" s="61">
        <f t="shared" si="51"/>
        <v>4</v>
      </c>
      <c r="Y554" s="52">
        <f t="shared" si="51"/>
        <v>8</v>
      </c>
      <c r="Z554">
        <f t="shared" si="52"/>
        <v>12</v>
      </c>
    </row>
    <row r="555" spans="1:26">
      <c r="A555" s="51" t="s">
        <v>17</v>
      </c>
      <c r="B555" s="16" t="s">
        <v>706</v>
      </c>
      <c r="C555" s="47" t="s">
        <v>377</v>
      </c>
      <c r="D555" s="47" t="s">
        <v>464</v>
      </c>
      <c r="E555" s="52" t="s">
        <v>465</v>
      </c>
      <c r="F555" s="56"/>
      <c r="G555" s="47"/>
      <c r="H555" s="47"/>
      <c r="I555" s="47">
        <v>1</v>
      </c>
      <c r="J555" s="47">
        <v>1</v>
      </c>
      <c r="K555" s="47"/>
      <c r="L555" s="47"/>
      <c r="M555" s="47"/>
      <c r="N555" s="47"/>
      <c r="O555" s="47"/>
      <c r="P555" s="47"/>
      <c r="Q555" s="47"/>
      <c r="R555" s="47">
        <v>1</v>
      </c>
      <c r="S555" s="47">
        <v>1</v>
      </c>
      <c r="T555" s="47"/>
      <c r="U555" s="47"/>
      <c r="V555" s="47">
        <v>3</v>
      </c>
      <c r="W555" s="48">
        <v>6</v>
      </c>
      <c r="X555" s="61">
        <f t="shared" si="51"/>
        <v>5</v>
      </c>
      <c r="Y555" s="52">
        <f t="shared" si="51"/>
        <v>8</v>
      </c>
      <c r="Z555">
        <f t="shared" si="52"/>
        <v>13</v>
      </c>
    </row>
    <row r="556" spans="1:26">
      <c r="A556" s="51" t="s">
        <v>17</v>
      </c>
      <c r="B556" s="16" t="s">
        <v>659</v>
      </c>
      <c r="C556" s="47" t="s">
        <v>377</v>
      </c>
      <c r="D556" s="47" t="s">
        <v>466</v>
      </c>
      <c r="E556" s="52" t="s">
        <v>467</v>
      </c>
      <c r="F556" s="56"/>
      <c r="G556" s="47"/>
      <c r="H556" s="47"/>
      <c r="I556" s="47"/>
      <c r="J556" s="47"/>
      <c r="K556" s="47"/>
      <c r="L556" s="47"/>
      <c r="M556" s="47"/>
      <c r="N556" s="47"/>
      <c r="O556" s="47"/>
      <c r="P556" s="47">
        <v>1</v>
      </c>
      <c r="Q556" s="47">
        <v>3</v>
      </c>
      <c r="R556" s="47"/>
      <c r="S556" s="47">
        <v>1</v>
      </c>
      <c r="T556" s="47"/>
      <c r="U556" s="47"/>
      <c r="V556" s="47">
        <v>1</v>
      </c>
      <c r="W556" s="48">
        <v>6</v>
      </c>
      <c r="X556" s="61">
        <f t="shared" si="51"/>
        <v>2</v>
      </c>
      <c r="Y556" s="52">
        <f t="shared" si="51"/>
        <v>10</v>
      </c>
      <c r="Z556">
        <f t="shared" si="52"/>
        <v>12</v>
      </c>
    </row>
    <row r="557" spans="1:26">
      <c r="A557" s="51" t="s">
        <v>17</v>
      </c>
      <c r="B557" s="16" t="s">
        <v>662</v>
      </c>
      <c r="C557" s="47" t="s">
        <v>377</v>
      </c>
      <c r="D557" s="47" t="s">
        <v>468</v>
      </c>
      <c r="E557" s="52" t="s">
        <v>469</v>
      </c>
      <c r="F557" s="56"/>
      <c r="G557" s="47"/>
      <c r="H557" s="47"/>
      <c r="I557" s="47"/>
      <c r="J557" s="47"/>
      <c r="K557" s="47"/>
      <c r="L557" s="47"/>
      <c r="M557" s="47"/>
      <c r="N557" s="47"/>
      <c r="O557" s="47"/>
      <c r="P557" s="47">
        <v>6</v>
      </c>
      <c r="Q557" s="47">
        <v>4</v>
      </c>
      <c r="R557" s="47"/>
      <c r="S557" s="47"/>
      <c r="T557" s="47"/>
      <c r="U557" s="47"/>
      <c r="V557" s="47">
        <v>6</v>
      </c>
      <c r="W557" s="48">
        <v>1</v>
      </c>
      <c r="X557" s="61">
        <f t="shared" si="51"/>
        <v>12</v>
      </c>
      <c r="Y557" s="52">
        <f t="shared" si="51"/>
        <v>5</v>
      </c>
      <c r="Z557">
        <f t="shared" si="52"/>
        <v>17</v>
      </c>
    </row>
    <row r="558" spans="1:26">
      <c r="A558" s="51" t="s">
        <v>17</v>
      </c>
      <c r="B558" s="16" t="s">
        <v>664</v>
      </c>
      <c r="C558" s="47" t="s">
        <v>366</v>
      </c>
      <c r="D558" s="47" t="s">
        <v>470</v>
      </c>
      <c r="E558" s="52" t="s">
        <v>471</v>
      </c>
      <c r="F558" s="56"/>
      <c r="G558" s="47"/>
      <c r="H558" s="47"/>
      <c r="I558" s="47"/>
      <c r="J558" s="47"/>
      <c r="K558" s="47"/>
      <c r="L558" s="47">
        <v>1</v>
      </c>
      <c r="M558" s="47"/>
      <c r="N558" s="47"/>
      <c r="O558" s="47"/>
      <c r="P558" s="47"/>
      <c r="Q558" s="47">
        <v>2</v>
      </c>
      <c r="R558" s="47">
        <v>1</v>
      </c>
      <c r="S558" s="47">
        <v>1</v>
      </c>
      <c r="T558" s="47"/>
      <c r="U558" s="47"/>
      <c r="V558" s="47">
        <v>4</v>
      </c>
      <c r="W558" s="48">
        <v>2</v>
      </c>
      <c r="X558" s="61">
        <f t="shared" si="51"/>
        <v>6</v>
      </c>
      <c r="Y558" s="52">
        <f t="shared" si="51"/>
        <v>5</v>
      </c>
      <c r="Z558">
        <f t="shared" si="52"/>
        <v>11</v>
      </c>
    </row>
    <row r="559" spans="1:26">
      <c r="A559" s="51" t="s">
        <v>17</v>
      </c>
      <c r="B559" s="16" t="s">
        <v>671</v>
      </c>
      <c r="C559" s="47" t="s">
        <v>366</v>
      </c>
      <c r="D559" s="47" t="s">
        <v>472</v>
      </c>
      <c r="E559" s="52" t="s">
        <v>473</v>
      </c>
      <c r="F559" s="56"/>
      <c r="G559" s="47"/>
      <c r="H559" s="47">
        <v>1</v>
      </c>
      <c r="I559" s="47"/>
      <c r="J559" s="47"/>
      <c r="K559" s="47"/>
      <c r="L559" s="47"/>
      <c r="M559" s="47"/>
      <c r="N559" s="47"/>
      <c r="O559" s="47"/>
      <c r="P559" s="47"/>
      <c r="Q559" s="47"/>
      <c r="R559" s="47">
        <v>1</v>
      </c>
      <c r="S559" s="47">
        <v>1</v>
      </c>
      <c r="T559" s="47"/>
      <c r="U559" s="47"/>
      <c r="V559" s="47">
        <v>2</v>
      </c>
      <c r="W559" s="48"/>
      <c r="X559" s="61">
        <f t="shared" si="51"/>
        <v>4</v>
      </c>
      <c r="Y559" s="52">
        <f t="shared" si="51"/>
        <v>1</v>
      </c>
      <c r="Z559">
        <f t="shared" si="52"/>
        <v>5</v>
      </c>
    </row>
    <row r="560" spans="1:26">
      <c r="A560" s="51" t="s">
        <v>17</v>
      </c>
      <c r="B560" s="16" t="s">
        <v>707</v>
      </c>
      <c r="C560" s="47" t="s">
        <v>47</v>
      </c>
      <c r="D560" s="47" t="s">
        <v>474</v>
      </c>
      <c r="E560" s="52" t="s">
        <v>475</v>
      </c>
      <c r="F560" s="56"/>
      <c r="G560" s="47"/>
      <c r="H560" s="47"/>
      <c r="I560" s="47">
        <v>1</v>
      </c>
      <c r="J560" s="47"/>
      <c r="K560" s="47">
        <v>1</v>
      </c>
      <c r="L560" s="47"/>
      <c r="M560" s="47"/>
      <c r="N560" s="47"/>
      <c r="O560" s="47">
        <v>1</v>
      </c>
      <c r="P560" s="47"/>
      <c r="Q560" s="47"/>
      <c r="R560" s="47"/>
      <c r="S560" s="47">
        <v>3</v>
      </c>
      <c r="T560" s="47"/>
      <c r="U560" s="47">
        <v>1</v>
      </c>
      <c r="V560" s="47">
        <v>2</v>
      </c>
      <c r="W560" s="48">
        <v>32</v>
      </c>
      <c r="X560" s="61">
        <f t="shared" si="51"/>
        <v>2</v>
      </c>
      <c r="Y560" s="52">
        <f t="shared" si="51"/>
        <v>39</v>
      </c>
      <c r="Z560">
        <f t="shared" si="52"/>
        <v>41</v>
      </c>
    </row>
    <row r="561" spans="1:26">
      <c r="A561" s="51" t="s">
        <v>17</v>
      </c>
      <c r="B561" s="16" t="s">
        <v>674</v>
      </c>
      <c r="C561" s="47" t="s">
        <v>377</v>
      </c>
      <c r="D561" s="47" t="s">
        <v>476</v>
      </c>
      <c r="E561" s="52" t="s">
        <v>477</v>
      </c>
      <c r="F561" s="56"/>
      <c r="G561" s="47"/>
      <c r="H561" s="47"/>
      <c r="I561" s="47"/>
      <c r="J561" s="47"/>
      <c r="K561" s="47">
        <v>2</v>
      </c>
      <c r="L561" s="47"/>
      <c r="M561" s="47">
        <v>1</v>
      </c>
      <c r="N561" s="47"/>
      <c r="O561" s="47"/>
      <c r="P561" s="47">
        <v>2</v>
      </c>
      <c r="Q561" s="47"/>
      <c r="R561" s="47"/>
      <c r="S561" s="47"/>
      <c r="T561" s="47"/>
      <c r="U561" s="47"/>
      <c r="V561" s="47">
        <v>5</v>
      </c>
      <c r="W561" s="48">
        <v>4</v>
      </c>
      <c r="X561" s="61">
        <f t="shared" si="51"/>
        <v>7</v>
      </c>
      <c r="Y561" s="52">
        <f t="shared" si="51"/>
        <v>7</v>
      </c>
      <c r="Z561">
        <f t="shared" si="52"/>
        <v>14</v>
      </c>
    </row>
    <row r="562" spans="1:26">
      <c r="A562" s="51" t="s">
        <v>17</v>
      </c>
      <c r="B562" s="16" t="s">
        <v>675</v>
      </c>
      <c r="C562" s="47" t="s">
        <v>478</v>
      </c>
      <c r="D562" s="47" t="s">
        <v>563</v>
      </c>
      <c r="E562" s="52" t="s">
        <v>564</v>
      </c>
      <c r="F562" s="56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>
        <v>1</v>
      </c>
      <c r="W562" s="48"/>
      <c r="X562" s="61">
        <f t="shared" si="51"/>
        <v>1</v>
      </c>
      <c r="Y562" s="52">
        <f t="shared" si="51"/>
        <v>0</v>
      </c>
      <c r="Z562">
        <f t="shared" si="52"/>
        <v>1</v>
      </c>
    </row>
    <row r="563" spans="1:26">
      <c r="A563" s="51" t="s">
        <v>17</v>
      </c>
      <c r="B563" s="16" t="s">
        <v>675</v>
      </c>
      <c r="C563" s="47" t="s">
        <v>478</v>
      </c>
      <c r="D563" s="47" t="s">
        <v>479</v>
      </c>
      <c r="E563" s="52" t="s">
        <v>480</v>
      </c>
      <c r="F563" s="56"/>
      <c r="G563" s="47"/>
      <c r="H563" s="47"/>
      <c r="I563" s="47"/>
      <c r="J563" s="47"/>
      <c r="K563" s="47"/>
      <c r="L563" s="47"/>
      <c r="M563" s="47"/>
      <c r="N563" s="47"/>
      <c r="O563" s="47"/>
      <c r="P563" s="47">
        <v>1</v>
      </c>
      <c r="Q563" s="47">
        <v>3</v>
      </c>
      <c r="R563" s="47"/>
      <c r="S563" s="47">
        <v>1</v>
      </c>
      <c r="T563" s="47"/>
      <c r="U563" s="47"/>
      <c r="V563" s="47">
        <v>4</v>
      </c>
      <c r="W563" s="48"/>
      <c r="X563" s="61">
        <f t="shared" si="51"/>
        <v>5</v>
      </c>
      <c r="Y563" s="52">
        <f t="shared" si="51"/>
        <v>4</v>
      </c>
      <c r="Z563">
        <f t="shared" si="52"/>
        <v>9</v>
      </c>
    </row>
    <row r="564" spans="1:26">
      <c r="A564" s="51" t="s">
        <v>17</v>
      </c>
      <c r="B564" s="16" t="s">
        <v>708</v>
      </c>
      <c r="C564" s="47" t="s">
        <v>366</v>
      </c>
      <c r="D564" s="47" t="s">
        <v>481</v>
      </c>
      <c r="E564" s="52" t="s">
        <v>482</v>
      </c>
      <c r="F564" s="56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8">
        <v>1</v>
      </c>
      <c r="X564" s="61">
        <f t="shared" si="51"/>
        <v>0</v>
      </c>
      <c r="Y564" s="52">
        <f t="shared" si="51"/>
        <v>1</v>
      </c>
      <c r="Z564">
        <f t="shared" si="52"/>
        <v>1</v>
      </c>
    </row>
    <row r="565" spans="1:26">
      <c r="A565" s="51" t="s">
        <v>17</v>
      </c>
      <c r="B565" s="16" t="s">
        <v>709</v>
      </c>
      <c r="C565" s="47" t="s">
        <v>380</v>
      </c>
      <c r="D565" s="47" t="s">
        <v>483</v>
      </c>
      <c r="E565" s="52" t="s">
        <v>484</v>
      </c>
      <c r="F565" s="56"/>
      <c r="G565" s="47"/>
      <c r="H565" s="47"/>
      <c r="I565" s="47"/>
      <c r="J565" s="47"/>
      <c r="K565" s="47">
        <v>1</v>
      </c>
      <c r="L565" s="47"/>
      <c r="M565" s="47">
        <v>1</v>
      </c>
      <c r="N565" s="47"/>
      <c r="O565" s="47">
        <v>1</v>
      </c>
      <c r="P565" s="47"/>
      <c r="Q565" s="47">
        <v>1</v>
      </c>
      <c r="R565" s="47"/>
      <c r="S565" s="47">
        <v>3</v>
      </c>
      <c r="T565" s="47"/>
      <c r="U565" s="47"/>
      <c r="V565" s="47">
        <v>4</v>
      </c>
      <c r="W565" s="48">
        <v>22</v>
      </c>
      <c r="X565" s="61">
        <f t="shared" si="51"/>
        <v>4</v>
      </c>
      <c r="Y565" s="52">
        <f t="shared" si="51"/>
        <v>29</v>
      </c>
      <c r="Z565">
        <f t="shared" si="52"/>
        <v>33</v>
      </c>
    </row>
    <row r="566" spans="1:26">
      <c r="A566" s="51" t="s">
        <v>17</v>
      </c>
      <c r="B566" s="16" t="s">
        <v>679</v>
      </c>
      <c r="C566" s="47" t="s">
        <v>485</v>
      </c>
      <c r="D566" s="47" t="s">
        <v>486</v>
      </c>
      <c r="E566" s="52" t="s">
        <v>487</v>
      </c>
      <c r="F566" s="56"/>
      <c r="G566" s="47"/>
      <c r="H566" s="47"/>
      <c r="I566" s="47"/>
      <c r="J566" s="47">
        <v>1</v>
      </c>
      <c r="K566" s="47"/>
      <c r="L566" s="47"/>
      <c r="M566" s="47"/>
      <c r="N566" s="47">
        <v>1</v>
      </c>
      <c r="O566" s="47">
        <v>1</v>
      </c>
      <c r="P566" s="47">
        <v>4</v>
      </c>
      <c r="Q566" s="47">
        <v>2</v>
      </c>
      <c r="R566" s="47">
        <v>2</v>
      </c>
      <c r="S566" s="47">
        <v>1</v>
      </c>
      <c r="T566" s="47"/>
      <c r="U566" s="47"/>
      <c r="V566" s="47">
        <v>10</v>
      </c>
      <c r="W566" s="48">
        <v>3</v>
      </c>
      <c r="X566" s="61">
        <f t="shared" si="51"/>
        <v>18</v>
      </c>
      <c r="Y566" s="52">
        <f t="shared" si="51"/>
        <v>7</v>
      </c>
      <c r="Z566">
        <f t="shared" si="52"/>
        <v>25</v>
      </c>
    </row>
    <row r="567" spans="1:26">
      <c r="A567" s="51" t="s">
        <v>17</v>
      </c>
      <c r="B567" s="16" t="s">
        <v>679</v>
      </c>
      <c r="C567" s="47" t="s">
        <v>485</v>
      </c>
      <c r="D567" s="47" t="s">
        <v>488</v>
      </c>
      <c r="E567" s="52" t="s">
        <v>489</v>
      </c>
      <c r="F567" s="56">
        <v>1</v>
      </c>
      <c r="G567" s="47"/>
      <c r="H567" s="47"/>
      <c r="I567" s="47"/>
      <c r="J567" s="47">
        <v>3</v>
      </c>
      <c r="K567" s="47"/>
      <c r="L567" s="47"/>
      <c r="M567" s="47"/>
      <c r="N567" s="47"/>
      <c r="O567" s="47">
        <v>1</v>
      </c>
      <c r="P567" s="47">
        <v>2</v>
      </c>
      <c r="Q567" s="47"/>
      <c r="R567" s="47"/>
      <c r="S567" s="47"/>
      <c r="T567" s="47"/>
      <c r="U567" s="47"/>
      <c r="V567" s="47">
        <v>7</v>
      </c>
      <c r="W567" s="48">
        <v>5</v>
      </c>
      <c r="X567" s="61">
        <f t="shared" si="51"/>
        <v>13</v>
      </c>
      <c r="Y567" s="52">
        <f t="shared" si="51"/>
        <v>6</v>
      </c>
      <c r="Z567">
        <f t="shared" si="52"/>
        <v>19</v>
      </c>
    </row>
    <row r="568" spans="1:26">
      <c r="A568" s="51" t="s">
        <v>17</v>
      </c>
      <c r="B568" s="16" t="s">
        <v>681</v>
      </c>
      <c r="C568" s="47" t="s">
        <v>485</v>
      </c>
      <c r="D568" s="47" t="s">
        <v>492</v>
      </c>
      <c r="E568" s="52" t="s">
        <v>493</v>
      </c>
      <c r="F568" s="56">
        <v>1</v>
      </c>
      <c r="G568" s="47">
        <v>1</v>
      </c>
      <c r="H568" s="47"/>
      <c r="I568" s="47"/>
      <c r="J568" s="47">
        <v>1</v>
      </c>
      <c r="K568" s="47"/>
      <c r="L568" s="47"/>
      <c r="M568" s="47">
        <v>1</v>
      </c>
      <c r="N568" s="47">
        <v>1</v>
      </c>
      <c r="O568" s="47"/>
      <c r="P568" s="47">
        <v>2</v>
      </c>
      <c r="Q568" s="47">
        <v>2</v>
      </c>
      <c r="R568" s="47">
        <v>2</v>
      </c>
      <c r="S568" s="47">
        <v>3</v>
      </c>
      <c r="T568" s="47"/>
      <c r="U568" s="47"/>
      <c r="V568" s="47">
        <v>21</v>
      </c>
      <c r="W568" s="48">
        <v>10</v>
      </c>
      <c r="X568" s="61">
        <f t="shared" si="51"/>
        <v>28</v>
      </c>
      <c r="Y568" s="52">
        <f t="shared" si="51"/>
        <v>17</v>
      </c>
      <c r="Z568">
        <f t="shared" si="52"/>
        <v>45</v>
      </c>
    </row>
    <row r="569" spans="1:26">
      <c r="A569" s="51" t="s">
        <v>17</v>
      </c>
      <c r="B569" s="16" t="s">
        <v>710</v>
      </c>
      <c r="C569" s="47" t="s">
        <v>383</v>
      </c>
      <c r="D569" s="47" t="s">
        <v>494</v>
      </c>
      <c r="E569" s="52" t="s">
        <v>495</v>
      </c>
      <c r="F569" s="56"/>
      <c r="G569" s="47"/>
      <c r="H569" s="47"/>
      <c r="I569" s="47"/>
      <c r="J569" s="47"/>
      <c r="K569" s="47"/>
      <c r="L569" s="47">
        <v>1</v>
      </c>
      <c r="M569" s="47"/>
      <c r="N569" s="47"/>
      <c r="O569" s="47"/>
      <c r="P569" s="47"/>
      <c r="Q569" s="47"/>
      <c r="R569" s="47"/>
      <c r="S569" s="47"/>
      <c r="T569" s="47"/>
      <c r="U569" s="47"/>
      <c r="V569" s="47">
        <v>1</v>
      </c>
      <c r="W569" s="48">
        <v>5</v>
      </c>
      <c r="X569" s="61">
        <f t="shared" si="51"/>
        <v>2</v>
      </c>
      <c r="Y569" s="52">
        <f t="shared" si="51"/>
        <v>5</v>
      </c>
      <c r="Z569">
        <f t="shared" si="52"/>
        <v>7</v>
      </c>
    </row>
    <row r="570" spans="1:26">
      <c r="A570" s="53" t="s">
        <v>17</v>
      </c>
      <c r="B570" s="17" t="s">
        <v>686</v>
      </c>
      <c r="C570" s="54" t="s">
        <v>366</v>
      </c>
      <c r="D570" s="54" t="s">
        <v>496</v>
      </c>
      <c r="E570" s="55" t="s">
        <v>497</v>
      </c>
      <c r="F570" s="57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>
        <v>1</v>
      </c>
      <c r="S570" s="54"/>
      <c r="T570" s="54"/>
      <c r="U570" s="54"/>
      <c r="V570" s="54">
        <v>2</v>
      </c>
      <c r="W570" s="60">
        <v>5</v>
      </c>
      <c r="X570" s="62">
        <f t="shared" si="51"/>
        <v>3</v>
      </c>
      <c r="Y570" s="55">
        <f t="shared" si="51"/>
        <v>5</v>
      </c>
      <c r="Z570">
        <f t="shared" si="52"/>
        <v>8</v>
      </c>
    </row>
    <row r="571" spans="1:26">
      <c r="A571" s="46"/>
      <c r="B571" s="3"/>
      <c r="E571" s="67" t="s">
        <v>50</v>
      </c>
      <c r="F571">
        <f t="shared" ref="F571:Z571" si="53">SUM(F520:F570)</f>
        <v>2</v>
      </c>
      <c r="G571">
        <f t="shared" si="53"/>
        <v>4</v>
      </c>
      <c r="H571">
        <f t="shared" si="53"/>
        <v>3</v>
      </c>
      <c r="I571">
        <f t="shared" si="53"/>
        <v>5</v>
      </c>
      <c r="J571">
        <f t="shared" si="53"/>
        <v>11</v>
      </c>
      <c r="K571">
        <f t="shared" si="53"/>
        <v>13</v>
      </c>
      <c r="L571">
        <f t="shared" si="53"/>
        <v>12</v>
      </c>
      <c r="M571">
        <f t="shared" si="53"/>
        <v>19</v>
      </c>
      <c r="N571">
        <f t="shared" si="53"/>
        <v>5</v>
      </c>
      <c r="O571">
        <f t="shared" si="53"/>
        <v>14</v>
      </c>
      <c r="P571">
        <f t="shared" si="53"/>
        <v>46</v>
      </c>
      <c r="Q571">
        <f t="shared" si="53"/>
        <v>34</v>
      </c>
      <c r="R571">
        <f t="shared" si="53"/>
        <v>20</v>
      </c>
      <c r="S571">
        <f t="shared" si="53"/>
        <v>34</v>
      </c>
      <c r="T571">
        <f t="shared" si="53"/>
        <v>0</v>
      </c>
      <c r="U571">
        <f t="shared" si="53"/>
        <v>1</v>
      </c>
      <c r="V571">
        <f t="shared" si="53"/>
        <v>173</v>
      </c>
      <c r="W571">
        <f t="shared" si="53"/>
        <v>268</v>
      </c>
      <c r="X571">
        <f t="shared" si="53"/>
        <v>272</v>
      </c>
      <c r="Y571">
        <f t="shared" si="53"/>
        <v>392</v>
      </c>
      <c r="Z571">
        <f t="shared" si="53"/>
        <v>664</v>
      </c>
    </row>
    <row r="572" spans="1:26">
      <c r="A572" s="3"/>
      <c r="B572" s="3"/>
      <c r="F572"/>
    </row>
    <row r="573" spans="1:26">
      <c r="A573" s="49" t="s">
        <v>18</v>
      </c>
      <c r="B573" s="59" t="s">
        <v>589</v>
      </c>
      <c r="C573" s="13" t="s">
        <v>377</v>
      </c>
      <c r="D573" s="13" t="s">
        <v>498</v>
      </c>
      <c r="E573" s="50" t="s">
        <v>499</v>
      </c>
      <c r="F573" s="21"/>
      <c r="G573" s="13"/>
      <c r="H573" s="13"/>
      <c r="I573" s="13"/>
      <c r="J573" s="13"/>
      <c r="K573" s="13"/>
      <c r="L573" s="13"/>
      <c r="M573" s="13"/>
      <c r="N573" s="13"/>
      <c r="O573" s="13">
        <v>1</v>
      </c>
      <c r="P573" s="13"/>
      <c r="Q573" s="13">
        <v>1</v>
      </c>
      <c r="R573" s="13"/>
      <c r="S573" s="13"/>
      <c r="T573" s="13"/>
      <c r="U573" s="13"/>
      <c r="V573" s="13">
        <v>1</v>
      </c>
      <c r="W573" s="15">
        <v>1</v>
      </c>
      <c r="X573" s="19">
        <f t="shared" ref="X573:Y604" si="54">F573+H573+J573+L573+N573+P573+R573+T573+V573</f>
        <v>1</v>
      </c>
      <c r="Y573" s="50">
        <f t="shared" si="54"/>
        <v>3</v>
      </c>
      <c r="Z573">
        <f t="shared" ref="Z573:Z604" si="55">SUM(X573:Y573)</f>
        <v>4</v>
      </c>
    </row>
    <row r="574" spans="1:26">
      <c r="A574" s="51" t="s">
        <v>18</v>
      </c>
      <c r="B574" s="58" t="s">
        <v>589</v>
      </c>
      <c r="C574" s="47" t="s">
        <v>377</v>
      </c>
      <c r="D574" s="47" t="s">
        <v>500</v>
      </c>
      <c r="E574" s="52" t="s">
        <v>501</v>
      </c>
      <c r="F574" s="56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>
        <v>1</v>
      </c>
      <c r="W574" s="48"/>
      <c r="X574" s="61">
        <f t="shared" si="54"/>
        <v>1</v>
      </c>
      <c r="Y574" s="52">
        <f t="shared" si="54"/>
        <v>0</v>
      </c>
      <c r="Z574">
        <f t="shared" si="55"/>
        <v>1</v>
      </c>
    </row>
    <row r="575" spans="1:26">
      <c r="A575" s="51" t="s">
        <v>18</v>
      </c>
      <c r="B575" s="16" t="s">
        <v>621</v>
      </c>
      <c r="C575" s="47" t="s">
        <v>366</v>
      </c>
      <c r="D575" s="47" t="s">
        <v>502</v>
      </c>
      <c r="E575" s="52" t="s">
        <v>503</v>
      </c>
      <c r="F575" s="56"/>
      <c r="G575" s="47"/>
      <c r="H575" s="47"/>
      <c r="I575" s="47"/>
      <c r="J575" s="47"/>
      <c r="K575" s="47"/>
      <c r="L575" s="47">
        <v>1</v>
      </c>
      <c r="M575" s="47"/>
      <c r="N575" s="47"/>
      <c r="O575" s="47"/>
      <c r="P575" s="47">
        <v>2</v>
      </c>
      <c r="Q575" s="47">
        <v>1</v>
      </c>
      <c r="R575" s="47">
        <v>1</v>
      </c>
      <c r="S575" s="47"/>
      <c r="T575" s="47"/>
      <c r="U575" s="47"/>
      <c r="V575" s="47">
        <v>1</v>
      </c>
      <c r="W575" s="48">
        <v>1</v>
      </c>
      <c r="X575" s="61">
        <f t="shared" si="54"/>
        <v>5</v>
      </c>
      <c r="Y575" s="52">
        <f t="shared" si="54"/>
        <v>2</v>
      </c>
      <c r="Z575">
        <f t="shared" si="55"/>
        <v>7</v>
      </c>
    </row>
    <row r="576" spans="1:26">
      <c r="A576" s="51" t="s">
        <v>18</v>
      </c>
      <c r="B576" s="16" t="s">
        <v>694</v>
      </c>
      <c r="C576" s="47" t="s">
        <v>47</v>
      </c>
      <c r="D576" s="47" t="s">
        <v>48</v>
      </c>
      <c r="E576" s="52" t="s">
        <v>504</v>
      </c>
      <c r="F576" s="56"/>
      <c r="G576" s="47"/>
      <c r="H576" s="47"/>
      <c r="I576" s="47"/>
      <c r="J576" s="47"/>
      <c r="K576" s="47"/>
      <c r="L576" s="47"/>
      <c r="M576" s="47"/>
      <c r="N576" s="47"/>
      <c r="O576" s="47"/>
      <c r="P576" s="47">
        <v>1</v>
      </c>
      <c r="Q576" s="47"/>
      <c r="R576" s="47"/>
      <c r="S576" s="47"/>
      <c r="T576" s="47"/>
      <c r="U576" s="47"/>
      <c r="V576" s="47">
        <v>1</v>
      </c>
      <c r="W576" s="48">
        <v>1</v>
      </c>
      <c r="X576" s="61">
        <f t="shared" si="54"/>
        <v>2</v>
      </c>
      <c r="Y576" s="52">
        <f t="shared" si="54"/>
        <v>1</v>
      </c>
      <c r="Z576">
        <f t="shared" si="55"/>
        <v>3</v>
      </c>
    </row>
    <row r="577" spans="1:26">
      <c r="A577" s="51" t="s">
        <v>18</v>
      </c>
      <c r="B577" s="16" t="s">
        <v>625</v>
      </c>
      <c r="C577" s="47" t="s">
        <v>406</v>
      </c>
      <c r="D577" s="47" t="s">
        <v>505</v>
      </c>
      <c r="E577" s="52" t="s">
        <v>506</v>
      </c>
      <c r="F577" s="56"/>
      <c r="G577" s="47"/>
      <c r="H577" s="47"/>
      <c r="I577" s="47"/>
      <c r="J577" s="47"/>
      <c r="K577" s="47"/>
      <c r="L577" s="47"/>
      <c r="M577" s="47"/>
      <c r="N577" s="47"/>
      <c r="O577" s="47"/>
      <c r="P577" s="47">
        <v>6</v>
      </c>
      <c r="Q577" s="47">
        <v>3</v>
      </c>
      <c r="R577" s="47"/>
      <c r="S577" s="47"/>
      <c r="T577" s="47"/>
      <c r="U577" s="47"/>
      <c r="V577" s="47">
        <v>2</v>
      </c>
      <c r="W577" s="48"/>
      <c r="X577" s="61">
        <f t="shared" si="54"/>
        <v>8</v>
      </c>
      <c r="Y577" s="52">
        <f t="shared" si="54"/>
        <v>3</v>
      </c>
      <c r="Z577">
        <f t="shared" si="55"/>
        <v>11</v>
      </c>
    </row>
    <row r="578" spans="1:26">
      <c r="A578" s="79" t="s">
        <v>18</v>
      </c>
      <c r="B578" s="80" t="s">
        <v>626</v>
      </c>
      <c r="C578" s="81" t="s">
        <v>406</v>
      </c>
      <c r="D578" s="81" t="s">
        <v>507</v>
      </c>
      <c r="E578" s="82" t="s">
        <v>508</v>
      </c>
      <c r="F578" s="83"/>
      <c r="G578" s="81"/>
      <c r="H578" s="81"/>
      <c r="I578" s="81"/>
      <c r="J578" s="81">
        <v>1</v>
      </c>
      <c r="K578" s="81"/>
      <c r="L578" s="81"/>
      <c r="M578" s="81"/>
      <c r="N578" s="81"/>
      <c r="O578" s="81">
        <v>1</v>
      </c>
      <c r="P578" s="81">
        <v>4</v>
      </c>
      <c r="Q578" s="81">
        <v>2</v>
      </c>
      <c r="R578" s="81"/>
      <c r="S578" s="81"/>
      <c r="T578" s="81"/>
      <c r="U578" s="81"/>
      <c r="V578" s="81"/>
      <c r="W578" s="84"/>
      <c r="X578" s="85">
        <f t="shared" si="54"/>
        <v>5</v>
      </c>
      <c r="Y578" s="82">
        <f t="shared" si="54"/>
        <v>3</v>
      </c>
      <c r="Z578" s="86">
        <f t="shared" si="55"/>
        <v>8</v>
      </c>
    </row>
    <row r="579" spans="1:26">
      <c r="A579" s="51" t="s">
        <v>18</v>
      </c>
      <c r="B579" s="16" t="s">
        <v>628</v>
      </c>
      <c r="C579" s="47" t="s">
        <v>406</v>
      </c>
      <c r="D579" s="47" t="s">
        <v>509</v>
      </c>
      <c r="E579" s="52" t="s">
        <v>510</v>
      </c>
      <c r="F579" s="56"/>
      <c r="G579" s="47"/>
      <c r="H579" s="47"/>
      <c r="I579" s="47"/>
      <c r="J579" s="47"/>
      <c r="K579" s="47"/>
      <c r="L579" s="47"/>
      <c r="M579" s="47"/>
      <c r="N579" s="47"/>
      <c r="O579" s="47"/>
      <c r="P579" s="47">
        <v>12</v>
      </c>
      <c r="Q579" s="47">
        <v>3</v>
      </c>
      <c r="R579" s="47">
        <v>2</v>
      </c>
      <c r="S579" s="47"/>
      <c r="T579" s="47"/>
      <c r="U579" s="47"/>
      <c r="V579" s="47">
        <v>1</v>
      </c>
      <c r="W579" s="48"/>
      <c r="X579" s="61">
        <f t="shared" si="54"/>
        <v>15</v>
      </c>
      <c r="Y579" s="52">
        <f t="shared" si="54"/>
        <v>3</v>
      </c>
      <c r="Z579">
        <f t="shared" si="55"/>
        <v>18</v>
      </c>
    </row>
    <row r="580" spans="1:26">
      <c r="A580" s="51" t="s">
        <v>18</v>
      </c>
      <c r="B580" s="16" t="s">
        <v>629</v>
      </c>
      <c r="C580" s="47" t="s">
        <v>406</v>
      </c>
      <c r="D580" s="47" t="s">
        <v>511</v>
      </c>
      <c r="E580" s="52" t="s">
        <v>512</v>
      </c>
      <c r="F580" s="56"/>
      <c r="G580" s="47"/>
      <c r="H580" s="47"/>
      <c r="I580" s="47"/>
      <c r="J580" s="47"/>
      <c r="K580" s="47"/>
      <c r="L580" s="47"/>
      <c r="M580" s="47"/>
      <c r="N580" s="47"/>
      <c r="O580" s="47"/>
      <c r="P580" s="47">
        <v>6</v>
      </c>
      <c r="Q580" s="47"/>
      <c r="R580" s="47"/>
      <c r="S580" s="47"/>
      <c r="T580" s="47"/>
      <c r="U580" s="47"/>
      <c r="V580" s="47">
        <v>3</v>
      </c>
      <c r="W580" s="48"/>
      <c r="X580" s="61">
        <f t="shared" si="54"/>
        <v>9</v>
      </c>
      <c r="Y580" s="52">
        <f t="shared" si="54"/>
        <v>0</v>
      </c>
      <c r="Z580">
        <f t="shared" si="55"/>
        <v>9</v>
      </c>
    </row>
    <row r="581" spans="1:26">
      <c r="A581" s="51" t="s">
        <v>18</v>
      </c>
      <c r="B581" s="16" t="s">
        <v>630</v>
      </c>
      <c r="C581" s="47" t="s">
        <v>406</v>
      </c>
      <c r="D581" s="47" t="s">
        <v>513</v>
      </c>
      <c r="E581" s="52" t="s">
        <v>514</v>
      </c>
      <c r="F581" s="56"/>
      <c r="G581" s="47"/>
      <c r="H581" s="47"/>
      <c r="I581" s="47"/>
      <c r="J581" s="47"/>
      <c r="K581" s="47"/>
      <c r="L581" s="47"/>
      <c r="M581" s="47"/>
      <c r="N581" s="47"/>
      <c r="O581" s="47"/>
      <c r="P581" s="47">
        <v>2</v>
      </c>
      <c r="Q581" s="47">
        <v>1</v>
      </c>
      <c r="R581" s="47">
        <v>1</v>
      </c>
      <c r="S581" s="47">
        <v>1</v>
      </c>
      <c r="T581" s="47"/>
      <c r="U581" s="47"/>
      <c r="V581" s="47"/>
      <c r="W581" s="48">
        <v>1</v>
      </c>
      <c r="X581" s="61">
        <f t="shared" si="54"/>
        <v>3</v>
      </c>
      <c r="Y581" s="52">
        <f t="shared" si="54"/>
        <v>3</v>
      </c>
      <c r="Z581">
        <f t="shared" si="55"/>
        <v>6</v>
      </c>
    </row>
    <row r="582" spans="1:26">
      <c r="A582" s="51" t="s">
        <v>18</v>
      </c>
      <c r="B582" s="16" t="s">
        <v>631</v>
      </c>
      <c r="C582" s="47" t="s">
        <v>406</v>
      </c>
      <c r="D582" s="47" t="s">
        <v>515</v>
      </c>
      <c r="E582" s="52" t="s">
        <v>516</v>
      </c>
      <c r="F582" s="56"/>
      <c r="G582" s="47"/>
      <c r="H582" s="47"/>
      <c r="I582" s="47"/>
      <c r="J582" s="47"/>
      <c r="K582" s="47"/>
      <c r="L582" s="47"/>
      <c r="M582" s="47"/>
      <c r="N582" s="47"/>
      <c r="O582" s="47"/>
      <c r="P582" s="47">
        <v>3</v>
      </c>
      <c r="Q582" s="47">
        <v>1</v>
      </c>
      <c r="R582" s="47"/>
      <c r="S582" s="47"/>
      <c r="T582" s="47"/>
      <c r="U582" s="47"/>
      <c r="V582" s="47"/>
      <c r="W582" s="48">
        <v>1</v>
      </c>
      <c r="X582" s="61">
        <f t="shared" si="54"/>
        <v>3</v>
      </c>
      <c r="Y582" s="52">
        <f t="shared" si="54"/>
        <v>2</v>
      </c>
      <c r="Z582">
        <f t="shared" si="55"/>
        <v>5</v>
      </c>
    </row>
    <row r="583" spans="1:26">
      <c r="A583" s="51" t="s">
        <v>18</v>
      </c>
      <c r="B583" s="16" t="s">
        <v>640</v>
      </c>
      <c r="C583" s="47" t="s">
        <v>366</v>
      </c>
      <c r="D583" s="47" t="s">
        <v>517</v>
      </c>
      <c r="E583" s="52" t="s">
        <v>518</v>
      </c>
      <c r="F583" s="56"/>
      <c r="G583" s="47"/>
      <c r="H583" s="47"/>
      <c r="I583" s="47"/>
      <c r="J583" s="47"/>
      <c r="K583" s="47"/>
      <c r="L583" s="47"/>
      <c r="M583" s="47">
        <v>1</v>
      </c>
      <c r="N583" s="47"/>
      <c r="O583" s="47"/>
      <c r="P583" s="47"/>
      <c r="Q583" s="47">
        <v>1</v>
      </c>
      <c r="R583" s="47"/>
      <c r="S583" s="47">
        <v>7</v>
      </c>
      <c r="T583" s="47"/>
      <c r="U583" s="47"/>
      <c r="V583" s="47">
        <v>6</v>
      </c>
      <c r="W583" s="48">
        <v>14</v>
      </c>
      <c r="X583" s="61">
        <f t="shared" si="54"/>
        <v>6</v>
      </c>
      <c r="Y583" s="52">
        <f t="shared" si="54"/>
        <v>23</v>
      </c>
      <c r="Z583">
        <f t="shared" si="55"/>
        <v>29</v>
      </c>
    </row>
    <row r="584" spans="1:26">
      <c r="A584" s="51" t="s">
        <v>18</v>
      </c>
      <c r="B584" s="16" t="s">
        <v>712</v>
      </c>
      <c r="C584" s="47" t="s">
        <v>366</v>
      </c>
      <c r="D584" s="47" t="s">
        <v>519</v>
      </c>
      <c r="E584" s="52" t="s">
        <v>520</v>
      </c>
      <c r="F584" s="56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>
        <v>1</v>
      </c>
      <c r="T584" s="47"/>
      <c r="U584" s="47"/>
      <c r="V584" s="47">
        <v>1</v>
      </c>
      <c r="W584" s="48">
        <v>1</v>
      </c>
      <c r="X584" s="61">
        <f t="shared" si="54"/>
        <v>1</v>
      </c>
      <c r="Y584" s="52">
        <f t="shared" si="54"/>
        <v>2</v>
      </c>
      <c r="Z584">
        <f t="shared" si="55"/>
        <v>3</v>
      </c>
    </row>
    <row r="585" spans="1:26">
      <c r="A585" s="51" t="s">
        <v>18</v>
      </c>
      <c r="B585" s="16" t="s">
        <v>698</v>
      </c>
      <c r="C585" s="47" t="s">
        <v>377</v>
      </c>
      <c r="D585" s="47" t="s">
        <v>521</v>
      </c>
      <c r="E585" s="52" t="s">
        <v>434</v>
      </c>
      <c r="F585" s="56"/>
      <c r="G585" s="47"/>
      <c r="H585" s="47"/>
      <c r="I585" s="47"/>
      <c r="J585" s="47"/>
      <c r="K585" s="47">
        <v>1</v>
      </c>
      <c r="L585" s="47"/>
      <c r="M585" s="47"/>
      <c r="N585" s="47"/>
      <c r="O585" s="47"/>
      <c r="P585" s="47"/>
      <c r="Q585" s="47">
        <v>1</v>
      </c>
      <c r="R585" s="47"/>
      <c r="S585" s="47"/>
      <c r="T585" s="47"/>
      <c r="U585" s="47"/>
      <c r="V585" s="47"/>
      <c r="W585" s="48">
        <v>1</v>
      </c>
      <c r="X585" s="61">
        <f t="shared" si="54"/>
        <v>0</v>
      </c>
      <c r="Y585" s="52">
        <f t="shared" si="54"/>
        <v>3</v>
      </c>
      <c r="Z585">
        <f t="shared" si="55"/>
        <v>3</v>
      </c>
    </row>
    <row r="586" spans="1:26">
      <c r="A586" s="51" t="s">
        <v>18</v>
      </c>
      <c r="B586" s="16" t="s">
        <v>648</v>
      </c>
      <c r="C586" s="47" t="s">
        <v>366</v>
      </c>
      <c r="D586" s="47" t="s">
        <v>522</v>
      </c>
      <c r="E586" s="52" t="s">
        <v>523</v>
      </c>
      <c r="F586" s="56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>
        <v>1</v>
      </c>
      <c r="S586" s="47">
        <v>3</v>
      </c>
      <c r="T586" s="47"/>
      <c r="U586" s="47"/>
      <c r="V586" s="47">
        <v>3</v>
      </c>
      <c r="W586" s="48">
        <v>2</v>
      </c>
      <c r="X586" s="61">
        <f t="shared" si="54"/>
        <v>4</v>
      </c>
      <c r="Y586" s="52">
        <f t="shared" si="54"/>
        <v>5</v>
      </c>
      <c r="Z586">
        <f t="shared" si="55"/>
        <v>9</v>
      </c>
    </row>
    <row r="587" spans="1:26">
      <c r="A587" s="51" t="s">
        <v>18</v>
      </c>
      <c r="B587" s="16" t="s">
        <v>702</v>
      </c>
      <c r="C587" s="47" t="s">
        <v>377</v>
      </c>
      <c r="D587" s="47" t="s">
        <v>526</v>
      </c>
      <c r="E587" s="52" t="s">
        <v>527</v>
      </c>
      <c r="F587" s="56">
        <v>1</v>
      </c>
      <c r="G587" s="47"/>
      <c r="H587" s="47"/>
      <c r="I587" s="47"/>
      <c r="J587" s="47"/>
      <c r="K587" s="47"/>
      <c r="L587" s="47"/>
      <c r="M587" s="47"/>
      <c r="N587" s="47"/>
      <c r="O587" s="47"/>
      <c r="P587" s="47">
        <v>6</v>
      </c>
      <c r="Q587" s="47">
        <v>4</v>
      </c>
      <c r="R587" s="47">
        <v>3</v>
      </c>
      <c r="S587" s="47">
        <v>6</v>
      </c>
      <c r="T587" s="47"/>
      <c r="U587" s="47"/>
      <c r="V587" s="47">
        <v>11</v>
      </c>
      <c r="W587" s="48">
        <v>11</v>
      </c>
      <c r="X587" s="61">
        <f t="shared" si="54"/>
        <v>21</v>
      </c>
      <c r="Y587" s="52">
        <f t="shared" si="54"/>
        <v>21</v>
      </c>
      <c r="Z587">
        <f t="shared" si="55"/>
        <v>42</v>
      </c>
    </row>
    <row r="588" spans="1:26">
      <c r="A588" s="51" t="s">
        <v>18</v>
      </c>
      <c r="B588" s="16" t="s">
        <v>690</v>
      </c>
      <c r="C588" s="47" t="s">
        <v>366</v>
      </c>
      <c r="D588" s="47" t="s">
        <v>528</v>
      </c>
      <c r="E588" s="52" t="s">
        <v>529</v>
      </c>
      <c r="F588" s="56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>
        <v>1</v>
      </c>
      <c r="S588" s="47"/>
      <c r="T588" s="47"/>
      <c r="U588" s="47"/>
      <c r="V588" s="47">
        <v>2</v>
      </c>
      <c r="W588" s="48"/>
      <c r="X588" s="61">
        <f t="shared" si="54"/>
        <v>3</v>
      </c>
      <c r="Y588" s="52">
        <f t="shared" si="54"/>
        <v>0</v>
      </c>
      <c r="Z588">
        <f t="shared" si="55"/>
        <v>3</v>
      </c>
    </row>
    <row r="589" spans="1:26">
      <c r="A589" s="51" t="s">
        <v>18</v>
      </c>
      <c r="B589" s="16" t="s">
        <v>652</v>
      </c>
      <c r="C589" s="47" t="s">
        <v>366</v>
      </c>
      <c r="D589" s="47" t="s">
        <v>530</v>
      </c>
      <c r="E589" s="52" t="s">
        <v>531</v>
      </c>
      <c r="F589" s="56"/>
      <c r="G589" s="47"/>
      <c r="H589" s="47"/>
      <c r="I589" s="47"/>
      <c r="J589" s="47">
        <v>1</v>
      </c>
      <c r="K589" s="47"/>
      <c r="L589" s="47">
        <v>1</v>
      </c>
      <c r="M589" s="47">
        <v>1</v>
      </c>
      <c r="N589" s="47"/>
      <c r="O589" s="47">
        <v>1</v>
      </c>
      <c r="P589" s="47">
        <v>10</v>
      </c>
      <c r="Q589" s="47">
        <v>5</v>
      </c>
      <c r="R589" s="47">
        <v>4</v>
      </c>
      <c r="S589" s="47">
        <v>3</v>
      </c>
      <c r="T589" s="47"/>
      <c r="U589" s="47"/>
      <c r="V589" s="47">
        <v>10</v>
      </c>
      <c r="W589" s="48">
        <v>5</v>
      </c>
      <c r="X589" s="61">
        <f t="shared" si="54"/>
        <v>26</v>
      </c>
      <c r="Y589" s="52">
        <f t="shared" si="54"/>
        <v>15</v>
      </c>
      <c r="Z589">
        <f t="shared" si="55"/>
        <v>41</v>
      </c>
    </row>
    <row r="590" spans="1:26">
      <c r="A590" s="51" t="s">
        <v>18</v>
      </c>
      <c r="B590" s="16" t="s">
        <v>703</v>
      </c>
      <c r="C590" s="47" t="s">
        <v>451</v>
      </c>
      <c r="D590" s="47" t="s">
        <v>532</v>
      </c>
      <c r="E590" s="52" t="s">
        <v>533</v>
      </c>
      <c r="F590" s="56"/>
      <c r="G590" s="47"/>
      <c r="H590" s="47"/>
      <c r="I590" s="47"/>
      <c r="J590" s="47"/>
      <c r="K590" s="47"/>
      <c r="L590" s="47"/>
      <c r="M590" s="47"/>
      <c r="N590" s="47"/>
      <c r="O590" s="47"/>
      <c r="P590" s="47">
        <v>4</v>
      </c>
      <c r="Q590" s="47">
        <v>7</v>
      </c>
      <c r="R590" s="47">
        <v>2</v>
      </c>
      <c r="S590" s="47">
        <v>2</v>
      </c>
      <c r="T590" s="47"/>
      <c r="U590" s="47"/>
      <c r="V590" s="47">
        <v>6</v>
      </c>
      <c r="W590" s="48">
        <v>12</v>
      </c>
      <c r="X590" s="61">
        <f t="shared" si="54"/>
        <v>12</v>
      </c>
      <c r="Y590" s="52">
        <f t="shared" si="54"/>
        <v>21</v>
      </c>
      <c r="Z590">
        <f t="shared" si="55"/>
        <v>33</v>
      </c>
    </row>
    <row r="591" spans="1:26">
      <c r="A591" s="51" t="s">
        <v>18</v>
      </c>
      <c r="B591" s="16" t="s">
        <v>656</v>
      </c>
      <c r="C591" s="47" t="s">
        <v>366</v>
      </c>
      <c r="D591" s="47" t="s">
        <v>534</v>
      </c>
      <c r="E591" s="52" t="s">
        <v>535</v>
      </c>
      <c r="F591" s="56"/>
      <c r="G591" s="47"/>
      <c r="H591" s="47"/>
      <c r="I591" s="47"/>
      <c r="J591" s="47"/>
      <c r="K591" s="47"/>
      <c r="L591" s="47">
        <v>1</v>
      </c>
      <c r="M591" s="47"/>
      <c r="N591" s="47"/>
      <c r="O591" s="47"/>
      <c r="P591" s="47">
        <v>6</v>
      </c>
      <c r="Q591" s="47">
        <v>1</v>
      </c>
      <c r="R591" s="47">
        <v>2</v>
      </c>
      <c r="S591" s="47"/>
      <c r="T591" s="47"/>
      <c r="U591" s="47"/>
      <c r="V591" s="47">
        <v>4</v>
      </c>
      <c r="W591" s="48">
        <v>2</v>
      </c>
      <c r="X591" s="61">
        <f t="shared" si="54"/>
        <v>13</v>
      </c>
      <c r="Y591" s="52">
        <f t="shared" si="54"/>
        <v>3</v>
      </c>
      <c r="Z591">
        <f t="shared" si="55"/>
        <v>16</v>
      </c>
    </row>
    <row r="592" spans="1:26">
      <c r="A592" s="51" t="s">
        <v>18</v>
      </c>
      <c r="B592" s="16" t="s">
        <v>704</v>
      </c>
      <c r="C592" s="47" t="s">
        <v>366</v>
      </c>
      <c r="D592" s="47" t="s">
        <v>536</v>
      </c>
      <c r="E592" s="52" t="s">
        <v>537</v>
      </c>
      <c r="F592" s="56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>
        <v>3</v>
      </c>
      <c r="W592" s="48">
        <v>1</v>
      </c>
      <c r="X592" s="61">
        <f t="shared" si="54"/>
        <v>3</v>
      </c>
      <c r="Y592" s="52">
        <f t="shared" si="54"/>
        <v>1</v>
      </c>
      <c r="Z592">
        <f t="shared" si="55"/>
        <v>4</v>
      </c>
    </row>
    <row r="593" spans="1:26">
      <c r="A593" s="51" t="s">
        <v>18</v>
      </c>
      <c r="B593" s="16" t="s">
        <v>713</v>
      </c>
      <c r="C593" s="47" t="s">
        <v>366</v>
      </c>
      <c r="D593" s="47" t="s">
        <v>538</v>
      </c>
      <c r="E593" s="52" t="s">
        <v>539</v>
      </c>
      <c r="F593" s="56"/>
      <c r="G593" s="47"/>
      <c r="H593" s="47"/>
      <c r="I593" s="47">
        <v>1</v>
      </c>
      <c r="J593" s="47"/>
      <c r="K593" s="47">
        <v>1</v>
      </c>
      <c r="L593" s="47">
        <v>2</v>
      </c>
      <c r="M593" s="47">
        <v>7</v>
      </c>
      <c r="N593" s="47">
        <v>1</v>
      </c>
      <c r="O593" s="47">
        <v>2</v>
      </c>
      <c r="P593" s="47">
        <v>1</v>
      </c>
      <c r="Q593" s="47">
        <v>4</v>
      </c>
      <c r="R593" s="47">
        <v>3</v>
      </c>
      <c r="S593" s="47">
        <v>12</v>
      </c>
      <c r="T593" s="47"/>
      <c r="U593" s="47"/>
      <c r="V593" s="47">
        <v>7</v>
      </c>
      <c r="W593" s="48">
        <v>20</v>
      </c>
      <c r="X593" s="61">
        <f t="shared" si="54"/>
        <v>14</v>
      </c>
      <c r="Y593" s="52">
        <f t="shared" si="54"/>
        <v>47</v>
      </c>
      <c r="Z593">
        <f t="shared" si="55"/>
        <v>61</v>
      </c>
    </row>
    <row r="594" spans="1:26">
      <c r="A594" s="51" t="s">
        <v>18</v>
      </c>
      <c r="B594" s="16" t="s">
        <v>705</v>
      </c>
      <c r="C594" s="47" t="s">
        <v>366</v>
      </c>
      <c r="D594" s="47" t="s">
        <v>540</v>
      </c>
      <c r="E594" s="52" t="s">
        <v>541</v>
      </c>
      <c r="F594" s="56"/>
      <c r="G594" s="47"/>
      <c r="H594" s="47"/>
      <c r="I594" s="47"/>
      <c r="J594" s="47"/>
      <c r="K594" s="47"/>
      <c r="L594" s="47"/>
      <c r="M594" s="47"/>
      <c r="N594" s="47"/>
      <c r="O594" s="47">
        <v>1</v>
      </c>
      <c r="P594" s="47"/>
      <c r="Q594" s="47"/>
      <c r="R594" s="47"/>
      <c r="S594" s="47"/>
      <c r="T594" s="47"/>
      <c r="U594" s="47"/>
      <c r="V594" s="47">
        <v>2</v>
      </c>
      <c r="W594" s="48">
        <v>1</v>
      </c>
      <c r="X594" s="61">
        <f t="shared" si="54"/>
        <v>2</v>
      </c>
      <c r="Y594" s="52">
        <f t="shared" si="54"/>
        <v>2</v>
      </c>
      <c r="Z594">
        <f t="shared" si="55"/>
        <v>4</v>
      </c>
    </row>
    <row r="595" spans="1:26">
      <c r="A595" s="51" t="s">
        <v>18</v>
      </c>
      <c r="B595" s="16" t="s">
        <v>714</v>
      </c>
      <c r="C595" s="47" t="s">
        <v>366</v>
      </c>
      <c r="D595" s="47" t="s">
        <v>542</v>
      </c>
      <c r="E595" s="52" t="s">
        <v>543</v>
      </c>
      <c r="F595" s="56"/>
      <c r="G595" s="47"/>
      <c r="H595" s="47"/>
      <c r="I595" s="47"/>
      <c r="J595" s="47"/>
      <c r="K595" s="47"/>
      <c r="L595" s="47"/>
      <c r="M595" s="47">
        <v>1</v>
      </c>
      <c r="N595" s="47"/>
      <c r="O595" s="47">
        <v>1</v>
      </c>
      <c r="P595" s="47"/>
      <c r="Q595" s="47"/>
      <c r="R595" s="47"/>
      <c r="S595" s="47"/>
      <c r="T595" s="47"/>
      <c r="U595" s="47"/>
      <c r="V595" s="47">
        <v>1</v>
      </c>
      <c r="W595" s="48"/>
      <c r="X595" s="61">
        <f t="shared" si="54"/>
        <v>1</v>
      </c>
      <c r="Y595" s="52">
        <f t="shared" si="54"/>
        <v>2</v>
      </c>
      <c r="Z595">
        <f t="shared" si="55"/>
        <v>3</v>
      </c>
    </row>
    <row r="596" spans="1:26">
      <c r="A596" s="51" t="s">
        <v>18</v>
      </c>
      <c r="B596" s="16" t="s">
        <v>659</v>
      </c>
      <c r="C596" s="47" t="s">
        <v>377</v>
      </c>
      <c r="D596" s="47" t="s">
        <v>544</v>
      </c>
      <c r="E596" s="52" t="s">
        <v>545</v>
      </c>
      <c r="F596" s="56"/>
      <c r="G596" s="47"/>
      <c r="H596" s="47"/>
      <c r="I596" s="47"/>
      <c r="J596" s="47"/>
      <c r="K596" s="47"/>
      <c r="L596" s="47"/>
      <c r="M596" s="47"/>
      <c r="N596" s="47"/>
      <c r="O596" s="47"/>
      <c r="P596" s="47">
        <v>1</v>
      </c>
      <c r="Q596" s="47"/>
      <c r="R596" s="47"/>
      <c r="S596" s="47"/>
      <c r="T596" s="47"/>
      <c r="U596" s="47"/>
      <c r="V596" s="47"/>
      <c r="W596" s="48">
        <v>2</v>
      </c>
      <c r="X596" s="61">
        <f t="shared" si="54"/>
        <v>1</v>
      </c>
      <c r="Y596" s="52">
        <f t="shared" si="54"/>
        <v>2</v>
      </c>
      <c r="Z596">
        <f t="shared" si="55"/>
        <v>3</v>
      </c>
    </row>
    <row r="597" spans="1:26">
      <c r="A597" s="51" t="s">
        <v>18</v>
      </c>
      <c r="B597" s="16" t="s">
        <v>662</v>
      </c>
      <c r="C597" s="47" t="s">
        <v>377</v>
      </c>
      <c r="D597" s="47" t="s">
        <v>546</v>
      </c>
      <c r="E597" s="52" t="s">
        <v>547</v>
      </c>
      <c r="F597" s="56"/>
      <c r="G597" s="47"/>
      <c r="H597" s="47"/>
      <c r="I597" s="47"/>
      <c r="J597" s="47"/>
      <c r="K597" s="47"/>
      <c r="L597" s="47"/>
      <c r="M597" s="47"/>
      <c r="N597" s="47"/>
      <c r="O597" s="47"/>
      <c r="P597" s="47">
        <v>6</v>
      </c>
      <c r="Q597" s="47">
        <v>3</v>
      </c>
      <c r="R597" s="47"/>
      <c r="S597" s="47"/>
      <c r="T597" s="47"/>
      <c r="U597" s="47"/>
      <c r="V597" s="47">
        <v>6</v>
      </c>
      <c r="W597" s="48">
        <v>2</v>
      </c>
      <c r="X597" s="61">
        <f t="shared" si="54"/>
        <v>12</v>
      </c>
      <c r="Y597" s="52">
        <f t="shared" si="54"/>
        <v>5</v>
      </c>
      <c r="Z597">
        <f t="shared" si="55"/>
        <v>17</v>
      </c>
    </row>
    <row r="598" spans="1:26">
      <c r="A598" s="51" t="s">
        <v>18</v>
      </c>
      <c r="B598" s="16" t="s">
        <v>675</v>
      </c>
      <c r="C598" s="47" t="s">
        <v>478</v>
      </c>
      <c r="D598" s="47" t="s">
        <v>548</v>
      </c>
      <c r="E598" s="52" t="s">
        <v>549</v>
      </c>
      <c r="F598" s="56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>
        <v>1</v>
      </c>
      <c r="R598" s="47"/>
      <c r="S598" s="47"/>
      <c r="T598" s="47"/>
      <c r="U598" s="47"/>
      <c r="V598" s="47"/>
      <c r="W598" s="48"/>
      <c r="X598" s="61">
        <f t="shared" si="54"/>
        <v>0</v>
      </c>
      <c r="Y598" s="52">
        <f t="shared" si="54"/>
        <v>1</v>
      </c>
      <c r="Z598">
        <f t="shared" si="55"/>
        <v>1</v>
      </c>
    </row>
    <row r="599" spans="1:26">
      <c r="A599" s="51" t="s">
        <v>18</v>
      </c>
      <c r="B599" s="16" t="s">
        <v>675</v>
      </c>
      <c r="C599" s="47" t="s">
        <v>478</v>
      </c>
      <c r="D599" s="47" t="s">
        <v>550</v>
      </c>
      <c r="E599" s="52" t="s">
        <v>551</v>
      </c>
      <c r="F599" s="56">
        <v>1</v>
      </c>
      <c r="G599" s="47"/>
      <c r="H599" s="47"/>
      <c r="I599" s="47"/>
      <c r="J599" s="47"/>
      <c r="K599" s="47"/>
      <c r="L599" s="47"/>
      <c r="M599" s="47"/>
      <c r="N599" s="47"/>
      <c r="O599" s="47"/>
      <c r="P599" s="47">
        <v>13</v>
      </c>
      <c r="Q599" s="47">
        <v>5</v>
      </c>
      <c r="R599" s="47">
        <v>1</v>
      </c>
      <c r="S599" s="47">
        <v>2</v>
      </c>
      <c r="T599" s="47"/>
      <c r="U599" s="47"/>
      <c r="V599" s="47">
        <v>1</v>
      </c>
      <c r="W599" s="48">
        <v>2</v>
      </c>
      <c r="X599" s="61">
        <f t="shared" si="54"/>
        <v>16</v>
      </c>
      <c r="Y599" s="52">
        <f t="shared" si="54"/>
        <v>9</v>
      </c>
      <c r="Z599">
        <f t="shared" si="55"/>
        <v>25</v>
      </c>
    </row>
    <row r="600" spans="1:26">
      <c r="A600" s="51" t="s">
        <v>18</v>
      </c>
      <c r="B600" s="16" t="s">
        <v>715</v>
      </c>
      <c r="C600" s="47" t="s">
        <v>478</v>
      </c>
      <c r="D600" s="47" t="s">
        <v>552</v>
      </c>
      <c r="E600" s="52" t="s">
        <v>553</v>
      </c>
      <c r="F600" s="56"/>
      <c r="G600" s="47"/>
      <c r="H600" s="47"/>
      <c r="I600" s="47"/>
      <c r="J600" s="47"/>
      <c r="K600" s="47"/>
      <c r="L600" s="47"/>
      <c r="M600" s="47"/>
      <c r="N600" s="47"/>
      <c r="O600" s="47"/>
      <c r="P600" s="47">
        <v>1</v>
      </c>
      <c r="Q600" s="47"/>
      <c r="R600" s="47"/>
      <c r="S600" s="47"/>
      <c r="T600" s="47"/>
      <c r="U600" s="47"/>
      <c r="V600" s="47"/>
      <c r="W600" s="48"/>
      <c r="X600" s="61">
        <f t="shared" si="54"/>
        <v>1</v>
      </c>
      <c r="Y600" s="52">
        <f t="shared" si="54"/>
        <v>0</v>
      </c>
      <c r="Z600">
        <f t="shared" si="55"/>
        <v>1</v>
      </c>
    </row>
    <row r="601" spans="1:26">
      <c r="A601" s="51" t="s">
        <v>18</v>
      </c>
      <c r="B601" s="16" t="s">
        <v>716</v>
      </c>
      <c r="C601" s="47" t="s">
        <v>47</v>
      </c>
      <c r="D601" s="47" t="s">
        <v>554</v>
      </c>
      <c r="E601" s="52" t="s">
        <v>555</v>
      </c>
      <c r="F601" s="56"/>
      <c r="G601" s="47"/>
      <c r="H601" s="47"/>
      <c r="I601" s="47"/>
      <c r="J601" s="47"/>
      <c r="K601" s="47">
        <v>1</v>
      </c>
      <c r="L601" s="47"/>
      <c r="M601" s="47"/>
      <c r="N601" s="47"/>
      <c r="O601" s="47"/>
      <c r="P601" s="47">
        <v>1</v>
      </c>
      <c r="Q601" s="47"/>
      <c r="R601" s="47">
        <v>1</v>
      </c>
      <c r="S601" s="47">
        <v>5</v>
      </c>
      <c r="T601" s="47"/>
      <c r="U601" s="47"/>
      <c r="V601" s="47">
        <v>12</v>
      </c>
      <c r="W601" s="48">
        <v>43</v>
      </c>
      <c r="X601" s="61">
        <f t="shared" si="54"/>
        <v>14</v>
      </c>
      <c r="Y601" s="52">
        <f t="shared" si="54"/>
        <v>49</v>
      </c>
      <c r="Z601">
        <f t="shared" si="55"/>
        <v>63</v>
      </c>
    </row>
    <row r="602" spans="1:26">
      <c r="A602" s="51" t="s">
        <v>18</v>
      </c>
      <c r="B602" s="16" t="s">
        <v>709</v>
      </c>
      <c r="C602" s="47" t="s">
        <v>380</v>
      </c>
      <c r="D602" s="47" t="s">
        <v>556</v>
      </c>
      <c r="E602" s="52" t="s">
        <v>557</v>
      </c>
      <c r="F602" s="56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>
        <v>2</v>
      </c>
      <c r="R602" s="47"/>
      <c r="S602" s="47">
        <v>1</v>
      </c>
      <c r="T602" s="47"/>
      <c r="U602" s="47"/>
      <c r="V602" s="47"/>
      <c r="W602" s="48">
        <v>2</v>
      </c>
      <c r="X602" s="61">
        <f t="shared" si="54"/>
        <v>0</v>
      </c>
      <c r="Y602" s="52">
        <f t="shared" si="54"/>
        <v>5</v>
      </c>
      <c r="Z602">
        <f t="shared" si="55"/>
        <v>5</v>
      </c>
    </row>
    <row r="603" spans="1:26">
      <c r="A603" s="51" t="s">
        <v>18</v>
      </c>
      <c r="B603" s="16" t="s">
        <v>717</v>
      </c>
      <c r="C603" s="47" t="s">
        <v>380</v>
      </c>
      <c r="D603" s="47" t="s">
        <v>558</v>
      </c>
      <c r="E603" s="52" t="s">
        <v>591</v>
      </c>
      <c r="F603" s="56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>
        <v>1</v>
      </c>
      <c r="T603" s="47"/>
      <c r="U603" s="47"/>
      <c r="V603" s="47"/>
      <c r="W603" s="48"/>
      <c r="X603" s="61">
        <f t="shared" si="54"/>
        <v>0</v>
      </c>
      <c r="Y603" s="52">
        <f t="shared" si="54"/>
        <v>1</v>
      </c>
      <c r="Z603">
        <f t="shared" si="55"/>
        <v>1</v>
      </c>
    </row>
    <row r="604" spans="1:26">
      <c r="A604" s="53" t="s">
        <v>18</v>
      </c>
      <c r="B604" s="17" t="s">
        <v>679</v>
      </c>
      <c r="C604" s="54" t="s">
        <v>485</v>
      </c>
      <c r="D604" s="54" t="s">
        <v>559</v>
      </c>
      <c r="E604" s="55" t="s">
        <v>560</v>
      </c>
      <c r="F604" s="57"/>
      <c r="G604" s="54"/>
      <c r="H604" s="54"/>
      <c r="I604" s="54"/>
      <c r="J604" s="54"/>
      <c r="K604" s="54"/>
      <c r="L604" s="54"/>
      <c r="M604" s="54"/>
      <c r="N604" s="54"/>
      <c r="O604" s="54"/>
      <c r="P604" s="54">
        <v>4</v>
      </c>
      <c r="Q604" s="54">
        <v>5</v>
      </c>
      <c r="R604" s="54">
        <v>1</v>
      </c>
      <c r="S604" s="54"/>
      <c r="T604" s="54"/>
      <c r="U604" s="54"/>
      <c r="V604" s="54">
        <v>2</v>
      </c>
      <c r="W604" s="60">
        <v>2</v>
      </c>
      <c r="X604" s="62">
        <f t="shared" si="54"/>
        <v>7</v>
      </c>
      <c r="Y604" s="55">
        <f t="shared" si="54"/>
        <v>7</v>
      </c>
      <c r="Z604">
        <f t="shared" si="55"/>
        <v>14</v>
      </c>
    </row>
    <row r="605" spans="1:26">
      <c r="A605" s="46"/>
      <c r="B605" s="3"/>
      <c r="E605" s="67" t="s">
        <v>49</v>
      </c>
      <c r="F605">
        <f t="shared" ref="F605:Z605" si="56">SUM(F573:F604)</f>
        <v>2</v>
      </c>
      <c r="G605">
        <f t="shared" si="56"/>
        <v>0</v>
      </c>
      <c r="H605">
        <f t="shared" si="56"/>
        <v>0</v>
      </c>
      <c r="I605">
        <f t="shared" si="56"/>
        <v>1</v>
      </c>
      <c r="J605">
        <f t="shared" si="56"/>
        <v>2</v>
      </c>
      <c r="K605">
        <f t="shared" si="56"/>
        <v>3</v>
      </c>
      <c r="L605">
        <f t="shared" si="56"/>
        <v>5</v>
      </c>
      <c r="M605">
        <f t="shared" si="56"/>
        <v>10</v>
      </c>
      <c r="N605">
        <f t="shared" si="56"/>
        <v>1</v>
      </c>
      <c r="O605">
        <f t="shared" si="56"/>
        <v>7</v>
      </c>
      <c r="P605">
        <f t="shared" si="56"/>
        <v>89</v>
      </c>
      <c r="Q605">
        <f t="shared" si="56"/>
        <v>51</v>
      </c>
      <c r="R605">
        <f t="shared" si="56"/>
        <v>23</v>
      </c>
      <c r="S605">
        <f t="shared" si="56"/>
        <v>44</v>
      </c>
      <c r="T605">
        <f t="shared" si="56"/>
        <v>0</v>
      </c>
      <c r="U605">
        <f t="shared" si="56"/>
        <v>0</v>
      </c>
      <c r="V605">
        <f t="shared" si="56"/>
        <v>87</v>
      </c>
      <c r="W605">
        <f t="shared" si="56"/>
        <v>128</v>
      </c>
      <c r="X605">
        <f t="shared" si="56"/>
        <v>209</v>
      </c>
      <c r="Y605">
        <f t="shared" si="56"/>
        <v>244</v>
      </c>
      <c r="Z605">
        <f t="shared" si="56"/>
        <v>453</v>
      </c>
    </row>
    <row r="606" spans="1:26">
      <c r="A606" s="3"/>
      <c r="B606" s="3"/>
      <c r="F606"/>
    </row>
    <row r="607" spans="1:26">
      <c r="A607" s="63" t="s">
        <v>19</v>
      </c>
      <c r="B607" s="64">
        <v>512001</v>
      </c>
      <c r="C607" s="18" t="s">
        <v>10</v>
      </c>
      <c r="D607" s="18" t="s">
        <v>11</v>
      </c>
      <c r="E607" s="65" t="s">
        <v>97</v>
      </c>
      <c r="F607" s="22">
        <v>4</v>
      </c>
      <c r="G607" s="18">
        <v>8</v>
      </c>
      <c r="H607" s="18"/>
      <c r="I607" s="18"/>
      <c r="J607" s="18">
        <v>22</v>
      </c>
      <c r="K607" s="18">
        <v>36</v>
      </c>
      <c r="L607" s="18">
        <v>9</v>
      </c>
      <c r="M607" s="18">
        <v>13</v>
      </c>
      <c r="N607" s="18">
        <v>12</v>
      </c>
      <c r="O607" s="18">
        <v>19</v>
      </c>
      <c r="P607" s="18">
        <v>12</v>
      </c>
      <c r="Q607" s="18">
        <v>24</v>
      </c>
      <c r="R607" s="18">
        <v>20</v>
      </c>
      <c r="S607" s="18">
        <v>33</v>
      </c>
      <c r="T607" s="18"/>
      <c r="U607" s="18"/>
      <c r="V607" s="18">
        <v>196</v>
      </c>
      <c r="W607" s="20">
        <v>319</v>
      </c>
      <c r="X607" s="66">
        <f>F607+H607+J607+L607+N607+P607+R607+T607+V607</f>
        <v>275</v>
      </c>
      <c r="Y607" s="65">
        <f>G607+I607+K607+M607+O607+Q607+S607+U607+W607</f>
        <v>452</v>
      </c>
      <c r="Z607">
        <f>SUM(X607:Y607)</f>
        <v>727</v>
      </c>
    </row>
    <row r="608" spans="1:26">
      <c r="A608" s="3"/>
      <c r="B608" s="3"/>
      <c r="E608" s="67" t="s">
        <v>720</v>
      </c>
      <c r="F608">
        <f>SUM(F607)</f>
        <v>4</v>
      </c>
      <c r="G608">
        <f t="shared" ref="G608:Z608" si="57">SUM(G607)</f>
        <v>8</v>
      </c>
      <c r="H608">
        <f t="shared" si="57"/>
        <v>0</v>
      </c>
      <c r="I608">
        <f t="shared" si="57"/>
        <v>0</v>
      </c>
      <c r="J608">
        <f t="shared" si="57"/>
        <v>22</v>
      </c>
      <c r="K608">
        <f t="shared" si="57"/>
        <v>36</v>
      </c>
      <c r="L608">
        <f t="shared" si="57"/>
        <v>9</v>
      </c>
      <c r="M608">
        <f t="shared" si="57"/>
        <v>13</v>
      </c>
      <c r="N608">
        <f t="shared" si="57"/>
        <v>12</v>
      </c>
      <c r="O608">
        <f t="shared" si="57"/>
        <v>19</v>
      </c>
      <c r="P608">
        <f t="shared" si="57"/>
        <v>12</v>
      </c>
      <c r="Q608">
        <f t="shared" si="57"/>
        <v>24</v>
      </c>
      <c r="R608">
        <f t="shared" si="57"/>
        <v>20</v>
      </c>
      <c r="S608">
        <f t="shared" si="57"/>
        <v>33</v>
      </c>
      <c r="T608">
        <f t="shared" si="57"/>
        <v>0</v>
      </c>
      <c r="U608">
        <f t="shared" si="57"/>
        <v>0</v>
      </c>
      <c r="V608">
        <f t="shared" si="57"/>
        <v>196</v>
      </c>
      <c r="W608">
        <f t="shared" si="57"/>
        <v>319</v>
      </c>
      <c r="X608">
        <f t="shared" si="57"/>
        <v>275</v>
      </c>
      <c r="Y608">
        <f t="shared" si="57"/>
        <v>452</v>
      </c>
      <c r="Z608">
        <f t="shared" si="57"/>
        <v>727</v>
      </c>
    </row>
    <row r="609" spans="1:26">
      <c r="A609" s="3"/>
      <c r="B609" s="3"/>
      <c r="F609"/>
    </row>
    <row r="610" spans="1:26">
      <c r="B610" t="s">
        <v>56</v>
      </c>
      <c r="E610" s="3" t="s">
        <v>9</v>
      </c>
      <c r="F610" s="1">
        <f t="shared" ref="F610:Z610" si="58">F389+F508+F518+F571+F605+F608</f>
        <v>148</v>
      </c>
      <c r="G610" s="1">
        <f t="shared" si="58"/>
        <v>197</v>
      </c>
      <c r="H610" s="1">
        <f t="shared" si="58"/>
        <v>10</v>
      </c>
      <c r="I610" s="1">
        <f t="shared" si="58"/>
        <v>28</v>
      </c>
      <c r="J610" s="1">
        <f t="shared" si="58"/>
        <v>247</v>
      </c>
      <c r="K610" s="1">
        <f t="shared" si="58"/>
        <v>254</v>
      </c>
      <c r="L610" s="1">
        <f t="shared" si="58"/>
        <v>326</v>
      </c>
      <c r="M610" s="1">
        <f t="shared" si="58"/>
        <v>384</v>
      </c>
      <c r="N610" s="1">
        <f t="shared" si="58"/>
        <v>510</v>
      </c>
      <c r="O610" s="1">
        <f t="shared" si="58"/>
        <v>755</v>
      </c>
      <c r="P610" s="1">
        <f t="shared" si="58"/>
        <v>227</v>
      </c>
      <c r="Q610" s="1">
        <f t="shared" si="58"/>
        <v>196</v>
      </c>
      <c r="R610" s="1">
        <f t="shared" si="58"/>
        <v>732</v>
      </c>
      <c r="S610" s="1">
        <f t="shared" si="58"/>
        <v>840</v>
      </c>
      <c r="T610" s="1">
        <f t="shared" si="58"/>
        <v>0</v>
      </c>
      <c r="U610" s="1">
        <f t="shared" si="58"/>
        <v>3</v>
      </c>
      <c r="V610" s="1">
        <f t="shared" si="58"/>
        <v>4767</v>
      </c>
      <c r="W610" s="1">
        <f t="shared" si="58"/>
        <v>5784</v>
      </c>
      <c r="X610" s="1">
        <f t="shared" si="58"/>
        <v>6967</v>
      </c>
      <c r="Y610" s="1">
        <f t="shared" si="58"/>
        <v>8441</v>
      </c>
      <c r="Z610" s="1">
        <f t="shared" si="58"/>
        <v>15408</v>
      </c>
    </row>
    <row r="611" spans="1:26">
      <c r="B611"/>
      <c r="F611"/>
    </row>
    <row r="612" spans="1:26">
      <c r="B612"/>
      <c r="F612"/>
      <c r="Z612" s="25"/>
    </row>
  </sheetData>
  <mergeCells count="30">
    <mergeCell ref="F5:G5"/>
    <mergeCell ref="T5:U5"/>
    <mergeCell ref="H5:I5"/>
    <mergeCell ref="J5:K5"/>
    <mergeCell ref="L5:M5"/>
    <mergeCell ref="N5:O5"/>
    <mergeCell ref="P5:Q5"/>
    <mergeCell ref="R5:S5"/>
    <mergeCell ref="F241:G241"/>
    <mergeCell ref="H241:I241"/>
    <mergeCell ref="J241:K241"/>
    <mergeCell ref="L241:M241"/>
    <mergeCell ref="N241:O241"/>
    <mergeCell ref="P241:Q241"/>
    <mergeCell ref="R380:S380"/>
    <mergeCell ref="T380:U380"/>
    <mergeCell ref="V241:W241"/>
    <mergeCell ref="X241:Y241"/>
    <mergeCell ref="P380:Q380"/>
    <mergeCell ref="V5:W5"/>
    <mergeCell ref="X5:Y5"/>
    <mergeCell ref="R241:S241"/>
    <mergeCell ref="T241:U241"/>
    <mergeCell ref="V380:W380"/>
    <mergeCell ref="X380:Y380"/>
    <mergeCell ref="F380:G380"/>
    <mergeCell ref="H380:I380"/>
    <mergeCell ref="J380:K380"/>
    <mergeCell ref="L380:M380"/>
    <mergeCell ref="N380:O380"/>
  </mergeCells>
  <phoneticPr fontId="0" type="noConversion"/>
  <pageMargins left="0.75" right="0.75" top="1" bottom="1" header="0.5" footer="0.5"/>
  <pageSetup scale="62" orientation="landscape" r:id="rId1"/>
  <headerFooter alignWithMargins="0"/>
  <rowBreaks count="3" manualBreakCount="3">
    <brk id="219" max="22" man="1"/>
    <brk id="331" max="22" man="1"/>
    <brk id="560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04"/>
  <sheetViews>
    <sheetView zoomScaleNormal="100" workbookViewId="0"/>
  </sheetViews>
  <sheetFormatPr defaultRowHeight="13.2"/>
  <cols>
    <col min="2" max="2" width="8.6640625" style="3" customWidth="1"/>
    <col min="4" max="4" width="14.33203125" customWidth="1"/>
    <col min="5" max="5" width="30.5546875" bestFit="1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598</v>
      </c>
      <c r="B2" s="11"/>
      <c r="G2" s="68"/>
    </row>
    <row r="3" spans="1:26">
      <c r="A3" s="2" t="s">
        <v>568</v>
      </c>
      <c r="B3" s="11"/>
    </row>
    <row r="4" spans="1:26">
      <c r="B4" s="11"/>
    </row>
    <row r="5" spans="1:26">
      <c r="A5" s="71" t="s">
        <v>61</v>
      </c>
      <c r="B5" s="11"/>
      <c r="F5" s="116" t="s">
        <v>88</v>
      </c>
      <c r="G5" s="115"/>
      <c r="H5" s="116" t="s">
        <v>89</v>
      </c>
      <c r="I5" s="117"/>
      <c r="J5" s="114" t="s">
        <v>90</v>
      </c>
      <c r="K5" s="115"/>
      <c r="L5" s="116" t="s">
        <v>91</v>
      </c>
      <c r="M5" s="117"/>
      <c r="N5" s="114" t="s">
        <v>4</v>
      </c>
      <c r="O5" s="115"/>
      <c r="P5" s="116" t="s">
        <v>92</v>
      </c>
      <c r="Q5" s="117"/>
      <c r="R5" s="112" t="s">
        <v>93</v>
      </c>
      <c r="S5" s="113"/>
      <c r="T5" s="112" t="s">
        <v>94</v>
      </c>
      <c r="U5" s="113"/>
      <c r="V5" s="114" t="s">
        <v>95</v>
      </c>
      <c r="W5" s="115"/>
      <c r="X5" s="116" t="s">
        <v>9</v>
      </c>
      <c r="Y5" s="117"/>
    </row>
    <row r="6" spans="1:26">
      <c r="A6" s="8" t="s">
        <v>6</v>
      </c>
      <c r="B6" s="12" t="s">
        <v>567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57</v>
      </c>
      <c r="B7" s="14"/>
      <c r="C7" s="13" t="s">
        <v>111</v>
      </c>
      <c r="D7" s="13" t="s">
        <v>112</v>
      </c>
      <c r="E7" s="50" t="s">
        <v>113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2</v>
      </c>
      <c r="T7" s="13"/>
      <c r="U7" s="13"/>
      <c r="V7" s="13"/>
      <c r="W7" s="15">
        <v>1</v>
      </c>
      <c r="X7" s="19">
        <f>F7+H7+J7+L7+N7+P7+R7+T7+V7</f>
        <v>0</v>
      </c>
      <c r="Y7" s="50">
        <f>G7+I7+K7+M7+O7+Q7+S7+U7+W7</f>
        <v>3</v>
      </c>
      <c r="Z7">
        <f>SUM(X7:Y7)</f>
        <v>3</v>
      </c>
    </row>
    <row r="8" spans="1:26">
      <c r="A8" s="53" t="s">
        <v>57</v>
      </c>
      <c r="B8" s="17"/>
      <c r="C8" s="54" t="s">
        <v>111</v>
      </c>
      <c r="D8" s="54" t="s">
        <v>111</v>
      </c>
      <c r="E8" s="55" t="s">
        <v>114</v>
      </c>
      <c r="F8" s="57"/>
      <c r="G8" s="54"/>
      <c r="H8" s="54">
        <v>1</v>
      </c>
      <c r="I8" s="54">
        <v>1</v>
      </c>
      <c r="J8" s="54">
        <v>6</v>
      </c>
      <c r="K8" s="54">
        <v>7</v>
      </c>
      <c r="L8" s="54">
        <v>6</v>
      </c>
      <c r="M8" s="54">
        <v>10</v>
      </c>
      <c r="N8" s="54">
        <v>8</v>
      </c>
      <c r="O8" s="54">
        <v>6</v>
      </c>
      <c r="P8" s="54"/>
      <c r="Q8" s="54">
        <v>5</v>
      </c>
      <c r="R8" s="54">
        <v>24</v>
      </c>
      <c r="S8" s="54">
        <v>33</v>
      </c>
      <c r="T8" s="54"/>
      <c r="U8" s="54"/>
      <c r="V8" s="54">
        <v>87</v>
      </c>
      <c r="W8" s="60">
        <v>114</v>
      </c>
      <c r="X8" s="62">
        <f>F8+H8+J8+L8+N8+P8+R8+T8+V8</f>
        <v>132</v>
      </c>
      <c r="Y8" s="55">
        <f>G8+I8+K8+M8+O8+Q8+S8+U8+W8</f>
        <v>176</v>
      </c>
      <c r="Z8">
        <f>SUM(X8:Y8)</f>
        <v>308</v>
      </c>
    </row>
    <row r="9" spans="1:26">
      <c r="B9"/>
      <c r="D9" s="25"/>
      <c r="E9" s="67" t="s">
        <v>53</v>
      </c>
      <c r="F9">
        <f t="shared" ref="F9:Z9" si="0">SUM(F7:F8)</f>
        <v>0</v>
      </c>
      <c r="G9">
        <f t="shared" si="0"/>
        <v>0</v>
      </c>
      <c r="H9">
        <f t="shared" si="0"/>
        <v>1</v>
      </c>
      <c r="I9">
        <f t="shared" si="0"/>
        <v>1</v>
      </c>
      <c r="J9">
        <f t="shared" si="0"/>
        <v>6</v>
      </c>
      <c r="K9">
        <f t="shared" si="0"/>
        <v>7</v>
      </c>
      <c r="L9">
        <f t="shared" si="0"/>
        <v>6</v>
      </c>
      <c r="M9">
        <f t="shared" si="0"/>
        <v>10</v>
      </c>
      <c r="N9">
        <f t="shared" si="0"/>
        <v>8</v>
      </c>
      <c r="O9">
        <f t="shared" si="0"/>
        <v>6</v>
      </c>
      <c r="P9">
        <f t="shared" si="0"/>
        <v>0</v>
      </c>
      <c r="Q9">
        <f t="shared" si="0"/>
        <v>5</v>
      </c>
      <c r="R9">
        <f t="shared" si="0"/>
        <v>24</v>
      </c>
      <c r="S9">
        <f t="shared" si="0"/>
        <v>35</v>
      </c>
      <c r="T9">
        <f t="shared" si="0"/>
        <v>0</v>
      </c>
      <c r="U9">
        <f t="shared" si="0"/>
        <v>0</v>
      </c>
      <c r="V9">
        <f t="shared" si="0"/>
        <v>87</v>
      </c>
      <c r="W9">
        <f t="shared" si="0"/>
        <v>115</v>
      </c>
      <c r="X9">
        <f t="shared" si="0"/>
        <v>132</v>
      </c>
      <c r="Y9">
        <f t="shared" si="0"/>
        <v>179</v>
      </c>
      <c r="Z9">
        <f t="shared" si="0"/>
        <v>311</v>
      </c>
    </row>
    <row r="10" spans="1:26">
      <c r="B10"/>
    </row>
    <row r="11" spans="1:26">
      <c r="A11" s="106" t="s">
        <v>16</v>
      </c>
      <c r="B11" s="107"/>
      <c r="C11" s="18"/>
      <c r="D11" s="18"/>
      <c r="E11" s="65"/>
      <c r="F11" s="2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0"/>
      <c r="X11" s="66">
        <f>F11+H11+J11+L11+N11+P11+R11+T11+V11</f>
        <v>0</v>
      </c>
      <c r="Y11" s="65">
        <f>G11+I11+K11+M11+O11+Q11+S11+U11+W11</f>
        <v>0</v>
      </c>
      <c r="Z11">
        <f>SUM(X11:Y11)</f>
        <v>0</v>
      </c>
    </row>
    <row r="12" spans="1:26">
      <c r="B12"/>
      <c r="E12" s="3" t="s">
        <v>52</v>
      </c>
      <c r="F12">
        <f t="shared" ref="F12:Z12" si="1">SUM(F11:F11)</f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</row>
    <row r="13" spans="1:26">
      <c r="B13"/>
    </row>
    <row r="14" spans="1:26">
      <c r="A14" s="49" t="s">
        <v>58</v>
      </c>
      <c r="B14" s="14">
        <v>111003</v>
      </c>
      <c r="C14" s="13" t="s">
        <v>366</v>
      </c>
      <c r="D14" s="13" t="s">
        <v>367</v>
      </c>
      <c r="E14" s="50" t="s">
        <v>368</v>
      </c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4</v>
      </c>
      <c r="S14" s="13"/>
      <c r="T14" s="13"/>
      <c r="U14" s="13"/>
      <c r="V14" s="13">
        <v>7</v>
      </c>
      <c r="W14" s="15">
        <v>3</v>
      </c>
      <c r="X14" s="19">
        <f t="shared" ref="X14:Y22" si="2">F14+H14+J14+L14+N14+P14+R14+T14+V14</f>
        <v>11</v>
      </c>
      <c r="Y14" s="50">
        <f t="shared" si="2"/>
        <v>3</v>
      </c>
      <c r="Z14">
        <f t="shared" ref="Z14:Z22" si="3">SUM(X14:Y14)</f>
        <v>14</v>
      </c>
    </row>
    <row r="15" spans="1:26">
      <c r="A15" s="51" t="s">
        <v>58</v>
      </c>
      <c r="B15" s="99">
        <v>131210</v>
      </c>
      <c r="C15" s="100" t="s">
        <v>161</v>
      </c>
      <c r="D15" s="100" t="s">
        <v>369</v>
      </c>
      <c r="E15" s="101" t="s">
        <v>370</v>
      </c>
      <c r="F15" s="102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3">
        <v>2</v>
      </c>
      <c r="X15" s="61">
        <f t="shared" si="2"/>
        <v>0</v>
      </c>
      <c r="Y15" s="52">
        <f t="shared" si="2"/>
        <v>2</v>
      </c>
      <c r="Z15">
        <f t="shared" si="3"/>
        <v>2</v>
      </c>
    </row>
    <row r="16" spans="1:26">
      <c r="A16" s="51" t="s">
        <v>58</v>
      </c>
      <c r="B16" s="99">
        <v>131399</v>
      </c>
      <c r="C16" s="100" t="s">
        <v>47</v>
      </c>
      <c r="D16" s="100" t="s">
        <v>371</v>
      </c>
      <c r="E16" s="101" t="s">
        <v>372</v>
      </c>
      <c r="F16" s="102"/>
      <c r="G16" s="100"/>
      <c r="H16" s="100"/>
      <c r="I16" s="100">
        <v>1</v>
      </c>
      <c r="J16" s="100"/>
      <c r="K16" s="100">
        <v>1</v>
      </c>
      <c r="L16" s="100"/>
      <c r="M16" s="100"/>
      <c r="N16" s="100">
        <v>1</v>
      </c>
      <c r="O16" s="100">
        <v>1</v>
      </c>
      <c r="P16" s="100"/>
      <c r="Q16" s="100">
        <v>2</v>
      </c>
      <c r="R16" s="100">
        <v>1</v>
      </c>
      <c r="S16" s="100">
        <v>1</v>
      </c>
      <c r="T16" s="100"/>
      <c r="U16" s="100"/>
      <c r="V16" s="100">
        <v>7</v>
      </c>
      <c r="W16" s="103">
        <v>24</v>
      </c>
      <c r="X16" s="61">
        <f t="shared" si="2"/>
        <v>9</v>
      </c>
      <c r="Y16" s="52">
        <f t="shared" si="2"/>
        <v>30</v>
      </c>
      <c r="Z16">
        <f t="shared" si="3"/>
        <v>39</v>
      </c>
    </row>
    <row r="17" spans="1:26">
      <c r="A17" s="51" t="s">
        <v>58</v>
      </c>
      <c r="B17" s="99">
        <v>302401</v>
      </c>
      <c r="C17" s="100" t="s">
        <v>366</v>
      </c>
      <c r="D17" s="100" t="s">
        <v>373</v>
      </c>
      <c r="E17" s="101" t="s">
        <v>374</v>
      </c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3">
        <v>1</v>
      </c>
      <c r="X17" s="61">
        <f t="shared" si="2"/>
        <v>0</v>
      </c>
      <c r="Y17" s="52">
        <f t="shared" si="2"/>
        <v>1</v>
      </c>
      <c r="Z17">
        <f t="shared" si="3"/>
        <v>1</v>
      </c>
    </row>
    <row r="18" spans="1:26">
      <c r="A18" s="51" t="s">
        <v>58</v>
      </c>
      <c r="B18" s="99">
        <v>430303</v>
      </c>
      <c r="C18" s="100" t="s">
        <v>366</v>
      </c>
      <c r="D18" s="100" t="s">
        <v>375</v>
      </c>
      <c r="E18" s="101" t="s">
        <v>376</v>
      </c>
      <c r="F18" s="102"/>
      <c r="G18" s="100">
        <v>1</v>
      </c>
      <c r="H18" s="100">
        <v>1</v>
      </c>
      <c r="I18" s="100"/>
      <c r="J18" s="100">
        <v>1</v>
      </c>
      <c r="K18" s="100"/>
      <c r="L18" s="100">
        <v>2</v>
      </c>
      <c r="M18" s="100"/>
      <c r="N18" s="100"/>
      <c r="O18" s="100"/>
      <c r="P18" s="100"/>
      <c r="Q18" s="100"/>
      <c r="R18" s="100"/>
      <c r="S18" s="100">
        <v>1</v>
      </c>
      <c r="T18" s="100"/>
      <c r="U18" s="100"/>
      <c r="V18" s="100">
        <v>8</v>
      </c>
      <c r="W18" s="103"/>
      <c r="X18" s="61">
        <f t="shared" si="2"/>
        <v>12</v>
      </c>
      <c r="Y18" s="52">
        <f t="shared" si="2"/>
        <v>2</v>
      </c>
      <c r="Z18">
        <f t="shared" si="3"/>
        <v>14</v>
      </c>
    </row>
    <row r="19" spans="1:26">
      <c r="A19" s="51" t="s">
        <v>58</v>
      </c>
      <c r="B19" s="99">
        <v>450702</v>
      </c>
      <c r="C19" s="100" t="s">
        <v>377</v>
      </c>
      <c r="D19" s="100" t="s">
        <v>378</v>
      </c>
      <c r="E19" s="101" t="s">
        <v>379</v>
      </c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>
        <v>1</v>
      </c>
      <c r="W19" s="103">
        <v>1</v>
      </c>
      <c r="X19" s="61">
        <f t="shared" si="2"/>
        <v>1</v>
      </c>
      <c r="Y19" s="52">
        <f t="shared" si="2"/>
        <v>1</v>
      </c>
      <c r="Z19">
        <f t="shared" si="3"/>
        <v>2</v>
      </c>
    </row>
    <row r="20" spans="1:26">
      <c r="A20" s="51" t="s">
        <v>58</v>
      </c>
      <c r="B20" s="16">
        <v>513801</v>
      </c>
      <c r="C20" s="47" t="s">
        <v>380</v>
      </c>
      <c r="D20" s="47" t="s">
        <v>381</v>
      </c>
      <c r="E20" s="52" t="s">
        <v>382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>
        <v>1</v>
      </c>
      <c r="R20" s="47"/>
      <c r="S20" s="47">
        <v>4</v>
      </c>
      <c r="T20" s="47"/>
      <c r="U20" s="47"/>
      <c r="V20" s="47"/>
      <c r="W20" s="48">
        <v>5</v>
      </c>
      <c r="X20" s="61">
        <f t="shared" si="2"/>
        <v>0</v>
      </c>
      <c r="Y20" s="52">
        <f t="shared" si="2"/>
        <v>10</v>
      </c>
      <c r="Z20">
        <f t="shared" si="3"/>
        <v>10</v>
      </c>
    </row>
    <row r="21" spans="1:26">
      <c r="A21" s="51" t="s">
        <v>58</v>
      </c>
      <c r="B21" s="16">
        <v>521001</v>
      </c>
      <c r="C21" s="47" t="s">
        <v>383</v>
      </c>
      <c r="D21" s="47" t="s">
        <v>384</v>
      </c>
      <c r="E21" s="52" t="s">
        <v>385</v>
      </c>
      <c r="F21" s="56"/>
      <c r="G21" s="47"/>
      <c r="H21" s="47"/>
      <c r="I21" s="47"/>
      <c r="J21" s="47"/>
      <c r="K21" s="47">
        <v>2</v>
      </c>
      <c r="L21" s="47">
        <v>1</v>
      </c>
      <c r="M21" s="47">
        <v>1</v>
      </c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>
        <v>4</v>
      </c>
      <c r="X21" s="61">
        <f t="shared" si="2"/>
        <v>2</v>
      </c>
      <c r="Y21" s="52">
        <f t="shared" si="2"/>
        <v>7</v>
      </c>
      <c r="Z21">
        <f t="shared" si="3"/>
        <v>9</v>
      </c>
    </row>
    <row r="22" spans="1:26">
      <c r="A22" s="53" t="s">
        <v>58</v>
      </c>
      <c r="B22" s="17">
        <v>521004</v>
      </c>
      <c r="C22" s="54" t="s">
        <v>383</v>
      </c>
      <c r="D22" s="54" t="s">
        <v>386</v>
      </c>
      <c r="E22" s="55" t="s">
        <v>387</v>
      </c>
      <c r="F22" s="57"/>
      <c r="G22" s="54"/>
      <c r="H22" s="54"/>
      <c r="I22" s="54">
        <v>1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>
        <v>1</v>
      </c>
      <c r="W22" s="60">
        <v>3</v>
      </c>
      <c r="X22" s="62">
        <f t="shared" si="2"/>
        <v>1</v>
      </c>
      <c r="Y22" s="55">
        <f t="shared" si="2"/>
        <v>4</v>
      </c>
      <c r="Z22">
        <f t="shared" si="3"/>
        <v>5</v>
      </c>
    </row>
    <row r="23" spans="1:26">
      <c r="A23" s="3"/>
      <c r="E23" s="67" t="s">
        <v>51</v>
      </c>
      <c r="F23">
        <f>SUM(F14:F22)</f>
        <v>0</v>
      </c>
      <c r="G23">
        <f t="shared" ref="G23:Z23" si="4">SUM(G14:G22)</f>
        <v>1</v>
      </c>
      <c r="H23">
        <f t="shared" si="4"/>
        <v>1</v>
      </c>
      <c r="I23">
        <f t="shared" si="4"/>
        <v>2</v>
      </c>
      <c r="J23">
        <f t="shared" si="4"/>
        <v>1</v>
      </c>
      <c r="K23">
        <f t="shared" si="4"/>
        <v>3</v>
      </c>
      <c r="L23">
        <f t="shared" si="4"/>
        <v>3</v>
      </c>
      <c r="M23">
        <f t="shared" si="4"/>
        <v>1</v>
      </c>
      <c r="N23">
        <f t="shared" si="4"/>
        <v>1</v>
      </c>
      <c r="O23">
        <f t="shared" si="4"/>
        <v>1</v>
      </c>
      <c r="P23">
        <f t="shared" si="4"/>
        <v>0</v>
      </c>
      <c r="Q23">
        <f t="shared" si="4"/>
        <v>3</v>
      </c>
      <c r="R23">
        <f t="shared" si="4"/>
        <v>5</v>
      </c>
      <c r="S23">
        <f t="shared" si="4"/>
        <v>6</v>
      </c>
      <c r="T23">
        <f t="shared" si="4"/>
        <v>0</v>
      </c>
      <c r="U23">
        <f t="shared" si="4"/>
        <v>0</v>
      </c>
      <c r="V23">
        <f t="shared" si="4"/>
        <v>25</v>
      </c>
      <c r="W23">
        <f t="shared" si="4"/>
        <v>43</v>
      </c>
      <c r="X23">
        <f t="shared" si="4"/>
        <v>36</v>
      </c>
      <c r="Y23">
        <f t="shared" si="4"/>
        <v>60</v>
      </c>
      <c r="Z23">
        <f t="shared" si="4"/>
        <v>96</v>
      </c>
    </row>
    <row r="24" spans="1:26">
      <c r="A24" s="3"/>
    </row>
    <row r="25" spans="1:26">
      <c r="A25" s="49" t="s">
        <v>17</v>
      </c>
      <c r="B25" s="59" t="s">
        <v>571</v>
      </c>
      <c r="C25" s="13" t="s">
        <v>377</v>
      </c>
      <c r="D25" s="13" t="s">
        <v>388</v>
      </c>
      <c r="E25" s="50" t="s">
        <v>389</v>
      </c>
      <c r="F25" s="2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1</v>
      </c>
      <c r="W25" s="15"/>
      <c r="X25" s="19">
        <f t="shared" ref="X25:Y77" si="5">F25+H25+J25+L25+N25+P25+R25+T25+V25</f>
        <v>1</v>
      </c>
      <c r="Y25" s="50">
        <f t="shared" si="5"/>
        <v>0</v>
      </c>
      <c r="Z25">
        <f t="shared" ref="Z25:Z77" si="6">SUM(X25:Y25)</f>
        <v>1</v>
      </c>
    </row>
    <row r="26" spans="1:26">
      <c r="A26" s="51" t="s">
        <v>17</v>
      </c>
      <c r="B26" s="58" t="s">
        <v>590</v>
      </c>
      <c r="C26" s="47" t="s">
        <v>377</v>
      </c>
      <c r="D26" s="47" t="s">
        <v>390</v>
      </c>
      <c r="E26" s="52" t="s">
        <v>391</v>
      </c>
      <c r="F26" s="56"/>
      <c r="G26" s="47"/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>
        <v>1</v>
      </c>
      <c r="S26" s="47"/>
      <c r="T26" s="47"/>
      <c r="U26" s="47"/>
      <c r="V26" s="47">
        <v>3</v>
      </c>
      <c r="W26" s="48">
        <v>2</v>
      </c>
      <c r="X26" s="61">
        <f t="shared" si="5"/>
        <v>4</v>
      </c>
      <c r="Y26" s="52">
        <f t="shared" si="5"/>
        <v>3</v>
      </c>
      <c r="Z26">
        <f t="shared" si="6"/>
        <v>7</v>
      </c>
    </row>
    <row r="27" spans="1:26">
      <c r="A27" s="51" t="s">
        <v>17</v>
      </c>
      <c r="B27" s="58" t="s">
        <v>574</v>
      </c>
      <c r="C27" s="47" t="s">
        <v>377</v>
      </c>
      <c r="D27" s="47" t="s">
        <v>392</v>
      </c>
      <c r="E27" s="52" t="s">
        <v>393</v>
      </c>
      <c r="F27" s="56"/>
      <c r="G27" s="47"/>
      <c r="H27" s="47"/>
      <c r="I27" s="47"/>
      <c r="J27" s="47"/>
      <c r="K27" s="47"/>
      <c r="L27" s="47">
        <v>1</v>
      </c>
      <c r="M27" s="47"/>
      <c r="N27" s="47"/>
      <c r="O27" s="47"/>
      <c r="P27" s="47"/>
      <c r="Q27" s="47"/>
      <c r="R27" s="47">
        <v>1</v>
      </c>
      <c r="S27" s="47"/>
      <c r="T27" s="47"/>
      <c r="U27" s="47"/>
      <c r="V27" s="47">
        <v>1</v>
      </c>
      <c r="W27" s="48"/>
      <c r="X27" s="61">
        <f t="shared" si="5"/>
        <v>3</v>
      </c>
      <c r="Y27" s="52">
        <f t="shared" si="5"/>
        <v>0</v>
      </c>
      <c r="Z27">
        <f t="shared" si="6"/>
        <v>3</v>
      </c>
    </row>
    <row r="28" spans="1:26">
      <c r="A28" s="51" t="s">
        <v>17</v>
      </c>
      <c r="B28" s="58" t="s">
        <v>574</v>
      </c>
      <c r="C28" s="47" t="s">
        <v>377</v>
      </c>
      <c r="D28" s="47" t="s">
        <v>394</v>
      </c>
      <c r="E28" s="52" t="s">
        <v>395</v>
      </c>
      <c r="F28" s="56"/>
      <c r="G28" s="47"/>
      <c r="H28" s="47"/>
      <c r="I28" s="47"/>
      <c r="J28" s="47"/>
      <c r="K28" s="47"/>
      <c r="L28" s="47"/>
      <c r="M28" s="47">
        <v>1</v>
      </c>
      <c r="N28" s="47"/>
      <c r="O28" s="47"/>
      <c r="P28" s="47"/>
      <c r="Q28" s="47"/>
      <c r="R28" s="47">
        <v>2</v>
      </c>
      <c r="S28" s="47"/>
      <c r="T28" s="47"/>
      <c r="U28" s="47"/>
      <c r="V28" s="47">
        <v>6</v>
      </c>
      <c r="W28" s="48">
        <v>5</v>
      </c>
      <c r="X28" s="61">
        <f t="shared" si="5"/>
        <v>8</v>
      </c>
      <c r="Y28" s="52">
        <f t="shared" si="5"/>
        <v>6</v>
      </c>
      <c r="Z28">
        <f t="shared" si="6"/>
        <v>14</v>
      </c>
    </row>
    <row r="29" spans="1:26">
      <c r="A29" s="51" t="s">
        <v>17</v>
      </c>
      <c r="B29" s="58" t="s">
        <v>574</v>
      </c>
      <c r="C29" s="47" t="s">
        <v>377</v>
      </c>
      <c r="D29" s="47" t="s">
        <v>396</v>
      </c>
      <c r="E29" s="52" t="s">
        <v>397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7">
        <v>4</v>
      </c>
      <c r="W29" s="48"/>
      <c r="X29" s="61">
        <f t="shared" si="5"/>
        <v>4</v>
      </c>
      <c r="Y29" s="52">
        <f t="shared" si="5"/>
        <v>1</v>
      </c>
      <c r="Z29">
        <f t="shared" si="6"/>
        <v>5</v>
      </c>
    </row>
    <row r="30" spans="1:26">
      <c r="A30" s="51" t="s">
        <v>17</v>
      </c>
      <c r="B30" s="58" t="s">
        <v>582</v>
      </c>
      <c r="C30" s="47" t="s">
        <v>366</v>
      </c>
      <c r="D30" s="47" t="s">
        <v>398</v>
      </c>
      <c r="E30" s="52" t="s">
        <v>399</v>
      </c>
      <c r="F30" s="56"/>
      <c r="G30" s="47"/>
      <c r="H30" s="47"/>
      <c r="I30" s="47">
        <v>1</v>
      </c>
      <c r="J30" s="47"/>
      <c r="K30" s="47"/>
      <c r="L30" s="47">
        <v>2</v>
      </c>
      <c r="M30" s="47">
        <v>4</v>
      </c>
      <c r="N30" s="47"/>
      <c r="O30" s="47"/>
      <c r="P30" s="47"/>
      <c r="Q30" s="47">
        <v>3</v>
      </c>
      <c r="R30" s="47"/>
      <c r="S30" s="47">
        <v>3</v>
      </c>
      <c r="T30" s="47"/>
      <c r="U30" s="47"/>
      <c r="V30" s="47">
        <v>6</v>
      </c>
      <c r="W30" s="48">
        <v>10</v>
      </c>
      <c r="X30" s="61">
        <f t="shared" si="5"/>
        <v>8</v>
      </c>
      <c r="Y30" s="52">
        <f t="shared" si="5"/>
        <v>21</v>
      </c>
      <c r="Z30">
        <f t="shared" si="6"/>
        <v>29</v>
      </c>
    </row>
    <row r="31" spans="1:26">
      <c r="A31" s="51" t="s">
        <v>17</v>
      </c>
      <c r="B31" s="58">
        <v>110101</v>
      </c>
      <c r="C31" s="47" t="s">
        <v>366</v>
      </c>
      <c r="D31" s="47" t="s">
        <v>400</v>
      </c>
      <c r="E31" s="52" t="s">
        <v>401</v>
      </c>
      <c r="F31" s="56"/>
      <c r="G31" s="47"/>
      <c r="H31" s="47"/>
      <c r="I31" s="47"/>
      <c r="J31" s="47">
        <v>1</v>
      </c>
      <c r="K31" s="47">
        <v>1</v>
      </c>
      <c r="L31" s="47">
        <v>1</v>
      </c>
      <c r="M31" s="47">
        <v>1</v>
      </c>
      <c r="N31" s="47">
        <v>3</v>
      </c>
      <c r="O31" s="47"/>
      <c r="P31" s="47">
        <v>1</v>
      </c>
      <c r="Q31" s="47">
        <v>1</v>
      </c>
      <c r="R31" s="47">
        <v>1</v>
      </c>
      <c r="S31" s="47">
        <v>1</v>
      </c>
      <c r="T31" s="47"/>
      <c r="U31" s="47"/>
      <c r="V31" s="47">
        <v>13</v>
      </c>
      <c r="W31" s="48"/>
      <c r="X31" s="61">
        <f t="shared" si="5"/>
        <v>20</v>
      </c>
      <c r="Y31" s="52">
        <f t="shared" si="5"/>
        <v>4</v>
      </c>
      <c r="Z31">
        <f t="shared" si="6"/>
        <v>24</v>
      </c>
    </row>
    <row r="32" spans="1:26">
      <c r="A32" s="51" t="s">
        <v>17</v>
      </c>
      <c r="B32" s="58">
        <v>130101</v>
      </c>
      <c r="C32" s="47" t="s">
        <v>47</v>
      </c>
      <c r="D32" s="47" t="s">
        <v>402</v>
      </c>
      <c r="E32" s="52" t="s">
        <v>403</v>
      </c>
      <c r="F32" s="56"/>
      <c r="G32" s="47">
        <v>1</v>
      </c>
      <c r="H32" s="47"/>
      <c r="I32" s="47">
        <v>1</v>
      </c>
      <c r="J32" s="47">
        <v>1</v>
      </c>
      <c r="K32" s="47"/>
      <c r="L32" s="47">
        <v>2</v>
      </c>
      <c r="M32" s="47">
        <v>5</v>
      </c>
      <c r="N32" s="47">
        <v>1</v>
      </c>
      <c r="O32" s="47"/>
      <c r="P32" s="47"/>
      <c r="Q32" s="47"/>
      <c r="R32" s="47"/>
      <c r="S32" s="47">
        <v>4</v>
      </c>
      <c r="T32" s="47"/>
      <c r="U32" s="47"/>
      <c r="V32" s="47">
        <v>9</v>
      </c>
      <c r="W32" s="48">
        <v>23</v>
      </c>
      <c r="X32" s="61">
        <f t="shared" si="5"/>
        <v>13</v>
      </c>
      <c r="Y32" s="52">
        <f t="shared" si="5"/>
        <v>34</v>
      </c>
      <c r="Z32">
        <f t="shared" si="6"/>
        <v>47</v>
      </c>
    </row>
    <row r="33" spans="1:26">
      <c r="A33" s="51" t="s">
        <v>17</v>
      </c>
      <c r="B33" s="58">
        <v>131001</v>
      </c>
      <c r="C33" s="47" t="s">
        <v>47</v>
      </c>
      <c r="D33" s="47" t="s">
        <v>404</v>
      </c>
      <c r="E33" s="52" t="s">
        <v>405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v>1</v>
      </c>
      <c r="S33" s="47">
        <v>3</v>
      </c>
      <c r="T33" s="47"/>
      <c r="U33" s="47"/>
      <c r="V33" s="47">
        <v>3</v>
      </c>
      <c r="W33" s="48">
        <v>18</v>
      </c>
      <c r="X33" s="61">
        <f t="shared" si="5"/>
        <v>4</v>
      </c>
      <c r="Y33" s="52">
        <f t="shared" si="5"/>
        <v>21</v>
      </c>
      <c r="Z33">
        <f t="shared" si="6"/>
        <v>25</v>
      </c>
    </row>
    <row r="34" spans="1:26">
      <c r="A34" s="51" t="s">
        <v>17</v>
      </c>
      <c r="B34" s="58">
        <v>140701</v>
      </c>
      <c r="C34" s="47" t="s">
        <v>406</v>
      </c>
      <c r="D34" s="47" t="s">
        <v>407</v>
      </c>
      <c r="E34" s="52" t="s">
        <v>408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>
        <v>4</v>
      </c>
      <c r="Q34" s="47">
        <v>1</v>
      </c>
      <c r="R34" s="47"/>
      <c r="S34" s="47"/>
      <c r="T34" s="47"/>
      <c r="U34" s="47"/>
      <c r="V34" s="47">
        <v>6</v>
      </c>
      <c r="W34" s="48">
        <v>1</v>
      </c>
      <c r="X34" s="61">
        <f t="shared" si="5"/>
        <v>10</v>
      </c>
      <c r="Y34" s="52">
        <f t="shared" si="5"/>
        <v>2</v>
      </c>
      <c r="Z34">
        <f t="shared" si="6"/>
        <v>12</v>
      </c>
    </row>
    <row r="35" spans="1:26">
      <c r="A35" s="51" t="s">
        <v>17</v>
      </c>
      <c r="B35" s="58">
        <v>140801</v>
      </c>
      <c r="C35" s="47" t="s">
        <v>406</v>
      </c>
      <c r="D35" s="47" t="s">
        <v>409</v>
      </c>
      <c r="E35" s="52" t="s">
        <v>410</v>
      </c>
      <c r="F35" s="56"/>
      <c r="G35" s="47"/>
      <c r="H35" s="47"/>
      <c r="I35" s="47"/>
      <c r="J35" s="47">
        <v>1</v>
      </c>
      <c r="K35" s="47"/>
      <c r="L35" s="47"/>
      <c r="M35" s="47"/>
      <c r="N35" s="47">
        <v>2</v>
      </c>
      <c r="O35" s="47"/>
      <c r="P35" s="47">
        <v>1</v>
      </c>
      <c r="Q35" s="47"/>
      <c r="R35" s="47"/>
      <c r="S35" s="47">
        <v>2</v>
      </c>
      <c r="T35" s="47"/>
      <c r="U35" s="47"/>
      <c r="V35" s="47">
        <v>5</v>
      </c>
      <c r="W35" s="48">
        <v>4</v>
      </c>
      <c r="X35" s="61">
        <f t="shared" si="5"/>
        <v>9</v>
      </c>
      <c r="Y35" s="52">
        <f t="shared" si="5"/>
        <v>6</v>
      </c>
      <c r="Z35">
        <f t="shared" si="6"/>
        <v>15</v>
      </c>
    </row>
    <row r="36" spans="1:26">
      <c r="A36" s="51" t="s">
        <v>17</v>
      </c>
      <c r="B36" s="16">
        <v>141001</v>
      </c>
      <c r="C36" s="47" t="s">
        <v>406</v>
      </c>
      <c r="D36" s="47" t="s">
        <v>411</v>
      </c>
      <c r="E36" s="52" t="s">
        <v>412</v>
      </c>
      <c r="F36" s="56"/>
      <c r="G36" s="47"/>
      <c r="H36" s="47"/>
      <c r="I36" s="47"/>
      <c r="J36" s="47"/>
      <c r="K36" s="47">
        <v>1</v>
      </c>
      <c r="L36" s="47"/>
      <c r="M36" s="47"/>
      <c r="N36" s="47">
        <v>2</v>
      </c>
      <c r="O36" s="47"/>
      <c r="P36" s="47">
        <v>4</v>
      </c>
      <c r="Q36" s="47"/>
      <c r="R36" s="47">
        <v>1</v>
      </c>
      <c r="S36" s="47"/>
      <c r="T36" s="47"/>
      <c r="U36" s="47"/>
      <c r="V36" s="47">
        <v>16</v>
      </c>
      <c r="W36" s="48">
        <v>3</v>
      </c>
      <c r="X36" s="61">
        <f t="shared" si="5"/>
        <v>23</v>
      </c>
      <c r="Y36" s="52">
        <f t="shared" si="5"/>
        <v>4</v>
      </c>
      <c r="Z36">
        <f t="shared" si="6"/>
        <v>27</v>
      </c>
    </row>
    <row r="37" spans="1:26">
      <c r="A37" s="51" t="s">
        <v>17</v>
      </c>
      <c r="B37" s="16">
        <v>141901</v>
      </c>
      <c r="C37" s="47" t="s">
        <v>406</v>
      </c>
      <c r="D37" s="47" t="s">
        <v>413</v>
      </c>
      <c r="E37" s="52" t="s">
        <v>414</v>
      </c>
      <c r="F37" s="56">
        <v>1</v>
      </c>
      <c r="G37" s="47"/>
      <c r="H37" s="47"/>
      <c r="I37" s="47"/>
      <c r="J37" s="47">
        <v>1</v>
      </c>
      <c r="K37" s="47"/>
      <c r="L37" s="47"/>
      <c r="M37" s="47"/>
      <c r="N37" s="47"/>
      <c r="O37" s="47">
        <v>1</v>
      </c>
      <c r="P37" s="47">
        <v>5</v>
      </c>
      <c r="Q37" s="47"/>
      <c r="R37" s="47">
        <v>7</v>
      </c>
      <c r="S37" s="47"/>
      <c r="T37" s="47"/>
      <c r="U37" s="47"/>
      <c r="V37" s="47">
        <v>26</v>
      </c>
      <c r="W37" s="48">
        <v>4</v>
      </c>
      <c r="X37" s="61">
        <f t="shared" si="5"/>
        <v>40</v>
      </c>
      <c r="Y37" s="52">
        <f t="shared" si="5"/>
        <v>5</v>
      </c>
      <c r="Z37">
        <f t="shared" si="6"/>
        <v>45</v>
      </c>
    </row>
    <row r="38" spans="1:26">
      <c r="A38" s="51" t="s">
        <v>17</v>
      </c>
      <c r="B38" s="16">
        <v>142401</v>
      </c>
      <c r="C38" s="47" t="s">
        <v>406</v>
      </c>
      <c r="D38" s="47" t="s">
        <v>415</v>
      </c>
      <c r="E38" s="52" t="s">
        <v>416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>
        <v>5</v>
      </c>
      <c r="Q38" s="47"/>
      <c r="R38" s="47"/>
      <c r="S38" s="47">
        <v>1</v>
      </c>
      <c r="T38" s="47"/>
      <c r="U38" s="47"/>
      <c r="V38" s="47">
        <v>19</v>
      </c>
      <c r="W38" s="48">
        <v>3</v>
      </c>
      <c r="X38" s="61">
        <f t="shared" si="5"/>
        <v>24</v>
      </c>
      <c r="Y38" s="52">
        <f t="shared" si="5"/>
        <v>4</v>
      </c>
      <c r="Z38">
        <f t="shared" si="6"/>
        <v>28</v>
      </c>
    </row>
    <row r="39" spans="1:26">
      <c r="A39" s="51" t="s">
        <v>17</v>
      </c>
      <c r="B39" s="16">
        <v>143501</v>
      </c>
      <c r="C39" s="47" t="s">
        <v>406</v>
      </c>
      <c r="D39" s="47" t="s">
        <v>417</v>
      </c>
      <c r="E39" s="52" t="s">
        <v>418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/>
      <c r="X39" s="61">
        <f t="shared" si="5"/>
        <v>1</v>
      </c>
      <c r="Y39" s="52">
        <f t="shared" si="5"/>
        <v>0</v>
      </c>
      <c r="Z39">
        <f t="shared" si="6"/>
        <v>1</v>
      </c>
    </row>
    <row r="40" spans="1:26">
      <c r="A40" s="51" t="s">
        <v>17</v>
      </c>
      <c r="B40" s="16">
        <v>143501</v>
      </c>
      <c r="C40" s="47" t="s">
        <v>406</v>
      </c>
      <c r="D40" s="47" t="s">
        <v>419</v>
      </c>
      <c r="E40" s="52" t="s">
        <v>420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>
        <v>8</v>
      </c>
      <c r="Q40" s="47">
        <v>1</v>
      </c>
      <c r="R40" s="47"/>
      <c r="S40" s="47">
        <v>1</v>
      </c>
      <c r="T40" s="47"/>
      <c r="U40" s="47"/>
      <c r="V40" s="47">
        <v>3</v>
      </c>
      <c r="W40" s="48">
        <v>1</v>
      </c>
      <c r="X40" s="61">
        <f t="shared" si="5"/>
        <v>11</v>
      </c>
      <c r="Y40" s="52">
        <f t="shared" si="5"/>
        <v>3</v>
      </c>
      <c r="Z40">
        <f t="shared" si="6"/>
        <v>14</v>
      </c>
    </row>
    <row r="41" spans="1:26">
      <c r="A41" s="51" t="s">
        <v>17</v>
      </c>
      <c r="B41" s="16">
        <v>160905</v>
      </c>
      <c r="C41" s="47" t="s">
        <v>366</v>
      </c>
      <c r="D41" s="47" t="s">
        <v>421</v>
      </c>
      <c r="E41" s="52" t="s">
        <v>422</v>
      </c>
      <c r="F41" s="56"/>
      <c r="G41" s="47"/>
      <c r="H41" s="47"/>
      <c r="I41" s="47"/>
      <c r="J41" s="47"/>
      <c r="K41" s="47"/>
      <c r="L41" s="47"/>
      <c r="M41" s="47">
        <v>1</v>
      </c>
      <c r="N41" s="47"/>
      <c r="O41" s="47">
        <v>8</v>
      </c>
      <c r="P41" s="47"/>
      <c r="Q41" s="47"/>
      <c r="R41" s="47"/>
      <c r="S41" s="47"/>
      <c r="T41" s="47"/>
      <c r="U41" s="47"/>
      <c r="V41" s="47">
        <v>1</v>
      </c>
      <c r="W41" s="48">
        <v>2</v>
      </c>
      <c r="X41" s="61">
        <f t="shared" si="5"/>
        <v>1</v>
      </c>
      <c r="Y41" s="52">
        <f t="shared" si="5"/>
        <v>11</v>
      </c>
      <c r="Z41">
        <f t="shared" si="6"/>
        <v>12</v>
      </c>
    </row>
    <row r="42" spans="1:26">
      <c r="A42" s="51" t="s">
        <v>17</v>
      </c>
      <c r="B42" s="16">
        <v>190501</v>
      </c>
      <c r="C42" s="47" t="s">
        <v>377</v>
      </c>
      <c r="D42" s="47" t="s">
        <v>423</v>
      </c>
      <c r="E42" s="52" t="s">
        <v>424</v>
      </c>
      <c r="F42" s="56"/>
      <c r="G42" s="47"/>
      <c r="H42" s="47"/>
      <c r="I42" s="47"/>
      <c r="J42" s="47"/>
      <c r="K42" s="47">
        <v>1</v>
      </c>
      <c r="L42" s="47"/>
      <c r="M42" s="47"/>
      <c r="N42" s="47"/>
      <c r="O42" s="47">
        <v>1</v>
      </c>
      <c r="P42" s="47"/>
      <c r="Q42" s="47">
        <v>1</v>
      </c>
      <c r="R42" s="47"/>
      <c r="S42" s="47"/>
      <c r="T42" s="47"/>
      <c r="U42" s="47"/>
      <c r="V42" s="47">
        <v>6</v>
      </c>
      <c r="W42" s="48">
        <v>13</v>
      </c>
      <c r="X42" s="61">
        <f t="shared" si="5"/>
        <v>6</v>
      </c>
      <c r="Y42" s="52">
        <f t="shared" si="5"/>
        <v>16</v>
      </c>
      <c r="Z42">
        <f t="shared" si="6"/>
        <v>22</v>
      </c>
    </row>
    <row r="43" spans="1:26">
      <c r="A43" s="51" t="s">
        <v>17</v>
      </c>
      <c r="B43" s="16">
        <v>190701</v>
      </c>
      <c r="C43" s="47" t="s">
        <v>47</v>
      </c>
      <c r="D43" s="47" t="s">
        <v>425</v>
      </c>
      <c r="E43" s="52" t="s">
        <v>426</v>
      </c>
      <c r="F43" s="56"/>
      <c r="G43" s="47">
        <v>1</v>
      </c>
      <c r="H43" s="47"/>
      <c r="I43" s="47"/>
      <c r="J43" s="47"/>
      <c r="K43" s="47">
        <v>1</v>
      </c>
      <c r="L43" s="47">
        <v>3</v>
      </c>
      <c r="M43" s="47">
        <v>2</v>
      </c>
      <c r="N43" s="47"/>
      <c r="O43" s="47">
        <v>1</v>
      </c>
      <c r="P43" s="47"/>
      <c r="Q43" s="47">
        <v>1</v>
      </c>
      <c r="R43" s="47"/>
      <c r="S43" s="47">
        <v>2</v>
      </c>
      <c r="T43" s="47"/>
      <c r="U43" s="47"/>
      <c r="V43" s="47">
        <v>5</v>
      </c>
      <c r="W43" s="48">
        <v>31</v>
      </c>
      <c r="X43" s="61">
        <f t="shared" si="5"/>
        <v>8</v>
      </c>
      <c r="Y43" s="52">
        <f t="shared" si="5"/>
        <v>39</v>
      </c>
      <c r="Z43">
        <f t="shared" si="6"/>
        <v>47</v>
      </c>
    </row>
    <row r="44" spans="1:26">
      <c r="A44" s="51" t="s">
        <v>17</v>
      </c>
      <c r="B44" s="16">
        <v>190901</v>
      </c>
      <c r="C44" s="47" t="s">
        <v>47</v>
      </c>
      <c r="D44" s="47" t="s">
        <v>427</v>
      </c>
      <c r="E44" s="52" t="s">
        <v>428</v>
      </c>
      <c r="F44" s="56"/>
      <c r="G44" s="47"/>
      <c r="H44" s="47"/>
      <c r="I44" s="47"/>
      <c r="J44" s="47"/>
      <c r="K44" s="47">
        <v>1</v>
      </c>
      <c r="L44" s="47"/>
      <c r="M44" s="47"/>
      <c r="N44" s="47"/>
      <c r="O44" s="47"/>
      <c r="P44" s="47"/>
      <c r="Q44" s="47"/>
      <c r="R44" s="47">
        <v>1</v>
      </c>
      <c r="S44" s="47">
        <v>2</v>
      </c>
      <c r="T44" s="47"/>
      <c r="U44" s="47"/>
      <c r="V44" s="47">
        <v>1</v>
      </c>
      <c r="W44" s="48">
        <v>8</v>
      </c>
      <c r="X44" s="61">
        <f t="shared" si="5"/>
        <v>2</v>
      </c>
      <c r="Y44" s="52">
        <f t="shared" si="5"/>
        <v>11</v>
      </c>
      <c r="Z44">
        <f t="shared" si="6"/>
        <v>13</v>
      </c>
    </row>
    <row r="45" spans="1:26">
      <c r="A45" s="51" t="s">
        <v>17</v>
      </c>
      <c r="B45" s="16">
        <v>230101</v>
      </c>
      <c r="C45" s="47" t="s">
        <v>366</v>
      </c>
      <c r="D45" s="47" t="s">
        <v>429</v>
      </c>
      <c r="E45" s="52" t="s">
        <v>430</v>
      </c>
      <c r="F45" s="56"/>
      <c r="G45" s="47">
        <v>1</v>
      </c>
      <c r="H45" s="47"/>
      <c r="I45" s="47">
        <v>1</v>
      </c>
      <c r="J45" s="47"/>
      <c r="K45" s="47"/>
      <c r="L45" s="47"/>
      <c r="M45" s="47"/>
      <c r="N45" s="47"/>
      <c r="O45" s="47"/>
      <c r="P45" s="47"/>
      <c r="Q45" s="47">
        <v>1</v>
      </c>
      <c r="R45" s="47"/>
      <c r="S45" s="47">
        <v>1</v>
      </c>
      <c r="T45" s="47"/>
      <c r="U45" s="47"/>
      <c r="V45" s="47">
        <v>1</v>
      </c>
      <c r="W45" s="48">
        <v>4</v>
      </c>
      <c r="X45" s="61">
        <f t="shared" si="5"/>
        <v>1</v>
      </c>
      <c r="Y45" s="52">
        <f t="shared" si="5"/>
        <v>8</v>
      </c>
      <c r="Z45">
        <f t="shared" si="6"/>
        <v>9</v>
      </c>
    </row>
    <row r="46" spans="1:26">
      <c r="A46" s="51" t="s">
        <v>17</v>
      </c>
      <c r="B46" s="16">
        <v>250101</v>
      </c>
      <c r="C46" s="47" t="s">
        <v>366</v>
      </c>
      <c r="D46" s="47" t="s">
        <v>431</v>
      </c>
      <c r="E46" s="52" t="s">
        <v>432</v>
      </c>
      <c r="F46" s="56"/>
      <c r="G46" s="47"/>
      <c r="H46" s="47">
        <v>1</v>
      </c>
      <c r="I46" s="47">
        <v>1</v>
      </c>
      <c r="J46" s="47"/>
      <c r="K46" s="47"/>
      <c r="L46" s="47"/>
      <c r="M46" s="47">
        <v>1</v>
      </c>
      <c r="N46" s="47"/>
      <c r="O46" s="47">
        <v>1</v>
      </c>
      <c r="P46" s="47">
        <v>1</v>
      </c>
      <c r="Q46" s="47"/>
      <c r="R46" s="47">
        <v>3</v>
      </c>
      <c r="S46" s="47">
        <v>10</v>
      </c>
      <c r="T46" s="47"/>
      <c r="U46" s="47"/>
      <c r="V46" s="47">
        <v>16</v>
      </c>
      <c r="W46" s="48">
        <v>62</v>
      </c>
      <c r="X46" s="61">
        <f t="shared" si="5"/>
        <v>21</v>
      </c>
      <c r="Y46" s="52">
        <f t="shared" si="5"/>
        <v>75</v>
      </c>
      <c r="Z46">
        <f t="shared" si="6"/>
        <v>96</v>
      </c>
    </row>
    <row r="47" spans="1:26">
      <c r="A47" s="51" t="s">
        <v>17</v>
      </c>
      <c r="B47" s="16">
        <v>260204</v>
      </c>
      <c r="C47" s="47" t="s">
        <v>377</v>
      </c>
      <c r="D47" s="47" t="s">
        <v>433</v>
      </c>
      <c r="E47" s="52" t="s">
        <v>434</v>
      </c>
      <c r="F47" s="56"/>
      <c r="G47" s="47"/>
      <c r="H47" s="47"/>
      <c r="I47" s="47"/>
      <c r="J47" s="47"/>
      <c r="K47" s="47"/>
      <c r="L47" s="47">
        <v>1</v>
      </c>
      <c r="M47" s="47"/>
      <c r="N47" s="47"/>
      <c r="O47" s="47">
        <v>1</v>
      </c>
      <c r="P47" s="47">
        <v>1</v>
      </c>
      <c r="Q47" s="47"/>
      <c r="R47" s="47">
        <v>1</v>
      </c>
      <c r="S47" s="47"/>
      <c r="T47" s="47"/>
      <c r="U47" s="47"/>
      <c r="V47" s="47">
        <v>2</v>
      </c>
      <c r="W47" s="48"/>
      <c r="X47" s="61">
        <f t="shared" si="5"/>
        <v>5</v>
      </c>
      <c r="Y47" s="52">
        <f t="shared" si="5"/>
        <v>1</v>
      </c>
      <c r="Z47">
        <f t="shared" si="6"/>
        <v>6</v>
      </c>
    </row>
    <row r="48" spans="1:26">
      <c r="A48" s="51" t="s">
        <v>17</v>
      </c>
      <c r="B48" s="16">
        <v>261304</v>
      </c>
      <c r="C48" s="47" t="s">
        <v>377</v>
      </c>
      <c r="D48" s="47" t="s">
        <v>435</v>
      </c>
      <c r="E48" s="52" t="s">
        <v>436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4</v>
      </c>
      <c r="W48" s="48">
        <v>2</v>
      </c>
      <c r="X48" s="61">
        <f t="shared" si="5"/>
        <v>4</v>
      </c>
      <c r="Y48" s="52">
        <f t="shared" si="5"/>
        <v>2</v>
      </c>
      <c r="Z48">
        <f t="shared" si="6"/>
        <v>6</v>
      </c>
    </row>
    <row r="49" spans="1:26">
      <c r="A49" s="51" t="s">
        <v>17</v>
      </c>
      <c r="B49" s="16">
        <v>261307</v>
      </c>
      <c r="C49" s="47" t="s">
        <v>377</v>
      </c>
      <c r="D49" s="47" t="s">
        <v>437</v>
      </c>
      <c r="E49" s="52" t="s">
        <v>438</v>
      </c>
      <c r="F49" s="56"/>
      <c r="G49" s="47"/>
      <c r="H49" s="47"/>
      <c r="I49" s="47"/>
      <c r="J49" s="47"/>
      <c r="K49" s="47">
        <v>2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>
        <v>6</v>
      </c>
      <c r="X49" s="61">
        <f t="shared" si="5"/>
        <v>1</v>
      </c>
      <c r="Y49" s="52">
        <f t="shared" si="5"/>
        <v>8</v>
      </c>
      <c r="Z49">
        <f t="shared" si="6"/>
        <v>9</v>
      </c>
    </row>
    <row r="50" spans="1:26">
      <c r="A50" s="51" t="s">
        <v>17</v>
      </c>
      <c r="B50" s="16">
        <v>270101</v>
      </c>
      <c r="C50" s="47" t="s">
        <v>366</v>
      </c>
      <c r="D50" s="47" t="s">
        <v>439</v>
      </c>
      <c r="E50" s="52" t="s">
        <v>440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8</v>
      </c>
      <c r="W50" s="48"/>
      <c r="X50" s="61">
        <f t="shared" si="5"/>
        <v>8</v>
      </c>
      <c r="Y50" s="52">
        <f t="shared" si="5"/>
        <v>0</v>
      </c>
      <c r="Z50">
        <f t="shared" si="6"/>
        <v>8</v>
      </c>
    </row>
    <row r="51" spans="1:26">
      <c r="A51" s="51" t="s">
        <v>17</v>
      </c>
      <c r="B51" s="16">
        <v>270501</v>
      </c>
      <c r="C51" s="47" t="s">
        <v>366</v>
      </c>
      <c r="D51" s="47" t="s">
        <v>441</v>
      </c>
      <c r="E51" s="52" t="s">
        <v>442</v>
      </c>
      <c r="F51" s="56"/>
      <c r="G51" s="47"/>
      <c r="H51" s="47"/>
      <c r="I51" s="47"/>
      <c r="J51" s="47">
        <v>2</v>
      </c>
      <c r="K51" s="47">
        <v>2</v>
      </c>
      <c r="L51" s="47"/>
      <c r="M51" s="47"/>
      <c r="N51" s="47"/>
      <c r="O51" s="47"/>
      <c r="P51" s="47">
        <v>1</v>
      </c>
      <c r="Q51" s="47">
        <v>2</v>
      </c>
      <c r="R51" s="47"/>
      <c r="S51" s="47"/>
      <c r="T51" s="47"/>
      <c r="U51" s="47"/>
      <c r="V51" s="47">
        <v>2</v>
      </c>
      <c r="W51" s="48"/>
      <c r="X51" s="61">
        <f t="shared" si="5"/>
        <v>5</v>
      </c>
      <c r="Y51" s="52">
        <f t="shared" si="5"/>
        <v>4</v>
      </c>
      <c r="Z51">
        <f t="shared" si="6"/>
        <v>9</v>
      </c>
    </row>
    <row r="52" spans="1:26">
      <c r="A52" s="51" t="s">
        <v>17</v>
      </c>
      <c r="B52" s="16">
        <v>300101</v>
      </c>
      <c r="C52" s="47" t="s">
        <v>377</v>
      </c>
      <c r="D52" s="47" t="s">
        <v>443</v>
      </c>
      <c r="E52" s="52" t="s">
        <v>444</v>
      </c>
      <c r="F52" s="56"/>
      <c r="G52" s="47"/>
      <c r="H52" s="47">
        <v>1</v>
      </c>
      <c r="I52" s="47"/>
      <c r="J52" s="47"/>
      <c r="K52" s="47">
        <v>2</v>
      </c>
      <c r="L52" s="47">
        <v>2</v>
      </c>
      <c r="M52" s="47"/>
      <c r="N52" s="47"/>
      <c r="O52" s="47"/>
      <c r="P52" s="47"/>
      <c r="Q52" s="47">
        <v>2</v>
      </c>
      <c r="R52" s="47">
        <v>1</v>
      </c>
      <c r="S52" s="47"/>
      <c r="T52" s="47"/>
      <c r="U52" s="47"/>
      <c r="V52" s="47">
        <v>10</v>
      </c>
      <c r="W52" s="48">
        <v>24</v>
      </c>
      <c r="X52" s="61">
        <f t="shared" si="5"/>
        <v>14</v>
      </c>
      <c r="Y52" s="52">
        <f t="shared" si="5"/>
        <v>28</v>
      </c>
      <c r="Z52">
        <f t="shared" si="6"/>
        <v>42</v>
      </c>
    </row>
    <row r="53" spans="1:26">
      <c r="A53" s="51" t="s">
        <v>17</v>
      </c>
      <c r="B53" s="16">
        <v>302401</v>
      </c>
      <c r="C53" s="47" t="s">
        <v>366</v>
      </c>
      <c r="D53" s="47" t="s">
        <v>445</v>
      </c>
      <c r="E53" s="52" t="s">
        <v>446</v>
      </c>
      <c r="F53" s="56"/>
      <c r="G53" s="47">
        <v>1</v>
      </c>
      <c r="H53" s="47"/>
      <c r="I53" s="47"/>
      <c r="J53" s="47"/>
      <c r="K53" s="47"/>
      <c r="L53" s="47"/>
      <c r="M53" s="47">
        <v>1</v>
      </c>
      <c r="N53" s="47"/>
      <c r="O53" s="47">
        <v>1</v>
      </c>
      <c r="P53" s="47">
        <v>1</v>
      </c>
      <c r="Q53" s="47"/>
      <c r="R53" s="47"/>
      <c r="S53" s="47"/>
      <c r="T53" s="47"/>
      <c r="U53" s="47"/>
      <c r="V53" s="47">
        <v>1</v>
      </c>
      <c r="W53" s="48">
        <v>3</v>
      </c>
      <c r="X53" s="61">
        <f t="shared" si="5"/>
        <v>2</v>
      </c>
      <c r="Y53" s="52">
        <f t="shared" si="5"/>
        <v>6</v>
      </c>
      <c r="Z53">
        <f t="shared" si="6"/>
        <v>8</v>
      </c>
    </row>
    <row r="54" spans="1:26">
      <c r="A54" s="51" t="s">
        <v>17</v>
      </c>
      <c r="B54" s="16">
        <v>310505</v>
      </c>
      <c r="C54" s="47" t="s">
        <v>47</v>
      </c>
      <c r="D54" s="47" t="s">
        <v>447</v>
      </c>
      <c r="E54" s="52" t="s">
        <v>448</v>
      </c>
      <c r="F54" s="56"/>
      <c r="G54" s="47"/>
      <c r="H54" s="47">
        <v>1</v>
      </c>
      <c r="I54" s="47"/>
      <c r="J54" s="47"/>
      <c r="K54" s="47"/>
      <c r="L54" s="47">
        <v>1</v>
      </c>
      <c r="M54" s="47"/>
      <c r="N54" s="47">
        <v>1</v>
      </c>
      <c r="O54" s="47">
        <v>1</v>
      </c>
      <c r="P54" s="47"/>
      <c r="Q54" s="47"/>
      <c r="R54" s="47"/>
      <c r="S54" s="47"/>
      <c r="T54" s="47"/>
      <c r="U54" s="47"/>
      <c r="V54" s="47">
        <v>5</v>
      </c>
      <c r="W54" s="48">
        <v>9</v>
      </c>
      <c r="X54" s="61">
        <f t="shared" si="5"/>
        <v>8</v>
      </c>
      <c r="Y54" s="52">
        <f t="shared" si="5"/>
        <v>10</v>
      </c>
      <c r="Z54">
        <f t="shared" si="6"/>
        <v>18</v>
      </c>
    </row>
    <row r="55" spans="1:26">
      <c r="A55" s="51" t="s">
        <v>17</v>
      </c>
      <c r="B55" s="16">
        <v>400501</v>
      </c>
      <c r="C55" s="47" t="s">
        <v>366</v>
      </c>
      <c r="D55" s="47" t="s">
        <v>449</v>
      </c>
      <c r="E55" s="52" t="s">
        <v>450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>
        <v>1</v>
      </c>
      <c r="R55" s="47"/>
      <c r="S55" s="47">
        <v>1</v>
      </c>
      <c r="T55" s="47"/>
      <c r="U55" s="47"/>
      <c r="V55" s="47">
        <v>1</v>
      </c>
      <c r="W55" s="48">
        <v>3</v>
      </c>
      <c r="X55" s="61">
        <f t="shared" si="5"/>
        <v>1</v>
      </c>
      <c r="Y55" s="52">
        <f t="shared" si="5"/>
        <v>5</v>
      </c>
      <c r="Z55">
        <f t="shared" si="6"/>
        <v>6</v>
      </c>
    </row>
    <row r="56" spans="1:26">
      <c r="A56" s="51" t="s">
        <v>17</v>
      </c>
      <c r="B56" s="16">
        <v>400607</v>
      </c>
      <c r="C56" s="47" t="s">
        <v>451</v>
      </c>
      <c r="D56" s="47" t="s">
        <v>452</v>
      </c>
      <c r="E56" s="52" t="s">
        <v>453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>
        <v>1</v>
      </c>
      <c r="X56" s="61">
        <f t="shared" si="5"/>
        <v>0</v>
      </c>
      <c r="Y56" s="52">
        <f t="shared" si="5"/>
        <v>1</v>
      </c>
      <c r="Z56">
        <f t="shared" si="6"/>
        <v>1</v>
      </c>
    </row>
    <row r="57" spans="1:26">
      <c r="A57" s="51" t="s">
        <v>17</v>
      </c>
      <c r="B57" s="16">
        <v>400607</v>
      </c>
      <c r="C57" s="47" t="s">
        <v>451</v>
      </c>
      <c r="D57" s="47" t="s">
        <v>454</v>
      </c>
      <c r="E57" s="52" t="s">
        <v>455</v>
      </c>
      <c r="F57" s="56"/>
      <c r="G57" s="47"/>
      <c r="H57" s="47"/>
      <c r="I57" s="47"/>
      <c r="J57" s="47">
        <v>1</v>
      </c>
      <c r="K57" s="47"/>
      <c r="L57" s="47"/>
      <c r="M57" s="47"/>
      <c r="N57" s="47"/>
      <c r="O57" s="47"/>
      <c r="P57" s="47"/>
      <c r="Q57" s="47">
        <v>2</v>
      </c>
      <c r="R57" s="47">
        <v>2</v>
      </c>
      <c r="S57" s="47">
        <v>2</v>
      </c>
      <c r="T57" s="47"/>
      <c r="U57" s="47"/>
      <c r="V57" s="47">
        <v>5</v>
      </c>
      <c r="W57" s="48">
        <v>14</v>
      </c>
      <c r="X57" s="61">
        <f t="shared" si="5"/>
        <v>8</v>
      </c>
      <c r="Y57" s="52">
        <f t="shared" si="5"/>
        <v>18</v>
      </c>
      <c r="Z57">
        <f t="shared" si="6"/>
        <v>26</v>
      </c>
    </row>
    <row r="58" spans="1:26">
      <c r="A58" s="51" t="s">
        <v>17</v>
      </c>
      <c r="B58" s="16">
        <v>400801</v>
      </c>
      <c r="C58" s="47" t="s">
        <v>366</v>
      </c>
      <c r="D58" s="47" t="s">
        <v>456</v>
      </c>
      <c r="E58" s="52" t="s">
        <v>457</v>
      </c>
      <c r="F58" s="56"/>
      <c r="G58" s="47"/>
      <c r="H58" s="47"/>
      <c r="I58" s="47"/>
      <c r="J58" s="47">
        <v>1</v>
      </c>
      <c r="K58" s="47"/>
      <c r="L58" s="47"/>
      <c r="M58" s="47"/>
      <c r="N58" s="47"/>
      <c r="O58" s="47"/>
      <c r="P58" s="47"/>
      <c r="Q58" s="47"/>
      <c r="R58" s="47">
        <v>1</v>
      </c>
      <c r="S58" s="47"/>
      <c r="T58" s="47"/>
      <c r="U58" s="47"/>
      <c r="V58" s="47">
        <v>1</v>
      </c>
      <c r="W58" s="48"/>
      <c r="X58" s="61">
        <f t="shared" si="5"/>
        <v>3</v>
      </c>
      <c r="Y58" s="52">
        <f t="shared" si="5"/>
        <v>0</v>
      </c>
      <c r="Z58">
        <f t="shared" si="6"/>
        <v>3</v>
      </c>
    </row>
    <row r="59" spans="1:26">
      <c r="A59" s="51" t="s">
        <v>17</v>
      </c>
      <c r="B59" s="16">
        <v>422704</v>
      </c>
      <c r="C59" s="47" t="s">
        <v>366</v>
      </c>
      <c r="D59" s="47" t="s">
        <v>458</v>
      </c>
      <c r="E59" s="52" t="s">
        <v>459</v>
      </c>
      <c r="F59" s="56"/>
      <c r="G59" s="47">
        <v>1</v>
      </c>
      <c r="H59" s="47"/>
      <c r="I59" s="47"/>
      <c r="J59" s="47"/>
      <c r="K59" s="47">
        <v>1</v>
      </c>
      <c r="L59" s="47">
        <v>3</v>
      </c>
      <c r="M59" s="47">
        <v>4</v>
      </c>
      <c r="N59" s="47"/>
      <c r="O59" s="47"/>
      <c r="P59" s="47"/>
      <c r="Q59" s="47">
        <v>1</v>
      </c>
      <c r="R59" s="47"/>
      <c r="S59" s="47">
        <v>1</v>
      </c>
      <c r="T59" s="47"/>
      <c r="U59" s="47"/>
      <c r="V59" s="47">
        <v>1</v>
      </c>
      <c r="W59" s="48">
        <v>3</v>
      </c>
      <c r="X59" s="61">
        <f t="shared" si="5"/>
        <v>4</v>
      </c>
      <c r="Y59" s="52">
        <f t="shared" si="5"/>
        <v>11</v>
      </c>
      <c r="Z59">
        <f t="shared" si="6"/>
        <v>15</v>
      </c>
    </row>
    <row r="60" spans="1:26">
      <c r="A60" s="51" t="s">
        <v>17</v>
      </c>
      <c r="B60" s="16">
        <v>422805</v>
      </c>
      <c r="C60" s="47" t="s">
        <v>366</v>
      </c>
      <c r="D60" s="47" t="s">
        <v>460</v>
      </c>
      <c r="E60" s="52" t="s">
        <v>461</v>
      </c>
      <c r="F60" s="56"/>
      <c r="G60" s="47"/>
      <c r="H60" s="47"/>
      <c r="I60" s="47"/>
      <c r="J60" s="47"/>
      <c r="K60" s="47"/>
      <c r="L60" s="47"/>
      <c r="M60" s="47">
        <v>1</v>
      </c>
      <c r="N60" s="47"/>
      <c r="O60" s="47"/>
      <c r="P60" s="47"/>
      <c r="Q60" s="47"/>
      <c r="R60" s="47"/>
      <c r="S60" s="47"/>
      <c r="T60" s="47"/>
      <c r="U60" s="47"/>
      <c r="V60" s="47">
        <v>2</v>
      </c>
      <c r="W60" s="48">
        <v>8</v>
      </c>
      <c r="X60" s="61">
        <f t="shared" si="5"/>
        <v>2</v>
      </c>
      <c r="Y60" s="52">
        <f t="shared" si="5"/>
        <v>9</v>
      </c>
      <c r="Z60">
        <f t="shared" si="6"/>
        <v>11</v>
      </c>
    </row>
    <row r="61" spans="1:26">
      <c r="A61" s="51" t="s">
        <v>17</v>
      </c>
      <c r="B61" s="16">
        <v>440401</v>
      </c>
      <c r="C61" s="47" t="s">
        <v>366</v>
      </c>
      <c r="D61" s="47" t="s">
        <v>462</v>
      </c>
      <c r="E61" s="52" t="s">
        <v>463</v>
      </c>
      <c r="F61" s="56">
        <v>1</v>
      </c>
      <c r="G61" s="47">
        <v>1</v>
      </c>
      <c r="H61" s="47"/>
      <c r="I61" s="47"/>
      <c r="J61" s="47"/>
      <c r="K61" s="47">
        <v>1</v>
      </c>
      <c r="L61" s="47">
        <v>1</v>
      </c>
      <c r="M61" s="47">
        <v>1</v>
      </c>
      <c r="N61" s="47"/>
      <c r="O61" s="47"/>
      <c r="P61" s="47"/>
      <c r="Q61" s="47">
        <v>2</v>
      </c>
      <c r="R61" s="47">
        <v>3</v>
      </c>
      <c r="S61" s="47">
        <v>1</v>
      </c>
      <c r="T61" s="47"/>
      <c r="U61" s="47"/>
      <c r="V61" s="47">
        <v>6</v>
      </c>
      <c r="W61" s="48">
        <v>11</v>
      </c>
      <c r="X61" s="61">
        <f t="shared" si="5"/>
        <v>11</v>
      </c>
      <c r="Y61" s="52">
        <f t="shared" si="5"/>
        <v>17</v>
      </c>
      <c r="Z61">
        <f t="shared" si="6"/>
        <v>28</v>
      </c>
    </row>
    <row r="62" spans="1:26">
      <c r="A62" s="51" t="s">
        <v>17</v>
      </c>
      <c r="B62" s="16">
        <v>440401</v>
      </c>
      <c r="C62" s="47" t="s">
        <v>377</v>
      </c>
      <c r="D62" s="47" t="s">
        <v>464</v>
      </c>
      <c r="E62" s="52" t="s">
        <v>465</v>
      </c>
      <c r="F62" s="56"/>
      <c r="G62" s="47"/>
      <c r="H62" s="47"/>
      <c r="I62" s="47">
        <v>1</v>
      </c>
      <c r="J62" s="47">
        <v>1</v>
      </c>
      <c r="K62" s="47"/>
      <c r="L62" s="47"/>
      <c r="M62" s="47"/>
      <c r="N62" s="47"/>
      <c r="O62" s="47"/>
      <c r="P62" s="47"/>
      <c r="Q62" s="47"/>
      <c r="R62" s="47">
        <v>1</v>
      </c>
      <c r="S62" s="47">
        <v>1</v>
      </c>
      <c r="T62" s="47"/>
      <c r="U62" s="47"/>
      <c r="V62" s="47">
        <v>6</v>
      </c>
      <c r="W62" s="48">
        <v>7</v>
      </c>
      <c r="X62" s="61">
        <f t="shared" si="5"/>
        <v>8</v>
      </c>
      <c r="Y62" s="52">
        <f t="shared" si="5"/>
        <v>9</v>
      </c>
      <c r="Z62">
        <f t="shared" si="6"/>
        <v>17</v>
      </c>
    </row>
    <row r="63" spans="1:26">
      <c r="A63" s="51" t="s">
        <v>17</v>
      </c>
      <c r="B63" s="16">
        <v>440501</v>
      </c>
      <c r="C63" s="47" t="s">
        <v>377</v>
      </c>
      <c r="D63" s="47" t="s">
        <v>466</v>
      </c>
      <c r="E63" s="52" t="s">
        <v>467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>
        <v>1</v>
      </c>
      <c r="Q63" s="47">
        <v>3</v>
      </c>
      <c r="R63" s="47"/>
      <c r="S63" s="47">
        <v>1</v>
      </c>
      <c r="T63" s="47"/>
      <c r="U63" s="47"/>
      <c r="V63" s="47">
        <v>2</v>
      </c>
      <c r="W63" s="48">
        <v>6</v>
      </c>
      <c r="X63" s="61">
        <f t="shared" si="5"/>
        <v>3</v>
      </c>
      <c r="Y63" s="52">
        <f t="shared" si="5"/>
        <v>10</v>
      </c>
      <c r="Z63">
        <f t="shared" si="6"/>
        <v>13</v>
      </c>
    </row>
    <row r="64" spans="1:26">
      <c r="A64" s="51" t="s">
        <v>17</v>
      </c>
      <c r="B64" s="16">
        <v>450602</v>
      </c>
      <c r="C64" s="47" t="s">
        <v>377</v>
      </c>
      <c r="D64" s="47" t="s">
        <v>468</v>
      </c>
      <c r="E64" s="52" t="s">
        <v>469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>
        <v>5</v>
      </c>
      <c r="Q64" s="47">
        <v>3</v>
      </c>
      <c r="R64" s="47"/>
      <c r="S64" s="47"/>
      <c r="T64" s="47"/>
      <c r="U64" s="47"/>
      <c r="V64" s="47">
        <v>7</v>
      </c>
      <c r="W64" s="48">
        <v>1</v>
      </c>
      <c r="X64" s="61">
        <f t="shared" si="5"/>
        <v>12</v>
      </c>
      <c r="Y64" s="52">
        <f t="shared" si="5"/>
        <v>4</v>
      </c>
      <c r="Z64">
        <f t="shared" si="6"/>
        <v>16</v>
      </c>
    </row>
    <row r="65" spans="1:26">
      <c r="A65" s="51" t="s">
        <v>17</v>
      </c>
      <c r="B65" s="16">
        <v>451001</v>
      </c>
      <c r="C65" s="47" t="s">
        <v>366</v>
      </c>
      <c r="D65" s="47" t="s">
        <v>470</v>
      </c>
      <c r="E65" s="52" t="s">
        <v>471</v>
      </c>
      <c r="F65" s="56"/>
      <c r="G65" s="47"/>
      <c r="H65" s="47"/>
      <c r="I65" s="47"/>
      <c r="J65" s="47"/>
      <c r="K65" s="47"/>
      <c r="L65" s="47">
        <v>1</v>
      </c>
      <c r="M65" s="47"/>
      <c r="N65" s="47">
        <v>1</v>
      </c>
      <c r="O65" s="47"/>
      <c r="P65" s="47"/>
      <c r="Q65" s="47">
        <v>2</v>
      </c>
      <c r="R65" s="47">
        <v>1</v>
      </c>
      <c r="S65" s="47">
        <v>1</v>
      </c>
      <c r="T65" s="47"/>
      <c r="U65" s="47"/>
      <c r="V65" s="47">
        <v>5</v>
      </c>
      <c r="W65" s="48">
        <v>4</v>
      </c>
      <c r="X65" s="61">
        <f t="shared" si="5"/>
        <v>8</v>
      </c>
      <c r="Y65" s="52">
        <f t="shared" si="5"/>
        <v>7</v>
      </c>
      <c r="Z65">
        <f t="shared" si="6"/>
        <v>15</v>
      </c>
    </row>
    <row r="66" spans="1:26">
      <c r="A66" s="51" t="s">
        <v>17</v>
      </c>
      <c r="B66" s="16">
        <v>500901</v>
      </c>
      <c r="C66" s="47" t="s">
        <v>366</v>
      </c>
      <c r="D66" s="47" t="s">
        <v>472</v>
      </c>
      <c r="E66" s="52" t="s">
        <v>473</v>
      </c>
      <c r="F66" s="56"/>
      <c r="G66" s="47"/>
      <c r="H66" s="47">
        <v>1</v>
      </c>
      <c r="I66" s="47"/>
      <c r="J66" s="47"/>
      <c r="K66" s="47"/>
      <c r="L66" s="47"/>
      <c r="M66" s="47"/>
      <c r="N66" s="47"/>
      <c r="O66" s="47"/>
      <c r="P66" s="47"/>
      <c r="Q66" s="47"/>
      <c r="R66" s="47">
        <v>1</v>
      </c>
      <c r="S66" s="47">
        <v>1</v>
      </c>
      <c r="T66" s="47"/>
      <c r="U66" s="47"/>
      <c r="V66" s="47">
        <v>6</v>
      </c>
      <c r="W66" s="48">
        <v>2</v>
      </c>
      <c r="X66" s="61">
        <f t="shared" si="5"/>
        <v>8</v>
      </c>
      <c r="Y66" s="52">
        <f t="shared" si="5"/>
        <v>3</v>
      </c>
      <c r="Z66">
        <f t="shared" si="6"/>
        <v>11</v>
      </c>
    </row>
    <row r="67" spans="1:26">
      <c r="A67" s="51" t="s">
        <v>17</v>
      </c>
      <c r="B67" s="16">
        <v>510203</v>
      </c>
      <c r="C67" s="47" t="s">
        <v>47</v>
      </c>
      <c r="D67" s="47" t="s">
        <v>474</v>
      </c>
      <c r="E67" s="52" t="s">
        <v>475</v>
      </c>
      <c r="F67" s="56"/>
      <c r="G67" s="47"/>
      <c r="H67" s="47"/>
      <c r="I67" s="47">
        <v>1</v>
      </c>
      <c r="J67" s="47"/>
      <c r="K67" s="47">
        <v>1</v>
      </c>
      <c r="L67" s="47"/>
      <c r="M67" s="47"/>
      <c r="N67" s="47"/>
      <c r="O67" s="47">
        <v>1</v>
      </c>
      <c r="P67" s="47"/>
      <c r="Q67" s="47"/>
      <c r="R67" s="47"/>
      <c r="S67" s="47">
        <v>3</v>
      </c>
      <c r="T67" s="47"/>
      <c r="U67" s="47">
        <v>1</v>
      </c>
      <c r="V67" s="47">
        <v>2</v>
      </c>
      <c r="W67" s="48">
        <v>39</v>
      </c>
      <c r="X67" s="61">
        <f t="shared" si="5"/>
        <v>2</v>
      </c>
      <c r="Y67" s="52">
        <f t="shared" si="5"/>
        <v>46</v>
      </c>
      <c r="Z67">
        <f t="shared" si="6"/>
        <v>48</v>
      </c>
    </row>
    <row r="68" spans="1:26">
      <c r="A68" s="51" t="s">
        <v>17</v>
      </c>
      <c r="B68" s="16">
        <v>511005</v>
      </c>
      <c r="C68" s="47" t="s">
        <v>377</v>
      </c>
      <c r="D68" s="47" t="s">
        <v>476</v>
      </c>
      <c r="E68" s="52" t="s">
        <v>477</v>
      </c>
      <c r="F68" s="56"/>
      <c r="G68" s="47"/>
      <c r="H68" s="47"/>
      <c r="I68" s="47">
        <v>1</v>
      </c>
      <c r="J68" s="47">
        <v>2</v>
      </c>
      <c r="K68" s="47">
        <v>4</v>
      </c>
      <c r="L68" s="47">
        <v>1</v>
      </c>
      <c r="M68" s="47">
        <v>2</v>
      </c>
      <c r="N68" s="47"/>
      <c r="O68" s="47">
        <v>1</v>
      </c>
      <c r="P68" s="47">
        <v>2</v>
      </c>
      <c r="Q68" s="47"/>
      <c r="R68" s="47">
        <v>2</v>
      </c>
      <c r="S68" s="47">
        <v>3</v>
      </c>
      <c r="T68" s="47"/>
      <c r="U68" s="47"/>
      <c r="V68" s="47">
        <v>10</v>
      </c>
      <c r="W68" s="48">
        <v>18</v>
      </c>
      <c r="X68" s="61">
        <f t="shared" si="5"/>
        <v>17</v>
      </c>
      <c r="Y68" s="52">
        <f t="shared" si="5"/>
        <v>29</v>
      </c>
      <c r="Z68">
        <f t="shared" si="6"/>
        <v>46</v>
      </c>
    </row>
    <row r="69" spans="1:26">
      <c r="A69" s="51" t="s">
        <v>17</v>
      </c>
      <c r="B69" s="16">
        <v>512003</v>
      </c>
      <c r="C69" s="47" t="s">
        <v>478</v>
      </c>
      <c r="D69" s="47" t="s">
        <v>479</v>
      </c>
      <c r="E69" s="52" t="s">
        <v>480</v>
      </c>
      <c r="F69" s="56"/>
      <c r="G69" s="47"/>
      <c r="H69" s="47"/>
      <c r="I69" s="47"/>
      <c r="J69" s="47"/>
      <c r="K69" s="47"/>
      <c r="L69" s="47"/>
      <c r="M69" s="47">
        <v>1</v>
      </c>
      <c r="N69" s="47"/>
      <c r="O69" s="47"/>
      <c r="P69" s="47">
        <v>1</v>
      </c>
      <c r="Q69" s="47">
        <v>3</v>
      </c>
      <c r="R69" s="47"/>
      <c r="S69" s="47">
        <v>1</v>
      </c>
      <c r="T69" s="47"/>
      <c r="U69" s="47"/>
      <c r="V69" s="47">
        <v>7</v>
      </c>
      <c r="W69" s="48">
        <v>1</v>
      </c>
      <c r="X69" s="61">
        <f t="shared" si="5"/>
        <v>8</v>
      </c>
      <c r="Y69" s="52">
        <f t="shared" si="5"/>
        <v>6</v>
      </c>
      <c r="Z69">
        <f t="shared" si="6"/>
        <v>14</v>
      </c>
    </row>
    <row r="70" spans="1:26">
      <c r="A70" s="51" t="s">
        <v>17</v>
      </c>
      <c r="B70" s="16">
        <v>512205</v>
      </c>
      <c r="C70" s="47" t="s">
        <v>366</v>
      </c>
      <c r="D70" s="47" t="s">
        <v>481</v>
      </c>
      <c r="E70" s="52" t="s">
        <v>482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8">
        <v>1</v>
      </c>
      <c r="X70" s="61">
        <f t="shared" si="5"/>
        <v>0</v>
      </c>
      <c r="Y70" s="52">
        <f t="shared" si="5"/>
        <v>1</v>
      </c>
      <c r="Z70">
        <f t="shared" si="6"/>
        <v>1</v>
      </c>
    </row>
    <row r="71" spans="1:26">
      <c r="A71" s="51" t="s">
        <v>17</v>
      </c>
      <c r="B71" s="16">
        <v>513808</v>
      </c>
      <c r="C71" s="47" t="s">
        <v>380</v>
      </c>
      <c r="D71" s="47" t="s">
        <v>483</v>
      </c>
      <c r="E71" s="52" t="s">
        <v>484</v>
      </c>
      <c r="F71" s="56"/>
      <c r="G71" s="47"/>
      <c r="H71" s="47"/>
      <c r="I71" s="47"/>
      <c r="J71" s="47"/>
      <c r="K71" s="47">
        <v>1</v>
      </c>
      <c r="L71" s="47">
        <v>2</v>
      </c>
      <c r="M71" s="47">
        <v>5</v>
      </c>
      <c r="N71" s="47">
        <v>2</v>
      </c>
      <c r="O71" s="47">
        <v>1</v>
      </c>
      <c r="P71" s="47"/>
      <c r="Q71" s="47">
        <v>1</v>
      </c>
      <c r="R71" s="47"/>
      <c r="S71" s="47">
        <v>5</v>
      </c>
      <c r="T71" s="47"/>
      <c r="U71" s="47"/>
      <c r="V71" s="47">
        <v>7</v>
      </c>
      <c r="W71" s="48">
        <v>57</v>
      </c>
      <c r="X71" s="61">
        <f t="shared" si="5"/>
        <v>11</v>
      </c>
      <c r="Y71" s="52">
        <f t="shared" si="5"/>
        <v>70</v>
      </c>
      <c r="Z71">
        <f t="shared" si="6"/>
        <v>81</v>
      </c>
    </row>
    <row r="72" spans="1:26">
      <c r="A72" s="51" t="s">
        <v>17</v>
      </c>
      <c r="B72" s="16">
        <v>520201</v>
      </c>
      <c r="C72" s="47" t="s">
        <v>485</v>
      </c>
      <c r="D72" s="47" t="s">
        <v>486</v>
      </c>
      <c r="E72" s="52" t="s">
        <v>487</v>
      </c>
      <c r="F72" s="56"/>
      <c r="G72" s="47"/>
      <c r="H72" s="47"/>
      <c r="I72" s="47"/>
      <c r="J72" s="47">
        <v>1</v>
      </c>
      <c r="K72" s="47"/>
      <c r="L72" s="47">
        <v>1</v>
      </c>
      <c r="M72" s="47"/>
      <c r="N72" s="47">
        <v>1</v>
      </c>
      <c r="O72" s="47">
        <v>1</v>
      </c>
      <c r="P72" s="47">
        <v>5</v>
      </c>
      <c r="Q72" s="47">
        <v>3</v>
      </c>
      <c r="R72" s="47">
        <v>2</v>
      </c>
      <c r="S72" s="47">
        <v>2</v>
      </c>
      <c r="T72" s="47"/>
      <c r="U72" s="47"/>
      <c r="V72" s="47">
        <v>11</v>
      </c>
      <c r="W72" s="48">
        <v>3</v>
      </c>
      <c r="X72" s="61">
        <f t="shared" si="5"/>
        <v>21</v>
      </c>
      <c r="Y72" s="52">
        <f t="shared" si="5"/>
        <v>9</v>
      </c>
      <c r="Z72">
        <f t="shared" si="6"/>
        <v>30</v>
      </c>
    </row>
    <row r="73" spans="1:26">
      <c r="A73" s="51" t="s">
        <v>17</v>
      </c>
      <c r="B73" s="16">
        <v>520201</v>
      </c>
      <c r="C73" s="47" t="s">
        <v>485</v>
      </c>
      <c r="D73" s="47" t="s">
        <v>488</v>
      </c>
      <c r="E73" s="52" t="s">
        <v>489</v>
      </c>
      <c r="F73" s="56">
        <v>1</v>
      </c>
      <c r="G73" s="47">
        <v>3</v>
      </c>
      <c r="H73" s="47">
        <v>1</v>
      </c>
      <c r="I73" s="47"/>
      <c r="J73" s="47">
        <v>8</v>
      </c>
      <c r="K73" s="47">
        <v>5</v>
      </c>
      <c r="L73" s="47">
        <v>1</v>
      </c>
      <c r="M73" s="47">
        <v>2</v>
      </c>
      <c r="N73" s="47">
        <v>6</v>
      </c>
      <c r="O73" s="47">
        <v>4</v>
      </c>
      <c r="P73" s="47">
        <v>6</v>
      </c>
      <c r="Q73" s="47"/>
      <c r="R73" s="47">
        <v>13</v>
      </c>
      <c r="S73" s="47">
        <v>7</v>
      </c>
      <c r="T73" s="47"/>
      <c r="U73" s="47"/>
      <c r="V73" s="47">
        <v>75</v>
      </c>
      <c r="W73" s="48">
        <v>54</v>
      </c>
      <c r="X73" s="61">
        <f t="shared" si="5"/>
        <v>111</v>
      </c>
      <c r="Y73" s="52">
        <f t="shared" si="5"/>
        <v>75</v>
      </c>
      <c r="Z73">
        <f t="shared" si="6"/>
        <v>186</v>
      </c>
    </row>
    <row r="74" spans="1:26">
      <c r="A74" s="51" t="s">
        <v>17</v>
      </c>
      <c r="B74" s="16">
        <v>520201</v>
      </c>
      <c r="C74" s="47" t="s">
        <v>485</v>
      </c>
      <c r="D74" s="47" t="s">
        <v>490</v>
      </c>
      <c r="E74" s="52" t="s">
        <v>491</v>
      </c>
      <c r="F74" s="56"/>
      <c r="G74" s="47"/>
      <c r="H74" s="47"/>
      <c r="I74" s="47"/>
      <c r="J74" s="47"/>
      <c r="K74" s="47">
        <v>1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4</v>
      </c>
      <c r="W74" s="48">
        <v>3</v>
      </c>
      <c r="X74" s="61">
        <f t="shared" si="5"/>
        <v>4</v>
      </c>
      <c r="Y74" s="52">
        <f t="shared" si="5"/>
        <v>4</v>
      </c>
      <c r="Z74">
        <f t="shared" si="6"/>
        <v>8</v>
      </c>
    </row>
    <row r="75" spans="1:26">
      <c r="A75" s="51" t="s">
        <v>17</v>
      </c>
      <c r="B75" s="16">
        <v>520301</v>
      </c>
      <c r="C75" s="47" t="s">
        <v>485</v>
      </c>
      <c r="D75" s="47" t="s">
        <v>492</v>
      </c>
      <c r="E75" s="52" t="s">
        <v>493</v>
      </c>
      <c r="F75" s="56">
        <v>1</v>
      </c>
      <c r="G75" s="47">
        <v>1</v>
      </c>
      <c r="H75" s="47"/>
      <c r="I75" s="47"/>
      <c r="J75" s="47">
        <v>1</v>
      </c>
      <c r="K75" s="47"/>
      <c r="L75" s="47">
        <v>1</v>
      </c>
      <c r="M75" s="47">
        <v>1</v>
      </c>
      <c r="N75" s="47">
        <v>1</v>
      </c>
      <c r="O75" s="47"/>
      <c r="P75" s="47">
        <v>2</v>
      </c>
      <c r="Q75" s="47">
        <v>2</v>
      </c>
      <c r="R75" s="47">
        <v>5</v>
      </c>
      <c r="S75" s="47">
        <v>3</v>
      </c>
      <c r="T75" s="47"/>
      <c r="U75" s="47"/>
      <c r="V75" s="47">
        <v>24</v>
      </c>
      <c r="W75" s="48">
        <v>13</v>
      </c>
      <c r="X75" s="61">
        <f t="shared" si="5"/>
        <v>35</v>
      </c>
      <c r="Y75" s="52">
        <f t="shared" si="5"/>
        <v>20</v>
      </c>
      <c r="Z75">
        <f t="shared" si="6"/>
        <v>55</v>
      </c>
    </row>
    <row r="76" spans="1:26">
      <c r="A76" s="51" t="s">
        <v>17</v>
      </c>
      <c r="B76" s="16">
        <v>521002</v>
      </c>
      <c r="C76" s="47" t="s">
        <v>383</v>
      </c>
      <c r="D76" s="47" t="s">
        <v>494</v>
      </c>
      <c r="E76" s="52" t="s">
        <v>495</v>
      </c>
      <c r="F76" s="56"/>
      <c r="G76" s="47"/>
      <c r="H76" s="47"/>
      <c r="I76" s="47"/>
      <c r="J76" s="47"/>
      <c r="K76" s="47"/>
      <c r="L76" s="47">
        <v>1</v>
      </c>
      <c r="M76" s="47"/>
      <c r="N76" s="47"/>
      <c r="O76" s="47"/>
      <c r="P76" s="47"/>
      <c r="Q76" s="47"/>
      <c r="R76" s="47"/>
      <c r="S76" s="47">
        <v>1</v>
      </c>
      <c r="T76" s="47"/>
      <c r="U76" s="47"/>
      <c r="V76" s="47">
        <v>2</v>
      </c>
      <c r="W76" s="48">
        <v>9</v>
      </c>
      <c r="X76" s="61">
        <f t="shared" si="5"/>
        <v>3</v>
      </c>
      <c r="Y76" s="52">
        <f t="shared" si="5"/>
        <v>10</v>
      </c>
      <c r="Z76">
        <f t="shared" si="6"/>
        <v>13</v>
      </c>
    </row>
    <row r="77" spans="1:26">
      <c r="A77" s="53" t="s">
        <v>17</v>
      </c>
      <c r="B77" s="17">
        <v>540101</v>
      </c>
      <c r="C77" s="54" t="s">
        <v>366</v>
      </c>
      <c r="D77" s="54" t="s">
        <v>496</v>
      </c>
      <c r="E77" s="55" t="s">
        <v>497</v>
      </c>
      <c r="F77" s="57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>
        <v>1</v>
      </c>
      <c r="S77" s="54"/>
      <c r="T77" s="54"/>
      <c r="U77" s="54"/>
      <c r="V77" s="54">
        <v>7</v>
      </c>
      <c r="W77" s="60">
        <v>11</v>
      </c>
      <c r="X77" s="62">
        <f t="shared" si="5"/>
        <v>8</v>
      </c>
      <c r="Y77" s="55">
        <f t="shared" si="5"/>
        <v>11</v>
      </c>
      <c r="Z77">
        <f t="shared" si="6"/>
        <v>19</v>
      </c>
    </row>
    <row r="78" spans="1:26">
      <c r="A78" s="3"/>
      <c r="D78" s="69"/>
      <c r="E78" s="70" t="s">
        <v>50</v>
      </c>
      <c r="F78">
        <f t="shared" ref="F78:Z78" si="7">SUM(F25:F77)</f>
        <v>4</v>
      </c>
      <c r="G78">
        <f t="shared" si="7"/>
        <v>10</v>
      </c>
      <c r="H78">
        <f t="shared" si="7"/>
        <v>5</v>
      </c>
      <c r="I78">
        <f t="shared" si="7"/>
        <v>7</v>
      </c>
      <c r="J78">
        <f t="shared" si="7"/>
        <v>21</v>
      </c>
      <c r="K78">
        <f t="shared" si="7"/>
        <v>26</v>
      </c>
      <c r="L78">
        <f t="shared" si="7"/>
        <v>25</v>
      </c>
      <c r="M78">
        <f t="shared" si="7"/>
        <v>33</v>
      </c>
      <c r="N78">
        <f t="shared" si="7"/>
        <v>20</v>
      </c>
      <c r="O78">
        <f t="shared" si="7"/>
        <v>23</v>
      </c>
      <c r="P78">
        <f t="shared" si="7"/>
        <v>54</v>
      </c>
      <c r="Q78">
        <f t="shared" si="7"/>
        <v>36</v>
      </c>
      <c r="R78">
        <f t="shared" si="7"/>
        <v>52</v>
      </c>
      <c r="S78">
        <f t="shared" si="7"/>
        <v>65</v>
      </c>
      <c r="T78">
        <f t="shared" si="7"/>
        <v>0</v>
      </c>
      <c r="U78">
        <f t="shared" si="7"/>
        <v>1</v>
      </c>
      <c r="V78">
        <f t="shared" si="7"/>
        <v>376</v>
      </c>
      <c r="W78">
        <f t="shared" si="7"/>
        <v>507</v>
      </c>
      <c r="X78">
        <f t="shared" si="7"/>
        <v>557</v>
      </c>
      <c r="Y78">
        <f t="shared" si="7"/>
        <v>708</v>
      </c>
      <c r="Z78">
        <f t="shared" si="7"/>
        <v>1265</v>
      </c>
    </row>
    <row r="79" spans="1:26">
      <c r="A79" s="3"/>
    </row>
    <row r="80" spans="1:26">
      <c r="A80" s="38" t="s">
        <v>18</v>
      </c>
      <c r="B80" s="59" t="s">
        <v>589</v>
      </c>
      <c r="C80" s="13" t="s">
        <v>377</v>
      </c>
      <c r="D80" s="13" t="s">
        <v>498</v>
      </c>
      <c r="E80" s="50" t="s">
        <v>499</v>
      </c>
      <c r="F80" s="21"/>
      <c r="G80" s="13"/>
      <c r="H80" s="13"/>
      <c r="I80" s="13"/>
      <c r="J80" s="13"/>
      <c r="K80" s="13"/>
      <c r="L80" s="13"/>
      <c r="M80" s="13"/>
      <c r="N80" s="13"/>
      <c r="O80" s="13">
        <v>1</v>
      </c>
      <c r="P80" s="13"/>
      <c r="Q80" s="13">
        <v>1</v>
      </c>
      <c r="R80" s="13"/>
      <c r="S80" s="13">
        <v>1</v>
      </c>
      <c r="T80" s="13"/>
      <c r="U80" s="13"/>
      <c r="V80" s="13">
        <v>2</v>
      </c>
      <c r="W80" s="15">
        <v>2</v>
      </c>
      <c r="X80" s="19">
        <f t="shared" ref="X80:Y112" si="8">F80+H80+J80+L80+N80+P80+R80+T80+V80</f>
        <v>2</v>
      </c>
      <c r="Y80" s="50">
        <f t="shared" si="8"/>
        <v>5</v>
      </c>
      <c r="Z80">
        <f t="shared" ref="Z80:Z112" si="9">SUM(X80:Y80)</f>
        <v>7</v>
      </c>
    </row>
    <row r="81" spans="1:26">
      <c r="A81" s="41" t="s">
        <v>18</v>
      </c>
      <c r="B81" s="58" t="s">
        <v>589</v>
      </c>
      <c r="C81" s="47" t="s">
        <v>377</v>
      </c>
      <c r="D81" s="47" t="s">
        <v>500</v>
      </c>
      <c r="E81" s="52" t="s">
        <v>501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>
        <v>1</v>
      </c>
      <c r="T81" s="47"/>
      <c r="U81" s="47"/>
      <c r="V81" s="47">
        <v>2</v>
      </c>
      <c r="W81" s="48">
        <v>2</v>
      </c>
      <c r="X81" s="61">
        <f t="shared" si="8"/>
        <v>2</v>
      </c>
      <c r="Y81" s="52">
        <f t="shared" si="8"/>
        <v>3</v>
      </c>
      <c r="Z81">
        <f t="shared" si="9"/>
        <v>5</v>
      </c>
    </row>
    <row r="82" spans="1:26">
      <c r="A82" s="41" t="s">
        <v>18</v>
      </c>
      <c r="B82" s="58">
        <v>110101</v>
      </c>
      <c r="C82" s="47" t="s">
        <v>366</v>
      </c>
      <c r="D82" s="47" t="s">
        <v>502</v>
      </c>
      <c r="E82" s="52" t="s">
        <v>503</v>
      </c>
      <c r="F82" s="56"/>
      <c r="G82" s="47"/>
      <c r="H82" s="47"/>
      <c r="I82" s="47"/>
      <c r="J82" s="47">
        <v>1</v>
      </c>
      <c r="K82" s="47"/>
      <c r="L82" s="47"/>
      <c r="M82" s="47"/>
      <c r="N82" s="47"/>
      <c r="O82" s="47"/>
      <c r="P82" s="47">
        <v>2</v>
      </c>
      <c r="Q82" s="47"/>
      <c r="R82" s="47">
        <v>2</v>
      </c>
      <c r="S82" s="47"/>
      <c r="T82" s="47"/>
      <c r="U82" s="47"/>
      <c r="V82" s="47">
        <v>6</v>
      </c>
      <c r="W82" s="48">
        <v>1</v>
      </c>
      <c r="X82" s="61">
        <f t="shared" si="8"/>
        <v>11</v>
      </c>
      <c r="Y82" s="52">
        <f t="shared" si="8"/>
        <v>1</v>
      </c>
      <c r="Z82">
        <f t="shared" si="9"/>
        <v>12</v>
      </c>
    </row>
    <row r="83" spans="1:26">
      <c r="A83" s="41" t="s">
        <v>18</v>
      </c>
      <c r="B83" s="58">
        <v>130101</v>
      </c>
      <c r="C83" s="47" t="s">
        <v>47</v>
      </c>
      <c r="D83" s="47" t="s">
        <v>48</v>
      </c>
      <c r="E83" s="52" t="s">
        <v>504</v>
      </c>
      <c r="F83" s="56"/>
      <c r="G83" s="47"/>
      <c r="H83" s="47"/>
      <c r="I83" s="47"/>
      <c r="J83" s="47"/>
      <c r="K83" s="47"/>
      <c r="L83" s="47"/>
      <c r="M83" s="47">
        <v>1</v>
      </c>
      <c r="N83" s="47"/>
      <c r="O83" s="47"/>
      <c r="P83" s="47">
        <v>1</v>
      </c>
      <c r="Q83" s="47">
        <v>3</v>
      </c>
      <c r="R83" s="47">
        <v>2</v>
      </c>
      <c r="S83" s="47">
        <v>4</v>
      </c>
      <c r="T83" s="47"/>
      <c r="U83" s="47"/>
      <c r="V83" s="47">
        <v>10</v>
      </c>
      <c r="W83" s="48">
        <v>18</v>
      </c>
      <c r="X83" s="61">
        <f t="shared" si="8"/>
        <v>13</v>
      </c>
      <c r="Y83" s="52">
        <f t="shared" si="8"/>
        <v>26</v>
      </c>
      <c r="Z83">
        <f t="shared" si="9"/>
        <v>39</v>
      </c>
    </row>
    <row r="84" spans="1:26">
      <c r="A84" s="41" t="s">
        <v>18</v>
      </c>
      <c r="B84" s="58">
        <v>140701</v>
      </c>
      <c r="C84" s="47" t="s">
        <v>406</v>
      </c>
      <c r="D84" s="47" t="s">
        <v>505</v>
      </c>
      <c r="E84" s="52" t="s">
        <v>506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>
        <v>7</v>
      </c>
      <c r="Q84" s="47">
        <v>3</v>
      </c>
      <c r="R84" s="47"/>
      <c r="S84" s="47"/>
      <c r="T84" s="47"/>
      <c r="U84" s="47"/>
      <c r="V84" s="47">
        <v>2</v>
      </c>
      <c r="W84" s="48"/>
      <c r="X84" s="61">
        <f t="shared" si="8"/>
        <v>9</v>
      </c>
      <c r="Y84" s="52">
        <f t="shared" si="8"/>
        <v>3</v>
      </c>
      <c r="Z84">
        <f t="shared" si="9"/>
        <v>12</v>
      </c>
    </row>
    <row r="85" spans="1:26" s="86" customFormat="1">
      <c r="A85" s="78" t="s">
        <v>18</v>
      </c>
      <c r="B85" s="80">
        <v>140801</v>
      </c>
      <c r="C85" s="81" t="s">
        <v>406</v>
      </c>
      <c r="D85" s="81" t="s">
        <v>507</v>
      </c>
      <c r="E85" s="82" t="s">
        <v>508</v>
      </c>
      <c r="F85" s="83"/>
      <c r="G85" s="81"/>
      <c r="H85" s="81"/>
      <c r="I85" s="81"/>
      <c r="J85" s="81">
        <v>1</v>
      </c>
      <c r="K85" s="81"/>
      <c r="L85" s="81"/>
      <c r="M85" s="81"/>
      <c r="N85" s="81">
        <v>1</v>
      </c>
      <c r="O85" s="81">
        <v>1</v>
      </c>
      <c r="P85" s="81">
        <v>6</v>
      </c>
      <c r="Q85" s="81">
        <v>2</v>
      </c>
      <c r="R85" s="81">
        <v>1</v>
      </c>
      <c r="S85" s="81"/>
      <c r="T85" s="81"/>
      <c r="U85" s="81"/>
      <c r="V85" s="81"/>
      <c r="W85" s="84">
        <v>1</v>
      </c>
      <c r="X85" s="85">
        <f t="shared" si="8"/>
        <v>9</v>
      </c>
      <c r="Y85" s="82">
        <f t="shared" si="8"/>
        <v>4</v>
      </c>
      <c r="Z85" s="86">
        <f t="shared" si="9"/>
        <v>13</v>
      </c>
    </row>
    <row r="86" spans="1:26">
      <c r="A86" s="41" t="s">
        <v>18</v>
      </c>
      <c r="B86" s="16">
        <v>141001</v>
      </c>
      <c r="C86" s="47" t="s">
        <v>406</v>
      </c>
      <c r="D86" s="47" t="s">
        <v>509</v>
      </c>
      <c r="E86" s="52" t="s">
        <v>510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>
        <v>13</v>
      </c>
      <c r="Q86" s="47">
        <v>3</v>
      </c>
      <c r="R86" s="47">
        <v>1</v>
      </c>
      <c r="S86" s="47">
        <v>1</v>
      </c>
      <c r="T86" s="47"/>
      <c r="U86" s="47"/>
      <c r="V86" s="47">
        <v>7</v>
      </c>
      <c r="W86" s="48"/>
      <c r="X86" s="61">
        <f t="shared" si="8"/>
        <v>21</v>
      </c>
      <c r="Y86" s="52">
        <f t="shared" si="8"/>
        <v>4</v>
      </c>
      <c r="Z86">
        <f t="shared" si="9"/>
        <v>25</v>
      </c>
    </row>
    <row r="87" spans="1:26">
      <c r="A87" s="41" t="s">
        <v>18</v>
      </c>
      <c r="B87" s="16">
        <v>141901</v>
      </c>
      <c r="C87" s="47" t="s">
        <v>406</v>
      </c>
      <c r="D87" s="47" t="s">
        <v>511</v>
      </c>
      <c r="E87" s="52" t="s">
        <v>512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>
        <v>7</v>
      </c>
      <c r="Q87" s="47"/>
      <c r="R87" s="47">
        <v>1</v>
      </c>
      <c r="S87" s="47"/>
      <c r="T87" s="47"/>
      <c r="U87" s="47"/>
      <c r="V87" s="47">
        <v>3</v>
      </c>
      <c r="W87" s="48">
        <v>1</v>
      </c>
      <c r="X87" s="61">
        <f t="shared" si="8"/>
        <v>11</v>
      </c>
      <c r="Y87" s="52">
        <f t="shared" si="8"/>
        <v>1</v>
      </c>
      <c r="Z87">
        <f t="shared" si="9"/>
        <v>12</v>
      </c>
    </row>
    <row r="88" spans="1:26">
      <c r="A88" s="41" t="s">
        <v>18</v>
      </c>
      <c r="B88" s="16">
        <v>142401</v>
      </c>
      <c r="C88" s="47" t="s">
        <v>406</v>
      </c>
      <c r="D88" s="47" t="s">
        <v>513</v>
      </c>
      <c r="E88" s="52" t="s">
        <v>514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>
        <v>3</v>
      </c>
      <c r="Q88" s="47">
        <v>1</v>
      </c>
      <c r="R88" s="47">
        <v>1</v>
      </c>
      <c r="S88" s="47">
        <v>1</v>
      </c>
      <c r="T88" s="47"/>
      <c r="U88" s="47"/>
      <c r="V88" s="47">
        <v>2</v>
      </c>
      <c r="W88" s="48">
        <v>1</v>
      </c>
      <c r="X88" s="61">
        <f t="shared" si="8"/>
        <v>6</v>
      </c>
      <c r="Y88" s="52">
        <f t="shared" si="8"/>
        <v>3</v>
      </c>
      <c r="Z88">
        <f t="shared" si="9"/>
        <v>9</v>
      </c>
    </row>
    <row r="89" spans="1:26">
      <c r="A89" s="41" t="s">
        <v>18</v>
      </c>
      <c r="B89" s="16">
        <v>143501</v>
      </c>
      <c r="C89" s="47" t="s">
        <v>406</v>
      </c>
      <c r="D89" s="47" t="s">
        <v>515</v>
      </c>
      <c r="E89" s="52" t="s">
        <v>516</v>
      </c>
      <c r="F89" s="56"/>
      <c r="G89" s="47"/>
      <c r="H89" s="47"/>
      <c r="I89" s="47"/>
      <c r="J89" s="47"/>
      <c r="K89" s="47"/>
      <c r="L89" s="47"/>
      <c r="M89" s="47"/>
      <c r="N89" s="47"/>
      <c r="O89" s="47">
        <v>1</v>
      </c>
      <c r="P89" s="47">
        <v>4</v>
      </c>
      <c r="Q89" s="47">
        <v>3</v>
      </c>
      <c r="R89" s="47"/>
      <c r="S89" s="47"/>
      <c r="T89" s="47"/>
      <c r="U89" s="47"/>
      <c r="V89" s="47">
        <v>1</v>
      </c>
      <c r="W89" s="48">
        <v>1</v>
      </c>
      <c r="X89" s="61">
        <f t="shared" si="8"/>
        <v>5</v>
      </c>
      <c r="Y89" s="52">
        <f t="shared" si="8"/>
        <v>5</v>
      </c>
      <c r="Z89">
        <f t="shared" si="9"/>
        <v>10</v>
      </c>
    </row>
    <row r="90" spans="1:26">
      <c r="A90" s="41" t="s">
        <v>18</v>
      </c>
      <c r="B90" s="16">
        <v>230101</v>
      </c>
      <c r="C90" s="47" t="s">
        <v>366</v>
      </c>
      <c r="D90" s="47" t="s">
        <v>517</v>
      </c>
      <c r="E90" s="52" t="s">
        <v>518</v>
      </c>
      <c r="F90" s="56"/>
      <c r="G90" s="47"/>
      <c r="H90" s="47"/>
      <c r="I90" s="47"/>
      <c r="J90" s="47">
        <v>1</v>
      </c>
      <c r="K90" s="47"/>
      <c r="L90" s="47"/>
      <c r="M90" s="47">
        <v>1</v>
      </c>
      <c r="N90" s="47">
        <v>1</v>
      </c>
      <c r="O90" s="47"/>
      <c r="P90" s="47"/>
      <c r="Q90" s="47">
        <v>1</v>
      </c>
      <c r="R90" s="47"/>
      <c r="S90" s="47">
        <v>11</v>
      </c>
      <c r="T90" s="47"/>
      <c r="U90" s="47"/>
      <c r="V90" s="47">
        <v>11</v>
      </c>
      <c r="W90" s="48">
        <v>25</v>
      </c>
      <c r="X90" s="61">
        <f t="shared" si="8"/>
        <v>13</v>
      </c>
      <c r="Y90" s="52">
        <f t="shared" si="8"/>
        <v>38</v>
      </c>
      <c r="Z90">
        <f t="shared" si="9"/>
        <v>51</v>
      </c>
    </row>
    <row r="91" spans="1:26">
      <c r="A91" s="41" t="s">
        <v>18</v>
      </c>
      <c r="B91" s="16">
        <v>260202</v>
      </c>
      <c r="C91" s="47" t="s">
        <v>366</v>
      </c>
      <c r="D91" s="47" t="s">
        <v>519</v>
      </c>
      <c r="E91" s="52" t="s">
        <v>520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>
        <v>1</v>
      </c>
      <c r="S91" s="47">
        <v>2</v>
      </c>
      <c r="T91" s="47"/>
      <c r="U91" s="47"/>
      <c r="V91" s="47"/>
      <c r="W91" s="48">
        <v>3</v>
      </c>
      <c r="X91" s="61">
        <f t="shared" si="8"/>
        <v>1</v>
      </c>
      <c r="Y91" s="52">
        <f t="shared" si="8"/>
        <v>5</v>
      </c>
      <c r="Z91">
        <f t="shared" si="9"/>
        <v>6</v>
      </c>
    </row>
    <row r="92" spans="1:26">
      <c r="A92" s="41" t="s">
        <v>18</v>
      </c>
      <c r="B92" s="16">
        <v>260204</v>
      </c>
      <c r="C92" s="47" t="s">
        <v>377</v>
      </c>
      <c r="D92" s="47" t="s">
        <v>521</v>
      </c>
      <c r="E92" s="52" t="s">
        <v>434</v>
      </c>
      <c r="F92" s="56"/>
      <c r="G92" s="47"/>
      <c r="H92" s="47"/>
      <c r="I92" s="47"/>
      <c r="J92" s="47"/>
      <c r="K92" s="47">
        <v>1</v>
      </c>
      <c r="L92" s="47"/>
      <c r="M92" s="47"/>
      <c r="N92" s="47"/>
      <c r="O92" s="47"/>
      <c r="P92" s="47">
        <v>1</v>
      </c>
      <c r="Q92" s="47">
        <v>1</v>
      </c>
      <c r="R92" s="47">
        <v>1</v>
      </c>
      <c r="S92" s="47"/>
      <c r="T92" s="47"/>
      <c r="U92" s="47"/>
      <c r="V92" s="47">
        <v>1</v>
      </c>
      <c r="W92" s="48">
        <v>2</v>
      </c>
      <c r="X92" s="61">
        <f t="shared" si="8"/>
        <v>3</v>
      </c>
      <c r="Y92" s="52">
        <f t="shared" si="8"/>
        <v>4</v>
      </c>
      <c r="Z92">
        <f t="shared" si="9"/>
        <v>7</v>
      </c>
    </row>
    <row r="93" spans="1:26">
      <c r="A93" s="41" t="s">
        <v>18</v>
      </c>
      <c r="B93" s="16">
        <v>270101</v>
      </c>
      <c r="C93" s="47" t="s">
        <v>366</v>
      </c>
      <c r="D93" s="47" t="s">
        <v>522</v>
      </c>
      <c r="E93" s="52" t="s">
        <v>523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>
        <v>2</v>
      </c>
      <c r="S93" s="47">
        <v>3</v>
      </c>
      <c r="T93" s="47"/>
      <c r="U93" s="47"/>
      <c r="V93" s="47">
        <v>3</v>
      </c>
      <c r="W93" s="48">
        <v>2</v>
      </c>
      <c r="X93" s="61">
        <f t="shared" si="8"/>
        <v>5</v>
      </c>
      <c r="Y93" s="52">
        <f t="shared" si="8"/>
        <v>5</v>
      </c>
      <c r="Z93">
        <f t="shared" si="9"/>
        <v>10</v>
      </c>
    </row>
    <row r="94" spans="1:26">
      <c r="A94" s="41" t="s">
        <v>18</v>
      </c>
      <c r="B94" s="16">
        <v>270301</v>
      </c>
      <c r="C94" s="47" t="s">
        <v>366</v>
      </c>
      <c r="D94" s="47" t="s">
        <v>524</v>
      </c>
      <c r="E94" s="52" t="s">
        <v>525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>
        <v>1</v>
      </c>
      <c r="R94" s="47"/>
      <c r="S94" s="47"/>
      <c r="T94" s="47"/>
      <c r="U94" s="47"/>
      <c r="V94" s="47"/>
      <c r="W94" s="48"/>
      <c r="X94" s="61">
        <f t="shared" si="8"/>
        <v>0</v>
      </c>
      <c r="Y94" s="52">
        <f t="shared" si="8"/>
        <v>1</v>
      </c>
      <c r="Z94">
        <f t="shared" si="9"/>
        <v>1</v>
      </c>
    </row>
    <row r="95" spans="1:26">
      <c r="A95" s="41" t="s">
        <v>18</v>
      </c>
      <c r="B95" s="16">
        <v>300101</v>
      </c>
      <c r="C95" s="47" t="s">
        <v>377</v>
      </c>
      <c r="D95" s="47" t="s">
        <v>526</v>
      </c>
      <c r="E95" s="52" t="s">
        <v>527</v>
      </c>
      <c r="F95" s="56">
        <v>1</v>
      </c>
      <c r="G95" s="47"/>
      <c r="H95" s="47"/>
      <c r="I95" s="47"/>
      <c r="J95" s="47"/>
      <c r="K95" s="47"/>
      <c r="L95" s="47"/>
      <c r="M95" s="47"/>
      <c r="N95" s="47"/>
      <c r="O95" s="47"/>
      <c r="P95" s="47">
        <v>6</v>
      </c>
      <c r="Q95" s="47">
        <v>4</v>
      </c>
      <c r="R95" s="47">
        <v>3</v>
      </c>
      <c r="S95" s="47">
        <v>6</v>
      </c>
      <c r="T95" s="47"/>
      <c r="U95" s="47"/>
      <c r="V95" s="47">
        <v>13</v>
      </c>
      <c r="W95" s="48">
        <v>11</v>
      </c>
      <c r="X95" s="61">
        <f t="shared" si="8"/>
        <v>23</v>
      </c>
      <c r="Y95" s="52">
        <f t="shared" si="8"/>
        <v>21</v>
      </c>
      <c r="Z95">
        <f t="shared" si="9"/>
        <v>44</v>
      </c>
    </row>
    <row r="96" spans="1:26">
      <c r="A96" s="41" t="s">
        <v>18</v>
      </c>
      <c r="B96" s="16">
        <v>302401</v>
      </c>
      <c r="C96" s="47" t="s">
        <v>366</v>
      </c>
      <c r="D96" s="47" t="s">
        <v>528</v>
      </c>
      <c r="E96" s="52" t="s">
        <v>529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>
        <v>1</v>
      </c>
      <c r="S96" s="47">
        <v>1</v>
      </c>
      <c r="T96" s="47"/>
      <c r="U96" s="47"/>
      <c r="V96" s="47">
        <v>3</v>
      </c>
      <c r="W96" s="48"/>
      <c r="X96" s="61">
        <f t="shared" si="8"/>
        <v>4</v>
      </c>
      <c r="Y96" s="52">
        <f t="shared" si="8"/>
        <v>1</v>
      </c>
      <c r="Z96">
        <f t="shared" si="9"/>
        <v>5</v>
      </c>
    </row>
    <row r="97" spans="1:26">
      <c r="A97" s="41" t="s">
        <v>18</v>
      </c>
      <c r="B97" s="16">
        <v>400501</v>
      </c>
      <c r="C97" s="47" t="s">
        <v>366</v>
      </c>
      <c r="D97" s="47" t="s">
        <v>530</v>
      </c>
      <c r="E97" s="52" t="s">
        <v>531</v>
      </c>
      <c r="F97" s="56"/>
      <c r="G97" s="47"/>
      <c r="H97" s="47"/>
      <c r="I97" s="47"/>
      <c r="J97" s="47">
        <v>1</v>
      </c>
      <c r="K97" s="47"/>
      <c r="L97" s="47">
        <v>1</v>
      </c>
      <c r="M97" s="47">
        <v>1</v>
      </c>
      <c r="N97" s="47"/>
      <c r="O97" s="47">
        <v>1</v>
      </c>
      <c r="P97" s="47">
        <v>9</v>
      </c>
      <c r="Q97" s="47">
        <v>5</v>
      </c>
      <c r="R97" s="47">
        <v>4</v>
      </c>
      <c r="S97" s="47">
        <v>3</v>
      </c>
      <c r="T97" s="47"/>
      <c r="U97" s="47"/>
      <c r="V97" s="47">
        <v>11</v>
      </c>
      <c r="W97" s="48">
        <v>5</v>
      </c>
      <c r="X97" s="61">
        <f t="shared" si="8"/>
        <v>26</v>
      </c>
      <c r="Y97" s="52">
        <f t="shared" si="8"/>
        <v>15</v>
      </c>
      <c r="Z97">
        <f t="shared" si="9"/>
        <v>41</v>
      </c>
    </row>
    <row r="98" spans="1:26">
      <c r="A98" s="41" t="s">
        <v>18</v>
      </c>
      <c r="B98" s="16">
        <v>400607</v>
      </c>
      <c r="C98" s="47" t="s">
        <v>451</v>
      </c>
      <c r="D98" s="47" t="s">
        <v>532</v>
      </c>
      <c r="E98" s="52" t="s">
        <v>533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>
        <v>4</v>
      </c>
      <c r="Q98" s="47">
        <v>7</v>
      </c>
      <c r="R98" s="47">
        <v>2</v>
      </c>
      <c r="S98" s="47">
        <v>2</v>
      </c>
      <c r="T98" s="47"/>
      <c r="U98" s="47"/>
      <c r="V98" s="47">
        <v>11</v>
      </c>
      <c r="W98" s="48">
        <v>16</v>
      </c>
      <c r="X98" s="61">
        <f t="shared" si="8"/>
        <v>17</v>
      </c>
      <c r="Y98" s="52">
        <f t="shared" si="8"/>
        <v>25</v>
      </c>
      <c r="Z98">
        <f t="shared" si="9"/>
        <v>42</v>
      </c>
    </row>
    <row r="99" spans="1:26">
      <c r="A99" s="41" t="s">
        <v>18</v>
      </c>
      <c r="B99" s="16">
        <v>400801</v>
      </c>
      <c r="C99" s="47" t="s">
        <v>366</v>
      </c>
      <c r="D99" s="47" t="s">
        <v>534</v>
      </c>
      <c r="E99" s="52" t="s">
        <v>535</v>
      </c>
      <c r="F99" s="56"/>
      <c r="G99" s="47"/>
      <c r="H99" s="47"/>
      <c r="I99" s="47"/>
      <c r="J99" s="47"/>
      <c r="K99" s="47"/>
      <c r="L99" s="47">
        <v>1</v>
      </c>
      <c r="M99" s="47"/>
      <c r="N99" s="47"/>
      <c r="O99" s="47"/>
      <c r="P99" s="47">
        <v>6</v>
      </c>
      <c r="Q99" s="47">
        <v>1</v>
      </c>
      <c r="R99" s="47">
        <v>2</v>
      </c>
      <c r="S99" s="47"/>
      <c r="T99" s="47"/>
      <c r="U99" s="47"/>
      <c r="V99" s="47">
        <v>4</v>
      </c>
      <c r="W99" s="48">
        <v>1</v>
      </c>
      <c r="X99" s="61">
        <f t="shared" si="8"/>
        <v>13</v>
      </c>
      <c r="Y99" s="52">
        <f t="shared" si="8"/>
        <v>2</v>
      </c>
      <c r="Z99">
        <f t="shared" si="9"/>
        <v>15</v>
      </c>
    </row>
    <row r="100" spans="1:26">
      <c r="A100" s="41" t="s">
        <v>18</v>
      </c>
      <c r="B100" s="16">
        <v>422704</v>
      </c>
      <c r="C100" s="47" t="s">
        <v>366</v>
      </c>
      <c r="D100" s="47" t="s">
        <v>536</v>
      </c>
      <c r="E100" s="52" t="s">
        <v>537</v>
      </c>
      <c r="F100" s="56"/>
      <c r="G100" s="47"/>
      <c r="H100" s="47"/>
      <c r="I100" s="47"/>
      <c r="J100" s="47"/>
      <c r="K100" s="47"/>
      <c r="L100" s="47"/>
      <c r="M100" s="47">
        <v>1</v>
      </c>
      <c r="N100" s="47"/>
      <c r="O100" s="47"/>
      <c r="P100" s="47"/>
      <c r="Q100" s="47"/>
      <c r="R100" s="47"/>
      <c r="S100" s="47"/>
      <c r="T100" s="47"/>
      <c r="U100" s="47"/>
      <c r="V100" s="47">
        <v>4</v>
      </c>
      <c r="W100" s="48">
        <v>3</v>
      </c>
      <c r="X100" s="61">
        <f t="shared" si="8"/>
        <v>4</v>
      </c>
      <c r="Y100" s="52">
        <f t="shared" si="8"/>
        <v>4</v>
      </c>
      <c r="Z100">
        <f t="shared" si="9"/>
        <v>8</v>
      </c>
    </row>
    <row r="101" spans="1:26">
      <c r="A101" s="41" t="s">
        <v>18</v>
      </c>
      <c r="B101" s="16">
        <v>422801</v>
      </c>
      <c r="C101" s="47" t="s">
        <v>366</v>
      </c>
      <c r="D101" s="47" t="s">
        <v>538</v>
      </c>
      <c r="E101" s="52" t="s">
        <v>539</v>
      </c>
      <c r="F101" s="56"/>
      <c r="G101" s="47"/>
      <c r="H101" s="47"/>
      <c r="I101" s="47">
        <v>1</v>
      </c>
      <c r="J101" s="47"/>
      <c r="K101" s="47">
        <v>1</v>
      </c>
      <c r="L101" s="47"/>
      <c r="M101" s="47">
        <v>6</v>
      </c>
      <c r="N101" s="47">
        <v>1</v>
      </c>
      <c r="O101" s="47">
        <v>3</v>
      </c>
      <c r="P101" s="47">
        <v>1</v>
      </c>
      <c r="Q101" s="47">
        <v>4</v>
      </c>
      <c r="R101" s="47">
        <v>3</v>
      </c>
      <c r="S101" s="47">
        <v>15</v>
      </c>
      <c r="T101" s="47"/>
      <c r="U101" s="47"/>
      <c r="V101" s="47">
        <v>9</v>
      </c>
      <c r="W101" s="48">
        <v>21</v>
      </c>
      <c r="X101" s="61">
        <f t="shared" si="8"/>
        <v>14</v>
      </c>
      <c r="Y101" s="52">
        <f t="shared" si="8"/>
        <v>51</v>
      </c>
      <c r="Z101">
        <f t="shared" si="9"/>
        <v>65</v>
      </c>
    </row>
    <row r="102" spans="1:26">
      <c r="A102" s="41" t="s">
        <v>18</v>
      </c>
      <c r="B102" s="16">
        <v>422805</v>
      </c>
      <c r="C102" s="47" t="s">
        <v>366</v>
      </c>
      <c r="D102" s="47" t="s">
        <v>540</v>
      </c>
      <c r="E102" s="52" t="s">
        <v>541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>
        <v>1</v>
      </c>
      <c r="W102" s="48">
        <v>2</v>
      </c>
      <c r="X102" s="61">
        <f t="shared" si="8"/>
        <v>1</v>
      </c>
      <c r="Y102" s="52">
        <f t="shared" si="8"/>
        <v>3</v>
      </c>
      <c r="Z102">
        <f t="shared" si="9"/>
        <v>4</v>
      </c>
    </row>
    <row r="103" spans="1:26">
      <c r="A103" s="41" t="s">
        <v>18</v>
      </c>
      <c r="B103" s="16">
        <v>422899</v>
      </c>
      <c r="C103" s="47" t="s">
        <v>366</v>
      </c>
      <c r="D103" s="47" t="s">
        <v>542</v>
      </c>
      <c r="E103" s="52" t="s">
        <v>543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>
        <v>1</v>
      </c>
      <c r="P103" s="47"/>
      <c r="Q103" s="47"/>
      <c r="R103" s="47"/>
      <c r="S103" s="47"/>
      <c r="T103" s="47"/>
      <c r="U103" s="47"/>
      <c r="V103" s="47">
        <v>2</v>
      </c>
      <c r="W103" s="48">
        <v>1</v>
      </c>
      <c r="X103" s="61">
        <f t="shared" si="8"/>
        <v>2</v>
      </c>
      <c r="Y103" s="52">
        <f t="shared" si="8"/>
        <v>3</v>
      </c>
      <c r="Z103">
        <f t="shared" si="9"/>
        <v>5</v>
      </c>
    </row>
    <row r="104" spans="1:26">
      <c r="A104" s="41" t="s">
        <v>18</v>
      </c>
      <c r="B104" s="16">
        <v>440501</v>
      </c>
      <c r="C104" s="47" t="s">
        <v>377</v>
      </c>
      <c r="D104" s="47" t="s">
        <v>544</v>
      </c>
      <c r="E104" s="52" t="s">
        <v>545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>
        <v>1</v>
      </c>
      <c r="Q104" s="47">
        <v>1</v>
      </c>
      <c r="R104" s="47"/>
      <c r="S104" s="47"/>
      <c r="T104" s="47"/>
      <c r="U104" s="47"/>
      <c r="V104" s="47"/>
      <c r="W104" s="48"/>
      <c r="X104" s="61">
        <f t="shared" si="8"/>
        <v>1</v>
      </c>
      <c r="Y104" s="52">
        <f t="shared" si="8"/>
        <v>1</v>
      </c>
      <c r="Z104">
        <f t="shared" si="9"/>
        <v>2</v>
      </c>
    </row>
    <row r="105" spans="1:26">
      <c r="A105" s="41" t="s">
        <v>18</v>
      </c>
      <c r="B105" s="16">
        <v>450602</v>
      </c>
      <c r="C105" s="47" t="s">
        <v>377</v>
      </c>
      <c r="D105" s="47" t="s">
        <v>546</v>
      </c>
      <c r="E105" s="52" t="s">
        <v>547</v>
      </c>
      <c r="F105" s="56"/>
      <c r="G105" s="47"/>
      <c r="H105" s="47"/>
      <c r="I105" s="47"/>
      <c r="J105" s="47"/>
      <c r="K105" s="47">
        <v>1</v>
      </c>
      <c r="L105" s="47"/>
      <c r="M105" s="47"/>
      <c r="N105" s="47"/>
      <c r="O105" s="47">
        <v>1</v>
      </c>
      <c r="P105" s="47">
        <v>6</v>
      </c>
      <c r="Q105" s="47">
        <v>2</v>
      </c>
      <c r="R105" s="47"/>
      <c r="S105" s="47"/>
      <c r="T105" s="47"/>
      <c r="U105" s="47"/>
      <c r="V105" s="47">
        <v>6</v>
      </c>
      <c r="W105" s="48">
        <v>2</v>
      </c>
      <c r="X105" s="61">
        <f t="shared" si="8"/>
        <v>12</v>
      </c>
      <c r="Y105" s="52">
        <f t="shared" si="8"/>
        <v>6</v>
      </c>
      <c r="Z105">
        <f t="shared" si="9"/>
        <v>18</v>
      </c>
    </row>
    <row r="106" spans="1:26">
      <c r="A106" s="41" t="s">
        <v>18</v>
      </c>
      <c r="B106" s="16">
        <v>512003</v>
      </c>
      <c r="C106" s="47" t="s">
        <v>478</v>
      </c>
      <c r="D106" s="47" t="s">
        <v>548</v>
      </c>
      <c r="E106" s="52" t="s">
        <v>549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>
        <v>1</v>
      </c>
      <c r="R106" s="47"/>
      <c r="S106" s="47"/>
      <c r="T106" s="47"/>
      <c r="U106" s="47"/>
      <c r="V106" s="47"/>
      <c r="W106" s="48"/>
      <c r="X106" s="61">
        <f t="shared" si="8"/>
        <v>0</v>
      </c>
      <c r="Y106" s="52">
        <f t="shared" si="8"/>
        <v>1</v>
      </c>
      <c r="Z106">
        <f t="shared" si="9"/>
        <v>1</v>
      </c>
    </row>
    <row r="107" spans="1:26">
      <c r="A107" s="41" t="s">
        <v>18</v>
      </c>
      <c r="B107" s="16">
        <v>512003</v>
      </c>
      <c r="C107" s="47" t="s">
        <v>478</v>
      </c>
      <c r="D107" s="47" t="s">
        <v>550</v>
      </c>
      <c r="E107" s="52" t="s">
        <v>551</v>
      </c>
      <c r="F107" s="56">
        <v>1</v>
      </c>
      <c r="G107" s="47"/>
      <c r="H107" s="47"/>
      <c r="I107" s="47"/>
      <c r="J107" s="47">
        <v>1</v>
      </c>
      <c r="K107" s="47"/>
      <c r="L107" s="47"/>
      <c r="M107" s="47"/>
      <c r="N107" s="47"/>
      <c r="O107" s="47"/>
      <c r="P107" s="47">
        <v>15</v>
      </c>
      <c r="Q107" s="47">
        <v>5</v>
      </c>
      <c r="R107" s="47">
        <v>2</v>
      </c>
      <c r="S107" s="47">
        <v>5</v>
      </c>
      <c r="T107" s="47"/>
      <c r="U107" s="47"/>
      <c r="V107" s="47">
        <v>1</v>
      </c>
      <c r="W107" s="48">
        <v>2</v>
      </c>
      <c r="X107" s="61">
        <f t="shared" si="8"/>
        <v>20</v>
      </c>
      <c r="Y107" s="52">
        <f t="shared" si="8"/>
        <v>12</v>
      </c>
      <c r="Z107">
        <f t="shared" si="9"/>
        <v>32</v>
      </c>
    </row>
    <row r="108" spans="1:26">
      <c r="A108" s="41" t="s">
        <v>18</v>
      </c>
      <c r="B108" s="16">
        <v>512004</v>
      </c>
      <c r="C108" s="47" t="s">
        <v>478</v>
      </c>
      <c r="D108" s="47" t="s">
        <v>552</v>
      </c>
      <c r="E108" s="52" t="s">
        <v>553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>
        <v>1</v>
      </c>
      <c r="Q108" s="47"/>
      <c r="R108" s="47"/>
      <c r="S108" s="47"/>
      <c r="T108" s="47"/>
      <c r="U108" s="47"/>
      <c r="V108" s="47"/>
      <c r="W108" s="48"/>
      <c r="X108" s="61">
        <f t="shared" si="8"/>
        <v>1</v>
      </c>
      <c r="Y108" s="52">
        <f t="shared" si="8"/>
        <v>0</v>
      </c>
      <c r="Z108">
        <f t="shared" si="9"/>
        <v>1</v>
      </c>
    </row>
    <row r="109" spans="1:26">
      <c r="A109" s="41" t="s">
        <v>18</v>
      </c>
      <c r="B109" s="16">
        <v>512308</v>
      </c>
      <c r="C109" s="47" t="s">
        <v>47</v>
      </c>
      <c r="D109" s="47" t="s">
        <v>554</v>
      </c>
      <c r="E109" s="52" t="s">
        <v>555</v>
      </c>
      <c r="F109" s="56"/>
      <c r="G109" s="47"/>
      <c r="H109" s="47"/>
      <c r="I109" s="47"/>
      <c r="J109" s="47"/>
      <c r="K109" s="47">
        <v>1</v>
      </c>
      <c r="L109" s="47"/>
      <c r="M109" s="47"/>
      <c r="N109" s="47"/>
      <c r="O109" s="47"/>
      <c r="P109" s="47">
        <v>2</v>
      </c>
      <c r="Q109" s="47"/>
      <c r="R109" s="47">
        <v>4</v>
      </c>
      <c r="S109" s="47">
        <v>11</v>
      </c>
      <c r="T109" s="47"/>
      <c r="U109" s="47"/>
      <c r="V109" s="47">
        <v>21</v>
      </c>
      <c r="W109" s="48">
        <v>53</v>
      </c>
      <c r="X109" s="61">
        <f t="shared" si="8"/>
        <v>27</v>
      </c>
      <c r="Y109" s="52">
        <f t="shared" si="8"/>
        <v>65</v>
      </c>
      <c r="Z109">
        <f t="shared" si="9"/>
        <v>92</v>
      </c>
    </row>
    <row r="110" spans="1:26">
      <c r="A110" s="41" t="s">
        <v>18</v>
      </c>
      <c r="B110" s="16">
        <v>513808</v>
      </c>
      <c r="C110" s="47" t="s">
        <v>380</v>
      </c>
      <c r="D110" s="47" t="s">
        <v>556</v>
      </c>
      <c r="E110" s="52" t="s">
        <v>557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>
        <v>1</v>
      </c>
      <c r="R110" s="47"/>
      <c r="S110" s="47">
        <v>3</v>
      </c>
      <c r="T110" s="47"/>
      <c r="U110" s="47"/>
      <c r="V110" s="47">
        <v>1</v>
      </c>
      <c r="W110" s="48">
        <v>17</v>
      </c>
      <c r="X110" s="61">
        <f t="shared" si="8"/>
        <v>1</v>
      </c>
      <c r="Y110" s="52">
        <f t="shared" si="8"/>
        <v>21</v>
      </c>
      <c r="Z110">
        <f t="shared" si="9"/>
        <v>22</v>
      </c>
    </row>
    <row r="111" spans="1:26">
      <c r="A111" s="41" t="s">
        <v>18</v>
      </c>
      <c r="B111" s="16">
        <v>513899</v>
      </c>
      <c r="C111" s="47" t="s">
        <v>380</v>
      </c>
      <c r="D111" s="47" t="s">
        <v>558</v>
      </c>
      <c r="E111" s="52" t="s">
        <v>591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>
        <v>1</v>
      </c>
      <c r="T111" s="47"/>
      <c r="U111" s="47"/>
      <c r="V111" s="47"/>
      <c r="W111" s="48">
        <v>7</v>
      </c>
      <c r="X111" s="61">
        <f t="shared" si="8"/>
        <v>0</v>
      </c>
      <c r="Y111" s="52">
        <f t="shared" si="8"/>
        <v>8</v>
      </c>
      <c r="Z111">
        <f t="shared" si="9"/>
        <v>8</v>
      </c>
    </row>
    <row r="112" spans="1:26">
      <c r="A112" s="43" t="s">
        <v>18</v>
      </c>
      <c r="B112" s="17">
        <v>520201</v>
      </c>
      <c r="C112" s="54" t="s">
        <v>485</v>
      </c>
      <c r="D112" s="54" t="s">
        <v>559</v>
      </c>
      <c r="E112" s="55" t="s">
        <v>560</v>
      </c>
      <c r="F112" s="57"/>
      <c r="G112" s="54"/>
      <c r="H112" s="54"/>
      <c r="I112" s="54"/>
      <c r="J112" s="54"/>
      <c r="K112" s="54"/>
      <c r="L112" s="54"/>
      <c r="M112" s="54"/>
      <c r="N112" s="54"/>
      <c r="O112" s="54"/>
      <c r="P112" s="54">
        <v>6</v>
      </c>
      <c r="Q112" s="54">
        <v>5</v>
      </c>
      <c r="R112" s="54">
        <v>1</v>
      </c>
      <c r="S112" s="54"/>
      <c r="T112" s="54"/>
      <c r="U112" s="54"/>
      <c r="V112" s="54">
        <v>2</v>
      </c>
      <c r="W112" s="60">
        <v>3</v>
      </c>
      <c r="X112" s="62">
        <f t="shared" si="8"/>
        <v>9</v>
      </c>
      <c r="Y112" s="55">
        <f t="shared" si="8"/>
        <v>8</v>
      </c>
      <c r="Z112">
        <f t="shared" si="9"/>
        <v>17</v>
      </c>
    </row>
    <row r="113" spans="1:26">
      <c r="A113" s="3"/>
      <c r="D113" s="69"/>
      <c r="E113" s="70" t="s">
        <v>49</v>
      </c>
      <c r="F113">
        <f t="shared" ref="F113:Z113" si="10">SUM(F80:F112)</f>
        <v>2</v>
      </c>
      <c r="G113">
        <f t="shared" si="10"/>
        <v>0</v>
      </c>
      <c r="H113">
        <f t="shared" si="10"/>
        <v>0</v>
      </c>
      <c r="I113">
        <f t="shared" si="10"/>
        <v>1</v>
      </c>
      <c r="J113">
        <f t="shared" si="10"/>
        <v>5</v>
      </c>
      <c r="K113">
        <f t="shared" si="10"/>
        <v>4</v>
      </c>
      <c r="L113">
        <f t="shared" si="10"/>
        <v>2</v>
      </c>
      <c r="M113">
        <f t="shared" si="10"/>
        <v>11</v>
      </c>
      <c r="N113">
        <f t="shared" si="10"/>
        <v>3</v>
      </c>
      <c r="O113">
        <f t="shared" si="10"/>
        <v>10</v>
      </c>
      <c r="P113">
        <f t="shared" si="10"/>
        <v>101</v>
      </c>
      <c r="Q113">
        <f t="shared" si="10"/>
        <v>55</v>
      </c>
      <c r="R113">
        <f t="shared" si="10"/>
        <v>34</v>
      </c>
      <c r="S113">
        <f t="shared" si="10"/>
        <v>71</v>
      </c>
      <c r="T113">
        <f t="shared" si="10"/>
        <v>0</v>
      </c>
      <c r="U113">
        <f t="shared" si="10"/>
        <v>0</v>
      </c>
      <c r="V113">
        <f t="shared" si="10"/>
        <v>139</v>
      </c>
      <c r="W113">
        <f t="shared" si="10"/>
        <v>203</v>
      </c>
      <c r="X113">
        <f t="shared" si="10"/>
        <v>286</v>
      </c>
      <c r="Y113">
        <f t="shared" si="10"/>
        <v>355</v>
      </c>
      <c r="Z113">
        <f t="shared" si="10"/>
        <v>641</v>
      </c>
    </row>
    <row r="114" spans="1:26">
      <c r="A114" s="3"/>
    </row>
    <row r="115" spans="1:26">
      <c r="A115" s="63" t="s">
        <v>19</v>
      </c>
      <c r="B115" s="64">
        <v>512001</v>
      </c>
      <c r="C115" s="18" t="s">
        <v>10</v>
      </c>
      <c r="D115" s="18" t="s">
        <v>11</v>
      </c>
      <c r="E115" s="65" t="s">
        <v>97</v>
      </c>
      <c r="F115" s="22">
        <v>4</v>
      </c>
      <c r="G115" s="18">
        <v>8</v>
      </c>
      <c r="H115" s="18"/>
      <c r="I115" s="18"/>
      <c r="J115" s="18">
        <v>22</v>
      </c>
      <c r="K115" s="18">
        <v>36</v>
      </c>
      <c r="L115" s="18">
        <v>9</v>
      </c>
      <c r="M115" s="18">
        <v>13</v>
      </c>
      <c r="N115" s="18">
        <v>12</v>
      </c>
      <c r="O115" s="18">
        <v>19</v>
      </c>
      <c r="P115" s="18">
        <v>12</v>
      </c>
      <c r="Q115" s="18">
        <v>24</v>
      </c>
      <c r="R115" s="18">
        <v>20</v>
      </c>
      <c r="S115" s="18">
        <v>33</v>
      </c>
      <c r="T115" s="18"/>
      <c r="U115" s="18"/>
      <c r="V115" s="18">
        <v>196</v>
      </c>
      <c r="W115" s="20">
        <v>320</v>
      </c>
      <c r="X115" s="66">
        <f>F115+H115+J115+L115+N115+P115+R115+T115+V115</f>
        <v>275</v>
      </c>
      <c r="Y115" s="65">
        <f>G115+I115+K115+M115+O115+Q115+S115+U115+W115</f>
        <v>453</v>
      </c>
      <c r="Z115">
        <f>SUM(X115:Y115)</f>
        <v>728</v>
      </c>
    </row>
    <row r="116" spans="1:26" s="86" customFormat="1">
      <c r="A116"/>
      <c r="B116"/>
      <c r="C116"/>
      <c r="D116"/>
      <c r="E116" s="67" t="s">
        <v>720</v>
      </c>
      <c r="F116">
        <f>SUM(F115)</f>
        <v>4</v>
      </c>
      <c r="G116">
        <f t="shared" ref="G116:Z116" si="11">SUM(G115)</f>
        <v>8</v>
      </c>
      <c r="H116">
        <f t="shared" si="11"/>
        <v>0</v>
      </c>
      <c r="I116">
        <f t="shared" si="11"/>
        <v>0</v>
      </c>
      <c r="J116">
        <f t="shared" si="11"/>
        <v>22</v>
      </c>
      <c r="K116">
        <f t="shared" si="11"/>
        <v>36</v>
      </c>
      <c r="L116">
        <f t="shared" si="11"/>
        <v>9</v>
      </c>
      <c r="M116">
        <f t="shared" si="11"/>
        <v>13</v>
      </c>
      <c r="N116">
        <f t="shared" si="11"/>
        <v>12</v>
      </c>
      <c r="O116">
        <f t="shared" si="11"/>
        <v>19</v>
      </c>
      <c r="P116">
        <f t="shared" si="11"/>
        <v>12</v>
      </c>
      <c r="Q116">
        <f t="shared" si="11"/>
        <v>24</v>
      </c>
      <c r="R116">
        <f t="shared" si="11"/>
        <v>20</v>
      </c>
      <c r="S116">
        <f t="shared" si="11"/>
        <v>33</v>
      </c>
      <c r="T116">
        <f t="shared" si="11"/>
        <v>0</v>
      </c>
      <c r="U116">
        <f t="shared" si="11"/>
        <v>0</v>
      </c>
      <c r="V116">
        <f t="shared" si="11"/>
        <v>196</v>
      </c>
      <c r="W116">
        <f t="shared" si="11"/>
        <v>320</v>
      </c>
      <c r="X116">
        <f t="shared" si="11"/>
        <v>275</v>
      </c>
      <c r="Y116">
        <f t="shared" si="11"/>
        <v>453</v>
      </c>
      <c r="Z116">
        <f t="shared" si="11"/>
        <v>728</v>
      </c>
    </row>
    <row r="117" spans="1:26">
      <c r="B117"/>
    </row>
    <row r="118" spans="1:26">
      <c r="B118" t="s">
        <v>54</v>
      </c>
      <c r="E118" s="3" t="s">
        <v>9</v>
      </c>
      <c r="F118" s="1">
        <f t="shared" ref="F118:Z118" si="12">F9+F12+F23+F78+F113+F116</f>
        <v>10</v>
      </c>
      <c r="G118" s="1">
        <f t="shared" si="12"/>
        <v>19</v>
      </c>
      <c r="H118" s="1">
        <f t="shared" si="12"/>
        <v>7</v>
      </c>
      <c r="I118" s="1">
        <f t="shared" si="12"/>
        <v>11</v>
      </c>
      <c r="J118" s="1">
        <f t="shared" si="12"/>
        <v>55</v>
      </c>
      <c r="K118" s="1">
        <f t="shared" si="12"/>
        <v>76</v>
      </c>
      <c r="L118" s="1">
        <f t="shared" si="12"/>
        <v>45</v>
      </c>
      <c r="M118" s="1">
        <f t="shared" si="12"/>
        <v>68</v>
      </c>
      <c r="N118" s="1">
        <f t="shared" si="12"/>
        <v>44</v>
      </c>
      <c r="O118" s="1">
        <f t="shared" si="12"/>
        <v>59</v>
      </c>
      <c r="P118" s="1">
        <f t="shared" si="12"/>
        <v>167</v>
      </c>
      <c r="Q118" s="1">
        <f t="shared" si="12"/>
        <v>123</v>
      </c>
      <c r="R118" s="1">
        <f t="shared" si="12"/>
        <v>135</v>
      </c>
      <c r="S118" s="1">
        <f t="shared" si="12"/>
        <v>210</v>
      </c>
      <c r="T118" s="1">
        <f t="shared" si="12"/>
        <v>0</v>
      </c>
      <c r="U118" s="1">
        <f t="shared" si="12"/>
        <v>1</v>
      </c>
      <c r="V118" s="1">
        <f t="shared" si="12"/>
        <v>823</v>
      </c>
      <c r="W118" s="1">
        <f t="shared" si="12"/>
        <v>1188</v>
      </c>
      <c r="X118" s="1">
        <f t="shared" si="12"/>
        <v>1286</v>
      </c>
      <c r="Y118" s="1">
        <f t="shared" si="12"/>
        <v>1755</v>
      </c>
      <c r="Z118" s="1">
        <f t="shared" si="12"/>
        <v>3041</v>
      </c>
    </row>
    <row r="119" spans="1:26">
      <c r="B119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B120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87"/>
    </row>
    <row r="121" spans="1:26">
      <c r="B121"/>
    </row>
    <row r="122" spans="1:26">
      <c r="A122" s="2" t="s">
        <v>3</v>
      </c>
      <c r="B122" s="11"/>
    </row>
    <row r="123" spans="1:26">
      <c r="A123" s="2" t="s">
        <v>595</v>
      </c>
      <c r="B123" s="11"/>
    </row>
    <row r="124" spans="1:26">
      <c r="A124" s="2" t="s">
        <v>568</v>
      </c>
      <c r="B124" s="11"/>
    </row>
    <row r="125" spans="1:26">
      <c r="B125" s="11"/>
    </row>
    <row r="126" spans="1:26">
      <c r="A126" s="71" t="s">
        <v>61</v>
      </c>
      <c r="B126" s="11"/>
      <c r="F126" s="116" t="s">
        <v>88</v>
      </c>
      <c r="G126" s="115"/>
      <c r="H126" s="116" t="s">
        <v>89</v>
      </c>
      <c r="I126" s="117"/>
      <c r="J126" s="114" t="s">
        <v>90</v>
      </c>
      <c r="K126" s="115"/>
      <c r="L126" s="116" t="s">
        <v>91</v>
      </c>
      <c r="M126" s="117"/>
      <c r="N126" s="114" t="s">
        <v>4</v>
      </c>
      <c r="O126" s="115"/>
      <c r="P126" s="116" t="s">
        <v>92</v>
      </c>
      <c r="Q126" s="117"/>
      <c r="R126" s="112" t="s">
        <v>93</v>
      </c>
      <c r="S126" s="113"/>
      <c r="T126" s="112" t="s">
        <v>94</v>
      </c>
      <c r="U126" s="113"/>
      <c r="V126" s="114" t="s">
        <v>95</v>
      </c>
      <c r="W126" s="115"/>
      <c r="X126" s="116" t="s">
        <v>9</v>
      </c>
      <c r="Y126" s="117"/>
    </row>
    <row r="127" spans="1:26">
      <c r="A127" s="88" t="s">
        <v>6</v>
      </c>
      <c r="B127" s="89" t="s">
        <v>567</v>
      </c>
      <c r="C127" s="90" t="s">
        <v>8</v>
      </c>
      <c r="D127" s="90" t="s">
        <v>7</v>
      </c>
      <c r="E127" s="90" t="s">
        <v>12</v>
      </c>
      <c r="F127" s="91" t="s">
        <v>1</v>
      </c>
      <c r="G127" s="92" t="s">
        <v>2</v>
      </c>
      <c r="H127" s="91" t="s">
        <v>1</v>
      </c>
      <c r="I127" s="93" t="s">
        <v>2</v>
      </c>
      <c r="J127" s="94" t="s">
        <v>1</v>
      </c>
      <c r="K127" s="92" t="s">
        <v>2</v>
      </c>
      <c r="L127" s="91" t="s">
        <v>1</v>
      </c>
      <c r="M127" s="93" t="s">
        <v>2</v>
      </c>
      <c r="N127" s="94" t="s">
        <v>1</v>
      </c>
      <c r="O127" s="92" t="s">
        <v>2</v>
      </c>
      <c r="P127" s="91" t="s">
        <v>1</v>
      </c>
      <c r="Q127" s="93" t="s">
        <v>2</v>
      </c>
      <c r="R127" s="91" t="s">
        <v>1</v>
      </c>
      <c r="S127" s="93" t="s">
        <v>2</v>
      </c>
      <c r="T127" s="91" t="s">
        <v>1</v>
      </c>
      <c r="U127" s="93" t="s">
        <v>2</v>
      </c>
      <c r="V127" s="94" t="s">
        <v>1</v>
      </c>
      <c r="W127" s="92" t="s">
        <v>2</v>
      </c>
      <c r="X127" s="91" t="s">
        <v>1</v>
      </c>
      <c r="Y127" s="93" t="s">
        <v>2</v>
      </c>
      <c r="Z127" s="10" t="s">
        <v>0</v>
      </c>
    </row>
    <row r="128" spans="1:26">
      <c r="A128" s="106" t="s">
        <v>57</v>
      </c>
      <c r="B128" s="64"/>
      <c r="C128" s="18" t="s">
        <v>111</v>
      </c>
      <c r="D128" s="18" t="s">
        <v>112</v>
      </c>
      <c r="E128" s="65" t="s">
        <v>113</v>
      </c>
      <c r="F128" s="22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>
        <v>1</v>
      </c>
      <c r="W128" s="65"/>
      <c r="X128" s="66">
        <f>F128+H128+J128+L128+N128+P128+R128+T128+V128</f>
        <v>1</v>
      </c>
      <c r="Y128" s="65">
        <f>G128+I128+K128+M128+O128+Q128+S128+U128+W128</f>
        <v>0</v>
      </c>
      <c r="Z128">
        <f>SUM(X128:Y128)</f>
        <v>1</v>
      </c>
    </row>
    <row r="129" spans="1:26">
      <c r="B129"/>
      <c r="D129" s="69"/>
      <c r="E129" s="70" t="s">
        <v>53</v>
      </c>
      <c r="F129">
        <f t="shared" ref="F129:Z129" si="13">SUM(F128:F128)</f>
        <v>0</v>
      </c>
      <c r="G129">
        <f t="shared" si="13"/>
        <v>0</v>
      </c>
      <c r="H129">
        <f t="shared" si="13"/>
        <v>0</v>
      </c>
      <c r="I129">
        <f t="shared" si="13"/>
        <v>0</v>
      </c>
      <c r="J129">
        <f t="shared" si="13"/>
        <v>0</v>
      </c>
      <c r="K129">
        <f t="shared" si="13"/>
        <v>0</v>
      </c>
      <c r="L129">
        <f t="shared" si="13"/>
        <v>0</v>
      </c>
      <c r="M129">
        <f t="shared" si="13"/>
        <v>0</v>
      </c>
      <c r="N129">
        <f t="shared" si="13"/>
        <v>0</v>
      </c>
      <c r="O129">
        <f t="shared" si="13"/>
        <v>0</v>
      </c>
      <c r="P129">
        <f t="shared" si="13"/>
        <v>0</v>
      </c>
      <c r="Q129">
        <f t="shared" si="13"/>
        <v>0</v>
      </c>
      <c r="R129">
        <f t="shared" si="13"/>
        <v>0</v>
      </c>
      <c r="S129">
        <f t="shared" si="13"/>
        <v>0</v>
      </c>
      <c r="T129">
        <f t="shared" si="13"/>
        <v>0</v>
      </c>
      <c r="U129">
        <f t="shared" si="13"/>
        <v>0</v>
      </c>
      <c r="V129">
        <f t="shared" si="13"/>
        <v>1</v>
      </c>
      <c r="W129">
        <f t="shared" si="13"/>
        <v>0</v>
      </c>
      <c r="X129">
        <f t="shared" si="13"/>
        <v>1</v>
      </c>
      <c r="Y129">
        <f t="shared" si="13"/>
        <v>0</v>
      </c>
      <c r="Z129">
        <f t="shared" si="13"/>
        <v>1</v>
      </c>
    </row>
    <row r="130" spans="1:26">
      <c r="A130" s="95"/>
      <c r="B130" s="96"/>
      <c r="C130" s="97"/>
      <c r="D130" s="97"/>
      <c r="E130" s="97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>
      <c r="A131" s="106" t="s">
        <v>16</v>
      </c>
      <c r="B131" s="107"/>
      <c r="C131" s="18"/>
      <c r="D131" s="18"/>
      <c r="E131" s="65"/>
      <c r="F131" s="22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20"/>
      <c r="X131" s="66">
        <f>F131+H131+J131+L131+N131+P131+R131+T131+V131</f>
        <v>0</v>
      </c>
      <c r="Y131" s="65">
        <f>G131+I131+K131+M131+O131+Q131+S131+U131+W131</f>
        <v>0</v>
      </c>
      <c r="Z131">
        <f>SUM(X131:Y131)</f>
        <v>0</v>
      </c>
    </row>
    <row r="132" spans="1:26">
      <c r="A132" s="46"/>
      <c r="E132" s="3" t="s">
        <v>52</v>
      </c>
      <c r="F132">
        <f t="shared" ref="F132:Z132" si="14">SUM(F131:F131)</f>
        <v>0</v>
      </c>
      <c r="G132">
        <f t="shared" si="14"/>
        <v>0</v>
      </c>
      <c r="H132">
        <f t="shared" si="14"/>
        <v>0</v>
      </c>
      <c r="I132">
        <f t="shared" si="14"/>
        <v>0</v>
      </c>
      <c r="J132">
        <f t="shared" si="14"/>
        <v>0</v>
      </c>
      <c r="K132">
        <f t="shared" si="14"/>
        <v>0</v>
      </c>
      <c r="L132">
        <f t="shared" si="14"/>
        <v>0</v>
      </c>
      <c r="M132">
        <f t="shared" si="14"/>
        <v>0</v>
      </c>
      <c r="N132">
        <f t="shared" si="14"/>
        <v>0</v>
      </c>
      <c r="O132">
        <f t="shared" si="14"/>
        <v>0</v>
      </c>
      <c r="P132">
        <f t="shared" si="14"/>
        <v>0</v>
      </c>
      <c r="Q132">
        <f t="shared" si="14"/>
        <v>0</v>
      </c>
      <c r="R132">
        <f t="shared" si="14"/>
        <v>0</v>
      </c>
      <c r="S132">
        <f t="shared" si="14"/>
        <v>0</v>
      </c>
      <c r="T132">
        <f t="shared" si="14"/>
        <v>0</v>
      </c>
      <c r="U132">
        <f t="shared" si="14"/>
        <v>0</v>
      </c>
      <c r="V132">
        <f t="shared" si="14"/>
        <v>0</v>
      </c>
      <c r="W132">
        <f t="shared" si="14"/>
        <v>0</v>
      </c>
      <c r="X132">
        <f t="shared" si="14"/>
        <v>0</v>
      </c>
      <c r="Y132">
        <f t="shared" si="14"/>
        <v>0</v>
      </c>
      <c r="Z132">
        <f t="shared" si="14"/>
        <v>0</v>
      </c>
    </row>
    <row r="133" spans="1:26">
      <c r="A133" s="3"/>
    </row>
    <row r="134" spans="1:26">
      <c r="A134" s="49" t="s">
        <v>58</v>
      </c>
      <c r="B134" s="14">
        <v>111003</v>
      </c>
      <c r="C134" s="13" t="s">
        <v>366</v>
      </c>
      <c r="D134" s="13" t="s">
        <v>367</v>
      </c>
      <c r="E134" s="50" t="s">
        <v>368</v>
      </c>
      <c r="F134" s="21"/>
      <c r="G134" s="13"/>
      <c r="H134" s="13"/>
      <c r="I134" s="13"/>
      <c r="J134" s="13"/>
      <c r="K134" s="13"/>
      <c r="L134" s="13">
        <v>1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>
        <v>5</v>
      </c>
      <c r="W134" s="15"/>
      <c r="X134" s="19">
        <f t="shared" ref="X134:Y137" si="15">F134+H134+J134+L134+N134+P134+R134+T134+V134</f>
        <v>6</v>
      </c>
      <c r="Y134" s="50">
        <f t="shared" si="15"/>
        <v>0</v>
      </c>
      <c r="Z134">
        <f>SUM(X134:Y134)</f>
        <v>6</v>
      </c>
    </row>
    <row r="135" spans="1:26">
      <c r="A135" s="51" t="s">
        <v>58</v>
      </c>
      <c r="B135" s="16">
        <v>131399</v>
      </c>
      <c r="C135" s="47" t="s">
        <v>47</v>
      </c>
      <c r="D135" s="47" t="s">
        <v>371</v>
      </c>
      <c r="E135" s="52" t="s">
        <v>372</v>
      </c>
      <c r="F135" s="56"/>
      <c r="G135" s="47">
        <v>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/>
      <c r="X135" s="61">
        <f t="shared" si="15"/>
        <v>0</v>
      </c>
      <c r="Y135" s="52">
        <f t="shared" si="15"/>
        <v>1</v>
      </c>
      <c r="Z135">
        <f>SUM(X135:Y135)</f>
        <v>1</v>
      </c>
    </row>
    <row r="136" spans="1:26">
      <c r="A136" s="51" t="s">
        <v>58</v>
      </c>
      <c r="B136" s="16">
        <v>521001</v>
      </c>
      <c r="C136" s="47" t="s">
        <v>383</v>
      </c>
      <c r="D136" s="47" t="s">
        <v>384</v>
      </c>
      <c r="E136" s="52" t="s">
        <v>385</v>
      </c>
      <c r="F136" s="56"/>
      <c r="G136" s="47">
        <v>1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>
        <v>1</v>
      </c>
      <c r="R136" s="47"/>
      <c r="S136" s="47"/>
      <c r="T136" s="47"/>
      <c r="U136" s="47"/>
      <c r="V136" s="47">
        <v>1</v>
      </c>
      <c r="W136" s="48">
        <v>3</v>
      </c>
      <c r="X136" s="61">
        <f t="shared" si="15"/>
        <v>1</v>
      </c>
      <c r="Y136" s="52">
        <f t="shared" si="15"/>
        <v>5</v>
      </c>
      <c r="Z136">
        <f>SUM(X136:Y136)</f>
        <v>6</v>
      </c>
    </row>
    <row r="137" spans="1:26">
      <c r="A137" s="53" t="s">
        <v>58</v>
      </c>
      <c r="B137" s="17">
        <v>521004</v>
      </c>
      <c r="C137" s="54" t="s">
        <v>383</v>
      </c>
      <c r="D137" s="54" t="s">
        <v>386</v>
      </c>
      <c r="E137" s="55" t="s">
        <v>387</v>
      </c>
      <c r="F137" s="57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>
        <v>1</v>
      </c>
      <c r="T137" s="54"/>
      <c r="U137" s="54"/>
      <c r="V137" s="54">
        <v>1</v>
      </c>
      <c r="W137" s="60"/>
      <c r="X137" s="62">
        <f t="shared" si="15"/>
        <v>1</v>
      </c>
      <c r="Y137" s="55">
        <f t="shared" si="15"/>
        <v>1</v>
      </c>
      <c r="Z137">
        <f>SUM(X137:Y137)</f>
        <v>2</v>
      </c>
    </row>
    <row r="138" spans="1:26">
      <c r="A138" s="3"/>
      <c r="E138" s="67" t="s">
        <v>51</v>
      </c>
      <c r="F138">
        <f>SUM(F134:F137)</f>
        <v>0</v>
      </c>
      <c r="G138">
        <f t="shared" ref="G138:Z138" si="16">SUM(G134:G137)</f>
        <v>2</v>
      </c>
      <c r="H138">
        <f t="shared" si="16"/>
        <v>0</v>
      </c>
      <c r="I138">
        <f t="shared" si="16"/>
        <v>0</v>
      </c>
      <c r="J138">
        <f t="shared" si="16"/>
        <v>0</v>
      </c>
      <c r="K138">
        <f t="shared" si="16"/>
        <v>0</v>
      </c>
      <c r="L138">
        <f t="shared" si="16"/>
        <v>1</v>
      </c>
      <c r="M138">
        <f t="shared" si="16"/>
        <v>0</v>
      </c>
      <c r="N138">
        <f t="shared" si="16"/>
        <v>0</v>
      </c>
      <c r="O138">
        <f t="shared" si="16"/>
        <v>0</v>
      </c>
      <c r="P138">
        <f t="shared" si="16"/>
        <v>0</v>
      </c>
      <c r="Q138">
        <f t="shared" si="16"/>
        <v>1</v>
      </c>
      <c r="R138">
        <f t="shared" si="16"/>
        <v>0</v>
      </c>
      <c r="S138">
        <f t="shared" si="16"/>
        <v>1</v>
      </c>
      <c r="T138">
        <f t="shared" si="16"/>
        <v>0</v>
      </c>
      <c r="U138">
        <f t="shared" si="16"/>
        <v>0</v>
      </c>
      <c r="V138">
        <f t="shared" si="16"/>
        <v>7</v>
      </c>
      <c r="W138">
        <f t="shared" si="16"/>
        <v>3</v>
      </c>
      <c r="X138">
        <f t="shared" si="16"/>
        <v>8</v>
      </c>
      <c r="Y138">
        <f t="shared" si="16"/>
        <v>7</v>
      </c>
      <c r="Z138">
        <f t="shared" si="16"/>
        <v>15</v>
      </c>
    </row>
    <row r="139" spans="1:26">
      <c r="A139" s="3"/>
    </row>
    <row r="140" spans="1:26">
      <c r="A140" s="49" t="s">
        <v>17</v>
      </c>
      <c r="B140" s="59" t="s">
        <v>574</v>
      </c>
      <c r="C140" s="13" t="s">
        <v>377</v>
      </c>
      <c r="D140" s="13" t="s">
        <v>394</v>
      </c>
      <c r="E140" s="50" t="s">
        <v>395</v>
      </c>
      <c r="F140" s="21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>
        <v>1</v>
      </c>
      <c r="W140" s="15"/>
      <c r="X140" s="19">
        <f t="shared" ref="X140:Y157" si="17">F140+H140+J140+L140+N140+P140+R140+T140+V140</f>
        <v>1</v>
      </c>
      <c r="Y140" s="50">
        <f t="shared" si="17"/>
        <v>0</v>
      </c>
      <c r="Z140">
        <f t="shared" ref="Z140:Z157" si="18">SUM(X140:Y140)</f>
        <v>1</v>
      </c>
    </row>
    <row r="141" spans="1:26">
      <c r="A141" s="51" t="s">
        <v>17</v>
      </c>
      <c r="B141" s="58">
        <v>110101</v>
      </c>
      <c r="C141" s="47" t="s">
        <v>366</v>
      </c>
      <c r="D141" s="47" t="s">
        <v>400</v>
      </c>
      <c r="E141" s="52" t="s">
        <v>401</v>
      </c>
      <c r="F141" s="56"/>
      <c r="G141" s="47"/>
      <c r="H141" s="47"/>
      <c r="I141" s="47"/>
      <c r="J141" s="47">
        <v>1</v>
      </c>
      <c r="K141" s="47"/>
      <c r="L141" s="47"/>
      <c r="M141" s="47"/>
      <c r="N141" s="47"/>
      <c r="O141" s="47"/>
      <c r="P141" s="47"/>
      <c r="Q141" s="47"/>
      <c r="R141" s="47">
        <v>1</v>
      </c>
      <c r="S141" s="47"/>
      <c r="T141" s="47"/>
      <c r="U141" s="47"/>
      <c r="V141" s="47"/>
      <c r="W141" s="48"/>
      <c r="X141" s="61">
        <f t="shared" si="17"/>
        <v>2</v>
      </c>
      <c r="Y141" s="52">
        <f t="shared" si="17"/>
        <v>0</v>
      </c>
      <c r="Z141">
        <f t="shared" si="18"/>
        <v>2</v>
      </c>
    </row>
    <row r="142" spans="1:26">
      <c r="A142" s="51" t="s">
        <v>17</v>
      </c>
      <c r="B142" s="58">
        <v>131001</v>
      </c>
      <c r="C142" s="47" t="s">
        <v>47</v>
      </c>
      <c r="D142" s="47" t="s">
        <v>404</v>
      </c>
      <c r="E142" s="52" t="s">
        <v>405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1</v>
      </c>
      <c r="X142" s="61">
        <f t="shared" si="17"/>
        <v>0</v>
      </c>
      <c r="Y142" s="52">
        <f t="shared" si="17"/>
        <v>1</v>
      </c>
      <c r="Z142">
        <f t="shared" si="18"/>
        <v>1</v>
      </c>
    </row>
    <row r="143" spans="1:26">
      <c r="A143" s="51" t="s">
        <v>17</v>
      </c>
      <c r="B143" s="16">
        <v>141001</v>
      </c>
      <c r="C143" s="47" t="s">
        <v>406</v>
      </c>
      <c r="D143" s="47" t="s">
        <v>411</v>
      </c>
      <c r="E143" s="52" t="s">
        <v>412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1</v>
      </c>
      <c r="Q143" s="47"/>
      <c r="R143" s="47">
        <v>1</v>
      </c>
      <c r="S143" s="47">
        <v>1</v>
      </c>
      <c r="T143" s="47"/>
      <c r="U143" s="47"/>
      <c r="V143" s="47"/>
      <c r="W143" s="48"/>
      <c r="X143" s="61">
        <f t="shared" si="17"/>
        <v>2</v>
      </c>
      <c r="Y143" s="52">
        <f t="shared" si="17"/>
        <v>1</v>
      </c>
      <c r="Z143">
        <f t="shared" si="18"/>
        <v>3</v>
      </c>
    </row>
    <row r="144" spans="1:26">
      <c r="A144" s="51" t="s">
        <v>17</v>
      </c>
      <c r="B144" s="16">
        <v>142401</v>
      </c>
      <c r="C144" s="47" t="s">
        <v>406</v>
      </c>
      <c r="D144" s="47" t="s">
        <v>415</v>
      </c>
      <c r="E144" s="52" t="s">
        <v>416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/>
      <c r="X144" s="61">
        <f t="shared" si="17"/>
        <v>1</v>
      </c>
      <c r="Y144" s="52">
        <f t="shared" si="17"/>
        <v>0</v>
      </c>
      <c r="Z144">
        <f t="shared" si="18"/>
        <v>1</v>
      </c>
    </row>
    <row r="145" spans="1:26">
      <c r="A145" s="51" t="s">
        <v>17</v>
      </c>
      <c r="B145" s="16">
        <v>250101</v>
      </c>
      <c r="C145" s="47" t="s">
        <v>366</v>
      </c>
      <c r="D145" s="47" t="s">
        <v>431</v>
      </c>
      <c r="E145" s="52" t="s">
        <v>432</v>
      </c>
      <c r="F145" s="56"/>
      <c r="G145" s="47"/>
      <c r="H145" s="47"/>
      <c r="I145" s="47">
        <v>1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2</v>
      </c>
      <c r="W145" s="48"/>
      <c r="X145" s="61">
        <f t="shared" si="17"/>
        <v>2</v>
      </c>
      <c r="Y145" s="52">
        <f t="shared" si="17"/>
        <v>1</v>
      </c>
      <c r="Z145">
        <f t="shared" si="18"/>
        <v>3</v>
      </c>
    </row>
    <row r="146" spans="1:26">
      <c r="A146" s="51" t="s">
        <v>17</v>
      </c>
      <c r="B146" s="16">
        <v>270501</v>
      </c>
      <c r="C146" s="47" t="s">
        <v>366</v>
      </c>
      <c r="D146" s="47" t="s">
        <v>441</v>
      </c>
      <c r="E146" s="52" t="s">
        <v>442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/>
      <c r="X146" s="61">
        <f t="shared" si="17"/>
        <v>1</v>
      </c>
      <c r="Y146" s="52">
        <f t="shared" si="17"/>
        <v>0</v>
      </c>
      <c r="Z146">
        <f t="shared" si="18"/>
        <v>1</v>
      </c>
    </row>
    <row r="147" spans="1:26">
      <c r="A147" s="51" t="s">
        <v>17</v>
      </c>
      <c r="B147" s="16">
        <v>400501</v>
      </c>
      <c r="C147" s="47" t="s">
        <v>366</v>
      </c>
      <c r="D147" s="47" t="s">
        <v>449</v>
      </c>
      <c r="E147" s="52" t="s">
        <v>450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1</v>
      </c>
      <c r="X147" s="61">
        <f t="shared" si="17"/>
        <v>0</v>
      </c>
      <c r="Y147" s="52">
        <f t="shared" si="17"/>
        <v>1</v>
      </c>
      <c r="Z147">
        <f t="shared" si="18"/>
        <v>1</v>
      </c>
    </row>
    <row r="148" spans="1:26">
      <c r="A148" s="51" t="s">
        <v>17</v>
      </c>
      <c r="B148" s="16">
        <v>400607</v>
      </c>
      <c r="C148" s="47" t="s">
        <v>451</v>
      </c>
      <c r="D148" s="47" t="s">
        <v>452</v>
      </c>
      <c r="E148" s="52" t="s">
        <v>453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2</v>
      </c>
      <c r="W148" s="48"/>
      <c r="X148" s="61">
        <f t="shared" si="17"/>
        <v>2</v>
      </c>
      <c r="Y148" s="52">
        <f t="shared" si="17"/>
        <v>0</v>
      </c>
      <c r="Z148">
        <f t="shared" si="18"/>
        <v>2</v>
      </c>
    </row>
    <row r="149" spans="1:26">
      <c r="A149" s="51" t="s">
        <v>17</v>
      </c>
      <c r="B149" s="16">
        <v>400607</v>
      </c>
      <c r="C149" s="47" t="s">
        <v>451</v>
      </c>
      <c r="D149" s="47" t="s">
        <v>454</v>
      </c>
      <c r="E149" s="52" t="s">
        <v>455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7"/>
        <v>0</v>
      </c>
      <c r="Y149" s="52">
        <f t="shared" si="17"/>
        <v>1</v>
      </c>
      <c r="Z149">
        <f t="shared" si="18"/>
        <v>1</v>
      </c>
    </row>
    <row r="150" spans="1:26">
      <c r="A150" s="51" t="s">
        <v>17</v>
      </c>
      <c r="B150" s="16">
        <v>422704</v>
      </c>
      <c r="C150" s="47" t="s">
        <v>366</v>
      </c>
      <c r="D150" s="47" t="s">
        <v>458</v>
      </c>
      <c r="E150" s="52" t="s">
        <v>459</v>
      </c>
      <c r="F150" s="56"/>
      <c r="G150" s="47"/>
      <c r="H150" s="47"/>
      <c r="I150" s="47">
        <v>1</v>
      </c>
      <c r="J150" s="47"/>
      <c r="K150" s="47"/>
      <c r="L150" s="47"/>
      <c r="M150" s="47">
        <v>1</v>
      </c>
      <c r="N150" s="47">
        <v>1</v>
      </c>
      <c r="O150" s="47">
        <v>1</v>
      </c>
      <c r="P150" s="47"/>
      <c r="Q150" s="47">
        <v>1</v>
      </c>
      <c r="R150" s="47">
        <v>2</v>
      </c>
      <c r="S150" s="47">
        <v>5</v>
      </c>
      <c r="T150" s="47"/>
      <c r="U150" s="47"/>
      <c r="V150" s="47">
        <v>1</v>
      </c>
      <c r="W150" s="48">
        <v>6</v>
      </c>
      <c r="X150" s="61">
        <f t="shared" si="17"/>
        <v>4</v>
      </c>
      <c r="Y150" s="52">
        <f t="shared" si="17"/>
        <v>15</v>
      </c>
      <c r="Z150">
        <f t="shared" si="18"/>
        <v>19</v>
      </c>
    </row>
    <row r="151" spans="1:26">
      <c r="A151" s="51" t="s">
        <v>17</v>
      </c>
      <c r="B151" s="16">
        <v>422805</v>
      </c>
      <c r="C151" s="47" t="s">
        <v>366</v>
      </c>
      <c r="D151" s="47" t="s">
        <v>460</v>
      </c>
      <c r="E151" s="52" t="s">
        <v>461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>
        <v>1</v>
      </c>
      <c r="R151" s="47"/>
      <c r="S151" s="47"/>
      <c r="T151" s="47"/>
      <c r="U151" s="47"/>
      <c r="V151" s="47">
        <v>1</v>
      </c>
      <c r="W151" s="48">
        <v>1</v>
      </c>
      <c r="X151" s="61">
        <f t="shared" si="17"/>
        <v>1</v>
      </c>
      <c r="Y151" s="52">
        <f t="shared" si="17"/>
        <v>2</v>
      </c>
      <c r="Z151">
        <f t="shared" si="18"/>
        <v>3</v>
      </c>
    </row>
    <row r="152" spans="1:26">
      <c r="A152" s="51" t="s">
        <v>17</v>
      </c>
      <c r="B152" s="16">
        <v>440401</v>
      </c>
      <c r="C152" s="47" t="s">
        <v>366</v>
      </c>
      <c r="D152" s="47" t="s">
        <v>462</v>
      </c>
      <c r="E152" s="52" t="s">
        <v>463</v>
      </c>
      <c r="F152" s="56"/>
      <c r="G152" s="47"/>
      <c r="H152" s="47"/>
      <c r="I152" s="47"/>
      <c r="J152" s="47"/>
      <c r="K152" s="47"/>
      <c r="L152" s="47">
        <v>1</v>
      </c>
      <c r="M152" s="47">
        <v>1</v>
      </c>
      <c r="N152" s="47"/>
      <c r="O152" s="47"/>
      <c r="P152" s="47"/>
      <c r="Q152" s="47"/>
      <c r="R152" s="47"/>
      <c r="S152" s="47">
        <v>1</v>
      </c>
      <c r="T152" s="47"/>
      <c r="U152" s="47"/>
      <c r="V152" s="47">
        <v>1</v>
      </c>
      <c r="W152" s="48">
        <v>2</v>
      </c>
      <c r="X152" s="61">
        <f t="shared" si="17"/>
        <v>2</v>
      </c>
      <c r="Y152" s="52">
        <f t="shared" si="17"/>
        <v>4</v>
      </c>
      <c r="Z152">
        <f t="shared" si="18"/>
        <v>6</v>
      </c>
    </row>
    <row r="153" spans="1:26">
      <c r="A153" s="51" t="s">
        <v>17</v>
      </c>
      <c r="B153" s="16">
        <v>450602</v>
      </c>
      <c r="C153" s="47" t="s">
        <v>377</v>
      </c>
      <c r="D153" s="47" t="s">
        <v>468</v>
      </c>
      <c r="E153" s="52" t="s">
        <v>469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>
        <v>1</v>
      </c>
      <c r="Q153" s="47">
        <v>1</v>
      </c>
      <c r="R153" s="47"/>
      <c r="S153" s="47"/>
      <c r="T153" s="47"/>
      <c r="U153" s="47"/>
      <c r="V153" s="47">
        <v>1</v>
      </c>
      <c r="W153" s="48"/>
      <c r="X153" s="61">
        <f t="shared" si="17"/>
        <v>2</v>
      </c>
      <c r="Y153" s="52">
        <f t="shared" si="17"/>
        <v>1</v>
      </c>
      <c r="Z153">
        <f t="shared" si="18"/>
        <v>3</v>
      </c>
    </row>
    <row r="154" spans="1:26">
      <c r="A154" s="51" t="s">
        <v>17</v>
      </c>
      <c r="B154" s="16">
        <v>512003</v>
      </c>
      <c r="C154" s="47" t="s">
        <v>478</v>
      </c>
      <c r="D154" s="47" t="s">
        <v>563</v>
      </c>
      <c r="E154" s="52" t="s">
        <v>564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1</v>
      </c>
      <c r="W154" s="48"/>
      <c r="X154" s="61">
        <f t="shared" si="17"/>
        <v>1</v>
      </c>
      <c r="Y154" s="52">
        <f t="shared" si="17"/>
        <v>0</v>
      </c>
      <c r="Z154">
        <f t="shared" si="18"/>
        <v>1</v>
      </c>
    </row>
    <row r="155" spans="1:26">
      <c r="A155" s="51" t="s">
        <v>17</v>
      </c>
      <c r="B155" s="16">
        <v>512003</v>
      </c>
      <c r="C155" s="47" t="s">
        <v>478</v>
      </c>
      <c r="D155" s="47" t="s">
        <v>479</v>
      </c>
      <c r="E155" s="52" t="s">
        <v>480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>
        <v>1</v>
      </c>
      <c r="R155" s="47"/>
      <c r="S155" s="47"/>
      <c r="T155" s="47"/>
      <c r="U155" s="47"/>
      <c r="V155" s="47"/>
      <c r="W155" s="48"/>
      <c r="X155" s="61">
        <f t="shared" si="17"/>
        <v>0</v>
      </c>
      <c r="Y155" s="52">
        <f t="shared" si="17"/>
        <v>1</v>
      </c>
      <c r="Z155">
        <f t="shared" si="18"/>
        <v>1</v>
      </c>
    </row>
    <row r="156" spans="1:26">
      <c r="A156" s="51" t="s">
        <v>17</v>
      </c>
      <c r="B156" s="16">
        <v>520201</v>
      </c>
      <c r="C156" s="47" t="s">
        <v>485</v>
      </c>
      <c r="D156" s="47" t="s">
        <v>488</v>
      </c>
      <c r="E156" s="52" t="s">
        <v>489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3</v>
      </c>
      <c r="X156" s="61">
        <f t="shared" si="17"/>
        <v>0</v>
      </c>
      <c r="Y156" s="52">
        <f t="shared" si="17"/>
        <v>3</v>
      </c>
      <c r="Z156">
        <f t="shared" si="18"/>
        <v>3</v>
      </c>
    </row>
    <row r="157" spans="1:26">
      <c r="A157" s="53" t="s">
        <v>17</v>
      </c>
      <c r="B157" s="17">
        <v>540101</v>
      </c>
      <c r="C157" s="54" t="s">
        <v>366</v>
      </c>
      <c r="D157" s="54" t="s">
        <v>496</v>
      </c>
      <c r="E157" s="55" t="s">
        <v>497</v>
      </c>
      <c r="F157" s="5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60">
        <v>1</v>
      </c>
      <c r="X157" s="62">
        <f t="shared" si="17"/>
        <v>0</v>
      </c>
      <c r="Y157" s="55">
        <f t="shared" si="17"/>
        <v>1</v>
      </c>
      <c r="Z157">
        <f t="shared" si="18"/>
        <v>1</v>
      </c>
    </row>
    <row r="158" spans="1:26">
      <c r="A158" s="46"/>
      <c r="E158" s="67" t="s">
        <v>50</v>
      </c>
      <c r="F158">
        <f t="shared" ref="F158:Z158" si="19">SUM(F140:F157)</f>
        <v>0</v>
      </c>
      <c r="G158">
        <f t="shared" si="19"/>
        <v>0</v>
      </c>
      <c r="H158">
        <f t="shared" si="19"/>
        <v>0</v>
      </c>
      <c r="I158">
        <f t="shared" si="19"/>
        <v>2</v>
      </c>
      <c r="J158">
        <f t="shared" si="19"/>
        <v>1</v>
      </c>
      <c r="K158">
        <f t="shared" si="19"/>
        <v>0</v>
      </c>
      <c r="L158">
        <f t="shared" si="19"/>
        <v>1</v>
      </c>
      <c r="M158">
        <f t="shared" si="19"/>
        <v>2</v>
      </c>
      <c r="N158">
        <f t="shared" si="19"/>
        <v>1</v>
      </c>
      <c r="O158">
        <f t="shared" si="19"/>
        <v>1</v>
      </c>
      <c r="P158">
        <f t="shared" si="19"/>
        <v>2</v>
      </c>
      <c r="Q158">
        <f t="shared" si="19"/>
        <v>4</v>
      </c>
      <c r="R158">
        <f t="shared" si="19"/>
        <v>4</v>
      </c>
      <c r="S158">
        <f t="shared" si="19"/>
        <v>7</v>
      </c>
      <c r="T158">
        <f t="shared" si="19"/>
        <v>0</v>
      </c>
      <c r="U158">
        <f t="shared" si="19"/>
        <v>0</v>
      </c>
      <c r="V158">
        <f t="shared" si="19"/>
        <v>12</v>
      </c>
      <c r="W158">
        <f t="shared" si="19"/>
        <v>16</v>
      </c>
      <c r="X158">
        <f t="shared" si="19"/>
        <v>21</v>
      </c>
      <c r="Y158">
        <f t="shared" si="19"/>
        <v>32</v>
      </c>
      <c r="Z158">
        <f t="shared" si="19"/>
        <v>53</v>
      </c>
    </row>
    <row r="159" spans="1:26">
      <c r="A159" s="3"/>
    </row>
    <row r="160" spans="1:26">
      <c r="A160" s="38" t="s">
        <v>18</v>
      </c>
      <c r="B160" s="59">
        <v>110101</v>
      </c>
      <c r="C160" s="13" t="s">
        <v>366</v>
      </c>
      <c r="D160" s="13" t="s">
        <v>502</v>
      </c>
      <c r="E160" s="50" t="s">
        <v>503</v>
      </c>
      <c r="F160" s="19"/>
      <c r="G160" s="13"/>
      <c r="H160" s="13"/>
      <c r="I160" s="13"/>
      <c r="J160" s="13"/>
      <c r="K160" s="13"/>
      <c r="L160" s="13">
        <v>1</v>
      </c>
      <c r="M160" s="13"/>
      <c r="N160" s="13"/>
      <c r="O160" s="13"/>
      <c r="P160" s="13"/>
      <c r="Q160" s="13">
        <v>1</v>
      </c>
      <c r="R160" s="13"/>
      <c r="S160" s="13"/>
      <c r="T160" s="13"/>
      <c r="U160" s="13"/>
      <c r="V160" s="13">
        <v>2</v>
      </c>
      <c r="W160" s="15"/>
      <c r="X160" s="19">
        <f>F160+H160+J160+L160+N160+P160+R160+T160+V160</f>
        <v>3</v>
      </c>
      <c r="Y160" s="50">
        <f t="shared" ref="Y160:Y176" si="20">G160+I160+K160+M160+O160+Q160+S160+U160+W160</f>
        <v>1</v>
      </c>
      <c r="Z160">
        <f t="shared" ref="Z160:Z176" si="21">SUM(X160:Y160)</f>
        <v>4</v>
      </c>
    </row>
    <row r="161" spans="1:26">
      <c r="A161" s="41" t="s">
        <v>18</v>
      </c>
      <c r="B161" s="16">
        <v>130101</v>
      </c>
      <c r="C161" s="47" t="s">
        <v>47</v>
      </c>
      <c r="D161" s="47" t="s">
        <v>48</v>
      </c>
      <c r="E161" s="52" t="s">
        <v>504</v>
      </c>
      <c r="F161" s="61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>F161+H161+J161+L161+N161+P161+R161+T161+V161</f>
        <v>0</v>
      </c>
      <c r="Y161" s="52">
        <f t="shared" si="20"/>
        <v>1</v>
      </c>
      <c r="Z161">
        <f t="shared" si="21"/>
        <v>1</v>
      </c>
    </row>
    <row r="162" spans="1:26">
      <c r="A162" s="41" t="s">
        <v>18</v>
      </c>
      <c r="B162" s="16">
        <v>141001</v>
      </c>
      <c r="C162" s="47" t="s">
        <v>406</v>
      </c>
      <c r="D162" s="47" t="s">
        <v>509</v>
      </c>
      <c r="E162" s="52" t="s">
        <v>510</v>
      </c>
      <c r="F162" s="61"/>
      <c r="G162" s="47"/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>
        <v>1</v>
      </c>
      <c r="S162" s="47"/>
      <c r="T162" s="47"/>
      <c r="U162" s="47"/>
      <c r="V162" s="47">
        <v>1</v>
      </c>
      <c r="W162" s="48"/>
      <c r="X162" s="61">
        <f t="shared" ref="X162:X176" si="22">F162+H162+J162+L162+N162+P162+R162+T162+V162</f>
        <v>2</v>
      </c>
      <c r="Y162" s="52">
        <f t="shared" si="20"/>
        <v>1</v>
      </c>
      <c r="Z162">
        <f t="shared" si="21"/>
        <v>3</v>
      </c>
    </row>
    <row r="163" spans="1:26">
      <c r="A163" s="41" t="s">
        <v>18</v>
      </c>
      <c r="B163" s="16">
        <v>141901</v>
      </c>
      <c r="C163" s="47" t="s">
        <v>406</v>
      </c>
      <c r="D163" s="47" t="s">
        <v>511</v>
      </c>
      <c r="E163" s="52" t="s">
        <v>512</v>
      </c>
      <c r="F163" s="61"/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1</v>
      </c>
      <c r="Q163" s="47"/>
      <c r="R163" s="47"/>
      <c r="S163" s="47"/>
      <c r="T163" s="47"/>
      <c r="U163" s="47"/>
      <c r="V163" s="47"/>
      <c r="W163" s="48"/>
      <c r="X163" s="61">
        <f t="shared" si="22"/>
        <v>1</v>
      </c>
      <c r="Y163" s="52">
        <f t="shared" si="20"/>
        <v>0</v>
      </c>
      <c r="Z163">
        <f t="shared" si="21"/>
        <v>1</v>
      </c>
    </row>
    <row r="164" spans="1:26">
      <c r="A164" s="41" t="s">
        <v>18</v>
      </c>
      <c r="B164" s="16">
        <v>260202</v>
      </c>
      <c r="C164" s="47" t="s">
        <v>366</v>
      </c>
      <c r="D164" s="47" t="s">
        <v>519</v>
      </c>
      <c r="E164" s="52" t="s">
        <v>520</v>
      </c>
      <c r="F164" s="61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/>
      <c r="X164" s="61">
        <f t="shared" si="22"/>
        <v>1</v>
      </c>
      <c r="Y164" s="52">
        <f t="shared" si="20"/>
        <v>0</v>
      </c>
      <c r="Z164">
        <f t="shared" si="21"/>
        <v>1</v>
      </c>
    </row>
    <row r="165" spans="1:26">
      <c r="A165" s="41" t="s">
        <v>18</v>
      </c>
      <c r="B165" s="16">
        <v>270101</v>
      </c>
      <c r="C165" s="47" t="s">
        <v>366</v>
      </c>
      <c r="D165" s="47" t="s">
        <v>522</v>
      </c>
      <c r="E165" s="52" t="s">
        <v>523</v>
      </c>
      <c r="F165" s="61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22"/>
        <v>1</v>
      </c>
      <c r="Y165" s="52">
        <f t="shared" si="20"/>
        <v>0</v>
      </c>
      <c r="Z165">
        <f t="shared" si="21"/>
        <v>1</v>
      </c>
    </row>
    <row r="166" spans="1:26">
      <c r="A166" s="41" t="s">
        <v>18</v>
      </c>
      <c r="B166" s="16">
        <v>300101</v>
      </c>
      <c r="C166" s="47" t="s">
        <v>377</v>
      </c>
      <c r="D166" s="47" t="s">
        <v>526</v>
      </c>
      <c r="E166" s="52" t="s">
        <v>527</v>
      </c>
      <c r="F166" s="61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1</v>
      </c>
      <c r="Q166" s="47"/>
      <c r="R166" s="47"/>
      <c r="S166" s="47"/>
      <c r="T166" s="47"/>
      <c r="U166" s="47"/>
      <c r="V166" s="47"/>
      <c r="W166" s="48"/>
      <c r="X166" s="61">
        <f t="shared" si="22"/>
        <v>1</v>
      </c>
      <c r="Y166" s="52">
        <f t="shared" si="20"/>
        <v>0</v>
      </c>
      <c r="Z166">
        <f t="shared" si="21"/>
        <v>1</v>
      </c>
    </row>
    <row r="167" spans="1:26">
      <c r="A167" s="41" t="s">
        <v>18</v>
      </c>
      <c r="B167" s="16">
        <v>400501</v>
      </c>
      <c r="C167" s="47" t="s">
        <v>366</v>
      </c>
      <c r="D167" s="47" t="s">
        <v>530</v>
      </c>
      <c r="E167" s="52" t="s">
        <v>531</v>
      </c>
      <c r="F167" s="61"/>
      <c r="G167" s="47"/>
      <c r="H167" s="47"/>
      <c r="I167" s="47"/>
      <c r="J167" s="47"/>
      <c r="K167" s="47"/>
      <c r="L167" s="47"/>
      <c r="M167" s="47"/>
      <c r="N167" s="47"/>
      <c r="O167" s="47"/>
      <c r="P167" s="47">
        <v>1</v>
      </c>
      <c r="Q167" s="47"/>
      <c r="R167" s="47"/>
      <c r="S167" s="47"/>
      <c r="T167" s="47"/>
      <c r="U167" s="47"/>
      <c r="V167" s="47"/>
      <c r="W167" s="48"/>
      <c r="X167" s="61">
        <f t="shared" si="22"/>
        <v>1</v>
      </c>
      <c r="Y167" s="52">
        <f t="shared" si="20"/>
        <v>0</v>
      </c>
      <c r="Z167">
        <f t="shared" si="21"/>
        <v>1</v>
      </c>
    </row>
    <row r="168" spans="1:26">
      <c r="A168" s="41" t="s">
        <v>18</v>
      </c>
      <c r="B168" s="16">
        <v>400607</v>
      </c>
      <c r="C168" s="47" t="s">
        <v>451</v>
      </c>
      <c r="D168" s="47" t="s">
        <v>532</v>
      </c>
      <c r="E168" s="52" t="s">
        <v>533</v>
      </c>
      <c r="F168" s="61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>
        <v>1</v>
      </c>
      <c r="R168" s="47"/>
      <c r="S168" s="47"/>
      <c r="T168" s="47"/>
      <c r="U168" s="47"/>
      <c r="V168" s="47"/>
      <c r="W168" s="48"/>
      <c r="X168" s="61">
        <f t="shared" si="22"/>
        <v>0</v>
      </c>
      <c r="Y168" s="52">
        <f t="shared" si="20"/>
        <v>1</v>
      </c>
      <c r="Z168">
        <f t="shared" si="21"/>
        <v>1</v>
      </c>
    </row>
    <row r="169" spans="1:26">
      <c r="A169" s="41" t="s">
        <v>18</v>
      </c>
      <c r="B169" s="16">
        <v>400801</v>
      </c>
      <c r="C169" s="47" t="s">
        <v>366</v>
      </c>
      <c r="D169" s="47" t="s">
        <v>534</v>
      </c>
      <c r="E169" s="52" t="s">
        <v>535</v>
      </c>
      <c r="F169" s="61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1</v>
      </c>
      <c r="X169" s="61">
        <f t="shared" si="22"/>
        <v>0</v>
      </c>
      <c r="Y169" s="52">
        <f t="shared" si="20"/>
        <v>1</v>
      </c>
      <c r="Z169">
        <f t="shared" si="21"/>
        <v>1</v>
      </c>
    </row>
    <row r="170" spans="1:26">
      <c r="A170" s="41" t="s">
        <v>18</v>
      </c>
      <c r="B170" s="16">
        <v>422704</v>
      </c>
      <c r="C170" s="47" t="s">
        <v>366</v>
      </c>
      <c r="D170" s="47" t="s">
        <v>536</v>
      </c>
      <c r="E170" s="52" t="s">
        <v>537</v>
      </c>
      <c r="F170" s="61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>
        <v>1</v>
      </c>
      <c r="T170" s="47"/>
      <c r="U170" s="47"/>
      <c r="V170" s="47"/>
      <c r="W170" s="48"/>
      <c r="X170" s="61">
        <f t="shared" si="22"/>
        <v>0</v>
      </c>
      <c r="Y170" s="52">
        <f t="shared" si="20"/>
        <v>1</v>
      </c>
      <c r="Z170">
        <f t="shared" si="21"/>
        <v>1</v>
      </c>
    </row>
    <row r="171" spans="1:26">
      <c r="A171" s="41" t="s">
        <v>18</v>
      </c>
      <c r="B171" s="16">
        <v>422801</v>
      </c>
      <c r="C171" s="47" t="s">
        <v>366</v>
      </c>
      <c r="D171" s="47" t="s">
        <v>538</v>
      </c>
      <c r="E171" s="52" t="s">
        <v>539</v>
      </c>
      <c r="F171" s="61"/>
      <c r="G171" s="47">
        <v>1</v>
      </c>
      <c r="H171" s="47"/>
      <c r="I171" s="47"/>
      <c r="J171" s="47"/>
      <c r="K171" s="47">
        <v>1</v>
      </c>
      <c r="L171" s="47">
        <v>3</v>
      </c>
      <c r="M171" s="47">
        <v>4</v>
      </c>
      <c r="N171" s="47"/>
      <c r="O171" s="47"/>
      <c r="P171" s="47"/>
      <c r="Q171" s="47">
        <v>1</v>
      </c>
      <c r="R171" s="47"/>
      <c r="S171" s="47"/>
      <c r="T171" s="47"/>
      <c r="U171" s="47"/>
      <c r="V171" s="47">
        <v>1</v>
      </c>
      <c r="W171" s="48">
        <v>5</v>
      </c>
      <c r="X171" s="61">
        <f t="shared" si="22"/>
        <v>4</v>
      </c>
      <c r="Y171" s="52">
        <f t="shared" si="20"/>
        <v>12</v>
      </c>
      <c r="Z171">
        <f t="shared" si="21"/>
        <v>16</v>
      </c>
    </row>
    <row r="172" spans="1:26">
      <c r="A172" s="41" t="s">
        <v>18</v>
      </c>
      <c r="B172" s="16">
        <v>422805</v>
      </c>
      <c r="C172" s="47" t="s">
        <v>366</v>
      </c>
      <c r="D172" s="47" t="s">
        <v>540</v>
      </c>
      <c r="E172" s="52" t="s">
        <v>541</v>
      </c>
      <c r="F172" s="61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>
        <v>1</v>
      </c>
      <c r="X172" s="61">
        <f t="shared" si="22"/>
        <v>1</v>
      </c>
      <c r="Y172" s="52">
        <f t="shared" si="20"/>
        <v>1</v>
      </c>
      <c r="Z172">
        <f t="shared" si="21"/>
        <v>2</v>
      </c>
    </row>
    <row r="173" spans="1:26">
      <c r="A173" s="41" t="s">
        <v>18</v>
      </c>
      <c r="B173" s="16">
        <v>440501</v>
      </c>
      <c r="C173" s="47" t="s">
        <v>377</v>
      </c>
      <c r="D173" s="47" t="s">
        <v>544</v>
      </c>
      <c r="E173" s="52" t="s">
        <v>545</v>
      </c>
      <c r="F173" s="61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2</v>
      </c>
      <c r="X173" s="61">
        <f t="shared" si="22"/>
        <v>0</v>
      </c>
      <c r="Y173" s="52">
        <f t="shared" si="20"/>
        <v>2</v>
      </c>
      <c r="Z173">
        <f t="shared" si="21"/>
        <v>2</v>
      </c>
    </row>
    <row r="174" spans="1:26">
      <c r="A174" s="41" t="s">
        <v>18</v>
      </c>
      <c r="B174" s="16">
        <v>450602</v>
      </c>
      <c r="C174" s="47" t="s">
        <v>377</v>
      </c>
      <c r="D174" s="47" t="s">
        <v>546</v>
      </c>
      <c r="E174" s="52" t="s">
        <v>547</v>
      </c>
      <c r="F174" s="61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>
        <v>1</v>
      </c>
      <c r="R174" s="47"/>
      <c r="S174" s="47"/>
      <c r="T174" s="47"/>
      <c r="U174" s="47"/>
      <c r="V174" s="47"/>
      <c r="W174" s="48"/>
      <c r="X174" s="61">
        <f t="shared" si="22"/>
        <v>0</v>
      </c>
      <c r="Y174" s="52">
        <f t="shared" si="20"/>
        <v>1</v>
      </c>
      <c r="Z174">
        <f t="shared" si="21"/>
        <v>1</v>
      </c>
    </row>
    <row r="175" spans="1:26">
      <c r="A175" s="41" t="s">
        <v>18</v>
      </c>
      <c r="B175" s="16">
        <v>512003</v>
      </c>
      <c r="C175" s="47" t="s">
        <v>478</v>
      </c>
      <c r="D175" s="47" t="s">
        <v>550</v>
      </c>
      <c r="E175" s="52" t="s">
        <v>551</v>
      </c>
      <c r="F175" s="61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1</v>
      </c>
      <c r="Q175" s="47">
        <v>1</v>
      </c>
      <c r="R175" s="47"/>
      <c r="S175" s="47"/>
      <c r="T175" s="47"/>
      <c r="U175" s="47"/>
      <c r="V175" s="47"/>
      <c r="W175" s="48"/>
      <c r="X175" s="61">
        <f t="shared" si="22"/>
        <v>1</v>
      </c>
      <c r="Y175" s="52">
        <f t="shared" si="20"/>
        <v>1</v>
      </c>
      <c r="Z175">
        <f t="shared" si="21"/>
        <v>2</v>
      </c>
    </row>
    <row r="176" spans="1:26">
      <c r="A176" s="43" t="s">
        <v>18</v>
      </c>
      <c r="B176" s="17">
        <v>513808</v>
      </c>
      <c r="C176" s="54" t="s">
        <v>380</v>
      </c>
      <c r="D176" s="54" t="s">
        <v>556</v>
      </c>
      <c r="E176" s="55" t="s">
        <v>557</v>
      </c>
      <c r="F176" s="62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>
        <v>1</v>
      </c>
      <c r="R176" s="54"/>
      <c r="S176" s="54"/>
      <c r="T176" s="54"/>
      <c r="U176" s="54"/>
      <c r="V176" s="54"/>
      <c r="W176" s="60">
        <v>2</v>
      </c>
      <c r="X176" s="62">
        <f t="shared" si="22"/>
        <v>0</v>
      </c>
      <c r="Y176" s="55">
        <f t="shared" si="20"/>
        <v>3</v>
      </c>
      <c r="Z176">
        <f t="shared" si="21"/>
        <v>3</v>
      </c>
    </row>
    <row r="177" spans="1:26">
      <c r="A177" s="46"/>
      <c r="E177" s="67" t="s">
        <v>49</v>
      </c>
      <c r="F177">
        <f>SUM(F160:F176)</f>
        <v>0</v>
      </c>
      <c r="G177">
        <f t="shared" ref="G177:Z177" si="23">SUM(G160:G176)</f>
        <v>1</v>
      </c>
      <c r="H177">
        <f t="shared" si="23"/>
        <v>0</v>
      </c>
      <c r="I177">
        <f t="shared" si="23"/>
        <v>0</v>
      </c>
      <c r="J177">
        <f t="shared" si="23"/>
        <v>0</v>
      </c>
      <c r="K177">
        <f t="shared" si="23"/>
        <v>1</v>
      </c>
      <c r="L177">
        <f t="shared" si="23"/>
        <v>4</v>
      </c>
      <c r="M177">
        <f t="shared" si="23"/>
        <v>4</v>
      </c>
      <c r="N177">
        <f t="shared" si="23"/>
        <v>0</v>
      </c>
      <c r="O177">
        <f t="shared" si="23"/>
        <v>1</v>
      </c>
      <c r="P177">
        <f t="shared" si="23"/>
        <v>4</v>
      </c>
      <c r="Q177">
        <f t="shared" si="23"/>
        <v>6</v>
      </c>
      <c r="R177">
        <f t="shared" si="23"/>
        <v>1</v>
      </c>
      <c r="S177">
        <f t="shared" si="23"/>
        <v>1</v>
      </c>
      <c r="T177">
        <f t="shared" si="23"/>
        <v>0</v>
      </c>
      <c r="U177">
        <f t="shared" si="23"/>
        <v>0</v>
      </c>
      <c r="V177">
        <f t="shared" si="23"/>
        <v>7</v>
      </c>
      <c r="W177">
        <f t="shared" si="23"/>
        <v>12</v>
      </c>
      <c r="X177">
        <f t="shared" si="23"/>
        <v>16</v>
      </c>
      <c r="Y177">
        <f t="shared" si="23"/>
        <v>26</v>
      </c>
      <c r="Z177">
        <f t="shared" si="23"/>
        <v>42</v>
      </c>
    </row>
    <row r="178" spans="1:26">
      <c r="A178" s="3"/>
    </row>
    <row r="179" spans="1:26">
      <c r="A179" s="63" t="s">
        <v>19</v>
      </c>
      <c r="B179" s="64">
        <v>512001</v>
      </c>
      <c r="C179" s="18" t="s">
        <v>10</v>
      </c>
      <c r="D179" s="18" t="s">
        <v>11</v>
      </c>
      <c r="E179" s="65" t="s">
        <v>97</v>
      </c>
      <c r="F179" s="22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20"/>
      <c r="X179" s="66">
        <f>F179+H179+J179+L179+N179+P179+R179+T179+V179</f>
        <v>0</v>
      </c>
      <c r="Y179" s="65">
        <f>G179+I179+K179+M179+O179+Q179+S179+U179+W179</f>
        <v>0</v>
      </c>
      <c r="Z179">
        <f>SUM(X179:Y179)</f>
        <v>0</v>
      </c>
    </row>
    <row r="180" spans="1:26">
      <c r="A180" s="3"/>
      <c r="E180" s="67" t="s">
        <v>720</v>
      </c>
      <c r="F180">
        <f>SUM(F179)</f>
        <v>0</v>
      </c>
      <c r="G180">
        <f t="shared" ref="G180:Z180" si="24">SUM(G179)</f>
        <v>0</v>
      </c>
      <c r="H180">
        <f t="shared" si="24"/>
        <v>0</v>
      </c>
      <c r="I180">
        <f t="shared" si="24"/>
        <v>0</v>
      </c>
      <c r="J180">
        <f t="shared" si="24"/>
        <v>0</v>
      </c>
      <c r="K180">
        <f t="shared" si="24"/>
        <v>0</v>
      </c>
      <c r="L180">
        <f t="shared" si="24"/>
        <v>0</v>
      </c>
      <c r="M180">
        <f t="shared" si="24"/>
        <v>0</v>
      </c>
      <c r="N180">
        <f t="shared" si="24"/>
        <v>0</v>
      </c>
      <c r="O180">
        <f t="shared" si="24"/>
        <v>0</v>
      </c>
      <c r="P180">
        <f t="shared" si="24"/>
        <v>0</v>
      </c>
      <c r="Q180">
        <f t="shared" si="24"/>
        <v>0</v>
      </c>
      <c r="R180">
        <f t="shared" si="24"/>
        <v>0</v>
      </c>
      <c r="S180">
        <f t="shared" si="24"/>
        <v>0</v>
      </c>
      <c r="T180">
        <f t="shared" si="24"/>
        <v>0</v>
      </c>
      <c r="U180">
        <f t="shared" si="24"/>
        <v>0</v>
      </c>
      <c r="V180">
        <f t="shared" si="24"/>
        <v>0</v>
      </c>
      <c r="W180">
        <f t="shared" si="24"/>
        <v>0</v>
      </c>
      <c r="X180">
        <f t="shared" si="24"/>
        <v>0</v>
      </c>
      <c r="Y180">
        <f t="shared" si="24"/>
        <v>0</v>
      </c>
      <c r="Z180">
        <f t="shared" si="24"/>
        <v>0</v>
      </c>
    </row>
    <row r="181" spans="1:26">
      <c r="B181"/>
    </row>
    <row r="182" spans="1:26">
      <c r="B182" t="s">
        <v>55</v>
      </c>
      <c r="E182" s="3" t="s">
        <v>9</v>
      </c>
      <c r="F182" s="1">
        <f t="shared" ref="F182:Z182" si="25">F129+F132+F138+F158+F177+F180</f>
        <v>0</v>
      </c>
      <c r="G182" s="1">
        <f t="shared" si="25"/>
        <v>3</v>
      </c>
      <c r="H182" s="1">
        <f t="shared" si="25"/>
        <v>0</v>
      </c>
      <c r="I182" s="1">
        <f t="shared" si="25"/>
        <v>2</v>
      </c>
      <c r="J182" s="1">
        <f t="shared" si="25"/>
        <v>1</v>
      </c>
      <c r="K182" s="1">
        <f t="shared" si="25"/>
        <v>1</v>
      </c>
      <c r="L182" s="1">
        <f t="shared" si="25"/>
        <v>6</v>
      </c>
      <c r="M182" s="1">
        <f t="shared" si="25"/>
        <v>6</v>
      </c>
      <c r="N182" s="1">
        <f t="shared" si="25"/>
        <v>1</v>
      </c>
      <c r="O182" s="1">
        <f t="shared" si="25"/>
        <v>2</v>
      </c>
      <c r="P182" s="1">
        <f t="shared" si="25"/>
        <v>6</v>
      </c>
      <c r="Q182" s="1">
        <f t="shared" si="25"/>
        <v>11</v>
      </c>
      <c r="R182" s="1">
        <f t="shared" si="25"/>
        <v>5</v>
      </c>
      <c r="S182" s="1">
        <f t="shared" si="25"/>
        <v>9</v>
      </c>
      <c r="T182" s="1">
        <f t="shared" si="25"/>
        <v>0</v>
      </c>
      <c r="U182" s="1">
        <f t="shared" si="25"/>
        <v>0</v>
      </c>
      <c r="V182" s="1">
        <f t="shared" si="25"/>
        <v>27</v>
      </c>
      <c r="W182" s="1">
        <f t="shared" si="25"/>
        <v>31</v>
      </c>
      <c r="X182" s="1">
        <f t="shared" si="25"/>
        <v>46</v>
      </c>
      <c r="Y182" s="1">
        <f t="shared" si="25"/>
        <v>65</v>
      </c>
      <c r="Z182" s="1">
        <f t="shared" si="25"/>
        <v>111</v>
      </c>
    </row>
    <row r="183" spans="1:26">
      <c r="B183"/>
    </row>
    <row r="184" spans="1:26">
      <c r="B184"/>
    </row>
    <row r="185" spans="1:26">
      <c r="A185" s="2" t="s">
        <v>3</v>
      </c>
      <c r="B185" s="11"/>
    </row>
    <row r="186" spans="1:26">
      <c r="A186" s="2" t="s">
        <v>596</v>
      </c>
      <c r="B186" s="11"/>
      <c r="G186" s="68"/>
    </row>
    <row r="187" spans="1:26">
      <c r="A187" s="2" t="s">
        <v>568</v>
      </c>
      <c r="B187" s="11"/>
    </row>
    <row r="188" spans="1:26">
      <c r="B188" s="11"/>
    </row>
    <row r="189" spans="1:26">
      <c r="A189" s="71" t="s">
        <v>61</v>
      </c>
      <c r="B189" s="11"/>
      <c r="F189" s="116" t="s">
        <v>88</v>
      </c>
      <c r="G189" s="115"/>
      <c r="H189" s="116" t="s">
        <v>89</v>
      </c>
      <c r="I189" s="117"/>
      <c r="J189" s="114" t="s">
        <v>90</v>
      </c>
      <c r="K189" s="115"/>
      <c r="L189" s="116" t="s">
        <v>91</v>
      </c>
      <c r="M189" s="117"/>
      <c r="N189" s="114" t="s">
        <v>4</v>
      </c>
      <c r="O189" s="115"/>
      <c r="P189" s="116" t="s">
        <v>92</v>
      </c>
      <c r="Q189" s="117"/>
      <c r="R189" s="112" t="s">
        <v>93</v>
      </c>
      <c r="S189" s="113"/>
      <c r="T189" s="112" t="s">
        <v>94</v>
      </c>
      <c r="U189" s="113"/>
      <c r="V189" s="114" t="s">
        <v>95</v>
      </c>
      <c r="W189" s="115"/>
      <c r="X189" s="116" t="s">
        <v>9</v>
      </c>
      <c r="Y189" s="117"/>
    </row>
    <row r="190" spans="1:26">
      <c r="A190" s="8" t="s">
        <v>6</v>
      </c>
      <c r="B190" s="12" t="s">
        <v>567</v>
      </c>
      <c r="C190" s="9" t="s">
        <v>8</v>
      </c>
      <c r="D190" s="9" t="s">
        <v>7</v>
      </c>
      <c r="E190" s="9" t="s">
        <v>12</v>
      </c>
      <c r="F190" s="4" t="s">
        <v>1</v>
      </c>
      <c r="G190" s="6" t="s">
        <v>2</v>
      </c>
      <c r="H190" s="4" t="s">
        <v>1</v>
      </c>
      <c r="I190" s="5" t="s">
        <v>2</v>
      </c>
      <c r="J190" s="7" t="s">
        <v>1</v>
      </c>
      <c r="K190" s="6" t="s">
        <v>2</v>
      </c>
      <c r="L190" s="4" t="s">
        <v>1</v>
      </c>
      <c r="M190" s="5" t="s">
        <v>2</v>
      </c>
      <c r="N190" s="7" t="s">
        <v>1</v>
      </c>
      <c r="O190" s="6" t="s">
        <v>2</v>
      </c>
      <c r="P190" s="4" t="s">
        <v>1</v>
      </c>
      <c r="Q190" s="5" t="s">
        <v>2</v>
      </c>
      <c r="R190" s="4" t="s">
        <v>1</v>
      </c>
      <c r="S190" s="5" t="s">
        <v>2</v>
      </c>
      <c r="T190" s="4" t="s">
        <v>1</v>
      </c>
      <c r="U190" s="5" t="s">
        <v>2</v>
      </c>
      <c r="V190" s="7" t="s">
        <v>1</v>
      </c>
      <c r="W190" s="6" t="s">
        <v>2</v>
      </c>
      <c r="X190" s="4" t="s">
        <v>1</v>
      </c>
      <c r="Y190" s="5" t="s">
        <v>2</v>
      </c>
      <c r="Z190" s="10" t="s">
        <v>0</v>
      </c>
    </row>
    <row r="191" spans="1:26">
      <c r="A191" s="49" t="s">
        <v>57</v>
      </c>
      <c r="B191" s="14"/>
      <c r="C191" s="13" t="s">
        <v>111</v>
      </c>
      <c r="D191" s="13" t="s">
        <v>112</v>
      </c>
      <c r="E191" s="50" t="s">
        <v>113</v>
      </c>
      <c r="F191" s="2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>
        <v>2</v>
      </c>
      <c r="T191" s="13"/>
      <c r="U191" s="13"/>
      <c r="V191" s="13">
        <v>1</v>
      </c>
      <c r="W191" s="15">
        <v>1</v>
      </c>
      <c r="X191" s="19">
        <f>F191+H191+J191+L191+N191+P191+R191+T191+V191</f>
        <v>1</v>
      </c>
      <c r="Y191" s="50">
        <f>G191+I191+K191+M191+O191+Q191+S191+U191+W191</f>
        <v>3</v>
      </c>
      <c r="Z191">
        <f>SUM(X191:Y191)</f>
        <v>4</v>
      </c>
    </row>
    <row r="192" spans="1:26">
      <c r="A192" s="53" t="s">
        <v>57</v>
      </c>
      <c r="B192" s="17"/>
      <c r="C192" s="54" t="s">
        <v>111</v>
      </c>
      <c r="D192" s="54" t="s">
        <v>111</v>
      </c>
      <c r="E192" s="55" t="s">
        <v>114</v>
      </c>
      <c r="F192" s="57"/>
      <c r="G192" s="54"/>
      <c r="H192" s="54">
        <v>1</v>
      </c>
      <c r="I192" s="54">
        <v>1</v>
      </c>
      <c r="J192" s="54">
        <v>6</v>
      </c>
      <c r="K192" s="54">
        <v>7</v>
      </c>
      <c r="L192" s="54">
        <v>6</v>
      </c>
      <c r="M192" s="54">
        <v>10</v>
      </c>
      <c r="N192" s="54">
        <v>8</v>
      </c>
      <c r="O192" s="54">
        <v>6</v>
      </c>
      <c r="P192" s="54"/>
      <c r="Q192" s="54">
        <v>5</v>
      </c>
      <c r="R192" s="54">
        <v>24</v>
      </c>
      <c r="S192" s="54">
        <v>33</v>
      </c>
      <c r="T192" s="54"/>
      <c r="U192" s="54"/>
      <c r="V192" s="54">
        <v>87</v>
      </c>
      <c r="W192" s="60">
        <v>114</v>
      </c>
      <c r="X192" s="62">
        <f>F192+H192+J192+L192+N192+P192+R192+T192+V192</f>
        <v>132</v>
      </c>
      <c r="Y192" s="55">
        <f>G192+I192+K192+M192+O192+Q192+S192+U192+W192</f>
        <v>176</v>
      </c>
      <c r="Z192">
        <f>SUM(X192:Y192)</f>
        <v>308</v>
      </c>
    </row>
    <row r="193" spans="1:26">
      <c r="A193" s="3"/>
      <c r="E193" s="67" t="s">
        <v>53</v>
      </c>
      <c r="F193">
        <f t="shared" ref="F193:Z193" si="26">SUM(F191:F192)</f>
        <v>0</v>
      </c>
      <c r="G193">
        <f t="shared" si="26"/>
        <v>0</v>
      </c>
      <c r="H193">
        <f t="shared" si="26"/>
        <v>1</v>
      </c>
      <c r="I193">
        <f t="shared" si="26"/>
        <v>1</v>
      </c>
      <c r="J193">
        <f t="shared" si="26"/>
        <v>6</v>
      </c>
      <c r="K193">
        <f t="shared" si="26"/>
        <v>7</v>
      </c>
      <c r="L193">
        <f t="shared" si="26"/>
        <v>6</v>
      </c>
      <c r="M193">
        <f t="shared" si="26"/>
        <v>10</v>
      </c>
      <c r="N193">
        <f t="shared" si="26"/>
        <v>8</v>
      </c>
      <c r="O193">
        <f t="shared" si="26"/>
        <v>6</v>
      </c>
      <c r="P193">
        <f t="shared" si="26"/>
        <v>0</v>
      </c>
      <c r="Q193">
        <f t="shared" si="26"/>
        <v>5</v>
      </c>
      <c r="R193">
        <f t="shared" si="26"/>
        <v>24</v>
      </c>
      <c r="S193">
        <f t="shared" si="26"/>
        <v>35</v>
      </c>
      <c r="T193">
        <f t="shared" si="26"/>
        <v>0</v>
      </c>
      <c r="U193">
        <f t="shared" si="26"/>
        <v>0</v>
      </c>
      <c r="V193">
        <f t="shared" si="26"/>
        <v>88</v>
      </c>
      <c r="W193">
        <f t="shared" si="26"/>
        <v>115</v>
      </c>
      <c r="X193">
        <f t="shared" si="26"/>
        <v>133</v>
      </c>
      <c r="Y193">
        <f t="shared" si="26"/>
        <v>179</v>
      </c>
      <c r="Z193">
        <f t="shared" si="26"/>
        <v>312</v>
      </c>
    </row>
    <row r="194" spans="1:26">
      <c r="A194" s="3"/>
    </row>
    <row r="195" spans="1:26">
      <c r="A195" s="106" t="s">
        <v>16</v>
      </c>
      <c r="B195" s="64"/>
      <c r="C195" s="18"/>
      <c r="D195" s="18"/>
      <c r="E195" s="65"/>
      <c r="F195" s="22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0"/>
      <c r="X195" s="66">
        <f>F195+H195+J195+L195+N195+P195+R195+T195+V195</f>
        <v>0</v>
      </c>
      <c r="Y195" s="65">
        <f>G195+I195+K195+M195+O195+Q195+S195+U195+W195</f>
        <v>0</v>
      </c>
      <c r="Z195">
        <f>SUM(X195:Y195)</f>
        <v>0</v>
      </c>
    </row>
    <row r="196" spans="1:26">
      <c r="A196" s="46"/>
      <c r="E196" s="3" t="s">
        <v>52</v>
      </c>
      <c r="F196">
        <f t="shared" ref="F196:Z196" si="27">SUM(F195:F195)</f>
        <v>0</v>
      </c>
      <c r="G196">
        <f t="shared" si="27"/>
        <v>0</v>
      </c>
      <c r="H196">
        <f t="shared" si="27"/>
        <v>0</v>
      </c>
      <c r="I196">
        <f t="shared" si="27"/>
        <v>0</v>
      </c>
      <c r="J196">
        <f t="shared" si="27"/>
        <v>0</v>
      </c>
      <c r="K196">
        <f t="shared" si="27"/>
        <v>0</v>
      </c>
      <c r="L196">
        <f t="shared" si="27"/>
        <v>0</v>
      </c>
      <c r="M196">
        <f t="shared" si="27"/>
        <v>0</v>
      </c>
      <c r="N196">
        <f t="shared" si="27"/>
        <v>0</v>
      </c>
      <c r="O196">
        <f t="shared" si="27"/>
        <v>0</v>
      </c>
      <c r="P196">
        <f t="shared" si="27"/>
        <v>0</v>
      </c>
      <c r="Q196">
        <f t="shared" si="27"/>
        <v>0</v>
      </c>
      <c r="R196">
        <f t="shared" si="27"/>
        <v>0</v>
      </c>
      <c r="S196">
        <f t="shared" si="27"/>
        <v>0</v>
      </c>
      <c r="T196">
        <f t="shared" si="27"/>
        <v>0</v>
      </c>
      <c r="U196">
        <f t="shared" si="27"/>
        <v>0</v>
      </c>
      <c r="V196">
        <f t="shared" si="27"/>
        <v>0</v>
      </c>
      <c r="W196">
        <f t="shared" si="27"/>
        <v>0</v>
      </c>
      <c r="X196">
        <f t="shared" si="27"/>
        <v>0</v>
      </c>
      <c r="Y196">
        <f t="shared" si="27"/>
        <v>0</v>
      </c>
      <c r="Z196">
        <f t="shared" si="27"/>
        <v>0</v>
      </c>
    </row>
    <row r="197" spans="1:26">
      <c r="A197" s="3"/>
    </row>
    <row r="198" spans="1:26">
      <c r="A198" s="49" t="s">
        <v>58</v>
      </c>
      <c r="B198" s="14">
        <v>111003</v>
      </c>
      <c r="C198" s="13" t="s">
        <v>366</v>
      </c>
      <c r="D198" s="13" t="s">
        <v>367</v>
      </c>
      <c r="E198" s="50" t="s">
        <v>368</v>
      </c>
      <c r="F198" s="21"/>
      <c r="G198" s="13"/>
      <c r="H198" s="13"/>
      <c r="I198" s="13"/>
      <c r="J198" s="13"/>
      <c r="K198" s="13"/>
      <c r="L198" s="13">
        <v>1</v>
      </c>
      <c r="M198" s="13"/>
      <c r="N198" s="13"/>
      <c r="O198" s="13"/>
      <c r="P198" s="13"/>
      <c r="Q198" s="13"/>
      <c r="R198" s="13">
        <v>4</v>
      </c>
      <c r="S198" s="13"/>
      <c r="T198" s="13"/>
      <c r="U198" s="13"/>
      <c r="V198" s="13">
        <v>12</v>
      </c>
      <c r="W198" s="15">
        <v>3</v>
      </c>
      <c r="X198" s="19">
        <f t="shared" ref="X198:Y206" si="28">F198+H198+J198+L198+N198+P198+R198+T198+V198</f>
        <v>17</v>
      </c>
      <c r="Y198" s="50">
        <f t="shared" si="28"/>
        <v>3</v>
      </c>
      <c r="Z198">
        <f t="shared" ref="Z198:Z206" si="29">SUM(X198:Y198)</f>
        <v>20</v>
      </c>
    </row>
    <row r="199" spans="1:26">
      <c r="A199" s="51" t="s">
        <v>58</v>
      </c>
      <c r="B199" s="16">
        <v>131210</v>
      </c>
      <c r="C199" s="47" t="s">
        <v>161</v>
      </c>
      <c r="D199" s="47" t="s">
        <v>369</v>
      </c>
      <c r="E199" s="52" t="s">
        <v>370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>
        <v>2</v>
      </c>
      <c r="X199" s="61">
        <f t="shared" si="28"/>
        <v>0</v>
      </c>
      <c r="Y199" s="52">
        <f t="shared" si="28"/>
        <v>2</v>
      </c>
      <c r="Z199">
        <f t="shared" si="29"/>
        <v>2</v>
      </c>
    </row>
    <row r="200" spans="1:26">
      <c r="A200" s="51" t="s">
        <v>58</v>
      </c>
      <c r="B200" s="16">
        <v>131399</v>
      </c>
      <c r="C200" s="47" t="s">
        <v>47</v>
      </c>
      <c r="D200" s="47" t="s">
        <v>371</v>
      </c>
      <c r="E200" s="52" t="s">
        <v>372</v>
      </c>
      <c r="F200" s="56"/>
      <c r="G200" s="47">
        <v>1</v>
      </c>
      <c r="H200" s="47"/>
      <c r="I200" s="47">
        <v>1</v>
      </c>
      <c r="J200" s="47"/>
      <c r="K200" s="47">
        <v>1</v>
      </c>
      <c r="L200" s="47"/>
      <c r="M200" s="47"/>
      <c r="N200" s="47">
        <v>1</v>
      </c>
      <c r="O200" s="47">
        <v>1</v>
      </c>
      <c r="P200" s="47"/>
      <c r="Q200" s="47">
        <v>2</v>
      </c>
      <c r="R200" s="47">
        <v>1</v>
      </c>
      <c r="S200" s="47">
        <v>1</v>
      </c>
      <c r="T200" s="47"/>
      <c r="U200" s="47"/>
      <c r="V200" s="47">
        <v>7</v>
      </c>
      <c r="W200" s="48">
        <v>24</v>
      </c>
      <c r="X200" s="61">
        <f t="shared" si="28"/>
        <v>9</v>
      </c>
      <c r="Y200" s="52">
        <f t="shared" si="28"/>
        <v>31</v>
      </c>
      <c r="Z200">
        <f t="shared" si="29"/>
        <v>40</v>
      </c>
    </row>
    <row r="201" spans="1:26">
      <c r="A201" s="51" t="s">
        <v>58</v>
      </c>
      <c r="B201" s="16">
        <v>302401</v>
      </c>
      <c r="C201" s="47" t="s">
        <v>366</v>
      </c>
      <c r="D201" s="47" t="s">
        <v>373</v>
      </c>
      <c r="E201" s="52" t="s">
        <v>374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8">
        <v>1</v>
      </c>
      <c r="X201" s="61">
        <f t="shared" si="28"/>
        <v>0</v>
      </c>
      <c r="Y201" s="52">
        <f t="shared" si="28"/>
        <v>1</v>
      </c>
      <c r="Z201">
        <f t="shared" si="29"/>
        <v>1</v>
      </c>
    </row>
    <row r="202" spans="1:26">
      <c r="A202" s="51" t="s">
        <v>58</v>
      </c>
      <c r="B202" s="16">
        <v>430303</v>
      </c>
      <c r="C202" s="47" t="s">
        <v>366</v>
      </c>
      <c r="D202" s="47" t="s">
        <v>375</v>
      </c>
      <c r="E202" s="52" t="s">
        <v>376</v>
      </c>
      <c r="F202" s="56"/>
      <c r="G202" s="47">
        <v>1</v>
      </c>
      <c r="H202" s="47">
        <v>1</v>
      </c>
      <c r="I202" s="47"/>
      <c r="J202" s="47">
        <v>1</v>
      </c>
      <c r="K202" s="47"/>
      <c r="L202" s="47">
        <v>2</v>
      </c>
      <c r="M202" s="47"/>
      <c r="N202" s="47"/>
      <c r="O202" s="47"/>
      <c r="P202" s="47"/>
      <c r="Q202" s="47"/>
      <c r="R202" s="47"/>
      <c r="S202" s="47">
        <v>1</v>
      </c>
      <c r="T202" s="47"/>
      <c r="U202" s="47"/>
      <c r="V202" s="47">
        <v>8</v>
      </c>
      <c r="W202" s="48"/>
      <c r="X202" s="61">
        <f t="shared" si="28"/>
        <v>12</v>
      </c>
      <c r="Y202" s="52">
        <f t="shared" si="28"/>
        <v>2</v>
      </c>
      <c r="Z202">
        <f t="shared" si="29"/>
        <v>14</v>
      </c>
    </row>
    <row r="203" spans="1:26">
      <c r="A203" s="51" t="s">
        <v>58</v>
      </c>
      <c r="B203" s="16">
        <v>450702</v>
      </c>
      <c r="C203" s="47" t="s">
        <v>377</v>
      </c>
      <c r="D203" s="47" t="s">
        <v>378</v>
      </c>
      <c r="E203" s="52" t="s">
        <v>379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>
        <v>1</v>
      </c>
      <c r="W203" s="48">
        <v>1</v>
      </c>
      <c r="X203" s="61">
        <f t="shared" si="28"/>
        <v>1</v>
      </c>
      <c r="Y203" s="52">
        <f t="shared" si="28"/>
        <v>1</v>
      </c>
      <c r="Z203">
        <f t="shared" si="29"/>
        <v>2</v>
      </c>
    </row>
    <row r="204" spans="1:26">
      <c r="A204" s="51" t="s">
        <v>58</v>
      </c>
      <c r="B204" s="16">
        <v>513801</v>
      </c>
      <c r="C204" s="47" t="s">
        <v>380</v>
      </c>
      <c r="D204" s="47" t="s">
        <v>381</v>
      </c>
      <c r="E204" s="52" t="s">
        <v>382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>
        <v>1</v>
      </c>
      <c r="R204" s="47"/>
      <c r="S204" s="47">
        <v>4</v>
      </c>
      <c r="T204" s="47"/>
      <c r="U204" s="47"/>
      <c r="V204" s="47"/>
      <c r="W204" s="48">
        <v>5</v>
      </c>
      <c r="X204" s="61">
        <f t="shared" si="28"/>
        <v>0</v>
      </c>
      <c r="Y204" s="52">
        <f t="shared" si="28"/>
        <v>10</v>
      </c>
      <c r="Z204">
        <f t="shared" si="29"/>
        <v>10</v>
      </c>
    </row>
    <row r="205" spans="1:26">
      <c r="A205" s="51" t="s">
        <v>58</v>
      </c>
      <c r="B205" s="16">
        <v>521001</v>
      </c>
      <c r="C205" s="47" t="s">
        <v>383</v>
      </c>
      <c r="D205" s="47" t="s">
        <v>384</v>
      </c>
      <c r="E205" s="52" t="s">
        <v>385</v>
      </c>
      <c r="F205" s="56"/>
      <c r="G205" s="47">
        <v>1</v>
      </c>
      <c r="H205" s="47"/>
      <c r="I205" s="47"/>
      <c r="J205" s="47"/>
      <c r="K205" s="47">
        <v>2</v>
      </c>
      <c r="L205" s="47">
        <v>1</v>
      </c>
      <c r="M205" s="47">
        <v>1</v>
      </c>
      <c r="N205" s="47"/>
      <c r="O205" s="47"/>
      <c r="P205" s="47"/>
      <c r="Q205" s="47">
        <v>1</v>
      </c>
      <c r="R205" s="47"/>
      <c r="S205" s="47"/>
      <c r="T205" s="47"/>
      <c r="U205" s="47"/>
      <c r="V205" s="47">
        <v>2</v>
      </c>
      <c r="W205" s="48">
        <v>7</v>
      </c>
      <c r="X205" s="61">
        <f t="shared" si="28"/>
        <v>3</v>
      </c>
      <c r="Y205" s="52">
        <f t="shared" si="28"/>
        <v>12</v>
      </c>
      <c r="Z205">
        <f t="shared" si="29"/>
        <v>15</v>
      </c>
    </row>
    <row r="206" spans="1:26">
      <c r="A206" s="53" t="s">
        <v>58</v>
      </c>
      <c r="B206" s="17">
        <v>521004</v>
      </c>
      <c r="C206" s="54" t="s">
        <v>383</v>
      </c>
      <c r="D206" s="54" t="s">
        <v>386</v>
      </c>
      <c r="E206" s="55" t="s">
        <v>387</v>
      </c>
      <c r="F206" s="57"/>
      <c r="G206" s="54"/>
      <c r="H206" s="54"/>
      <c r="I206" s="54">
        <v>1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>
        <v>1</v>
      </c>
      <c r="T206" s="54"/>
      <c r="U206" s="54"/>
      <c r="V206" s="54">
        <v>2</v>
      </c>
      <c r="W206" s="60">
        <v>3</v>
      </c>
      <c r="X206" s="62">
        <f t="shared" si="28"/>
        <v>2</v>
      </c>
      <c r="Y206" s="55">
        <f t="shared" si="28"/>
        <v>5</v>
      </c>
      <c r="Z206">
        <f t="shared" si="29"/>
        <v>7</v>
      </c>
    </row>
    <row r="207" spans="1:26">
      <c r="A207" s="46"/>
      <c r="E207" s="67" t="s">
        <v>51</v>
      </c>
      <c r="F207">
        <f>SUM(F198:F206)</f>
        <v>0</v>
      </c>
      <c r="G207">
        <f>SUM(G198:G206)</f>
        <v>3</v>
      </c>
      <c r="H207">
        <f t="shared" ref="H207:Z207" si="30">SUM(H198:H206)</f>
        <v>1</v>
      </c>
      <c r="I207">
        <f t="shared" si="30"/>
        <v>2</v>
      </c>
      <c r="J207">
        <f t="shared" si="30"/>
        <v>1</v>
      </c>
      <c r="K207">
        <f t="shared" si="30"/>
        <v>3</v>
      </c>
      <c r="L207">
        <f t="shared" si="30"/>
        <v>4</v>
      </c>
      <c r="M207">
        <f t="shared" si="30"/>
        <v>1</v>
      </c>
      <c r="N207">
        <f t="shared" si="30"/>
        <v>1</v>
      </c>
      <c r="O207">
        <f t="shared" si="30"/>
        <v>1</v>
      </c>
      <c r="P207">
        <f t="shared" si="30"/>
        <v>0</v>
      </c>
      <c r="Q207">
        <f t="shared" si="30"/>
        <v>4</v>
      </c>
      <c r="R207">
        <f t="shared" si="30"/>
        <v>5</v>
      </c>
      <c r="S207">
        <f t="shared" si="30"/>
        <v>7</v>
      </c>
      <c r="T207">
        <f t="shared" si="30"/>
        <v>0</v>
      </c>
      <c r="U207">
        <f t="shared" si="30"/>
        <v>0</v>
      </c>
      <c r="V207">
        <f t="shared" si="30"/>
        <v>32</v>
      </c>
      <c r="W207">
        <f t="shared" si="30"/>
        <v>46</v>
      </c>
      <c r="X207">
        <f t="shared" si="30"/>
        <v>44</v>
      </c>
      <c r="Y207">
        <f t="shared" si="30"/>
        <v>67</v>
      </c>
      <c r="Z207">
        <f t="shared" si="30"/>
        <v>111</v>
      </c>
    </row>
    <row r="208" spans="1:26">
      <c r="A208" s="3"/>
    </row>
    <row r="209" spans="1:26">
      <c r="A209" s="49" t="s">
        <v>17</v>
      </c>
      <c r="B209" s="59" t="s">
        <v>571</v>
      </c>
      <c r="C209" s="13" t="s">
        <v>377</v>
      </c>
      <c r="D209" s="13" t="s">
        <v>388</v>
      </c>
      <c r="E209" s="50" t="s">
        <v>389</v>
      </c>
      <c r="F209" s="21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>
        <v>1</v>
      </c>
      <c r="W209" s="15"/>
      <c r="X209" s="19">
        <f t="shared" ref="X209:Y262" si="31">F209+H209+J209+L209+N209+P209+R209+T209+V209</f>
        <v>1</v>
      </c>
      <c r="Y209" s="50">
        <f t="shared" si="31"/>
        <v>0</v>
      </c>
      <c r="Z209">
        <f t="shared" ref="Z209:Z262" si="32">SUM(X209:Y209)</f>
        <v>1</v>
      </c>
    </row>
    <row r="210" spans="1:26">
      <c r="A210" s="51" t="s">
        <v>17</v>
      </c>
      <c r="B210" s="58" t="s">
        <v>590</v>
      </c>
      <c r="C210" s="47" t="s">
        <v>377</v>
      </c>
      <c r="D210" s="47" t="s">
        <v>390</v>
      </c>
      <c r="E210" s="52" t="s">
        <v>391</v>
      </c>
      <c r="F210" s="56"/>
      <c r="G210" s="47"/>
      <c r="H210" s="47"/>
      <c r="I210" s="47"/>
      <c r="J210" s="47"/>
      <c r="K210" s="47">
        <v>1</v>
      </c>
      <c r="L210" s="47"/>
      <c r="M210" s="47"/>
      <c r="N210" s="47"/>
      <c r="O210" s="47"/>
      <c r="P210" s="47"/>
      <c r="Q210" s="47"/>
      <c r="R210" s="47">
        <v>1</v>
      </c>
      <c r="S210" s="47"/>
      <c r="T210" s="47"/>
      <c r="U210" s="47"/>
      <c r="V210" s="47">
        <v>3</v>
      </c>
      <c r="W210" s="48">
        <v>2</v>
      </c>
      <c r="X210" s="61">
        <f t="shared" si="31"/>
        <v>4</v>
      </c>
      <c r="Y210" s="52">
        <f t="shared" si="31"/>
        <v>3</v>
      </c>
      <c r="Z210">
        <f t="shared" si="32"/>
        <v>7</v>
      </c>
    </row>
    <row r="211" spans="1:26">
      <c r="A211" s="51" t="s">
        <v>17</v>
      </c>
      <c r="B211" s="58" t="s">
        <v>574</v>
      </c>
      <c r="C211" s="47" t="s">
        <v>377</v>
      </c>
      <c r="D211" s="47" t="s">
        <v>392</v>
      </c>
      <c r="E211" s="52" t="s">
        <v>393</v>
      </c>
      <c r="F211" s="56"/>
      <c r="G211" s="47"/>
      <c r="H211" s="47"/>
      <c r="I211" s="47"/>
      <c r="J211" s="47"/>
      <c r="K211" s="47"/>
      <c r="L211" s="47">
        <v>1</v>
      </c>
      <c r="M211" s="47"/>
      <c r="N211" s="47"/>
      <c r="O211" s="47"/>
      <c r="P211" s="47"/>
      <c r="Q211" s="47"/>
      <c r="R211" s="47">
        <v>1</v>
      </c>
      <c r="S211" s="47"/>
      <c r="T211" s="47"/>
      <c r="U211" s="47"/>
      <c r="V211" s="47">
        <v>1</v>
      </c>
      <c r="W211" s="48"/>
      <c r="X211" s="61">
        <f t="shared" si="31"/>
        <v>3</v>
      </c>
      <c r="Y211" s="52">
        <f t="shared" si="31"/>
        <v>0</v>
      </c>
      <c r="Z211">
        <f t="shared" si="32"/>
        <v>3</v>
      </c>
    </row>
    <row r="212" spans="1:26">
      <c r="A212" s="51" t="s">
        <v>17</v>
      </c>
      <c r="B212" s="58" t="s">
        <v>574</v>
      </c>
      <c r="C212" s="47" t="s">
        <v>377</v>
      </c>
      <c r="D212" s="47" t="s">
        <v>394</v>
      </c>
      <c r="E212" s="52" t="s">
        <v>395</v>
      </c>
      <c r="F212" s="56"/>
      <c r="G212" s="47"/>
      <c r="H212" s="47"/>
      <c r="I212" s="47"/>
      <c r="J212" s="47"/>
      <c r="K212" s="47"/>
      <c r="L212" s="47"/>
      <c r="M212" s="47">
        <v>1</v>
      </c>
      <c r="N212" s="47"/>
      <c r="O212" s="47"/>
      <c r="P212" s="47"/>
      <c r="Q212" s="47"/>
      <c r="R212" s="47">
        <v>2</v>
      </c>
      <c r="S212" s="47"/>
      <c r="T212" s="47"/>
      <c r="U212" s="47"/>
      <c r="V212" s="47">
        <v>7</v>
      </c>
      <c r="W212" s="48">
        <v>5</v>
      </c>
      <c r="X212" s="61">
        <f t="shared" si="31"/>
        <v>9</v>
      </c>
      <c r="Y212" s="52">
        <f t="shared" si="31"/>
        <v>6</v>
      </c>
      <c r="Z212">
        <f t="shared" si="32"/>
        <v>15</v>
      </c>
    </row>
    <row r="213" spans="1:26">
      <c r="A213" s="51" t="s">
        <v>17</v>
      </c>
      <c r="B213" s="58" t="s">
        <v>574</v>
      </c>
      <c r="C213" s="47" t="s">
        <v>377</v>
      </c>
      <c r="D213" s="47" t="s">
        <v>396</v>
      </c>
      <c r="E213" s="52" t="s">
        <v>397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>
        <v>1</v>
      </c>
      <c r="T213" s="47"/>
      <c r="U213" s="47"/>
      <c r="V213" s="47">
        <v>4</v>
      </c>
      <c r="W213" s="48"/>
      <c r="X213" s="61">
        <f t="shared" si="31"/>
        <v>4</v>
      </c>
      <c r="Y213" s="52">
        <f t="shared" si="31"/>
        <v>1</v>
      </c>
      <c r="Z213">
        <f t="shared" si="32"/>
        <v>5</v>
      </c>
    </row>
    <row r="214" spans="1:26">
      <c r="A214" s="51" t="s">
        <v>17</v>
      </c>
      <c r="B214" s="58" t="s">
        <v>582</v>
      </c>
      <c r="C214" s="47" t="s">
        <v>366</v>
      </c>
      <c r="D214" s="47" t="s">
        <v>398</v>
      </c>
      <c r="E214" s="52" t="s">
        <v>399</v>
      </c>
      <c r="F214" s="56"/>
      <c r="G214" s="47"/>
      <c r="H214" s="47"/>
      <c r="I214" s="47">
        <v>1</v>
      </c>
      <c r="J214" s="47"/>
      <c r="K214" s="47"/>
      <c r="L214" s="47">
        <v>2</v>
      </c>
      <c r="M214" s="47">
        <v>4</v>
      </c>
      <c r="N214" s="47"/>
      <c r="O214" s="47"/>
      <c r="P214" s="47"/>
      <c r="Q214" s="47">
        <v>3</v>
      </c>
      <c r="R214" s="47"/>
      <c r="S214" s="47">
        <v>3</v>
      </c>
      <c r="T214" s="47"/>
      <c r="U214" s="47"/>
      <c r="V214" s="47">
        <v>6</v>
      </c>
      <c r="W214" s="48">
        <v>10</v>
      </c>
      <c r="X214" s="61">
        <f t="shared" si="31"/>
        <v>8</v>
      </c>
      <c r="Y214" s="52">
        <f t="shared" si="31"/>
        <v>21</v>
      </c>
      <c r="Z214">
        <f t="shared" si="32"/>
        <v>29</v>
      </c>
    </row>
    <row r="215" spans="1:26">
      <c r="A215" s="51" t="s">
        <v>17</v>
      </c>
      <c r="B215" s="16">
        <v>110101</v>
      </c>
      <c r="C215" s="47" t="s">
        <v>366</v>
      </c>
      <c r="D215" s="47" t="s">
        <v>400</v>
      </c>
      <c r="E215" s="52" t="s">
        <v>401</v>
      </c>
      <c r="F215" s="56"/>
      <c r="G215" s="47"/>
      <c r="H215" s="47"/>
      <c r="I215" s="47"/>
      <c r="J215" s="47">
        <v>2</v>
      </c>
      <c r="K215" s="47">
        <v>1</v>
      </c>
      <c r="L215" s="47">
        <v>1</v>
      </c>
      <c r="M215" s="47">
        <v>1</v>
      </c>
      <c r="N215" s="47">
        <v>3</v>
      </c>
      <c r="O215" s="47"/>
      <c r="P215" s="47">
        <v>1</v>
      </c>
      <c r="Q215" s="47">
        <v>1</v>
      </c>
      <c r="R215" s="47">
        <v>2</v>
      </c>
      <c r="S215" s="47">
        <v>1</v>
      </c>
      <c r="T215" s="47"/>
      <c r="U215" s="47"/>
      <c r="V215" s="47">
        <v>13</v>
      </c>
      <c r="W215" s="48"/>
      <c r="X215" s="61">
        <f t="shared" si="31"/>
        <v>22</v>
      </c>
      <c r="Y215" s="52">
        <f t="shared" si="31"/>
        <v>4</v>
      </c>
      <c r="Z215">
        <f t="shared" si="32"/>
        <v>26</v>
      </c>
    </row>
    <row r="216" spans="1:26">
      <c r="A216" s="51" t="s">
        <v>17</v>
      </c>
      <c r="B216" s="16">
        <v>130101</v>
      </c>
      <c r="C216" s="47" t="s">
        <v>47</v>
      </c>
      <c r="D216" s="47" t="s">
        <v>402</v>
      </c>
      <c r="E216" s="52" t="s">
        <v>403</v>
      </c>
      <c r="F216" s="56"/>
      <c r="G216" s="47">
        <v>1</v>
      </c>
      <c r="H216" s="47"/>
      <c r="I216" s="47">
        <v>1</v>
      </c>
      <c r="J216" s="47">
        <v>1</v>
      </c>
      <c r="K216" s="47"/>
      <c r="L216" s="47">
        <v>2</v>
      </c>
      <c r="M216" s="47">
        <v>5</v>
      </c>
      <c r="N216" s="47">
        <v>1</v>
      </c>
      <c r="O216" s="47"/>
      <c r="P216" s="47"/>
      <c r="Q216" s="47"/>
      <c r="R216" s="47"/>
      <c r="S216" s="47">
        <v>4</v>
      </c>
      <c r="T216" s="47"/>
      <c r="U216" s="47"/>
      <c r="V216" s="47">
        <v>9</v>
      </c>
      <c r="W216" s="48">
        <v>23</v>
      </c>
      <c r="X216" s="61">
        <f t="shared" si="31"/>
        <v>13</v>
      </c>
      <c r="Y216" s="52">
        <f t="shared" si="31"/>
        <v>34</v>
      </c>
      <c r="Z216">
        <f t="shared" si="32"/>
        <v>47</v>
      </c>
    </row>
    <row r="217" spans="1:26">
      <c r="A217" s="51" t="s">
        <v>17</v>
      </c>
      <c r="B217" s="16">
        <v>131001</v>
      </c>
      <c r="C217" s="47" t="s">
        <v>47</v>
      </c>
      <c r="D217" s="47" t="s">
        <v>404</v>
      </c>
      <c r="E217" s="52" t="s">
        <v>405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>
        <v>1</v>
      </c>
      <c r="S217" s="47">
        <v>3</v>
      </c>
      <c r="T217" s="47"/>
      <c r="U217" s="47"/>
      <c r="V217" s="47">
        <v>3</v>
      </c>
      <c r="W217" s="48">
        <v>19</v>
      </c>
      <c r="X217" s="61">
        <f t="shared" si="31"/>
        <v>4</v>
      </c>
      <c r="Y217" s="52">
        <f t="shared" si="31"/>
        <v>22</v>
      </c>
      <c r="Z217">
        <f t="shared" si="32"/>
        <v>26</v>
      </c>
    </row>
    <row r="218" spans="1:26">
      <c r="A218" s="51" t="s">
        <v>17</v>
      </c>
      <c r="B218" s="16">
        <v>140701</v>
      </c>
      <c r="C218" s="47" t="s">
        <v>406</v>
      </c>
      <c r="D218" s="47" t="s">
        <v>407</v>
      </c>
      <c r="E218" s="52" t="s">
        <v>408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>
        <v>4</v>
      </c>
      <c r="Q218" s="47">
        <v>1</v>
      </c>
      <c r="R218" s="47"/>
      <c r="S218" s="47"/>
      <c r="T218" s="47"/>
      <c r="U218" s="47"/>
      <c r="V218" s="47">
        <v>6</v>
      </c>
      <c r="W218" s="48">
        <v>1</v>
      </c>
      <c r="X218" s="61">
        <f t="shared" si="31"/>
        <v>10</v>
      </c>
      <c r="Y218" s="52">
        <f t="shared" si="31"/>
        <v>2</v>
      </c>
      <c r="Z218">
        <f t="shared" si="32"/>
        <v>12</v>
      </c>
    </row>
    <row r="219" spans="1:26">
      <c r="A219" s="51" t="s">
        <v>17</v>
      </c>
      <c r="B219" s="16">
        <v>140801</v>
      </c>
      <c r="C219" s="47" t="s">
        <v>406</v>
      </c>
      <c r="D219" s="47" t="s">
        <v>409</v>
      </c>
      <c r="E219" s="52" t="s">
        <v>410</v>
      </c>
      <c r="F219" s="56"/>
      <c r="G219" s="47"/>
      <c r="H219" s="47"/>
      <c r="I219" s="47"/>
      <c r="J219" s="47">
        <v>1</v>
      </c>
      <c r="K219" s="47"/>
      <c r="L219" s="47"/>
      <c r="M219" s="47"/>
      <c r="N219" s="47">
        <v>2</v>
      </c>
      <c r="O219" s="47"/>
      <c r="P219" s="47">
        <v>1</v>
      </c>
      <c r="Q219" s="47"/>
      <c r="R219" s="47"/>
      <c r="S219" s="47">
        <v>2</v>
      </c>
      <c r="T219" s="47"/>
      <c r="U219" s="47"/>
      <c r="V219" s="47">
        <v>5</v>
      </c>
      <c r="W219" s="48">
        <v>4</v>
      </c>
      <c r="X219" s="61">
        <f t="shared" si="31"/>
        <v>9</v>
      </c>
      <c r="Y219" s="52">
        <f t="shared" si="31"/>
        <v>6</v>
      </c>
      <c r="Z219">
        <f t="shared" si="32"/>
        <v>15</v>
      </c>
    </row>
    <row r="220" spans="1:26">
      <c r="A220" s="51" t="s">
        <v>17</v>
      </c>
      <c r="B220" s="16">
        <v>141001</v>
      </c>
      <c r="C220" s="47" t="s">
        <v>406</v>
      </c>
      <c r="D220" s="47" t="s">
        <v>411</v>
      </c>
      <c r="E220" s="52" t="s">
        <v>412</v>
      </c>
      <c r="F220" s="56"/>
      <c r="G220" s="47"/>
      <c r="H220" s="47"/>
      <c r="I220" s="47"/>
      <c r="J220" s="47"/>
      <c r="K220" s="47">
        <v>1</v>
      </c>
      <c r="L220" s="47"/>
      <c r="M220" s="47"/>
      <c r="N220" s="47">
        <v>2</v>
      </c>
      <c r="O220" s="47"/>
      <c r="P220" s="47">
        <v>5</v>
      </c>
      <c r="Q220" s="47"/>
      <c r="R220" s="47">
        <v>2</v>
      </c>
      <c r="S220" s="47">
        <v>1</v>
      </c>
      <c r="T220" s="47"/>
      <c r="U220" s="47"/>
      <c r="V220" s="47">
        <v>16</v>
      </c>
      <c r="W220" s="48">
        <v>3</v>
      </c>
      <c r="X220" s="61">
        <f t="shared" si="31"/>
        <v>25</v>
      </c>
      <c r="Y220" s="52">
        <f t="shared" si="31"/>
        <v>5</v>
      </c>
      <c r="Z220">
        <f t="shared" si="32"/>
        <v>30</v>
      </c>
    </row>
    <row r="221" spans="1:26">
      <c r="A221" s="51" t="s">
        <v>17</v>
      </c>
      <c r="B221" s="16">
        <v>141901</v>
      </c>
      <c r="C221" s="47" t="s">
        <v>406</v>
      </c>
      <c r="D221" s="47" t="s">
        <v>413</v>
      </c>
      <c r="E221" s="52" t="s">
        <v>414</v>
      </c>
      <c r="F221" s="56">
        <v>1</v>
      </c>
      <c r="G221" s="47"/>
      <c r="H221" s="47"/>
      <c r="I221" s="47"/>
      <c r="J221" s="47">
        <v>1</v>
      </c>
      <c r="K221" s="47"/>
      <c r="L221" s="47"/>
      <c r="M221" s="47"/>
      <c r="N221" s="47"/>
      <c r="O221" s="47">
        <v>1</v>
      </c>
      <c r="P221" s="47">
        <v>5</v>
      </c>
      <c r="Q221" s="47"/>
      <c r="R221" s="47">
        <v>7</v>
      </c>
      <c r="S221" s="47"/>
      <c r="T221" s="47"/>
      <c r="U221" s="47"/>
      <c r="V221" s="47">
        <v>26</v>
      </c>
      <c r="W221" s="48">
        <v>4</v>
      </c>
      <c r="X221" s="61">
        <f t="shared" si="31"/>
        <v>40</v>
      </c>
      <c r="Y221" s="52">
        <f t="shared" si="31"/>
        <v>5</v>
      </c>
      <c r="Z221">
        <f t="shared" si="32"/>
        <v>45</v>
      </c>
    </row>
    <row r="222" spans="1:26">
      <c r="A222" s="51" t="s">
        <v>17</v>
      </c>
      <c r="B222" s="16">
        <v>142401</v>
      </c>
      <c r="C222" s="47" t="s">
        <v>406</v>
      </c>
      <c r="D222" s="47" t="s">
        <v>415</v>
      </c>
      <c r="E222" s="52" t="s">
        <v>416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>
        <v>5</v>
      </c>
      <c r="Q222" s="47"/>
      <c r="R222" s="47"/>
      <c r="S222" s="47">
        <v>1</v>
      </c>
      <c r="T222" s="47"/>
      <c r="U222" s="47"/>
      <c r="V222" s="47">
        <v>20</v>
      </c>
      <c r="W222" s="48">
        <v>3</v>
      </c>
      <c r="X222" s="61">
        <f t="shared" si="31"/>
        <v>25</v>
      </c>
      <c r="Y222" s="52">
        <f t="shared" si="31"/>
        <v>4</v>
      </c>
      <c r="Z222">
        <f t="shared" si="32"/>
        <v>29</v>
      </c>
    </row>
    <row r="223" spans="1:26">
      <c r="A223" s="51" t="s">
        <v>17</v>
      </c>
      <c r="B223" s="16">
        <v>143501</v>
      </c>
      <c r="C223" s="47" t="s">
        <v>406</v>
      </c>
      <c r="D223" s="47" t="s">
        <v>417</v>
      </c>
      <c r="E223" s="52" t="s">
        <v>418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1</v>
      </c>
      <c r="W223" s="48"/>
      <c r="X223" s="61">
        <f t="shared" si="31"/>
        <v>1</v>
      </c>
      <c r="Y223" s="52">
        <f t="shared" si="31"/>
        <v>0</v>
      </c>
      <c r="Z223">
        <f t="shared" si="32"/>
        <v>1</v>
      </c>
    </row>
    <row r="224" spans="1:26">
      <c r="A224" s="51" t="s">
        <v>17</v>
      </c>
      <c r="B224" s="16">
        <v>143501</v>
      </c>
      <c r="C224" s="47" t="s">
        <v>406</v>
      </c>
      <c r="D224" s="47" t="s">
        <v>419</v>
      </c>
      <c r="E224" s="52" t="s">
        <v>420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>
        <v>8</v>
      </c>
      <c r="Q224" s="47">
        <v>1</v>
      </c>
      <c r="R224" s="47"/>
      <c r="S224" s="47">
        <v>1</v>
      </c>
      <c r="T224" s="47"/>
      <c r="U224" s="47"/>
      <c r="V224" s="47">
        <v>3</v>
      </c>
      <c r="W224" s="48">
        <v>1</v>
      </c>
      <c r="X224" s="61">
        <f t="shared" si="31"/>
        <v>11</v>
      </c>
      <c r="Y224" s="52">
        <f t="shared" si="31"/>
        <v>3</v>
      </c>
      <c r="Z224">
        <f t="shared" si="32"/>
        <v>14</v>
      </c>
    </row>
    <row r="225" spans="1:26">
      <c r="A225" s="51" t="s">
        <v>17</v>
      </c>
      <c r="B225" s="16">
        <v>160905</v>
      </c>
      <c r="C225" s="47" t="s">
        <v>366</v>
      </c>
      <c r="D225" s="47" t="s">
        <v>421</v>
      </c>
      <c r="E225" s="52" t="s">
        <v>422</v>
      </c>
      <c r="F225" s="56"/>
      <c r="G225" s="47"/>
      <c r="H225" s="47"/>
      <c r="I225" s="47"/>
      <c r="J225" s="47"/>
      <c r="K225" s="47"/>
      <c r="L225" s="47"/>
      <c r="M225" s="47">
        <v>1</v>
      </c>
      <c r="N225" s="47"/>
      <c r="O225" s="47">
        <v>8</v>
      </c>
      <c r="P225" s="47"/>
      <c r="Q225" s="47"/>
      <c r="R225" s="47"/>
      <c r="S225" s="47"/>
      <c r="T225" s="47"/>
      <c r="U225" s="47"/>
      <c r="V225" s="47">
        <v>1</v>
      </c>
      <c r="W225" s="48">
        <v>2</v>
      </c>
      <c r="X225" s="61">
        <f t="shared" si="31"/>
        <v>1</v>
      </c>
      <c r="Y225" s="52">
        <f t="shared" si="31"/>
        <v>11</v>
      </c>
      <c r="Z225">
        <f t="shared" si="32"/>
        <v>12</v>
      </c>
    </row>
    <row r="226" spans="1:26">
      <c r="A226" s="51" t="s">
        <v>17</v>
      </c>
      <c r="B226" s="16">
        <v>190501</v>
      </c>
      <c r="C226" s="47" t="s">
        <v>377</v>
      </c>
      <c r="D226" s="47" t="s">
        <v>423</v>
      </c>
      <c r="E226" s="52" t="s">
        <v>424</v>
      </c>
      <c r="F226" s="56"/>
      <c r="G226" s="47"/>
      <c r="H226" s="47"/>
      <c r="I226" s="47"/>
      <c r="J226" s="47"/>
      <c r="K226" s="47">
        <v>1</v>
      </c>
      <c r="L226" s="47"/>
      <c r="M226" s="47"/>
      <c r="N226" s="47"/>
      <c r="O226" s="47">
        <v>1</v>
      </c>
      <c r="P226" s="47"/>
      <c r="Q226" s="47">
        <v>1</v>
      </c>
      <c r="R226" s="47"/>
      <c r="S226" s="47"/>
      <c r="T226" s="47"/>
      <c r="U226" s="47"/>
      <c r="V226" s="47">
        <v>6</v>
      </c>
      <c r="W226" s="48">
        <v>13</v>
      </c>
      <c r="X226" s="61">
        <f t="shared" si="31"/>
        <v>6</v>
      </c>
      <c r="Y226" s="52">
        <f t="shared" si="31"/>
        <v>16</v>
      </c>
      <c r="Z226">
        <f t="shared" si="32"/>
        <v>22</v>
      </c>
    </row>
    <row r="227" spans="1:26">
      <c r="A227" s="51" t="s">
        <v>17</v>
      </c>
      <c r="B227" s="16">
        <v>190701</v>
      </c>
      <c r="C227" s="47" t="s">
        <v>47</v>
      </c>
      <c r="D227" s="47" t="s">
        <v>425</v>
      </c>
      <c r="E227" s="52" t="s">
        <v>426</v>
      </c>
      <c r="F227" s="56"/>
      <c r="G227" s="47">
        <v>1</v>
      </c>
      <c r="H227" s="47"/>
      <c r="I227" s="47"/>
      <c r="J227" s="47"/>
      <c r="K227" s="47">
        <v>1</v>
      </c>
      <c r="L227" s="47">
        <v>3</v>
      </c>
      <c r="M227" s="47">
        <v>2</v>
      </c>
      <c r="N227" s="47"/>
      <c r="O227" s="47">
        <v>1</v>
      </c>
      <c r="P227" s="47"/>
      <c r="Q227" s="47">
        <v>1</v>
      </c>
      <c r="R227" s="47"/>
      <c r="S227" s="47">
        <v>2</v>
      </c>
      <c r="T227" s="47"/>
      <c r="U227" s="47"/>
      <c r="V227" s="47">
        <v>5</v>
      </c>
      <c r="W227" s="48">
        <v>31</v>
      </c>
      <c r="X227" s="61">
        <f t="shared" si="31"/>
        <v>8</v>
      </c>
      <c r="Y227" s="52">
        <f t="shared" si="31"/>
        <v>39</v>
      </c>
      <c r="Z227">
        <f t="shared" si="32"/>
        <v>47</v>
      </c>
    </row>
    <row r="228" spans="1:26">
      <c r="A228" s="51" t="s">
        <v>17</v>
      </c>
      <c r="B228" s="16">
        <v>190901</v>
      </c>
      <c r="C228" s="47" t="s">
        <v>47</v>
      </c>
      <c r="D228" s="47" t="s">
        <v>427</v>
      </c>
      <c r="E228" s="52" t="s">
        <v>428</v>
      </c>
      <c r="F228" s="56"/>
      <c r="G228" s="47"/>
      <c r="H228" s="47"/>
      <c r="I228" s="47"/>
      <c r="J228" s="47"/>
      <c r="K228" s="47">
        <v>1</v>
      </c>
      <c r="L228" s="47"/>
      <c r="M228" s="47"/>
      <c r="N228" s="47"/>
      <c r="O228" s="47"/>
      <c r="P228" s="47"/>
      <c r="Q228" s="47"/>
      <c r="R228" s="47">
        <v>1</v>
      </c>
      <c r="S228" s="47">
        <v>2</v>
      </c>
      <c r="T228" s="47"/>
      <c r="U228" s="47"/>
      <c r="V228" s="47">
        <v>1</v>
      </c>
      <c r="W228" s="48">
        <v>8</v>
      </c>
      <c r="X228" s="61">
        <f t="shared" si="31"/>
        <v>2</v>
      </c>
      <c r="Y228" s="52">
        <f t="shared" si="31"/>
        <v>11</v>
      </c>
      <c r="Z228">
        <f t="shared" si="32"/>
        <v>13</v>
      </c>
    </row>
    <row r="229" spans="1:26">
      <c r="A229" s="51" t="s">
        <v>17</v>
      </c>
      <c r="B229" s="16">
        <v>230101</v>
      </c>
      <c r="C229" s="47" t="s">
        <v>366</v>
      </c>
      <c r="D229" s="47" t="s">
        <v>429</v>
      </c>
      <c r="E229" s="52" t="s">
        <v>430</v>
      </c>
      <c r="F229" s="56"/>
      <c r="G229" s="47">
        <v>1</v>
      </c>
      <c r="H229" s="47"/>
      <c r="I229" s="47">
        <v>1</v>
      </c>
      <c r="J229" s="47"/>
      <c r="K229" s="47"/>
      <c r="L229" s="47"/>
      <c r="M229" s="47"/>
      <c r="N229" s="47"/>
      <c r="O229" s="47"/>
      <c r="P229" s="47"/>
      <c r="Q229" s="47">
        <v>1</v>
      </c>
      <c r="R229" s="47"/>
      <c r="S229" s="47">
        <v>1</v>
      </c>
      <c r="T229" s="47"/>
      <c r="U229" s="47"/>
      <c r="V229" s="47">
        <v>1</v>
      </c>
      <c r="W229" s="48">
        <v>4</v>
      </c>
      <c r="X229" s="61">
        <f t="shared" si="31"/>
        <v>1</v>
      </c>
      <c r="Y229" s="52">
        <f t="shared" si="31"/>
        <v>8</v>
      </c>
      <c r="Z229">
        <f t="shared" si="32"/>
        <v>9</v>
      </c>
    </row>
    <row r="230" spans="1:26">
      <c r="A230" s="51" t="s">
        <v>17</v>
      </c>
      <c r="B230" s="16">
        <v>250101</v>
      </c>
      <c r="C230" s="47" t="s">
        <v>366</v>
      </c>
      <c r="D230" s="47" t="s">
        <v>431</v>
      </c>
      <c r="E230" s="52" t="s">
        <v>432</v>
      </c>
      <c r="F230" s="56"/>
      <c r="G230" s="47"/>
      <c r="H230" s="47">
        <v>1</v>
      </c>
      <c r="I230" s="47">
        <v>2</v>
      </c>
      <c r="J230" s="47"/>
      <c r="K230" s="47"/>
      <c r="L230" s="47"/>
      <c r="M230" s="47">
        <v>1</v>
      </c>
      <c r="N230" s="47"/>
      <c r="O230" s="47">
        <v>1</v>
      </c>
      <c r="P230" s="47">
        <v>1</v>
      </c>
      <c r="Q230" s="47"/>
      <c r="R230" s="47">
        <v>3</v>
      </c>
      <c r="S230" s="47">
        <v>10</v>
      </c>
      <c r="T230" s="47"/>
      <c r="U230" s="47"/>
      <c r="V230" s="47">
        <v>18</v>
      </c>
      <c r="W230" s="48">
        <v>62</v>
      </c>
      <c r="X230" s="61">
        <f t="shared" si="31"/>
        <v>23</v>
      </c>
      <c r="Y230" s="52">
        <f t="shared" si="31"/>
        <v>76</v>
      </c>
      <c r="Z230">
        <f t="shared" si="32"/>
        <v>99</v>
      </c>
    </row>
    <row r="231" spans="1:26">
      <c r="A231" s="51" t="s">
        <v>17</v>
      </c>
      <c r="B231" s="16">
        <v>260204</v>
      </c>
      <c r="C231" s="47" t="s">
        <v>377</v>
      </c>
      <c r="D231" s="47" t="s">
        <v>433</v>
      </c>
      <c r="E231" s="52" t="s">
        <v>434</v>
      </c>
      <c r="F231" s="56"/>
      <c r="G231" s="47"/>
      <c r="H231" s="47"/>
      <c r="I231" s="47"/>
      <c r="J231" s="47"/>
      <c r="K231" s="47"/>
      <c r="L231" s="47">
        <v>1</v>
      </c>
      <c r="M231" s="47"/>
      <c r="N231" s="47"/>
      <c r="O231" s="47">
        <v>1</v>
      </c>
      <c r="P231" s="47">
        <v>1</v>
      </c>
      <c r="Q231" s="47"/>
      <c r="R231" s="47">
        <v>1</v>
      </c>
      <c r="S231" s="47"/>
      <c r="T231" s="47"/>
      <c r="U231" s="47"/>
      <c r="V231" s="47">
        <v>2</v>
      </c>
      <c r="W231" s="48"/>
      <c r="X231" s="61">
        <f t="shared" si="31"/>
        <v>5</v>
      </c>
      <c r="Y231" s="52">
        <f t="shared" si="31"/>
        <v>1</v>
      </c>
      <c r="Z231">
        <f t="shared" si="32"/>
        <v>6</v>
      </c>
    </row>
    <row r="232" spans="1:26">
      <c r="A232" s="51" t="s">
        <v>17</v>
      </c>
      <c r="B232" s="16">
        <v>261304</v>
      </c>
      <c r="C232" s="47" t="s">
        <v>377</v>
      </c>
      <c r="D232" s="47" t="s">
        <v>435</v>
      </c>
      <c r="E232" s="52" t="s">
        <v>436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4</v>
      </c>
      <c r="W232" s="48">
        <v>2</v>
      </c>
      <c r="X232" s="61">
        <f t="shared" si="31"/>
        <v>4</v>
      </c>
      <c r="Y232" s="52">
        <f t="shared" si="31"/>
        <v>2</v>
      </c>
      <c r="Z232">
        <f t="shared" si="32"/>
        <v>6</v>
      </c>
    </row>
    <row r="233" spans="1:26">
      <c r="A233" s="51" t="s">
        <v>17</v>
      </c>
      <c r="B233" s="16">
        <v>261307</v>
      </c>
      <c r="C233" s="47" t="s">
        <v>377</v>
      </c>
      <c r="D233" s="47" t="s">
        <v>437</v>
      </c>
      <c r="E233" s="52" t="s">
        <v>438</v>
      </c>
      <c r="F233" s="56"/>
      <c r="G233" s="47"/>
      <c r="H233" s="47"/>
      <c r="I233" s="47"/>
      <c r="J233" s="47"/>
      <c r="K233" s="47">
        <v>2</v>
      </c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>
        <v>1</v>
      </c>
      <c r="W233" s="48">
        <v>6</v>
      </c>
      <c r="X233" s="61">
        <f t="shared" si="31"/>
        <v>1</v>
      </c>
      <c r="Y233" s="52">
        <f t="shared" si="31"/>
        <v>8</v>
      </c>
      <c r="Z233">
        <f t="shared" si="32"/>
        <v>9</v>
      </c>
    </row>
    <row r="234" spans="1:26">
      <c r="A234" s="51" t="s">
        <v>17</v>
      </c>
      <c r="B234" s="16">
        <v>270101</v>
      </c>
      <c r="C234" s="47" t="s">
        <v>366</v>
      </c>
      <c r="D234" s="47" t="s">
        <v>439</v>
      </c>
      <c r="E234" s="52" t="s">
        <v>440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>
        <v>8</v>
      </c>
      <c r="W234" s="48"/>
      <c r="X234" s="61">
        <f t="shared" si="31"/>
        <v>8</v>
      </c>
      <c r="Y234" s="52">
        <f t="shared" si="31"/>
        <v>0</v>
      </c>
      <c r="Z234">
        <f t="shared" si="32"/>
        <v>8</v>
      </c>
    </row>
    <row r="235" spans="1:26">
      <c r="A235" s="51" t="s">
        <v>17</v>
      </c>
      <c r="B235" s="16">
        <v>270501</v>
      </c>
      <c r="C235" s="47" t="s">
        <v>366</v>
      </c>
      <c r="D235" s="47" t="s">
        <v>441</v>
      </c>
      <c r="E235" s="52" t="s">
        <v>442</v>
      </c>
      <c r="F235" s="56"/>
      <c r="G235" s="47"/>
      <c r="H235" s="47"/>
      <c r="I235" s="47"/>
      <c r="J235" s="47">
        <v>2</v>
      </c>
      <c r="K235" s="47">
        <v>2</v>
      </c>
      <c r="L235" s="47"/>
      <c r="M235" s="47"/>
      <c r="N235" s="47"/>
      <c r="O235" s="47"/>
      <c r="P235" s="47">
        <v>1</v>
      </c>
      <c r="Q235" s="47">
        <v>2</v>
      </c>
      <c r="R235" s="47"/>
      <c r="S235" s="47"/>
      <c r="T235" s="47"/>
      <c r="U235" s="47"/>
      <c r="V235" s="47">
        <v>3</v>
      </c>
      <c r="W235" s="48"/>
      <c r="X235" s="61">
        <f t="shared" si="31"/>
        <v>6</v>
      </c>
      <c r="Y235" s="52">
        <f t="shared" si="31"/>
        <v>4</v>
      </c>
      <c r="Z235">
        <f t="shared" si="32"/>
        <v>10</v>
      </c>
    </row>
    <row r="236" spans="1:26">
      <c r="A236" s="51" t="s">
        <v>17</v>
      </c>
      <c r="B236" s="16">
        <v>300101</v>
      </c>
      <c r="C236" s="47" t="s">
        <v>377</v>
      </c>
      <c r="D236" s="47" t="s">
        <v>443</v>
      </c>
      <c r="E236" s="52" t="s">
        <v>444</v>
      </c>
      <c r="F236" s="56"/>
      <c r="G236" s="47"/>
      <c r="H236" s="47">
        <v>1</v>
      </c>
      <c r="I236" s="47"/>
      <c r="J236" s="47"/>
      <c r="K236" s="47">
        <v>2</v>
      </c>
      <c r="L236" s="47">
        <v>2</v>
      </c>
      <c r="M236" s="47"/>
      <c r="N236" s="47"/>
      <c r="O236" s="47"/>
      <c r="P236" s="47"/>
      <c r="Q236" s="47">
        <v>2</v>
      </c>
      <c r="R236" s="47">
        <v>1</v>
      </c>
      <c r="S236" s="47"/>
      <c r="T236" s="47"/>
      <c r="U236" s="47"/>
      <c r="V236" s="47">
        <v>10</v>
      </c>
      <c r="W236" s="48">
        <v>24</v>
      </c>
      <c r="X236" s="61">
        <f t="shared" si="31"/>
        <v>14</v>
      </c>
      <c r="Y236" s="52">
        <f t="shared" si="31"/>
        <v>28</v>
      </c>
      <c r="Z236">
        <f t="shared" si="32"/>
        <v>42</v>
      </c>
    </row>
    <row r="237" spans="1:26">
      <c r="A237" s="51" t="s">
        <v>17</v>
      </c>
      <c r="B237" s="16">
        <v>302401</v>
      </c>
      <c r="C237" s="47" t="s">
        <v>366</v>
      </c>
      <c r="D237" s="47" t="s">
        <v>445</v>
      </c>
      <c r="E237" s="52" t="s">
        <v>446</v>
      </c>
      <c r="F237" s="56"/>
      <c r="G237" s="47">
        <v>1</v>
      </c>
      <c r="H237" s="47"/>
      <c r="I237" s="47"/>
      <c r="J237" s="47"/>
      <c r="K237" s="47"/>
      <c r="L237" s="47"/>
      <c r="M237" s="47">
        <v>1</v>
      </c>
      <c r="N237" s="47"/>
      <c r="O237" s="47">
        <v>1</v>
      </c>
      <c r="P237" s="47">
        <v>1</v>
      </c>
      <c r="Q237" s="47"/>
      <c r="R237" s="47"/>
      <c r="S237" s="47"/>
      <c r="T237" s="47"/>
      <c r="U237" s="47"/>
      <c r="V237" s="47">
        <v>1</v>
      </c>
      <c r="W237" s="48">
        <v>3</v>
      </c>
      <c r="X237" s="61">
        <f t="shared" si="31"/>
        <v>2</v>
      </c>
      <c r="Y237" s="52">
        <f t="shared" si="31"/>
        <v>6</v>
      </c>
      <c r="Z237">
        <f t="shared" si="32"/>
        <v>8</v>
      </c>
    </row>
    <row r="238" spans="1:26">
      <c r="A238" s="51" t="s">
        <v>17</v>
      </c>
      <c r="B238" s="16">
        <v>310505</v>
      </c>
      <c r="C238" s="47" t="s">
        <v>47</v>
      </c>
      <c r="D238" s="47" t="s">
        <v>447</v>
      </c>
      <c r="E238" s="52" t="s">
        <v>448</v>
      </c>
      <c r="F238" s="56"/>
      <c r="G238" s="47"/>
      <c r="H238" s="47">
        <v>1</v>
      </c>
      <c r="I238" s="47"/>
      <c r="J238" s="47"/>
      <c r="K238" s="47"/>
      <c r="L238" s="47">
        <v>1</v>
      </c>
      <c r="M238" s="47"/>
      <c r="N238" s="47">
        <v>1</v>
      </c>
      <c r="O238" s="47">
        <v>1</v>
      </c>
      <c r="P238" s="47"/>
      <c r="Q238" s="47"/>
      <c r="R238" s="47"/>
      <c r="S238" s="47"/>
      <c r="T238" s="47"/>
      <c r="U238" s="47"/>
      <c r="V238" s="47">
        <v>5</v>
      </c>
      <c r="W238" s="48">
        <v>9</v>
      </c>
      <c r="X238" s="61">
        <f t="shared" si="31"/>
        <v>8</v>
      </c>
      <c r="Y238" s="52">
        <f t="shared" si="31"/>
        <v>10</v>
      </c>
      <c r="Z238">
        <f t="shared" si="32"/>
        <v>18</v>
      </c>
    </row>
    <row r="239" spans="1:26">
      <c r="A239" s="51" t="s">
        <v>17</v>
      </c>
      <c r="B239" s="16">
        <v>400501</v>
      </c>
      <c r="C239" s="47" t="s">
        <v>366</v>
      </c>
      <c r="D239" s="47" t="s">
        <v>449</v>
      </c>
      <c r="E239" s="52" t="s">
        <v>450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>
        <v>1</v>
      </c>
      <c r="R239" s="47"/>
      <c r="S239" s="47">
        <v>1</v>
      </c>
      <c r="T239" s="47"/>
      <c r="U239" s="47"/>
      <c r="V239" s="47">
        <v>1</v>
      </c>
      <c r="W239" s="48">
        <v>4</v>
      </c>
      <c r="X239" s="61">
        <f t="shared" si="31"/>
        <v>1</v>
      </c>
      <c r="Y239" s="52">
        <f t="shared" si="31"/>
        <v>6</v>
      </c>
      <c r="Z239">
        <f t="shared" si="32"/>
        <v>7</v>
      </c>
    </row>
    <row r="240" spans="1:26">
      <c r="A240" s="51" t="s">
        <v>17</v>
      </c>
      <c r="B240" s="16">
        <v>400607</v>
      </c>
      <c r="C240" s="47" t="s">
        <v>451</v>
      </c>
      <c r="D240" s="47" t="s">
        <v>452</v>
      </c>
      <c r="E240" s="52" t="s">
        <v>453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2</v>
      </c>
      <c r="W240" s="48">
        <v>1</v>
      </c>
      <c r="X240" s="61">
        <f t="shared" si="31"/>
        <v>2</v>
      </c>
      <c r="Y240" s="52">
        <f t="shared" si="31"/>
        <v>1</v>
      </c>
      <c r="Z240">
        <f t="shared" si="32"/>
        <v>3</v>
      </c>
    </row>
    <row r="241" spans="1:26">
      <c r="A241" s="51" t="s">
        <v>17</v>
      </c>
      <c r="B241" s="16">
        <v>400607</v>
      </c>
      <c r="C241" s="47" t="s">
        <v>451</v>
      </c>
      <c r="D241" s="47" t="s">
        <v>454</v>
      </c>
      <c r="E241" s="52" t="s">
        <v>455</v>
      </c>
      <c r="F241" s="56"/>
      <c r="G241" s="47"/>
      <c r="H241" s="47"/>
      <c r="I241" s="47"/>
      <c r="J241" s="47">
        <v>1</v>
      </c>
      <c r="K241" s="47"/>
      <c r="L241" s="47"/>
      <c r="M241" s="47"/>
      <c r="N241" s="47"/>
      <c r="O241" s="47"/>
      <c r="P241" s="47"/>
      <c r="Q241" s="47">
        <v>2</v>
      </c>
      <c r="R241" s="47">
        <v>2</v>
      </c>
      <c r="S241" s="47">
        <v>2</v>
      </c>
      <c r="T241" s="47"/>
      <c r="U241" s="47"/>
      <c r="V241" s="47">
        <v>5</v>
      </c>
      <c r="W241" s="48">
        <v>15</v>
      </c>
      <c r="X241" s="61">
        <f t="shared" si="31"/>
        <v>8</v>
      </c>
      <c r="Y241" s="52">
        <f t="shared" si="31"/>
        <v>19</v>
      </c>
      <c r="Z241">
        <f t="shared" si="32"/>
        <v>27</v>
      </c>
    </row>
    <row r="242" spans="1:26">
      <c r="A242" s="51" t="s">
        <v>17</v>
      </c>
      <c r="B242" s="16">
        <v>400801</v>
      </c>
      <c r="C242" s="47" t="s">
        <v>366</v>
      </c>
      <c r="D242" s="47" t="s">
        <v>456</v>
      </c>
      <c r="E242" s="52" t="s">
        <v>457</v>
      </c>
      <c r="F242" s="56"/>
      <c r="G242" s="47"/>
      <c r="H242" s="47"/>
      <c r="I242" s="47"/>
      <c r="J242" s="47">
        <v>1</v>
      </c>
      <c r="K242" s="47"/>
      <c r="L242" s="47"/>
      <c r="M242" s="47"/>
      <c r="N242" s="47"/>
      <c r="O242" s="47"/>
      <c r="P242" s="47"/>
      <c r="Q242" s="47"/>
      <c r="R242" s="47">
        <v>1</v>
      </c>
      <c r="S242" s="47"/>
      <c r="T242" s="47"/>
      <c r="U242" s="47"/>
      <c r="V242" s="47">
        <v>1</v>
      </c>
      <c r="W242" s="48"/>
      <c r="X242" s="61">
        <f t="shared" si="31"/>
        <v>3</v>
      </c>
      <c r="Y242" s="52">
        <f t="shared" si="31"/>
        <v>0</v>
      </c>
      <c r="Z242">
        <f t="shared" si="32"/>
        <v>3</v>
      </c>
    </row>
    <row r="243" spans="1:26">
      <c r="A243" s="51" t="s">
        <v>17</v>
      </c>
      <c r="B243" s="16">
        <v>422704</v>
      </c>
      <c r="C243" s="47" t="s">
        <v>366</v>
      </c>
      <c r="D243" s="47" t="s">
        <v>458</v>
      </c>
      <c r="E243" s="52" t="s">
        <v>459</v>
      </c>
      <c r="F243" s="56"/>
      <c r="G243" s="47">
        <v>1</v>
      </c>
      <c r="H243" s="47"/>
      <c r="I243" s="47">
        <v>1</v>
      </c>
      <c r="J243" s="47"/>
      <c r="K243" s="47">
        <v>1</v>
      </c>
      <c r="L243" s="47">
        <v>3</v>
      </c>
      <c r="M243" s="47">
        <v>5</v>
      </c>
      <c r="N243" s="47">
        <v>1</v>
      </c>
      <c r="O243" s="47">
        <v>1</v>
      </c>
      <c r="P243" s="47"/>
      <c r="Q243" s="47">
        <v>2</v>
      </c>
      <c r="R243" s="47">
        <v>2</v>
      </c>
      <c r="S243" s="47">
        <v>6</v>
      </c>
      <c r="T243" s="47"/>
      <c r="U243" s="47"/>
      <c r="V243" s="47">
        <v>2</v>
      </c>
      <c r="W243" s="48">
        <v>9</v>
      </c>
      <c r="X243" s="61">
        <f t="shared" si="31"/>
        <v>8</v>
      </c>
      <c r="Y243" s="52">
        <f t="shared" si="31"/>
        <v>26</v>
      </c>
      <c r="Z243">
        <f t="shared" si="32"/>
        <v>34</v>
      </c>
    </row>
    <row r="244" spans="1:26">
      <c r="A244" s="51" t="s">
        <v>17</v>
      </c>
      <c r="B244" s="16">
        <v>422805</v>
      </c>
      <c r="C244" s="47" t="s">
        <v>366</v>
      </c>
      <c r="D244" s="47" t="s">
        <v>460</v>
      </c>
      <c r="E244" s="52" t="s">
        <v>461</v>
      </c>
      <c r="F244" s="56"/>
      <c r="G244" s="47"/>
      <c r="H244" s="47"/>
      <c r="I244" s="47"/>
      <c r="J244" s="47"/>
      <c r="K244" s="47"/>
      <c r="L244" s="47"/>
      <c r="M244" s="47">
        <v>1</v>
      </c>
      <c r="N244" s="47"/>
      <c r="O244" s="47"/>
      <c r="P244" s="47"/>
      <c r="Q244" s="47">
        <v>1</v>
      </c>
      <c r="R244" s="47"/>
      <c r="S244" s="47"/>
      <c r="T244" s="47"/>
      <c r="U244" s="47"/>
      <c r="V244" s="47">
        <v>3</v>
      </c>
      <c r="W244" s="48">
        <v>9</v>
      </c>
      <c r="X244" s="61">
        <f t="shared" si="31"/>
        <v>3</v>
      </c>
      <c r="Y244" s="52">
        <f t="shared" si="31"/>
        <v>11</v>
      </c>
      <c r="Z244">
        <f t="shared" si="32"/>
        <v>14</v>
      </c>
    </row>
    <row r="245" spans="1:26">
      <c r="A245" s="51" t="s">
        <v>17</v>
      </c>
      <c r="B245" s="16">
        <v>440401</v>
      </c>
      <c r="C245" s="47" t="s">
        <v>366</v>
      </c>
      <c r="D245" s="47" t="s">
        <v>462</v>
      </c>
      <c r="E245" s="52" t="s">
        <v>463</v>
      </c>
      <c r="F245" s="56">
        <v>1</v>
      </c>
      <c r="G245" s="47">
        <v>1</v>
      </c>
      <c r="H245" s="47"/>
      <c r="I245" s="47"/>
      <c r="J245" s="47"/>
      <c r="K245" s="47">
        <v>1</v>
      </c>
      <c r="L245" s="47">
        <v>2</v>
      </c>
      <c r="M245" s="47">
        <v>2</v>
      </c>
      <c r="N245" s="47"/>
      <c r="O245" s="47"/>
      <c r="P245" s="47"/>
      <c r="Q245" s="47">
        <v>2</v>
      </c>
      <c r="R245" s="47">
        <v>3</v>
      </c>
      <c r="S245" s="47">
        <v>2</v>
      </c>
      <c r="T245" s="47"/>
      <c r="U245" s="47"/>
      <c r="V245" s="47">
        <v>7</v>
      </c>
      <c r="W245" s="48">
        <v>13</v>
      </c>
      <c r="X245" s="61">
        <f t="shared" si="31"/>
        <v>13</v>
      </c>
      <c r="Y245" s="52">
        <f t="shared" si="31"/>
        <v>21</v>
      </c>
      <c r="Z245">
        <f t="shared" si="32"/>
        <v>34</v>
      </c>
    </row>
    <row r="246" spans="1:26">
      <c r="A246" s="51" t="s">
        <v>17</v>
      </c>
      <c r="B246" s="16">
        <v>440401</v>
      </c>
      <c r="C246" s="47" t="s">
        <v>377</v>
      </c>
      <c r="D246" s="47" t="s">
        <v>464</v>
      </c>
      <c r="E246" s="52" t="s">
        <v>465</v>
      </c>
      <c r="F246" s="56"/>
      <c r="G246" s="47"/>
      <c r="H246" s="47"/>
      <c r="I246" s="47">
        <v>1</v>
      </c>
      <c r="J246" s="47">
        <v>1</v>
      </c>
      <c r="K246" s="47"/>
      <c r="L246" s="47"/>
      <c r="M246" s="47"/>
      <c r="N246" s="47"/>
      <c r="O246" s="47"/>
      <c r="P246" s="47"/>
      <c r="Q246" s="47"/>
      <c r="R246" s="47">
        <v>1</v>
      </c>
      <c r="S246" s="47">
        <v>1</v>
      </c>
      <c r="T246" s="47"/>
      <c r="U246" s="47"/>
      <c r="V246" s="47">
        <v>6</v>
      </c>
      <c r="W246" s="48">
        <v>7</v>
      </c>
      <c r="X246" s="61">
        <f t="shared" si="31"/>
        <v>8</v>
      </c>
      <c r="Y246" s="52">
        <f t="shared" si="31"/>
        <v>9</v>
      </c>
      <c r="Z246">
        <f t="shared" si="32"/>
        <v>17</v>
      </c>
    </row>
    <row r="247" spans="1:26">
      <c r="A247" s="51" t="s">
        <v>17</v>
      </c>
      <c r="B247" s="16">
        <v>440501</v>
      </c>
      <c r="C247" s="47" t="s">
        <v>377</v>
      </c>
      <c r="D247" s="47" t="s">
        <v>466</v>
      </c>
      <c r="E247" s="52" t="s">
        <v>467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>
        <v>1</v>
      </c>
      <c r="Q247" s="47">
        <v>3</v>
      </c>
      <c r="R247" s="47"/>
      <c r="S247" s="47">
        <v>1</v>
      </c>
      <c r="T247" s="47"/>
      <c r="U247" s="47"/>
      <c r="V247" s="47">
        <v>2</v>
      </c>
      <c r="W247" s="48">
        <v>6</v>
      </c>
      <c r="X247" s="61">
        <f t="shared" si="31"/>
        <v>3</v>
      </c>
      <c r="Y247" s="52">
        <f t="shared" si="31"/>
        <v>10</v>
      </c>
      <c r="Z247">
        <f t="shared" si="32"/>
        <v>13</v>
      </c>
    </row>
    <row r="248" spans="1:26">
      <c r="A248" s="51" t="s">
        <v>17</v>
      </c>
      <c r="B248" s="16">
        <v>450602</v>
      </c>
      <c r="C248" s="47" t="s">
        <v>377</v>
      </c>
      <c r="D248" s="47" t="s">
        <v>468</v>
      </c>
      <c r="E248" s="52" t="s">
        <v>469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>
        <v>6</v>
      </c>
      <c r="Q248" s="47">
        <v>4</v>
      </c>
      <c r="R248" s="47"/>
      <c r="S248" s="47"/>
      <c r="T248" s="47"/>
      <c r="U248" s="47"/>
      <c r="V248" s="47">
        <v>8</v>
      </c>
      <c r="W248" s="48">
        <v>1</v>
      </c>
      <c r="X248" s="61">
        <f t="shared" si="31"/>
        <v>14</v>
      </c>
      <c r="Y248" s="52">
        <f t="shared" si="31"/>
        <v>5</v>
      </c>
      <c r="Z248">
        <f t="shared" si="32"/>
        <v>19</v>
      </c>
    </row>
    <row r="249" spans="1:26">
      <c r="A249" s="51" t="s">
        <v>17</v>
      </c>
      <c r="B249" s="16">
        <v>451001</v>
      </c>
      <c r="C249" s="47" t="s">
        <v>366</v>
      </c>
      <c r="D249" s="47" t="s">
        <v>470</v>
      </c>
      <c r="E249" s="52" t="s">
        <v>471</v>
      </c>
      <c r="F249" s="56"/>
      <c r="G249" s="47"/>
      <c r="H249" s="47"/>
      <c r="I249" s="47"/>
      <c r="J249" s="47"/>
      <c r="K249" s="47"/>
      <c r="L249" s="47">
        <v>1</v>
      </c>
      <c r="M249" s="47"/>
      <c r="N249" s="47">
        <v>1</v>
      </c>
      <c r="O249" s="47"/>
      <c r="P249" s="47"/>
      <c r="Q249" s="47">
        <v>2</v>
      </c>
      <c r="R249" s="47">
        <v>1</v>
      </c>
      <c r="S249" s="47">
        <v>1</v>
      </c>
      <c r="T249" s="47"/>
      <c r="U249" s="47"/>
      <c r="V249" s="47">
        <v>5</v>
      </c>
      <c r="W249" s="48">
        <v>4</v>
      </c>
      <c r="X249" s="61">
        <f t="shared" si="31"/>
        <v>8</v>
      </c>
      <c r="Y249" s="52">
        <f t="shared" si="31"/>
        <v>7</v>
      </c>
      <c r="Z249">
        <f t="shared" si="32"/>
        <v>15</v>
      </c>
    </row>
    <row r="250" spans="1:26">
      <c r="A250" s="51" t="s">
        <v>17</v>
      </c>
      <c r="B250" s="16">
        <v>500901</v>
      </c>
      <c r="C250" s="47" t="s">
        <v>366</v>
      </c>
      <c r="D250" s="47" t="s">
        <v>472</v>
      </c>
      <c r="E250" s="52" t="s">
        <v>473</v>
      </c>
      <c r="F250" s="56"/>
      <c r="G250" s="47"/>
      <c r="H250" s="47">
        <v>1</v>
      </c>
      <c r="I250" s="47"/>
      <c r="J250" s="47"/>
      <c r="K250" s="47"/>
      <c r="L250" s="47"/>
      <c r="M250" s="47"/>
      <c r="N250" s="47"/>
      <c r="O250" s="47"/>
      <c r="P250" s="47"/>
      <c r="Q250" s="47"/>
      <c r="R250" s="47">
        <v>1</v>
      </c>
      <c r="S250" s="47">
        <v>1</v>
      </c>
      <c r="T250" s="47"/>
      <c r="U250" s="47"/>
      <c r="V250" s="47">
        <v>6</v>
      </c>
      <c r="W250" s="48">
        <v>2</v>
      </c>
      <c r="X250" s="61">
        <f t="shared" si="31"/>
        <v>8</v>
      </c>
      <c r="Y250" s="52">
        <f t="shared" si="31"/>
        <v>3</v>
      </c>
      <c r="Z250">
        <f t="shared" si="32"/>
        <v>11</v>
      </c>
    </row>
    <row r="251" spans="1:26">
      <c r="A251" s="51" t="s">
        <v>17</v>
      </c>
      <c r="B251" s="16">
        <v>510203</v>
      </c>
      <c r="C251" s="47" t="s">
        <v>47</v>
      </c>
      <c r="D251" s="47" t="s">
        <v>474</v>
      </c>
      <c r="E251" s="52" t="s">
        <v>475</v>
      </c>
      <c r="F251" s="56"/>
      <c r="G251" s="47"/>
      <c r="H251" s="47"/>
      <c r="I251" s="47">
        <v>1</v>
      </c>
      <c r="J251" s="47"/>
      <c r="K251" s="47">
        <v>1</v>
      </c>
      <c r="L251" s="47"/>
      <c r="M251" s="47"/>
      <c r="N251" s="47"/>
      <c r="O251" s="47">
        <v>1</v>
      </c>
      <c r="P251" s="47"/>
      <c r="Q251" s="47"/>
      <c r="R251" s="47"/>
      <c r="S251" s="47">
        <v>3</v>
      </c>
      <c r="T251" s="47"/>
      <c r="U251" s="47">
        <v>1</v>
      </c>
      <c r="V251" s="47">
        <v>2</v>
      </c>
      <c r="W251" s="48">
        <v>39</v>
      </c>
      <c r="X251" s="61">
        <f t="shared" si="31"/>
        <v>2</v>
      </c>
      <c r="Y251" s="52">
        <f t="shared" si="31"/>
        <v>46</v>
      </c>
      <c r="Z251">
        <f t="shared" si="32"/>
        <v>48</v>
      </c>
    </row>
    <row r="252" spans="1:26">
      <c r="A252" s="51" t="s">
        <v>17</v>
      </c>
      <c r="B252" s="16">
        <v>511005</v>
      </c>
      <c r="C252" s="47" t="s">
        <v>377</v>
      </c>
      <c r="D252" s="47" t="s">
        <v>476</v>
      </c>
      <c r="E252" s="52" t="s">
        <v>477</v>
      </c>
      <c r="F252" s="56"/>
      <c r="G252" s="47"/>
      <c r="H252" s="47"/>
      <c r="I252" s="47">
        <v>1</v>
      </c>
      <c r="J252" s="47">
        <v>2</v>
      </c>
      <c r="K252" s="47">
        <v>4</v>
      </c>
      <c r="L252" s="47">
        <v>1</v>
      </c>
      <c r="M252" s="47">
        <v>2</v>
      </c>
      <c r="N252" s="47"/>
      <c r="O252" s="47">
        <v>1</v>
      </c>
      <c r="P252" s="47">
        <v>2</v>
      </c>
      <c r="Q252" s="47"/>
      <c r="R252" s="47">
        <v>2</v>
      </c>
      <c r="S252" s="47">
        <v>3</v>
      </c>
      <c r="T252" s="47"/>
      <c r="U252" s="47"/>
      <c r="V252" s="47">
        <v>10</v>
      </c>
      <c r="W252" s="48">
        <v>18</v>
      </c>
      <c r="X252" s="61">
        <f t="shared" si="31"/>
        <v>17</v>
      </c>
      <c r="Y252" s="52">
        <f t="shared" si="31"/>
        <v>29</v>
      </c>
      <c r="Z252">
        <f t="shared" si="32"/>
        <v>46</v>
      </c>
    </row>
    <row r="253" spans="1:26">
      <c r="A253" s="51" t="s">
        <v>17</v>
      </c>
      <c r="B253" s="16">
        <v>512003</v>
      </c>
      <c r="C253" s="47" t="s">
        <v>478</v>
      </c>
      <c r="D253" s="47" t="s">
        <v>563</v>
      </c>
      <c r="E253" s="52" t="s">
        <v>564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>
        <v>1</v>
      </c>
      <c r="W253" s="48"/>
      <c r="X253" s="61">
        <f t="shared" si="31"/>
        <v>1</v>
      </c>
      <c r="Y253" s="52">
        <f t="shared" si="31"/>
        <v>0</v>
      </c>
      <c r="Z253">
        <f t="shared" si="32"/>
        <v>1</v>
      </c>
    </row>
    <row r="254" spans="1:26">
      <c r="A254" s="51" t="s">
        <v>17</v>
      </c>
      <c r="B254" s="16">
        <v>512003</v>
      </c>
      <c r="C254" s="47" t="s">
        <v>478</v>
      </c>
      <c r="D254" s="47" t="s">
        <v>479</v>
      </c>
      <c r="E254" s="52" t="s">
        <v>480</v>
      </c>
      <c r="F254" s="56"/>
      <c r="G254" s="47"/>
      <c r="H254" s="47"/>
      <c r="I254" s="47"/>
      <c r="J254" s="47"/>
      <c r="K254" s="47"/>
      <c r="L254" s="47"/>
      <c r="M254" s="47">
        <v>1</v>
      </c>
      <c r="N254" s="47"/>
      <c r="O254" s="47"/>
      <c r="P254" s="47">
        <v>1</v>
      </c>
      <c r="Q254" s="47">
        <v>4</v>
      </c>
      <c r="R254" s="47"/>
      <c r="S254" s="47">
        <v>1</v>
      </c>
      <c r="T254" s="47"/>
      <c r="U254" s="47"/>
      <c r="V254" s="47">
        <v>7</v>
      </c>
      <c r="W254" s="48">
        <v>1</v>
      </c>
      <c r="X254" s="61">
        <f t="shared" si="31"/>
        <v>8</v>
      </c>
      <c r="Y254" s="52">
        <f t="shared" si="31"/>
        <v>7</v>
      </c>
      <c r="Z254">
        <f t="shared" si="32"/>
        <v>15</v>
      </c>
    </row>
    <row r="255" spans="1:26">
      <c r="A255" s="51" t="s">
        <v>17</v>
      </c>
      <c r="B255" s="16">
        <v>512205</v>
      </c>
      <c r="C255" s="47" t="s">
        <v>366</v>
      </c>
      <c r="D255" s="47" t="s">
        <v>481</v>
      </c>
      <c r="E255" s="52" t="s">
        <v>482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8">
        <v>1</v>
      </c>
      <c r="X255" s="61">
        <f t="shared" si="31"/>
        <v>0</v>
      </c>
      <c r="Y255" s="52">
        <f t="shared" si="31"/>
        <v>1</v>
      </c>
      <c r="Z255">
        <f t="shared" si="32"/>
        <v>1</v>
      </c>
    </row>
    <row r="256" spans="1:26">
      <c r="A256" s="51" t="s">
        <v>17</v>
      </c>
      <c r="B256" s="16">
        <v>513808</v>
      </c>
      <c r="C256" s="47" t="s">
        <v>380</v>
      </c>
      <c r="D256" s="47" t="s">
        <v>483</v>
      </c>
      <c r="E256" s="52" t="s">
        <v>484</v>
      </c>
      <c r="F256" s="56"/>
      <c r="G256" s="47"/>
      <c r="H256" s="47"/>
      <c r="I256" s="47"/>
      <c r="J256" s="47"/>
      <c r="K256" s="47">
        <v>1</v>
      </c>
      <c r="L256" s="47">
        <v>2</v>
      </c>
      <c r="M256" s="47">
        <v>5</v>
      </c>
      <c r="N256" s="47">
        <v>2</v>
      </c>
      <c r="O256" s="47">
        <v>1</v>
      </c>
      <c r="P256" s="47"/>
      <c r="Q256" s="47">
        <v>1</v>
      </c>
      <c r="R256" s="47"/>
      <c r="S256" s="47">
        <v>5</v>
      </c>
      <c r="T256" s="47"/>
      <c r="U256" s="47"/>
      <c r="V256" s="47">
        <v>7</v>
      </c>
      <c r="W256" s="48">
        <v>57</v>
      </c>
      <c r="X256" s="61">
        <f t="shared" si="31"/>
        <v>11</v>
      </c>
      <c r="Y256" s="52">
        <f t="shared" si="31"/>
        <v>70</v>
      </c>
      <c r="Z256">
        <f t="shared" si="32"/>
        <v>81</v>
      </c>
    </row>
    <row r="257" spans="1:26">
      <c r="A257" s="51" t="s">
        <v>17</v>
      </c>
      <c r="B257" s="16">
        <v>520201</v>
      </c>
      <c r="C257" s="47" t="s">
        <v>485</v>
      </c>
      <c r="D257" s="47" t="s">
        <v>486</v>
      </c>
      <c r="E257" s="52" t="s">
        <v>487</v>
      </c>
      <c r="F257" s="56"/>
      <c r="G257" s="47"/>
      <c r="H257" s="47"/>
      <c r="I257" s="47"/>
      <c r="J257" s="47">
        <v>1</v>
      </c>
      <c r="K257" s="47"/>
      <c r="L257" s="47">
        <v>1</v>
      </c>
      <c r="M257" s="47"/>
      <c r="N257" s="47">
        <v>1</v>
      </c>
      <c r="O257" s="47">
        <v>1</v>
      </c>
      <c r="P257" s="47">
        <v>5</v>
      </c>
      <c r="Q257" s="47">
        <v>3</v>
      </c>
      <c r="R257" s="47">
        <v>2</v>
      </c>
      <c r="S257" s="47">
        <v>2</v>
      </c>
      <c r="T257" s="47"/>
      <c r="U257" s="47"/>
      <c r="V257" s="47">
        <v>11</v>
      </c>
      <c r="W257" s="48">
        <v>3</v>
      </c>
      <c r="X257" s="61">
        <f t="shared" si="31"/>
        <v>21</v>
      </c>
      <c r="Y257" s="52">
        <f t="shared" si="31"/>
        <v>9</v>
      </c>
      <c r="Z257">
        <f t="shared" si="32"/>
        <v>30</v>
      </c>
    </row>
    <row r="258" spans="1:26">
      <c r="A258" s="51" t="s">
        <v>17</v>
      </c>
      <c r="B258" s="16">
        <v>520201</v>
      </c>
      <c r="C258" s="47" t="s">
        <v>485</v>
      </c>
      <c r="D258" s="47" t="s">
        <v>488</v>
      </c>
      <c r="E258" s="52" t="s">
        <v>489</v>
      </c>
      <c r="F258" s="56">
        <v>1</v>
      </c>
      <c r="G258" s="47">
        <v>3</v>
      </c>
      <c r="H258" s="47">
        <v>1</v>
      </c>
      <c r="I258" s="47"/>
      <c r="J258" s="47">
        <v>8</v>
      </c>
      <c r="K258" s="47">
        <v>5</v>
      </c>
      <c r="L258" s="47">
        <v>1</v>
      </c>
      <c r="M258" s="47">
        <v>2</v>
      </c>
      <c r="N258" s="47">
        <v>6</v>
      </c>
      <c r="O258" s="47">
        <v>4</v>
      </c>
      <c r="P258" s="47">
        <v>6</v>
      </c>
      <c r="Q258" s="47"/>
      <c r="R258" s="47">
        <v>13</v>
      </c>
      <c r="S258" s="47">
        <v>7</v>
      </c>
      <c r="T258" s="47"/>
      <c r="U258" s="47"/>
      <c r="V258" s="47">
        <v>75</v>
      </c>
      <c r="W258" s="48">
        <v>57</v>
      </c>
      <c r="X258" s="61">
        <f t="shared" si="31"/>
        <v>111</v>
      </c>
      <c r="Y258" s="52">
        <f t="shared" si="31"/>
        <v>78</v>
      </c>
      <c r="Z258">
        <f t="shared" si="32"/>
        <v>189</v>
      </c>
    </row>
    <row r="259" spans="1:26">
      <c r="A259" s="51" t="s">
        <v>17</v>
      </c>
      <c r="B259" s="16">
        <v>520201</v>
      </c>
      <c r="C259" s="47" t="s">
        <v>485</v>
      </c>
      <c r="D259" s="47" t="s">
        <v>490</v>
      </c>
      <c r="E259" s="52" t="s">
        <v>491</v>
      </c>
      <c r="F259" s="56"/>
      <c r="G259" s="47"/>
      <c r="H259" s="47"/>
      <c r="I259" s="47"/>
      <c r="J259" s="47"/>
      <c r="K259" s="47">
        <v>1</v>
      </c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>
        <v>4</v>
      </c>
      <c r="W259" s="48">
        <v>3</v>
      </c>
      <c r="X259" s="61">
        <f t="shared" si="31"/>
        <v>4</v>
      </c>
      <c r="Y259" s="52">
        <f t="shared" si="31"/>
        <v>4</v>
      </c>
      <c r="Z259">
        <f t="shared" si="32"/>
        <v>8</v>
      </c>
    </row>
    <row r="260" spans="1:26">
      <c r="A260" s="51" t="s">
        <v>17</v>
      </c>
      <c r="B260" s="16">
        <v>520301</v>
      </c>
      <c r="C260" s="47" t="s">
        <v>485</v>
      </c>
      <c r="D260" s="47" t="s">
        <v>492</v>
      </c>
      <c r="E260" s="52" t="s">
        <v>493</v>
      </c>
      <c r="F260" s="56">
        <v>1</v>
      </c>
      <c r="G260" s="47">
        <v>1</v>
      </c>
      <c r="H260" s="47"/>
      <c r="I260" s="47"/>
      <c r="J260" s="47">
        <v>1</v>
      </c>
      <c r="K260" s="47"/>
      <c r="L260" s="47">
        <v>1</v>
      </c>
      <c r="M260" s="47">
        <v>1</v>
      </c>
      <c r="N260" s="47">
        <v>1</v>
      </c>
      <c r="O260" s="47"/>
      <c r="P260" s="47">
        <v>2</v>
      </c>
      <c r="Q260" s="47">
        <v>2</v>
      </c>
      <c r="R260" s="47">
        <v>5</v>
      </c>
      <c r="S260" s="47">
        <v>3</v>
      </c>
      <c r="T260" s="47"/>
      <c r="U260" s="47"/>
      <c r="V260" s="47">
        <v>24</v>
      </c>
      <c r="W260" s="48">
        <v>13</v>
      </c>
      <c r="X260" s="61">
        <f t="shared" si="31"/>
        <v>35</v>
      </c>
      <c r="Y260" s="52">
        <f t="shared" si="31"/>
        <v>20</v>
      </c>
      <c r="Z260">
        <f t="shared" si="32"/>
        <v>55</v>
      </c>
    </row>
    <row r="261" spans="1:26">
      <c r="A261" s="51" t="s">
        <v>17</v>
      </c>
      <c r="B261" s="16">
        <v>521002</v>
      </c>
      <c r="C261" s="47" t="s">
        <v>383</v>
      </c>
      <c r="D261" s="47" t="s">
        <v>494</v>
      </c>
      <c r="E261" s="52" t="s">
        <v>495</v>
      </c>
      <c r="F261" s="56"/>
      <c r="G261" s="47"/>
      <c r="H261" s="47"/>
      <c r="I261" s="47"/>
      <c r="J261" s="47"/>
      <c r="K261" s="47"/>
      <c r="L261" s="47">
        <v>1</v>
      </c>
      <c r="M261" s="47"/>
      <c r="N261" s="47"/>
      <c r="O261" s="47"/>
      <c r="P261" s="47"/>
      <c r="Q261" s="47"/>
      <c r="R261" s="47"/>
      <c r="S261" s="47">
        <v>1</v>
      </c>
      <c r="T261" s="47"/>
      <c r="U261" s="47"/>
      <c r="V261" s="47">
        <v>2</v>
      </c>
      <c r="W261" s="48">
        <v>9</v>
      </c>
      <c r="X261" s="61">
        <f t="shared" si="31"/>
        <v>3</v>
      </c>
      <c r="Y261" s="52">
        <f t="shared" si="31"/>
        <v>10</v>
      </c>
      <c r="Z261">
        <f t="shared" si="32"/>
        <v>13</v>
      </c>
    </row>
    <row r="262" spans="1:26">
      <c r="A262" s="53" t="s">
        <v>17</v>
      </c>
      <c r="B262" s="17">
        <v>540101</v>
      </c>
      <c r="C262" s="54" t="s">
        <v>366</v>
      </c>
      <c r="D262" s="54" t="s">
        <v>496</v>
      </c>
      <c r="E262" s="55" t="s">
        <v>497</v>
      </c>
      <c r="F262" s="57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>
        <v>1</v>
      </c>
      <c r="S262" s="54"/>
      <c r="T262" s="54"/>
      <c r="U262" s="54"/>
      <c r="V262" s="54">
        <v>7</v>
      </c>
      <c r="W262" s="60">
        <v>12</v>
      </c>
      <c r="X262" s="62">
        <f t="shared" si="31"/>
        <v>8</v>
      </c>
      <c r="Y262" s="55">
        <f t="shared" si="31"/>
        <v>12</v>
      </c>
      <c r="Z262">
        <f t="shared" si="32"/>
        <v>20</v>
      </c>
    </row>
    <row r="263" spans="1:26">
      <c r="A263" s="46"/>
      <c r="E263" s="67" t="s">
        <v>50</v>
      </c>
      <c r="F263">
        <f t="shared" ref="F263:Z263" si="33">SUM(F209:F262)</f>
        <v>4</v>
      </c>
      <c r="G263">
        <f t="shared" si="33"/>
        <v>10</v>
      </c>
      <c r="H263">
        <f t="shared" si="33"/>
        <v>5</v>
      </c>
      <c r="I263">
        <f t="shared" si="33"/>
        <v>9</v>
      </c>
      <c r="J263">
        <f t="shared" si="33"/>
        <v>22</v>
      </c>
      <c r="K263">
        <f t="shared" si="33"/>
        <v>26</v>
      </c>
      <c r="L263">
        <f t="shared" si="33"/>
        <v>26</v>
      </c>
      <c r="M263">
        <f t="shared" si="33"/>
        <v>35</v>
      </c>
      <c r="N263">
        <f t="shared" si="33"/>
        <v>21</v>
      </c>
      <c r="O263">
        <f t="shared" si="33"/>
        <v>24</v>
      </c>
      <c r="P263">
        <f t="shared" si="33"/>
        <v>56</v>
      </c>
      <c r="Q263">
        <f t="shared" si="33"/>
        <v>40</v>
      </c>
      <c r="R263">
        <f t="shared" si="33"/>
        <v>56</v>
      </c>
      <c r="S263">
        <f t="shared" si="33"/>
        <v>72</v>
      </c>
      <c r="T263">
        <f t="shared" si="33"/>
        <v>0</v>
      </c>
      <c r="U263">
        <f t="shared" si="33"/>
        <v>1</v>
      </c>
      <c r="V263">
        <f t="shared" si="33"/>
        <v>388</v>
      </c>
      <c r="W263">
        <f t="shared" si="33"/>
        <v>523</v>
      </c>
      <c r="X263">
        <f t="shared" si="33"/>
        <v>578</v>
      </c>
      <c r="Y263">
        <f t="shared" si="33"/>
        <v>740</v>
      </c>
      <c r="Z263">
        <f t="shared" si="33"/>
        <v>1318</v>
      </c>
    </row>
    <row r="264" spans="1:26">
      <c r="A264" s="3"/>
    </row>
    <row r="265" spans="1:26">
      <c r="A265" s="49" t="s">
        <v>18</v>
      </c>
      <c r="B265" s="59" t="s">
        <v>589</v>
      </c>
      <c r="C265" s="13" t="s">
        <v>377</v>
      </c>
      <c r="D265" s="13" t="s">
        <v>498</v>
      </c>
      <c r="E265" s="50" t="s">
        <v>499</v>
      </c>
      <c r="F265" s="21"/>
      <c r="G265" s="13"/>
      <c r="H265" s="13"/>
      <c r="I265" s="13"/>
      <c r="J265" s="13"/>
      <c r="K265" s="13"/>
      <c r="L265" s="13"/>
      <c r="M265" s="13"/>
      <c r="N265" s="13"/>
      <c r="O265" s="13">
        <v>1</v>
      </c>
      <c r="P265" s="13"/>
      <c r="Q265" s="13">
        <v>1</v>
      </c>
      <c r="R265" s="13"/>
      <c r="S265" s="13">
        <v>1</v>
      </c>
      <c r="T265" s="13"/>
      <c r="U265" s="13"/>
      <c r="V265" s="13">
        <v>2</v>
      </c>
      <c r="W265" s="15">
        <v>2</v>
      </c>
      <c r="X265" s="19">
        <f t="shared" ref="X265:Y297" si="34">F265+H265+J265+L265+N265+P265+R265+T265+V265</f>
        <v>2</v>
      </c>
      <c r="Y265" s="50">
        <f t="shared" si="34"/>
        <v>5</v>
      </c>
      <c r="Z265">
        <f t="shared" ref="Z265:Z297" si="35">SUM(X265:Y265)</f>
        <v>7</v>
      </c>
    </row>
    <row r="266" spans="1:26">
      <c r="A266" s="51" t="s">
        <v>18</v>
      </c>
      <c r="B266" s="58" t="s">
        <v>589</v>
      </c>
      <c r="C266" s="47" t="s">
        <v>377</v>
      </c>
      <c r="D266" s="47" t="s">
        <v>500</v>
      </c>
      <c r="E266" s="52" t="s">
        <v>501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>
        <v>1</v>
      </c>
      <c r="T266" s="47"/>
      <c r="U266" s="47"/>
      <c r="V266" s="47">
        <v>2</v>
      </c>
      <c r="W266" s="48">
        <v>2</v>
      </c>
      <c r="X266" s="61">
        <f t="shared" si="34"/>
        <v>2</v>
      </c>
      <c r="Y266" s="52">
        <f t="shared" si="34"/>
        <v>3</v>
      </c>
      <c r="Z266">
        <f t="shared" si="35"/>
        <v>5</v>
      </c>
    </row>
    <row r="267" spans="1:26">
      <c r="A267" s="51" t="s">
        <v>18</v>
      </c>
      <c r="B267" s="16">
        <v>110101</v>
      </c>
      <c r="C267" s="47" t="s">
        <v>366</v>
      </c>
      <c r="D267" s="47" t="s">
        <v>502</v>
      </c>
      <c r="E267" s="52" t="s">
        <v>503</v>
      </c>
      <c r="F267" s="56"/>
      <c r="G267" s="47"/>
      <c r="H267" s="47"/>
      <c r="I267" s="47"/>
      <c r="J267" s="47">
        <v>1</v>
      </c>
      <c r="K267" s="47"/>
      <c r="L267" s="47">
        <v>1</v>
      </c>
      <c r="M267" s="47"/>
      <c r="N267" s="47"/>
      <c r="O267" s="47"/>
      <c r="P267" s="47">
        <v>2</v>
      </c>
      <c r="Q267" s="47">
        <v>1</v>
      </c>
      <c r="R267" s="47">
        <v>2</v>
      </c>
      <c r="S267" s="47"/>
      <c r="T267" s="47"/>
      <c r="U267" s="47"/>
      <c r="V267" s="47">
        <v>8</v>
      </c>
      <c r="W267" s="48">
        <v>1</v>
      </c>
      <c r="X267" s="61">
        <f t="shared" si="34"/>
        <v>14</v>
      </c>
      <c r="Y267" s="52">
        <f t="shared" si="34"/>
        <v>2</v>
      </c>
      <c r="Z267">
        <f t="shared" si="35"/>
        <v>16</v>
      </c>
    </row>
    <row r="268" spans="1:26">
      <c r="A268" s="51" t="s">
        <v>18</v>
      </c>
      <c r="B268" s="16">
        <v>130101</v>
      </c>
      <c r="C268" s="47" t="s">
        <v>47</v>
      </c>
      <c r="D268" s="47" t="s">
        <v>48</v>
      </c>
      <c r="E268" s="52" t="s">
        <v>504</v>
      </c>
      <c r="F268" s="56"/>
      <c r="G268" s="47"/>
      <c r="H268" s="47"/>
      <c r="I268" s="47"/>
      <c r="J268" s="47"/>
      <c r="K268" s="47"/>
      <c r="L268" s="47"/>
      <c r="M268" s="47">
        <v>1</v>
      </c>
      <c r="N268" s="47"/>
      <c r="O268" s="47"/>
      <c r="P268" s="47">
        <v>1</v>
      </c>
      <c r="Q268" s="47">
        <v>3</v>
      </c>
      <c r="R268" s="47">
        <v>2</v>
      </c>
      <c r="S268" s="47">
        <v>4</v>
      </c>
      <c r="T268" s="47"/>
      <c r="U268" s="47"/>
      <c r="V268" s="47">
        <v>10</v>
      </c>
      <c r="W268" s="48">
        <v>19</v>
      </c>
      <c r="X268" s="61">
        <f t="shared" si="34"/>
        <v>13</v>
      </c>
      <c r="Y268" s="52">
        <f t="shared" si="34"/>
        <v>27</v>
      </c>
      <c r="Z268">
        <f t="shared" si="35"/>
        <v>40</v>
      </c>
    </row>
    <row r="269" spans="1:26">
      <c r="A269" s="51" t="s">
        <v>18</v>
      </c>
      <c r="B269" s="16">
        <v>140701</v>
      </c>
      <c r="C269" s="47" t="s">
        <v>406</v>
      </c>
      <c r="D269" s="47" t="s">
        <v>505</v>
      </c>
      <c r="E269" s="52" t="s">
        <v>506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>
        <v>7</v>
      </c>
      <c r="Q269" s="47">
        <v>3</v>
      </c>
      <c r="R269" s="47"/>
      <c r="S269" s="47"/>
      <c r="T269" s="47"/>
      <c r="U269" s="47"/>
      <c r="V269" s="47">
        <v>2</v>
      </c>
      <c r="W269" s="48"/>
      <c r="X269" s="61">
        <f t="shared" si="34"/>
        <v>9</v>
      </c>
      <c r="Y269" s="52">
        <f t="shared" si="34"/>
        <v>3</v>
      </c>
      <c r="Z269">
        <f t="shared" si="35"/>
        <v>12</v>
      </c>
    </row>
    <row r="270" spans="1:26" s="86" customFormat="1">
      <c r="A270" s="79" t="s">
        <v>18</v>
      </c>
      <c r="B270" s="80">
        <v>140801</v>
      </c>
      <c r="C270" s="81" t="s">
        <v>406</v>
      </c>
      <c r="D270" s="81" t="s">
        <v>507</v>
      </c>
      <c r="E270" s="82" t="s">
        <v>508</v>
      </c>
      <c r="F270" s="83"/>
      <c r="G270" s="81"/>
      <c r="H270" s="81"/>
      <c r="I270" s="81"/>
      <c r="J270" s="81">
        <v>1</v>
      </c>
      <c r="K270" s="81"/>
      <c r="L270" s="81"/>
      <c r="M270" s="81"/>
      <c r="N270" s="81">
        <v>1</v>
      </c>
      <c r="O270" s="81">
        <v>1</v>
      </c>
      <c r="P270" s="81">
        <v>6</v>
      </c>
      <c r="Q270" s="81">
        <v>2</v>
      </c>
      <c r="R270" s="81">
        <v>1</v>
      </c>
      <c r="S270" s="81"/>
      <c r="T270" s="81"/>
      <c r="U270" s="81"/>
      <c r="V270" s="81"/>
      <c r="W270" s="84">
        <v>1</v>
      </c>
      <c r="X270" s="85">
        <f t="shared" si="34"/>
        <v>9</v>
      </c>
      <c r="Y270" s="82">
        <f t="shared" si="34"/>
        <v>4</v>
      </c>
      <c r="Z270" s="86">
        <f t="shared" si="35"/>
        <v>13</v>
      </c>
    </row>
    <row r="271" spans="1:26">
      <c r="A271" s="51" t="s">
        <v>18</v>
      </c>
      <c r="B271" s="16">
        <v>141001</v>
      </c>
      <c r="C271" s="47" t="s">
        <v>406</v>
      </c>
      <c r="D271" s="47" t="s">
        <v>509</v>
      </c>
      <c r="E271" s="52" t="s">
        <v>510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>
        <v>1</v>
      </c>
      <c r="P271" s="47">
        <v>13</v>
      </c>
      <c r="Q271" s="47">
        <v>3</v>
      </c>
      <c r="R271" s="47">
        <v>2</v>
      </c>
      <c r="S271" s="47">
        <v>1</v>
      </c>
      <c r="T271" s="47"/>
      <c r="U271" s="47"/>
      <c r="V271" s="47">
        <v>8</v>
      </c>
      <c r="W271" s="48"/>
      <c r="X271" s="61">
        <f t="shared" si="34"/>
        <v>23</v>
      </c>
      <c r="Y271" s="52">
        <f t="shared" si="34"/>
        <v>5</v>
      </c>
      <c r="Z271">
        <f t="shared" si="35"/>
        <v>28</v>
      </c>
    </row>
    <row r="272" spans="1:26">
      <c r="A272" s="51" t="s">
        <v>18</v>
      </c>
      <c r="B272" s="16">
        <v>141901</v>
      </c>
      <c r="C272" s="47" t="s">
        <v>406</v>
      </c>
      <c r="D272" s="47" t="s">
        <v>511</v>
      </c>
      <c r="E272" s="52" t="s">
        <v>512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>
        <v>8</v>
      </c>
      <c r="Q272" s="47"/>
      <c r="R272" s="47">
        <v>1</v>
      </c>
      <c r="S272" s="47"/>
      <c r="T272" s="47"/>
      <c r="U272" s="47"/>
      <c r="V272" s="47">
        <v>3</v>
      </c>
      <c r="W272" s="48">
        <v>1</v>
      </c>
      <c r="X272" s="61">
        <f t="shared" si="34"/>
        <v>12</v>
      </c>
      <c r="Y272" s="52">
        <f t="shared" si="34"/>
        <v>1</v>
      </c>
      <c r="Z272">
        <f t="shared" si="35"/>
        <v>13</v>
      </c>
    </row>
    <row r="273" spans="1:26">
      <c r="A273" s="51" t="s">
        <v>18</v>
      </c>
      <c r="B273" s="16">
        <v>142401</v>
      </c>
      <c r="C273" s="47" t="s">
        <v>406</v>
      </c>
      <c r="D273" s="47" t="s">
        <v>513</v>
      </c>
      <c r="E273" s="52" t="s">
        <v>514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3</v>
      </c>
      <c r="Q273" s="47">
        <v>1</v>
      </c>
      <c r="R273" s="47">
        <v>1</v>
      </c>
      <c r="S273" s="47">
        <v>1</v>
      </c>
      <c r="T273" s="47"/>
      <c r="U273" s="47"/>
      <c r="V273" s="47">
        <v>2</v>
      </c>
      <c r="W273" s="48">
        <v>1</v>
      </c>
      <c r="X273" s="61">
        <f t="shared" si="34"/>
        <v>6</v>
      </c>
      <c r="Y273" s="52">
        <f t="shared" si="34"/>
        <v>3</v>
      </c>
      <c r="Z273">
        <f t="shared" si="35"/>
        <v>9</v>
      </c>
    </row>
    <row r="274" spans="1:26">
      <c r="A274" s="51" t="s">
        <v>18</v>
      </c>
      <c r="B274" s="16">
        <v>143501</v>
      </c>
      <c r="C274" s="47" t="s">
        <v>406</v>
      </c>
      <c r="D274" s="47" t="s">
        <v>515</v>
      </c>
      <c r="E274" s="52" t="s">
        <v>516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>
        <v>1</v>
      </c>
      <c r="P274" s="47">
        <v>4</v>
      </c>
      <c r="Q274" s="47">
        <v>3</v>
      </c>
      <c r="R274" s="47"/>
      <c r="S274" s="47"/>
      <c r="T274" s="47"/>
      <c r="U274" s="47"/>
      <c r="V274" s="47">
        <v>1</v>
      </c>
      <c r="W274" s="48">
        <v>1</v>
      </c>
      <c r="X274" s="61">
        <f t="shared" si="34"/>
        <v>5</v>
      </c>
      <c r="Y274" s="52">
        <f t="shared" si="34"/>
        <v>5</v>
      </c>
      <c r="Z274">
        <f t="shared" si="35"/>
        <v>10</v>
      </c>
    </row>
    <row r="275" spans="1:26">
      <c r="A275" s="51" t="s">
        <v>18</v>
      </c>
      <c r="B275" s="16">
        <v>230101</v>
      </c>
      <c r="C275" s="47" t="s">
        <v>366</v>
      </c>
      <c r="D275" s="47" t="s">
        <v>517</v>
      </c>
      <c r="E275" s="52" t="s">
        <v>518</v>
      </c>
      <c r="F275" s="56"/>
      <c r="G275" s="47"/>
      <c r="H275" s="47"/>
      <c r="I275" s="47"/>
      <c r="J275" s="47">
        <v>1</v>
      </c>
      <c r="K275" s="47"/>
      <c r="L275" s="47"/>
      <c r="M275" s="47">
        <v>1</v>
      </c>
      <c r="N275" s="47">
        <v>1</v>
      </c>
      <c r="O275" s="47"/>
      <c r="P275" s="47"/>
      <c r="Q275" s="47">
        <v>1</v>
      </c>
      <c r="R275" s="47"/>
      <c r="S275" s="47">
        <v>11</v>
      </c>
      <c r="T275" s="47"/>
      <c r="U275" s="47"/>
      <c r="V275" s="47">
        <v>11</v>
      </c>
      <c r="W275" s="48">
        <v>25</v>
      </c>
      <c r="X275" s="61">
        <f t="shared" si="34"/>
        <v>13</v>
      </c>
      <c r="Y275" s="52">
        <f t="shared" si="34"/>
        <v>38</v>
      </c>
      <c r="Z275">
        <f t="shared" si="35"/>
        <v>51</v>
      </c>
    </row>
    <row r="276" spans="1:26">
      <c r="A276" s="51" t="s">
        <v>18</v>
      </c>
      <c r="B276" s="16">
        <v>260202</v>
      </c>
      <c r="C276" s="47" t="s">
        <v>366</v>
      </c>
      <c r="D276" s="47" t="s">
        <v>519</v>
      </c>
      <c r="E276" s="52" t="s">
        <v>520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>
        <v>1</v>
      </c>
      <c r="S276" s="47">
        <v>2</v>
      </c>
      <c r="T276" s="47"/>
      <c r="U276" s="47"/>
      <c r="V276" s="47">
        <v>1</v>
      </c>
      <c r="W276" s="48">
        <v>3</v>
      </c>
      <c r="X276" s="61">
        <f t="shared" si="34"/>
        <v>2</v>
      </c>
      <c r="Y276" s="52">
        <f t="shared" si="34"/>
        <v>5</v>
      </c>
      <c r="Z276">
        <f t="shared" si="35"/>
        <v>7</v>
      </c>
    </row>
    <row r="277" spans="1:26">
      <c r="A277" s="51" t="s">
        <v>18</v>
      </c>
      <c r="B277" s="16">
        <v>260204</v>
      </c>
      <c r="C277" s="47" t="s">
        <v>377</v>
      </c>
      <c r="D277" s="47" t="s">
        <v>521</v>
      </c>
      <c r="E277" s="52" t="s">
        <v>434</v>
      </c>
      <c r="F277" s="56"/>
      <c r="G277" s="47"/>
      <c r="H277" s="47"/>
      <c r="I277" s="47"/>
      <c r="J277" s="47"/>
      <c r="K277" s="47">
        <v>1</v>
      </c>
      <c r="L277" s="47"/>
      <c r="M277" s="47"/>
      <c r="N277" s="47"/>
      <c r="O277" s="47"/>
      <c r="P277" s="47">
        <v>1</v>
      </c>
      <c r="Q277" s="47">
        <v>1</v>
      </c>
      <c r="R277" s="47">
        <v>1</v>
      </c>
      <c r="S277" s="47"/>
      <c r="T277" s="47"/>
      <c r="U277" s="47"/>
      <c r="V277" s="47">
        <v>1</v>
      </c>
      <c r="W277" s="48">
        <v>2</v>
      </c>
      <c r="X277" s="61">
        <f t="shared" si="34"/>
        <v>3</v>
      </c>
      <c r="Y277" s="52">
        <f t="shared" si="34"/>
        <v>4</v>
      </c>
      <c r="Z277">
        <f t="shared" si="35"/>
        <v>7</v>
      </c>
    </row>
    <row r="278" spans="1:26">
      <c r="A278" s="51" t="s">
        <v>18</v>
      </c>
      <c r="B278" s="16">
        <v>270101</v>
      </c>
      <c r="C278" s="47" t="s">
        <v>366</v>
      </c>
      <c r="D278" s="47" t="s">
        <v>522</v>
      </c>
      <c r="E278" s="52" t="s">
        <v>523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>
        <v>2</v>
      </c>
      <c r="S278" s="47">
        <v>3</v>
      </c>
      <c r="T278" s="47"/>
      <c r="U278" s="47"/>
      <c r="V278" s="47">
        <v>4</v>
      </c>
      <c r="W278" s="48">
        <v>2</v>
      </c>
      <c r="X278" s="61">
        <f t="shared" si="34"/>
        <v>6</v>
      </c>
      <c r="Y278" s="52">
        <f t="shared" si="34"/>
        <v>5</v>
      </c>
      <c r="Z278">
        <f t="shared" si="35"/>
        <v>11</v>
      </c>
    </row>
    <row r="279" spans="1:26">
      <c r="A279" s="51" t="s">
        <v>18</v>
      </c>
      <c r="B279" s="16">
        <v>270301</v>
      </c>
      <c r="C279" s="47" t="s">
        <v>366</v>
      </c>
      <c r="D279" s="47" t="s">
        <v>524</v>
      </c>
      <c r="E279" s="52" t="s">
        <v>525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>
        <v>1</v>
      </c>
      <c r="R279" s="47"/>
      <c r="S279" s="47"/>
      <c r="T279" s="47"/>
      <c r="U279" s="47"/>
      <c r="V279" s="47"/>
      <c r="W279" s="48"/>
      <c r="X279" s="61">
        <f t="shared" si="34"/>
        <v>0</v>
      </c>
      <c r="Y279" s="52">
        <f t="shared" si="34"/>
        <v>1</v>
      </c>
      <c r="Z279">
        <f t="shared" si="35"/>
        <v>1</v>
      </c>
    </row>
    <row r="280" spans="1:26">
      <c r="A280" s="51" t="s">
        <v>18</v>
      </c>
      <c r="B280" s="16">
        <v>300101</v>
      </c>
      <c r="C280" s="47" t="s">
        <v>377</v>
      </c>
      <c r="D280" s="47" t="s">
        <v>526</v>
      </c>
      <c r="E280" s="52" t="s">
        <v>527</v>
      </c>
      <c r="F280" s="56">
        <v>1</v>
      </c>
      <c r="G280" s="47"/>
      <c r="H280" s="47"/>
      <c r="I280" s="47"/>
      <c r="J280" s="47"/>
      <c r="K280" s="47"/>
      <c r="L280" s="47"/>
      <c r="M280" s="47"/>
      <c r="N280" s="47"/>
      <c r="O280" s="47"/>
      <c r="P280" s="47">
        <v>7</v>
      </c>
      <c r="Q280" s="47">
        <v>4</v>
      </c>
      <c r="R280" s="47">
        <v>3</v>
      </c>
      <c r="S280" s="47">
        <v>6</v>
      </c>
      <c r="T280" s="47"/>
      <c r="U280" s="47"/>
      <c r="V280" s="47">
        <v>13</v>
      </c>
      <c r="W280" s="48">
        <v>11</v>
      </c>
      <c r="X280" s="61">
        <f t="shared" si="34"/>
        <v>24</v>
      </c>
      <c r="Y280" s="52">
        <f t="shared" si="34"/>
        <v>21</v>
      </c>
      <c r="Z280">
        <f t="shared" si="35"/>
        <v>45</v>
      </c>
    </row>
    <row r="281" spans="1:26">
      <c r="A281" s="51" t="s">
        <v>18</v>
      </c>
      <c r="B281" s="16">
        <v>302401</v>
      </c>
      <c r="C281" s="47" t="s">
        <v>366</v>
      </c>
      <c r="D281" s="47" t="s">
        <v>528</v>
      </c>
      <c r="E281" s="52" t="s">
        <v>529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>
        <v>1</v>
      </c>
      <c r="S281" s="47">
        <v>1</v>
      </c>
      <c r="T281" s="47"/>
      <c r="U281" s="47"/>
      <c r="V281" s="47">
        <v>3</v>
      </c>
      <c r="W281" s="48"/>
      <c r="X281" s="61">
        <f t="shared" si="34"/>
        <v>4</v>
      </c>
      <c r="Y281" s="52">
        <f t="shared" si="34"/>
        <v>1</v>
      </c>
      <c r="Z281">
        <f t="shared" si="35"/>
        <v>5</v>
      </c>
    </row>
    <row r="282" spans="1:26">
      <c r="A282" s="51" t="s">
        <v>18</v>
      </c>
      <c r="B282" s="16">
        <v>400501</v>
      </c>
      <c r="C282" s="47" t="s">
        <v>366</v>
      </c>
      <c r="D282" s="47" t="s">
        <v>530</v>
      </c>
      <c r="E282" s="52" t="s">
        <v>531</v>
      </c>
      <c r="F282" s="56"/>
      <c r="G282" s="47"/>
      <c r="H282" s="47"/>
      <c r="I282" s="47"/>
      <c r="J282" s="47">
        <v>1</v>
      </c>
      <c r="K282" s="47"/>
      <c r="L282" s="47">
        <v>1</v>
      </c>
      <c r="M282" s="47">
        <v>1</v>
      </c>
      <c r="N282" s="47"/>
      <c r="O282" s="47">
        <v>1</v>
      </c>
      <c r="P282" s="47">
        <v>10</v>
      </c>
      <c r="Q282" s="47">
        <v>5</v>
      </c>
      <c r="R282" s="47">
        <v>4</v>
      </c>
      <c r="S282" s="47">
        <v>3</v>
      </c>
      <c r="T282" s="47"/>
      <c r="U282" s="47"/>
      <c r="V282" s="47">
        <v>11</v>
      </c>
      <c r="W282" s="48">
        <v>5</v>
      </c>
      <c r="X282" s="61">
        <f t="shared" si="34"/>
        <v>27</v>
      </c>
      <c r="Y282" s="52">
        <f t="shared" si="34"/>
        <v>15</v>
      </c>
      <c r="Z282">
        <f t="shared" si="35"/>
        <v>42</v>
      </c>
    </row>
    <row r="283" spans="1:26">
      <c r="A283" s="51" t="s">
        <v>18</v>
      </c>
      <c r="B283" s="16">
        <v>400607</v>
      </c>
      <c r="C283" s="47" t="s">
        <v>451</v>
      </c>
      <c r="D283" s="47" t="s">
        <v>532</v>
      </c>
      <c r="E283" s="52" t="s">
        <v>533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>
        <v>4</v>
      </c>
      <c r="Q283" s="47">
        <v>8</v>
      </c>
      <c r="R283" s="47">
        <v>2</v>
      </c>
      <c r="S283" s="47">
        <v>2</v>
      </c>
      <c r="T283" s="47"/>
      <c r="U283" s="47"/>
      <c r="V283" s="47">
        <v>11</v>
      </c>
      <c r="W283" s="48">
        <v>16</v>
      </c>
      <c r="X283" s="61">
        <f t="shared" si="34"/>
        <v>17</v>
      </c>
      <c r="Y283" s="52">
        <f t="shared" si="34"/>
        <v>26</v>
      </c>
      <c r="Z283">
        <f t="shared" si="35"/>
        <v>43</v>
      </c>
    </row>
    <row r="284" spans="1:26">
      <c r="A284" s="51" t="s">
        <v>18</v>
      </c>
      <c r="B284" s="16">
        <v>400801</v>
      </c>
      <c r="C284" s="47" t="s">
        <v>366</v>
      </c>
      <c r="D284" s="47" t="s">
        <v>534</v>
      </c>
      <c r="E284" s="52" t="s">
        <v>535</v>
      </c>
      <c r="F284" s="56"/>
      <c r="G284" s="47"/>
      <c r="H284" s="47"/>
      <c r="I284" s="47"/>
      <c r="J284" s="47"/>
      <c r="K284" s="47"/>
      <c r="L284" s="47">
        <v>1</v>
      </c>
      <c r="M284" s="47"/>
      <c r="N284" s="47"/>
      <c r="O284" s="47"/>
      <c r="P284" s="47">
        <v>6</v>
      </c>
      <c r="Q284" s="47">
        <v>1</v>
      </c>
      <c r="R284" s="47">
        <v>2</v>
      </c>
      <c r="S284" s="47"/>
      <c r="T284" s="47"/>
      <c r="U284" s="47"/>
      <c r="V284" s="47">
        <v>4</v>
      </c>
      <c r="W284" s="48">
        <v>2</v>
      </c>
      <c r="X284" s="61">
        <f t="shared" si="34"/>
        <v>13</v>
      </c>
      <c r="Y284" s="52">
        <f t="shared" si="34"/>
        <v>3</v>
      </c>
      <c r="Z284">
        <f t="shared" si="35"/>
        <v>16</v>
      </c>
    </row>
    <row r="285" spans="1:26">
      <c r="A285" s="51" t="s">
        <v>18</v>
      </c>
      <c r="B285" s="16">
        <v>422704</v>
      </c>
      <c r="C285" s="47" t="s">
        <v>366</v>
      </c>
      <c r="D285" s="47" t="s">
        <v>536</v>
      </c>
      <c r="E285" s="52" t="s">
        <v>537</v>
      </c>
      <c r="F285" s="56"/>
      <c r="G285" s="47"/>
      <c r="H285" s="47"/>
      <c r="I285" s="47"/>
      <c r="J285" s="47"/>
      <c r="K285" s="47"/>
      <c r="L285" s="47"/>
      <c r="M285" s="47">
        <v>1</v>
      </c>
      <c r="N285" s="47"/>
      <c r="O285" s="47"/>
      <c r="P285" s="47"/>
      <c r="Q285" s="47"/>
      <c r="R285" s="47"/>
      <c r="S285" s="47">
        <v>1</v>
      </c>
      <c r="T285" s="47"/>
      <c r="U285" s="47"/>
      <c r="V285" s="47">
        <v>4</v>
      </c>
      <c r="W285" s="48">
        <v>3</v>
      </c>
      <c r="X285" s="61">
        <f t="shared" si="34"/>
        <v>4</v>
      </c>
      <c r="Y285" s="52">
        <f t="shared" si="34"/>
        <v>5</v>
      </c>
      <c r="Z285">
        <f t="shared" si="35"/>
        <v>9</v>
      </c>
    </row>
    <row r="286" spans="1:26">
      <c r="A286" s="51" t="s">
        <v>18</v>
      </c>
      <c r="B286" s="16">
        <v>422801</v>
      </c>
      <c r="C286" s="47" t="s">
        <v>366</v>
      </c>
      <c r="D286" s="47" t="s">
        <v>538</v>
      </c>
      <c r="E286" s="52" t="s">
        <v>539</v>
      </c>
      <c r="F286" s="56"/>
      <c r="G286" s="47">
        <v>1</v>
      </c>
      <c r="H286" s="47"/>
      <c r="I286" s="47">
        <v>1</v>
      </c>
      <c r="J286" s="47"/>
      <c r="K286" s="47">
        <v>2</v>
      </c>
      <c r="L286" s="47">
        <v>3</v>
      </c>
      <c r="M286" s="47">
        <v>10</v>
      </c>
      <c r="N286" s="47">
        <v>1</v>
      </c>
      <c r="O286" s="47">
        <v>3</v>
      </c>
      <c r="P286" s="47">
        <v>1</v>
      </c>
      <c r="Q286" s="47">
        <v>5</v>
      </c>
      <c r="R286" s="47">
        <v>3</v>
      </c>
      <c r="S286" s="47">
        <v>15</v>
      </c>
      <c r="T286" s="47"/>
      <c r="U286" s="47"/>
      <c r="V286" s="47">
        <v>10</v>
      </c>
      <c r="W286" s="48">
        <v>26</v>
      </c>
      <c r="X286" s="61">
        <f t="shared" si="34"/>
        <v>18</v>
      </c>
      <c r="Y286" s="52">
        <f t="shared" si="34"/>
        <v>63</v>
      </c>
      <c r="Z286">
        <f t="shared" si="35"/>
        <v>81</v>
      </c>
    </row>
    <row r="287" spans="1:26">
      <c r="A287" s="51" t="s">
        <v>18</v>
      </c>
      <c r="B287" s="16">
        <v>422805</v>
      </c>
      <c r="C287" s="47" t="s">
        <v>366</v>
      </c>
      <c r="D287" s="47" t="s">
        <v>540</v>
      </c>
      <c r="E287" s="52" t="s">
        <v>541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>
        <v>1</v>
      </c>
      <c r="P287" s="47"/>
      <c r="Q287" s="47"/>
      <c r="R287" s="47"/>
      <c r="S287" s="47"/>
      <c r="T287" s="47"/>
      <c r="U287" s="47"/>
      <c r="V287" s="47">
        <v>2</v>
      </c>
      <c r="W287" s="48">
        <v>3</v>
      </c>
      <c r="X287" s="61">
        <f t="shared" si="34"/>
        <v>2</v>
      </c>
      <c r="Y287" s="52">
        <f t="shared" si="34"/>
        <v>4</v>
      </c>
      <c r="Z287">
        <f t="shared" si="35"/>
        <v>6</v>
      </c>
    </row>
    <row r="288" spans="1:26">
      <c r="A288" s="51" t="s">
        <v>18</v>
      </c>
      <c r="B288" s="16">
        <v>422899</v>
      </c>
      <c r="C288" s="47" t="s">
        <v>366</v>
      </c>
      <c r="D288" s="47" t="s">
        <v>542</v>
      </c>
      <c r="E288" s="52" t="s">
        <v>543</v>
      </c>
      <c r="F288" s="56"/>
      <c r="G288" s="47"/>
      <c r="H288" s="47"/>
      <c r="I288" s="47"/>
      <c r="J288" s="47"/>
      <c r="K288" s="47"/>
      <c r="L288" s="47"/>
      <c r="M288" s="47">
        <v>1</v>
      </c>
      <c r="N288" s="47"/>
      <c r="O288" s="47">
        <v>1</v>
      </c>
      <c r="P288" s="47"/>
      <c r="Q288" s="47"/>
      <c r="R288" s="47"/>
      <c r="S288" s="47"/>
      <c r="T288" s="47"/>
      <c r="U288" s="47"/>
      <c r="V288" s="47">
        <v>2</v>
      </c>
      <c r="W288" s="48">
        <v>1</v>
      </c>
      <c r="X288" s="61">
        <f t="shared" si="34"/>
        <v>2</v>
      </c>
      <c r="Y288" s="52">
        <f t="shared" si="34"/>
        <v>3</v>
      </c>
      <c r="Z288">
        <f t="shared" si="35"/>
        <v>5</v>
      </c>
    </row>
    <row r="289" spans="1:26">
      <c r="A289" s="51" t="s">
        <v>18</v>
      </c>
      <c r="B289" s="16">
        <v>440501</v>
      </c>
      <c r="C289" s="47" t="s">
        <v>377</v>
      </c>
      <c r="D289" s="47" t="s">
        <v>544</v>
      </c>
      <c r="E289" s="52" t="s">
        <v>545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>
        <v>1</v>
      </c>
      <c r="Q289" s="47">
        <v>1</v>
      </c>
      <c r="R289" s="47"/>
      <c r="S289" s="47"/>
      <c r="T289" s="47"/>
      <c r="U289" s="47"/>
      <c r="V289" s="47"/>
      <c r="W289" s="48">
        <v>2</v>
      </c>
      <c r="X289" s="61">
        <f t="shared" si="34"/>
        <v>1</v>
      </c>
      <c r="Y289" s="52">
        <f t="shared" si="34"/>
        <v>3</v>
      </c>
      <c r="Z289">
        <f t="shared" si="35"/>
        <v>4</v>
      </c>
    </row>
    <row r="290" spans="1:26">
      <c r="A290" s="51" t="s">
        <v>18</v>
      </c>
      <c r="B290" s="16">
        <v>450602</v>
      </c>
      <c r="C290" s="47" t="s">
        <v>377</v>
      </c>
      <c r="D290" s="47" t="s">
        <v>546</v>
      </c>
      <c r="E290" s="52" t="s">
        <v>547</v>
      </c>
      <c r="F290" s="56"/>
      <c r="G290" s="47"/>
      <c r="H290" s="47"/>
      <c r="I290" s="47"/>
      <c r="J290" s="47"/>
      <c r="K290" s="47">
        <v>1</v>
      </c>
      <c r="L290" s="47"/>
      <c r="M290" s="47"/>
      <c r="N290" s="47"/>
      <c r="O290" s="47">
        <v>1</v>
      </c>
      <c r="P290" s="47">
        <v>6</v>
      </c>
      <c r="Q290" s="47">
        <v>3</v>
      </c>
      <c r="R290" s="47"/>
      <c r="S290" s="47"/>
      <c r="T290" s="47"/>
      <c r="U290" s="47"/>
      <c r="V290" s="47">
        <v>6</v>
      </c>
      <c r="W290" s="48">
        <v>2</v>
      </c>
      <c r="X290" s="61">
        <f t="shared" si="34"/>
        <v>12</v>
      </c>
      <c r="Y290" s="52">
        <f t="shared" si="34"/>
        <v>7</v>
      </c>
      <c r="Z290">
        <f t="shared" si="35"/>
        <v>19</v>
      </c>
    </row>
    <row r="291" spans="1:26">
      <c r="A291" s="51" t="s">
        <v>18</v>
      </c>
      <c r="B291" s="16">
        <v>512003</v>
      </c>
      <c r="C291" s="47" t="s">
        <v>478</v>
      </c>
      <c r="D291" s="47" t="s">
        <v>548</v>
      </c>
      <c r="E291" s="52" t="s">
        <v>549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>
        <v>1</v>
      </c>
      <c r="R291" s="47"/>
      <c r="S291" s="47"/>
      <c r="T291" s="47"/>
      <c r="U291" s="47"/>
      <c r="V291" s="47"/>
      <c r="W291" s="48"/>
      <c r="X291" s="61">
        <f t="shared" si="34"/>
        <v>0</v>
      </c>
      <c r="Y291" s="52">
        <f t="shared" si="34"/>
        <v>1</v>
      </c>
      <c r="Z291">
        <f t="shared" si="35"/>
        <v>1</v>
      </c>
    </row>
    <row r="292" spans="1:26">
      <c r="A292" s="51" t="s">
        <v>18</v>
      </c>
      <c r="B292" s="16">
        <v>512003</v>
      </c>
      <c r="C292" s="47" t="s">
        <v>478</v>
      </c>
      <c r="D292" s="47" t="s">
        <v>550</v>
      </c>
      <c r="E292" s="52" t="s">
        <v>551</v>
      </c>
      <c r="F292" s="56">
        <v>1</v>
      </c>
      <c r="G292" s="47"/>
      <c r="H292" s="47"/>
      <c r="I292" s="47"/>
      <c r="J292" s="47">
        <v>1</v>
      </c>
      <c r="K292" s="47"/>
      <c r="L292" s="47"/>
      <c r="M292" s="47"/>
      <c r="N292" s="47"/>
      <c r="O292" s="47"/>
      <c r="P292" s="47">
        <v>16</v>
      </c>
      <c r="Q292" s="47">
        <v>6</v>
      </c>
      <c r="R292" s="47">
        <v>2</v>
      </c>
      <c r="S292" s="47">
        <v>5</v>
      </c>
      <c r="T292" s="47"/>
      <c r="U292" s="47"/>
      <c r="V292" s="47">
        <v>1</v>
      </c>
      <c r="W292" s="48">
        <v>2</v>
      </c>
      <c r="X292" s="61">
        <f t="shared" si="34"/>
        <v>21</v>
      </c>
      <c r="Y292" s="52">
        <f t="shared" si="34"/>
        <v>13</v>
      </c>
      <c r="Z292">
        <f t="shared" si="35"/>
        <v>34</v>
      </c>
    </row>
    <row r="293" spans="1:26">
      <c r="A293" s="51" t="s">
        <v>18</v>
      </c>
      <c r="B293" s="16">
        <v>512004</v>
      </c>
      <c r="C293" s="47" t="s">
        <v>478</v>
      </c>
      <c r="D293" s="47" t="s">
        <v>552</v>
      </c>
      <c r="E293" s="52" t="s">
        <v>553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>
        <v>1</v>
      </c>
      <c r="Q293" s="47"/>
      <c r="R293" s="47"/>
      <c r="S293" s="47"/>
      <c r="T293" s="47"/>
      <c r="U293" s="47"/>
      <c r="V293" s="47"/>
      <c r="W293" s="48"/>
      <c r="X293" s="61">
        <f t="shared" si="34"/>
        <v>1</v>
      </c>
      <c r="Y293" s="52">
        <f t="shared" si="34"/>
        <v>0</v>
      </c>
      <c r="Z293">
        <f t="shared" si="35"/>
        <v>1</v>
      </c>
    </row>
    <row r="294" spans="1:26">
      <c r="A294" s="51" t="s">
        <v>18</v>
      </c>
      <c r="B294" s="16">
        <v>512308</v>
      </c>
      <c r="C294" s="47" t="s">
        <v>47</v>
      </c>
      <c r="D294" s="47" t="s">
        <v>554</v>
      </c>
      <c r="E294" s="52" t="s">
        <v>555</v>
      </c>
      <c r="F294" s="56"/>
      <c r="G294" s="47"/>
      <c r="H294" s="47"/>
      <c r="I294" s="47"/>
      <c r="J294" s="47"/>
      <c r="K294" s="47">
        <v>1</v>
      </c>
      <c r="L294" s="47"/>
      <c r="M294" s="47"/>
      <c r="N294" s="47"/>
      <c r="O294" s="47"/>
      <c r="P294" s="47">
        <v>2</v>
      </c>
      <c r="Q294" s="47"/>
      <c r="R294" s="47">
        <v>4</v>
      </c>
      <c r="S294" s="47">
        <v>11</v>
      </c>
      <c r="T294" s="47"/>
      <c r="U294" s="47"/>
      <c r="V294" s="47">
        <v>21</v>
      </c>
      <c r="W294" s="48">
        <v>53</v>
      </c>
      <c r="X294" s="61">
        <f t="shared" si="34"/>
        <v>27</v>
      </c>
      <c r="Y294" s="52">
        <f t="shared" si="34"/>
        <v>65</v>
      </c>
      <c r="Z294">
        <f t="shared" si="35"/>
        <v>92</v>
      </c>
    </row>
    <row r="295" spans="1:26">
      <c r="A295" s="51" t="s">
        <v>18</v>
      </c>
      <c r="B295" s="16">
        <v>513808</v>
      </c>
      <c r="C295" s="47" t="s">
        <v>380</v>
      </c>
      <c r="D295" s="47" t="s">
        <v>556</v>
      </c>
      <c r="E295" s="52" t="s">
        <v>557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>
        <v>2</v>
      </c>
      <c r="R295" s="47"/>
      <c r="S295" s="47">
        <v>3</v>
      </c>
      <c r="T295" s="47"/>
      <c r="U295" s="47"/>
      <c r="V295" s="47">
        <v>1</v>
      </c>
      <c r="W295" s="48">
        <v>19</v>
      </c>
      <c r="X295" s="61">
        <f t="shared" si="34"/>
        <v>1</v>
      </c>
      <c r="Y295" s="52">
        <f t="shared" si="34"/>
        <v>24</v>
      </c>
      <c r="Z295">
        <f t="shared" si="35"/>
        <v>25</v>
      </c>
    </row>
    <row r="296" spans="1:26">
      <c r="A296" s="51" t="s">
        <v>18</v>
      </c>
      <c r="B296" s="16">
        <v>513899</v>
      </c>
      <c r="C296" s="47" t="s">
        <v>380</v>
      </c>
      <c r="D296" s="47" t="s">
        <v>558</v>
      </c>
      <c r="E296" s="52" t="s">
        <v>591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>
        <v>1</v>
      </c>
      <c r="T296" s="47"/>
      <c r="U296" s="47"/>
      <c r="V296" s="47"/>
      <c r="W296" s="48">
        <v>7</v>
      </c>
      <c r="X296" s="61">
        <f t="shared" si="34"/>
        <v>0</v>
      </c>
      <c r="Y296" s="52">
        <f t="shared" si="34"/>
        <v>8</v>
      </c>
      <c r="Z296">
        <f t="shared" si="35"/>
        <v>8</v>
      </c>
    </row>
    <row r="297" spans="1:26">
      <c r="A297" s="53" t="s">
        <v>18</v>
      </c>
      <c r="B297" s="17">
        <v>520201</v>
      </c>
      <c r="C297" s="54" t="s">
        <v>485</v>
      </c>
      <c r="D297" s="54" t="s">
        <v>559</v>
      </c>
      <c r="E297" s="55" t="s">
        <v>560</v>
      </c>
      <c r="F297" s="57"/>
      <c r="G297" s="54"/>
      <c r="H297" s="54"/>
      <c r="I297" s="54"/>
      <c r="J297" s="54"/>
      <c r="K297" s="54"/>
      <c r="L297" s="54"/>
      <c r="M297" s="54"/>
      <c r="N297" s="54"/>
      <c r="O297" s="54"/>
      <c r="P297" s="54">
        <v>6</v>
      </c>
      <c r="Q297" s="54">
        <v>5</v>
      </c>
      <c r="R297" s="54">
        <v>1</v>
      </c>
      <c r="S297" s="54"/>
      <c r="T297" s="54"/>
      <c r="U297" s="54"/>
      <c r="V297" s="54">
        <v>2</v>
      </c>
      <c r="W297" s="60">
        <v>3</v>
      </c>
      <c r="X297" s="62">
        <f t="shared" si="34"/>
        <v>9</v>
      </c>
      <c r="Y297" s="55">
        <f t="shared" si="34"/>
        <v>8</v>
      </c>
      <c r="Z297">
        <f t="shared" si="35"/>
        <v>17</v>
      </c>
    </row>
    <row r="298" spans="1:26">
      <c r="A298" s="46"/>
      <c r="E298" s="67" t="s">
        <v>49</v>
      </c>
      <c r="F298">
        <f t="shared" ref="F298:Z298" si="36">SUM(F265:F297)</f>
        <v>2</v>
      </c>
      <c r="G298">
        <f t="shared" si="36"/>
        <v>1</v>
      </c>
      <c r="H298">
        <f t="shared" si="36"/>
        <v>0</v>
      </c>
      <c r="I298">
        <f t="shared" si="36"/>
        <v>1</v>
      </c>
      <c r="J298">
        <f t="shared" si="36"/>
        <v>5</v>
      </c>
      <c r="K298">
        <f t="shared" si="36"/>
        <v>5</v>
      </c>
      <c r="L298">
        <f t="shared" si="36"/>
        <v>6</v>
      </c>
      <c r="M298">
        <f t="shared" si="36"/>
        <v>15</v>
      </c>
      <c r="N298">
        <f t="shared" si="36"/>
        <v>3</v>
      </c>
      <c r="O298">
        <f t="shared" si="36"/>
        <v>11</v>
      </c>
      <c r="P298">
        <f t="shared" si="36"/>
        <v>105</v>
      </c>
      <c r="Q298">
        <f t="shared" si="36"/>
        <v>61</v>
      </c>
      <c r="R298">
        <f t="shared" si="36"/>
        <v>35</v>
      </c>
      <c r="S298">
        <f t="shared" si="36"/>
        <v>72</v>
      </c>
      <c r="T298">
        <f t="shared" si="36"/>
        <v>0</v>
      </c>
      <c r="U298">
        <f t="shared" si="36"/>
        <v>0</v>
      </c>
      <c r="V298">
        <f t="shared" si="36"/>
        <v>146</v>
      </c>
      <c r="W298">
        <f t="shared" si="36"/>
        <v>215</v>
      </c>
      <c r="X298">
        <f t="shared" si="36"/>
        <v>302</v>
      </c>
      <c r="Y298">
        <f t="shared" si="36"/>
        <v>381</v>
      </c>
      <c r="Z298">
        <f t="shared" si="36"/>
        <v>683</v>
      </c>
    </row>
    <row r="299" spans="1:26">
      <c r="A299" s="3"/>
    </row>
    <row r="300" spans="1:26">
      <c r="A300" s="63" t="s">
        <v>19</v>
      </c>
      <c r="B300" s="64">
        <v>512001</v>
      </c>
      <c r="C300" s="18" t="s">
        <v>10</v>
      </c>
      <c r="D300" s="18" t="s">
        <v>11</v>
      </c>
      <c r="E300" s="65" t="s">
        <v>97</v>
      </c>
      <c r="F300" s="22">
        <v>4</v>
      </c>
      <c r="G300" s="18">
        <v>8</v>
      </c>
      <c r="H300" s="18"/>
      <c r="I300" s="18"/>
      <c r="J300" s="18">
        <v>22</v>
      </c>
      <c r="K300" s="18">
        <v>36</v>
      </c>
      <c r="L300" s="18">
        <v>9</v>
      </c>
      <c r="M300" s="18">
        <v>13</v>
      </c>
      <c r="N300" s="18">
        <v>12</v>
      </c>
      <c r="O300" s="18">
        <v>19</v>
      </c>
      <c r="P300" s="18">
        <v>12</v>
      </c>
      <c r="Q300" s="18">
        <v>24</v>
      </c>
      <c r="R300" s="18">
        <v>20</v>
      </c>
      <c r="S300" s="18">
        <v>33</v>
      </c>
      <c r="T300" s="18"/>
      <c r="U300" s="18"/>
      <c r="V300" s="18">
        <v>196</v>
      </c>
      <c r="W300" s="20">
        <v>320</v>
      </c>
      <c r="X300" s="66">
        <f>F300+H300+J300+L300+N300+P300+R300+T300+V300</f>
        <v>275</v>
      </c>
      <c r="Y300" s="65">
        <f>G300+I300+K300+M300+O300+Q300+S300+U300+W300</f>
        <v>453</v>
      </c>
      <c r="Z300">
        <f>SUM(X300:Y300)</f>
        <v>728</v>
      </c>
    </row>
    <row r="301" spans="1:26">
      <c r="A301" s="3"/>
      <c r="E301" s="67" t="s">
        <v>720</v>
      </c>
      <c r="F301">
        <f>SUM(F300)</f>
        <v>4</v>
      </c>
      <c r="G301">
        <f t="shared" ref="G301:Z301" si="37">SUM(G300)</f>
        <v>8</v>
      </c>
      <c r="H301">
        <f t="shared" si="37"/>
        <v>0</v>
      </c>
      <c r="I301">
        <f t="shared" si="37"/>
        <v>0</v>
      </c>
      <c r="J301">
        <f t="shared" si="37"/>
        <v>22</v>
      </c>
      <c r="K301">
        <f t="shared" si="37"/>
        <v>36</v>
      </c>
      <c r="L301">
        <f t="shared" si="37"/>
        <v>9</v>
      </c>
      <c r="M301">
        <f t="shared" si="37"/>
        <v>13</v>
      </c>
      <c r="N301">
        <f t="shared" si="37"/>
        <v>12</v>
      </c>
      <c r="O301">
        <f t="shared" si="37"/>
        <v>19</v>
      </c>
      <c r="P301">
        <f t="shared" si="37"/>
        <v>12</v>
      </c>
      <c r="Q301">
        <f t="shared" si="37"/>
        <v>24</v>
      </c>
      <c r="R301">
        <f t="shared" si="37"/>
        <v>20</v>
      </c>
      <c r="S301">
        <f t="shared" si="37"/>
        <v>33</v>
      </c>
      <c r="T301">
        <f t="shared" si="37"/>
        <v>0</v>
      </c>
      <c r="U301">
        <f t="shared" si="37"/>
        <v>0</v>
      </c>
      <c r="V301">
        <f t="shared" si="37"/>
        <v>196</v>
      </c>
      <c r="W301">
        <f t="shared" si="37"/>
        <v>320</v>
      </c>
      <c r="X301">
        <f t="shared" si="37"/>
        <v>275</v>
      </c>
      <c r="Y301">
        <f t="shared" si="37"/>
        <v>453</v>
      </c>
      <c r="Z301">
        <f t="shared" si="37"/>
        <v>728</v>
      </c>
    </row>
    <row r="302" spans="1:26">
      <c r="A302" s="3"/>
    </row>
    <row r="303" spans="1:26">
      <c r="B303" t="s">
        <v>56</v>
      </c>
      <c r="E303" s="3" t="s">
        <v>9</v>
      </c>
      <c r="F303" s="1">
        <f t="shared" ref="F303:Z303" si="38">F193+F196+F207+F263+F298+F301</f>
        <v>10</v>
      </c>
      <c r="G303" s="1">
        <f t="shared" si="38"/>
        <v>22</v>
      </c>
      <c r="H303" s="1">
        <f t="shared" si="38"/>
        <v>7</v>
      </c>
      <c r="I303" s="1">
        <f t="shared" si="38"/>
        <v>13</v>
      </c>
      <c r="J303" s="1">
        <f t="shared" si="38"/>
        <v>56</v>
      </c>
      <c r="K303" s="1">
        <f t="shared" si="38"/>
        <v>77</v>
      </c>
      <c r="L303" s="1">
        <f t="shared" si="38"/>
        <v>51</v>
      </c>
      <c r="M303" s="1">
        <f t="shared" si="38"/>
        <v>74</v>
      </c>
      <c r="N303" s="1">
        <f t="shared" si="38"/>
        <v>45</v>
      </c>
      <c r="O303" s="1">
        <f t="shared" si="38"/>
        <v>61</v>
      </c>
      <c r="P303" s="1">
        <f t="shared" si="38"/>
        <v>173</v>
      </c>
      <c r="Q303" s="1">
        <f t="shared" si="38"/>
        <v>134</v>
      </c>
      <c r="R303" s="1">
        <f t="shared" si="38"/>
        <v>140</v>
      </c>
      <c r="S303" s="1">
        <f t="shared" si="38"/>
        <v>219</v>
      </c>
      <c r="T303" s="1">
        <f t="shared" si="38"/>
        <v>0</v>
      </c>
      <c r="U303" s="1">
        <f t="shared" si="38"/>
        <v>1</v>
      </c>
      <c r="V303" s="1">
        <f t="shared" si="38"/>
        <v>850</v>
      </c>
      <c r="W303" s="1">
        <f t="shared" si="38"/>
        <v>1219</v>
      </c>
      <c r="X303" s="1">
        <f t="shared" si="38"/>
        <v>1332</v>
      </c>
      <c r="Y303" s="1">
        <f t="shared" si="38"/>
        <v>1820</v>
      </c>
      <c r="Z303" s="1">
        <f t="shared" si="38"/>
        <v>3152</v>
      </c>
    </row>
    <row r="304" spans="1:26">
      <c r="B304"/>
    </row>
  </sheetData>
  <mergeCells count="30">
    <mergeCell ref="V189:W189"/>
    <mergeCell ref="X189:Y189"/>
    <mergeCell ref="F5:G5"/>
    <mergeCell ref="H5:I5"/>
    <mergeCell ref="J5:K5"/>
    <mergeCell ref="L5:M5"/>
    <mergeCell ref="N5:O5"/>
    <mergeCell ref="P5:Q5"/>
    <mergeCell ref="F126:G126"/>
    <mergeCell ref="H126:I126"/>
    <mergeCell ref="J126:K126"/>
    <mergeCell ref="L126:M126"/>
    <mergeCell ref="N126:O126"/>
    <mergeCell ref="P126:Q126"/>
    <mergeCell ref="R189:S189"/>
    <mergeCell ref="T189:U189"/>
    <mergeCell ref="V126:W126"/>
    <mergeCell ref="X126:Y126"/>
    <mergeCell ref="V5:W5"/>
    <mergeCell ref="X5:Y5"/>
    <mergeCell ref="R126:S126"/>
    <mergeCell ref="T126:U126"/>
    <mergeCell ref="R5:S5"/>
    <mergeCell ref="T5:U5"/>
    <mergeCell ref="P189:Q189"/>
    <mergeCell ref="F189:G189"/>
    <mergeCell ref="H189:I189"/>
    <mergeCell ref="J189:K189"/>
    <mergeCell ref="L189:M189"/>
    <mergeCell ref="N189:O189"/>
  </mergeCells>
  <phoneticPr fontId="5" type="noConversion"/>
  <pageMargins left="0.75" right="0.75" top="1" bottom="1" header="0.5" footer="0.5"/>
  <pageSetup scale="60" orientation="landscape" r:id="rId1"/>
  <headerFooter alignWithMargins="0"/>
  <rowBreaks count="1" manualBreakCount="1">
    <brk id="43" max="22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Documentation</vt:lpstr>
      <vt:lpstr>REGION</vt:lpstr>
      <vt:lpstr>OUTST</vt:lpstr>
      <vt:lpstr>INSTA</vt:lpstr>
      <vt:lpstr>PT-New</vt:lpstr>
      <vt:lpstr>FT-New</vt:lpstr>
      <vt:lpstr>PT-All</vt:lpstr>
      <vt:lpstr>FT-All</vt:lpstr>
      <vt:lpstr>Grad</vt:lpstr>
      <vt:lpstr>Senior</vt:lpstr>
      <vt:lpstr>Junior</vt:lpstr>
      <vt:lpstr>Soph</vt:lpstr>
      <vt:lpstr>Fresh</vt:lpstr>
      <vt:lpstr>All Students</vt:lpstr>
      <vt:lpstr>Summary by Level</vt:lpstr>
      <vt:lpstr>Summary by CIP</vt:lpstr>
      <vt:lpstr>'All Students'!Print_Area</vt:lpstr>
      <vt:lpstr>Fresh!Print_Area</vt:lpstr>
      <vt:lpstr>'FT-All'!Print_Area</vt:lpstr>
      <vt:lpstr>Grad!Print_Area</vt:lpstr>
      <vt:lpstr>Junior!Print_Area</vt:lpstr>
      <vt:lpstr>Senior!Print_Area</vt:lpstr>
      <vt:lpstr>Soph!Print_Area</vt:lpstr>
      <vt:lpstr>'All Students'!Print_Titles</vt:lpstr>
      <vt:lpstr>'PT-All'!Print_Titles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Boden</dc:creator>
  <cp:lastModifiedBy>Gboden</cp:lastModifiedBy>
  <cp:lastPrinted>2013-11-15T16:28:15Z</cp:lastPrinted>
  <dcterms:created xsi:type="dcterms:W3CDTF">2003-12-22T19:40:35Z</dcterms:created>
  <dcterms:modified xsi:type="dcterms:W3CDTF">2013-11-20T17:57:43Z</dcterms:modified>
</cp:coreProperties>
</file>